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8740" yWindow="4800" windowWidth="25600" windowHeight="1902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61" i="1" l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<sst xmlns="http://schemas.openxmlformats.org/spreadsheetml/2006/main" count="113" uniqueCount="113">
  <si>
    <t>Patient No.</t>
  </si>
  <si>
    <t>Patient ID</t>
  </si>
  <si>
    <t>Sample</t>
  </si>
  <si>
    <t>Total reads</t>
  </si>
  <si>
    <t>rRNA mapped reads</t>
  </si>
  <si>
    <t>rRNA mapped pairs</t>
  </si>
  <si>
    <t>Read length</t>
  </si>
  <si>
    <t>Mapped reads</t>
  </si>
  <si>
    <t>Mapped pairs</t>
  </si>
  <si>
    <t>Reads align rate</t>
  </si>
  <si>
    <t>Retained reads after removing duplicate</t>
  </si>
  <si>
    <t>Retained ratio</t>
  </si>
  <si>
    <t>Patient 3</t>
  </si>
  <si>
    <t>N3</t>
  </si>
  <si>
    <t>P3</t>
  </si>
  <si>
    <t>T3</t>
  </si>
  <si>
    <t>Patient 6</t>
  </si>
  <si>
    <t>N6</t>
  </si>
  <si>
    <t>P6</t>
  </si>
  <si>
    <t>T6</t>
  </si>
  <si>
    <t>Patient 7</t>
  </si>
  <si>
    <t>N7</t>
  </si>
  <si>
    <t>P7</t>
  </si>
  <si>
    <t>T7</t>
  </si>
  <si>
    <t>Patient 8</t>
  </si>
  <si>
    <t>N8</t>
  </si>
  <si>
    <t>P8</t>
  </si>
  <si>
    <t>T8</t>
  </si>
  <si>
    <t>Patient 10</t>
  </si>
  <si>
    <t>N10</t>
  </si>
  <si>
    <t>P10</t>
  </si>
  <si>
    <t>T10</t>
  </si>
  <si>
    <t>Patient 11</t>
  </si>
  <si>
    <t>N11</t>
  </si>
  <si>
    <t>P11</t>
  </si>
  <si>
    <t>T11</t>
  </si>
  <si>
    <t>Patient 12</t>
  </si>
  <si>
    <t>N12</t>
  </si>
  <si>
    <t>P12</t>
  </si>
  <si>
    <t>T12</t>
  </si>
  <si>
    <t>Patient 13</t>
  </si>
  <si>
    <t>N13</t>
  </si>
  <si>
    <t>P13</t>
  </si>
  <si>
    <t>T13</t>
  </si>
  <si>
    <t>Patient 14</t>
  </si>
  <si>
    <t>N14</t>
  </si>
  <si>
    <t>P14</t>
  </si>
  <si>
    <t>T14</t>
  </si>
  <si>
    <t>Patient 15</t>
  </si>
  <si>
    <t>N15</t>
  </si>
  <si>
    <t>P15</t>
  </si>
  <si>
    <t>T15</t>
  </si>
  <si>
    <t>Patient 16</t>
  </si>
  <si>
    <t>N16</t>
  </si>
  <si>
    <t>P16</t>
  </si>
  <si>
    <t>T16</t>
  </si>
  <si>
    <t>Patient 17</t>
  </si>
  <si>
    <t>N17</t>
  </si>
  <si>
    <t>P17</t>
  </si>
  <si>
    <t>T17</t>
  </si>
  <si>
    <t>Patient 18</t>
  </si>
  <si>
    <t>N18</t>
  </si>
  <si>
    <t>P18</t>
  </si>
  <si>
    <t>T18</t>
  </si>
  <si>
    <t>Patient 19</t>
  </si>
  <si>
    <t>N19</t>
  </si>
  <si>
    <t>P19</t>
  </si>
  <si>
    <t>T19</t>
  </si>
  <si>
    <t>Patient 20</t>
  </si>
  <si>
    <t>N20</t>
  </si>
  <si>
    <t>P20</t>
  </si>
  <si>
    <t>T20</t>
  </si>
  <si>
    <t>Patient 21</t>
  </si>
  <si>
    <t>N21</t>
  </si>
  <si>
    <t>P21</t>
  </si>
  <si>
    <t>T21</t>
  </si>
  <si>
    <t>Patient 22</t>
  </si>
  <si>
    <t>N22</t>
  </si>
  <si>
    <t>P22</t>
  </si>
  <si>
    <t>T22</t>
  </si>
  <si>
    <t>Patient 24</t>
  </si>
  <si>
    <t>N24</t>
  </si>
  <si>
    <t>P24</t>
  </si>
  <si>
    <t>T24</t>
  </si>
  <si>
    <t>Patient 25</t>
  </si>
  <si>
    <t>N25</t>
  </si>
  <si>
    <t>P25</t>
  </si>
  <si>
    <t>T25</t>
  </si>
  <si>
    <t>Patient 26</t>
  </si>
  <si>
    <t>N26</t>
  </si>
  <si>
    <t>P26</t>
  </si>
  <si>
    <t>T26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</si>
  <si>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</si>
  <si>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</si>
  <si>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</si>
  <si>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</si>
  <si>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</si>
  <si>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</si>
  <si>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</si>
  <si>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</si>
  <si>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</si>
  <si>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</si>
  <si>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</si>
  <si>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</si>
  <si>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</si>
  <si>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</si>
  <si>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</si>
  <si>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</si>
  <si>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</si>
  <si>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</si>
  <si>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</si>
  <si>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</si>
  <si>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Concordant pair align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</si>
</sst>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8" x14ac:knownFonts="1"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rgb="FF000000"/>
      <name val="Arial"/>
    </font>
    <font>
      <sz val="14"/>
      <color theme="1"/>
      <name val="Arial"/>
    </font>
    <font>
      <sz val="14"/>
      <color rgb="FF000000"/>
      <name val="Arial"/>
    </font>
    <font>
      <sz val="14"/>
      <name val="Arial"/>
    </font>
    <font>
      <u/>
      <sz val="20"/>
      <color theme="10"/>
      <name val="Calibri"/>
      <family val="2"/>
      <scheme val="minor"/>
    </font>
    <font>
      <u/>
      <sz val="20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 inden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0" xfId="1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left" vertical="center" wrapText="1" indent="1"/>
    </xf>
    <xf numFmtId="164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left" vertical="center" wrapText="1" indent="1"/>
    </xf>
    <xf numFmtId="164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left" vertical="center" indent="1"/>
    </xf>
    <xf numFmtId="164" fontId="3" fillId="0" borderId="0" xfId="0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left" vertical="center" wrapText="1" indent="1"/>
    </xf>
    <xf numFmtId="164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left" vertical="center" wrapText="1" indent="1"/>
    </xf>
    <xf numFmtId="164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6">
    <cellStyle name="Comma" xfId="1" builtinId="3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topLeftCell="C1" workbookViewId="0">
      <selection activeCell="K3" sqref="K3"/>
    </sheetView>
  </sheetViews>
  <sheetFormatPr baseColWidth="10" defaultRowHeight="25" x14ac:dyDescent="0"/>
  <sheetData>
    <row r="1" spans="1:13" ht="5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1" t="s">
        <v>9</v>
      </c>
      <c r="K1" s="1" t="s">
        <v>112</v>
      </c>
      <c r="L1" s="3" t="s">
        <v>10</v>
      </c>
      <c r="M1" s="4" t="s">
        <v>11</v>
      </c>
    </row>
    <row r="2" spans="1:13">
      <c r="A2" s="36" t="s">
        <v>12</v>
      </c>
      <c r="B2" s="38" t="s">
        <v>92</v>
      </c>
      <c r="C2" s="5" t="s">
        <v>13</v>
      </c>
      <c r="D2" s="6">
        <v>136694980</v>
      </c>
      <c r="E2" s="7">
        <v>1.6E-2</v>
      </c>
      <c r="F2" s="7">
        <v>1.2999999999999999E-2</v>
      </c>
      <c r="G2" s="5">
        <v>100</v>
      </c>
      <c r="H2" s="8">
        <v>122383689</v>
      </c>
      <c r="I2" s="8">
        <v>57873915</v>
      </c>
      <c r="J2" s="7">
        <v>0.89500000000000002</v>
      </c>
      <c r="K2" s="7">
        <v>0.83599999999999997</v>
      </c>
      <c r="L2" s="9">
        <v>107937525</v>
      </c>
      <c r="M2" s="10">
        <f t="shared" ref="M2:M22" si="0">L2/H2</f>
        <v>0.88196005433371105</v>
      </c>
    </row>
    <row r="3" spans="1:13">
      <c r="A3" s="36"/>
      <c r="B3" s="36"/>
      <c r="C3" s="5" t="s">
        <v>14</v>
      </c>
      <c r="D3" s="6">
        <v>163272466</v>
      </c>
      <c r="E3" s="7">
        <v>2.3E-2</v>
      </c>
      <c r="F3" s="7">
        <v>0.02</v>
      </c>
      <c r="G3" s="5">
        <v>100</v>
      </c>
      <c r="H3" s="8">
        <v>143549603</v>
      </c>
      <c r="I3" s="8">
        <v>67494363</v>
      </c>
      <c r="J3" s="7">
        <v>0.879</v>
      </c>
      <c r="K3" s="7">
        <v>0.81200000000000006</v>
      </c>
      <c r="L3" s="9">
        <v>119340862</v>
      </c>
      <c r="M3" s="10">
        <f t="shared" si="0"/>
        <v>0.8313562664467975</v>
      </c>
    </row>
    <row r="4" spans="1:13">
      <c r="A4" s="36"/>
      <c r="B4" s="36"/>
      <c r="C4" s="5" t="s">
        <v>15</v>
      </c>
      <c r="D4" s="6">
        <v>149884136</v>
      </c>
      <c r="E4" s="7">
        <v>2.1999999999999999E-2</v>
      </c>
      <c r="F4" s="7">
        <v>1.9E-2</v>
      </c>
      <c r="G4" s="5">
        <v>100</v>
      </c>
      <c r="H4" s="8">
        <v>132261961</v>
      </c>
      <c r="I4" s="8">
        <v>62334747</v>
      </c>
      <c r="J4" s="7">
        <v>0.88200000000000001</v>
      </c>
      <c r="K4" s="7">
        <v>0.81799999999999995</v>
      </c>
      <c r="L4" s="9">
        <v>110962746</v>
      </c>
      <c r="M4" s="10">
        <f t="shared" si="0"/>
        <v>0.83896189925688458</v>
      </c>
    </row>
    <row r="5" spans="1:13">
      <c r="A5" s="36" t="s">
        <v>16</v>
      </c>
      <c r="B5" s="36" t="s">
        <v>93</v>
      </c>
      <c r="C5" s="5" t="s">
        <v>17</v>
      </c>
      <c r="D5" s="6">
        <v>158111962</v>
      </c>
      <c r="E5" s="7">
        <v>0.03</v>
      </c>
      <c r="F5" s="7">
        <v>2.5000000000000001E-2</v>
      </c>
      <c r="G5" s="5">
        <v>100</v>
      </c>
      <c r="H5" s="8">
        <v>138838421</v>
      </c>
      <c r="I5" s="8">
        <v>65460365</v>
      </c>
      <c r="J5" s="7">
        <v>0.878</v>
      </c>
      <c r="K5" s="7">
        <v>0.81699999999999995</v>
      </c>
      <c r="L5" s="9">
        <v>111299725</v>
      </c>
      <c r="M5" s="10">
        <f t="shared" si="0"/>
        <v>0.80164931434937592</v>
      </c>
    </row>
    <row r="6" spans="1:13">
      <c r="A6" s="36"/>
      <c r="B6" s="36"/>
      <c r="C6" s="5" t="s">
        <v>18</v>
      </c>
      <c r="D6" s="6">
        <v>180020164</v>
      </c>
      <c r="E6" s="7">
        <v>2.1000000000000001E-2</v>
      </c>
      <c r="F6" s="7">
        <v>1.9E-2</v>
      </c>
      <c r="G6" s="5">
        <v>100</v>
      </c>
      <c r="H6" s="8">
        <v>159953995</v>
      </c>
      <c r="I6" s="8">
        <v>75215341</v>
      </c>
      <c r="J6" s="7">
        <v>0.88900000000000001</v>
      </c>
      <c r="K6" s="7">
        <v>0.81899999999999995</v>
      </c>
      <c r="L6" s="9">
        <v>140813824</v>
      </c>
      <c r="M6" s="10">
        <f t="shared" si="0"/>
        <v>0.88033952512408331</v>
      </c>
    </row>
    <row r="7" spans="1:13">
      <c r="A7" s="36"/>
      <c r="B7" s="36"/>
      <c r="C7" s="5" t="s">
        <v>19</v>
      </c>
      <c r="D7" s="6">
        <v>150683938</v>
      </c>
      <c r="E7" s="7">
        <v>4.1000000000000002E-2</v>
      </c>
      <c r="F7" s="7">
        <v>3.5999999999999997E-2</v>
      </c>
      <c r="G7" s="5">
        <v>100</v>
      </c>
      <c r="H7" s="8">
        <v>131863075</v>
      </c>
      <c r="I7" s="8">
        <v>62119249</v>
      </c>
      <c r="J7" s="7">
        <v>0.875</v>
      </c>
      <c r="K7" s="7">
        <v>0.80800000000000005</v>
      </c>
      <c r="L7" s="9">
        <v>111214091</v>
      </c>
      <c r="M7" s="10">
        <f t="shared" si="0"/>
        <v>0.84340586627454273</v>
      </c>
    </row>
    <row r="8" spans="1:13">
      <c r="A8" s="36" t="s">
        <v>20</v>
      </c>
      <c r="B8" s="36" t="s">
        <v>94</v>
      </c>
      <c r="C8" s="5" t="s">
        <v>21</v>
      </c>
      <c r="D8" s="6">
        <v>136786252</v>
      </c>
      <c r="E8" s="7">
        <v>3.3000000000000002E-2</v>
      </c>
      <c r="F8" s="7">
        <v>2.9000000000000001E-2</v>
      </c>
      <c r="G8" s="5">
        <v>100</v>
      </c>
      <c r="H8" s="8">
        <v>120376975</v>
      </c>
      <c r="I8" s="8">
        <v>56761217</v>
      </c>
      <c r="J8" s="7">
        <v>0.88</v>
      </c>
      <c r="K8" s="7">
        <v>0.81899999999999995</v>
      </c>
      <c r="L8" s="9">
        <v>89053481</v>
      </c>
      <c r="M8" s="10">
        <f t="shared" si="0"/>
        <v>0.7397883274604633</v>
      </c>
    </row>
    <row r="9" spans="1:13">
      <c r="A9" s="36"/>
      <c r="B9" s="36"/>
      <c r="C9" s="5" t="s">
        <v>22</v>
      </c>
      <c r="D9" s="6">
        <v>119582324</v>
      </c>
      <c r="E9" s="7">
        <v>6.9000000000000006E-2</v>
      </c>
      <c r="F9" s="7">
        <v>5.8000000000000003E-2</v>
      </c>
      <c r="G9" s="5">
        <v>100</v>
      </c>
      <c r="H9" s="8">
        <v>97158671</v>
      </c>
      <c r="I9" s="8">
        <v>45107218</v>
      </c>
      <c r="J9" s="7">
        <v>0.81200000000000006</v>
      </c>
      <c r="K9" s="7">
        <v>0.73799999999999999</v>
      </c>
      <c r="L9" s="9">
        <v>82492105</v>
      </c>
      <c r="M9" s="10">
        <f t="shared" si="0"/>
        <v>0.84904521800221</v>
      </c>
    </row>
    <row r="10" spans="1:13">
      <c r="A10" s="36"/>
      <c r="B10" s="36"/>
      <c r="C10" s="5" t="s">
        <v>23</v>
      </c>
      <c r="D10" s="6">
        <v>142282836</v>
      </c>
      <c r="E10" s="7">
        <v>3.1E-2</v>
      </c>
      <c r="F10" s="7">
        <v>2.5999999999999999E-2</v>
      </c>
      <c r="G10" s="5">
        <v>100</v>
      </c>
      <c r="H10" s="8">
        <v>124272478</v>
      </c>
      <c r="I10" s="8">
        <v>58373463</v>
      </c>
      <c r="J10" s="7">
        <v>0.873</v>
      </c>
      <c r="K10" s="7">
        <v>0.80500000000000005</v>
      </c>
      <c r="L10" s="9">
        <v>100602866</v>
      </c>
      <c r="M10" s="10">
        <f t="shared" si="0"/>
        <v>0.80953456162675053</v>
      </c>
    </row>
    <row r="11" spans="1:13">
      <c r="A11" s="36" t="s">
        <v>24</v>
      </c>
      <c r="B11" s="36" t="s">
        <v>95</v>
      </c>
      <c r="C11" s="5" t="s">
        <v>25</v>
      </c>
      <c r="D11" s="6">
        <v>129194346</v>
      </c>
      <c r="E11" s="7">
        <v>5.0999999999999997E-2</v>
      </c>
      <c r="F11" s="7">
        <v>4.3999999999999997E-2</v>
      </c>
      <c r="G11" s="5">
        <v>100</v>
      </c>
      <c r="H11" s="8">
        <v>112283651</v>
      </c>
      <c r="I11" s="8">
        <v>52839769</v>
      </c>
      <c r="J11" s="7">
        <v>0.86899999999999999</v>
      </c>
      <c r="K11" s="7">
        <v>0.80600000000000005</v>
      </c>
      <c r="L11" s="9">
        <v>89470772</v>
      </c>
      <c r="M11" s="10">
        <f t="shared" si="0"/>
        <v>0.7968281330645367</v>
      </c>
    </row>
    <row r="12" spans="1:13">
      <c r="A12" s="36"/>
      <c r="B12" s="36"/>
      <c r="C12" s="5" t="s">
        <v>26</v>
      </c>
      <c r="D12" s="6">
        <v>143351078</v>
      </c>
      <c r="E12" s="7">
        <v>4.2999999999999997E-2</v>
      </c>
      <c r="F12" s="7">
        <v>3.9E-2</v>
      </c>
      <c r="G12" s="5">
        <v>100</v>
      </c>
      <c r="H12" s="8">
        <v>125800807</v>
      </c>
      <c r="I12" s="8">
        <v>58963553</v>
      </c>
      <c r="J12" s="7">
        <v>0.878</v>
      </c>
      <c r="K12" s="7">
        <v>0.80900000000000005</v>
      </c>
      <c r="L12" s="9">
        <v>100186873</v>
      </c>
      <c r="M12" s="10">
        <f t="shared" si="0"/>
        <v>0.79639292774966064</v>
      </c>
    </row>
    <row r="13" spans="1:13">
      <c r="A13" s="36"/>
      <c r="B13" s="36"/>
      <c r="C13" s="5" t="s">
        <v>27</v>
      </c>
      <c r="D13" s="6">
        <v>161904068</v>
      </c>
      <c r="E13" s="7">
        <v>2.8000000000000001E-2</v>
      </c>
      <c r="F13" s="7">
        <v>2.5000000000000001E-2</v>
      </c>
      <c r="G13" s="5">
        <v>100</v>
      </c>
      <c r="H13" s="8">
        <v>143798828</v>
      </c>
      <c r="I13" s="8">
        <v>67723547</v>
      </c>
      <c r="J13" s="7">
        <v>0.88800000000000001</v>
      </c>
      <c r="K13" s="7">
        <v>0.82199999999999995</v>
      </c>
      <c r="L13" s="9">
        <v>117762828</v>
      </c>
      <c r="M13" s="10">
        <f t="shared" si="0"/>
        <v>0.81894150069150773</v>
      </c>
    </row>
    <row r="14" spans="1:13">
      <c r="A14" s="36" t="s">
        <v>28</v>
      </c>
      <c r="B14" s="36" t="s">
        <v>96</v>
      </c>
      <c r="C14" s="5" t="s">
        <v>29</v>
      </c>
      <c r="D14" s="6">
        <v>139006986</v>
      </c>
      <c r="E14" s="7">
        <v>5.6000000000000001E-2</v>
      </c>
      <c r="F14" s="7">
        <v>4.9000000000000002E-2</v>
      </c>
      <c r="G14" s="5">
        <v>100</v>
      </c>
      <c r="H14" s="8">
        <v>121660012</v>
      </c>
      <c r="I14" s="8">
        <v>57416629</v>
      </c>
      <c r="J14" s="7">
        <v>0.875</v>
      </c>
      <c r="K14" s="7">
        <v>0.81499999999999995</v>
      </c>
      <c r="L14" s="9">
        <v>97404209</v>
      </c>
      <c r="M14" s="10">
        <f t="shared" si="0"/>
        <v>0.80062633069607125</v>
      </c>
    </row>
    <row r="15" spans="1:13">
      <c r="A15" s="36"/>
      <c r="B15" s="36"/>
      <c r="C15" s="5" t="s">
        <v>30</v>
      </c>
      <c r="D15" s="6">
        <v>164042056</v>
      </c>
      <c r="E15" s="7">
        <v>4.2000000000000003E-2</v>
      </c>
      <c r="F15" s="7">
        <v>3.5999999999999997E-2</v>
      </c>
      <c r="G15" s="5">
        <v>100</v>
      </c>
      <c r="H15" s="8">
        <v>144611705</v>
      </c>
      <c r="I15" s="8">
        <v>68180001</v>
      </c>
      <c r="J15" s="7">
        <v>0.88200000000000001</v>
      </c>
      <c r="K15" s="7">
        <v>0.81599999999999995</v>
      </c>
      <c r="L15" s="9">
        <v>133784855</v>
      </c>
      <c r="M15" s="10">
        <f t="shared" si="0"/>
        <v>0.92513157907930066</v>
      </c>
    </row>
    <row r="16" spans="1:13">
      <c r="A16" s="36"/>
      <c r="B16" s="36"/>
      <c r="C16" s="5" t="s">
        <v>31</v>
      </c>
      <c r="D16" s="6">
        <v>163245192</v>
      </c>
      <c r="E16" s="7">
        <v>3.5000000000000003E-2</v>
      </c>
      <c r="F16" s="7">
        <v>3.1E-2</v>
      </c>
      <c r="G16" s="5">
        <v>100</v>
      </c>
      <c r="H16" s="8">
        <v>145407001</v>
      </c>
      <c r="I16" s="8">
        <v>68678487</v>
      </c>
      <c r="J16" s="7">
        <v>0.89100000000000001</v>
      </c>
      <c r="K16" s="7">
        <v>0.82399999999999995</v>
      </c>
      <c r="L16" s="9">
        <v>141015081</v>
      </c>
      <c r="M16" s="10">
        <f t="shared" si="0"/>
        <v>0.96979567716962956</v>
      </c>
    </row>
    <row r="17" spans="1:13">
      <c r="A17" s="36" t="s">
        <v>32</v>
      </c>
      <c r="B17" s="36" t="s">
        <v>97</v>
      </c>
      <c r="C17" s="5" t="s">
        <v>33</v>
      </c>
      <c r="D17" s="6">
        <v>253245058</v>
      </c>
      <c r="E17" s="7">
        <v>2E-3</v>
      </c>
      <c r="F17" s="7">
        <v>1E-3</v>
      </c>
      <c r="G17" s="5">
        <v>100</v>
      </c>
      <c r="H17" s="8">
        <v>235937474</v>
      </c>
      <c r="I17" s="8">
        <v>112331644</v>
      </c>
      <c r="J17" s="7">
        <v>0.93200000000000005</v>
      </c>
      <c r="K17" s="7">
        <v>0.874</v>
      </c>
      <c r="L17" s="9">
        <v>177167071</v>
      </c>
      <c r="M17" s="10">
        <f t="shared" si="0"/>
        <v>0.75090687374232035</v>
      </c>
    </row>
    <row r="18" spans="1:13">
      <c r="A18" s="36"/>
      <c r="B18" s="36"/>
      <c r="C18" s="5" t="s">
        <v>34</v>
      </c>
      <c r="D18" s="6">
        <v>114212804</v>
      </c>
      <c r="E18" s="7">
        <v>1E-3</v>
      </c>
      <c r="F18" s="7">
        <v>1E-3</v>
      </c>
      <c r="G18" s="5">
        <v>100</v>
      </c>
      <c r="H18" s="8">
        <v>104494923</v>
      </c>
      <c r="I18" s="8">
        <v>48978651</v>
      </c>
      <c r="J18" s="7">
        <v>0.91500000000000004</v>
      </c>
      <c r="K18" s="7">
        <v>0.84</v>
      </c>
      <c r="L18" s="9">
        <v>91989533</v>
      </c>
      <c r="M18" s="10">
        <f t="shared" si="0"/>
        <v>0.88032538193267051</v>
      </c>
    </row>
    <row r="19" spans="1:13">
      <c r="A19" s="36"/>
      <c r="B19" s="36"/>
      <c r="C19" s="5" t="s">
        <v>35</v>
      </c>
      <c r="D19" s="6">
        <v>101577720</v>
      </c>
      <c r="E19" s="7">
        <v>1E-3</v>
      </c>
      <c r="F19" s="7">
        <v>1E-3</v>
      </c>
      <c r="G19" s="5">
        <v>100</v>
      </c>
      <c r="H19" s="8">
        <v>93838672</v>
      </c>
      <c r="I19" s="8">
        <v>44410220</v>
      </c>
      <c r="J19" s="7">
        <v>0.92400000000000004</v>
      </c>
      <c r="K19" s="7">
        <v>0.85699999999999998</v>
      </c>
      <c r="L19" s="9">
        <v>78816985</v>
      </c>
      <c r="M19" s="10">
        <f t="shared" si="0"/>
        <v>0.83992008113669814</v>
      </c>
    </row>
    <row r="20" spans="1:13">
      <c r="A20" s="39" t="s">
        <v>36</v>
      </c>
      <c r="B20" s="36" t="s">
        <v>98</v>
      </c>
      <c r="C20" s="20" t="s">
        <v>37</v>
      </c>
      <c r="D20" s="21">
        <v>116407786</v>
      </c>
      <c r="E20" s="22">
        <v>1E-3</v>
      </c>
      <c r="F20" s="22">
        <v>1E-3</v>
      </c>
      <c r="G20" s="20">
        <v>100</v>
      </c>
      <c r="H20" s="23">
        <v>108085870</v>
      </c>
      <c r="I20" s="23">
        <v>51368120</v>
      </c>
      <c r="J20" s="22">
        <v>0.92900000000000005</v>
      </c>
      <c r="K20" s="22">
        <v>0.86699999999999999</v>
      </c>
      <c r="L20" s="16">
        <v>83024882</v>
      </c>
      <c r="M20" s="10">
        <f t="shared" si="0"/>
        <v>0.76813816644118238</v>
      </c>
    </row>
    <row r="21" spans="1:13">
      <c r="A21" s="39"/>
      <c r="B21" s="36"/>
      <c r="C21" s="20" t="s">
        <v>38</v>
      </c>
      <c r="D21" s="21">
        <v>156595442</v>
      </c>
      <c r="E21" s="22">
        <v>2E-3</v>
      </c>
      <c r="F21" s="22">
        <v>1E-3</v>
      </c>
      <c r="G21" s="20">
        <v>100</v>
      </c>
      <c r="H21" s="23">
        <v>143339967</v>
      </c>
      <c r="I21" s="23">
        <v>67685857</v>
      </c>
      <c r="J21" s="22">
        <v>0.91500000000000004</v>
      </c>
      <c r="K21" s="22">
        <v>0.83899999999999997</v>
      </c>
      <c r="L21" s="16">
        <v>117538451</v>
      </c>
      <c r="M21" s="10">
        <f t="shared" si="0"/>
        <v>0.81999775401092423</v>
      </c>
    </row>
    <row r="22" spans="1:13">
      <c r="A22" s="39"/>
      <c r="B22" s="36"/>
      <c r="C22" s="20" t="s">
        <v>39</v>
      </c>
      <c r="D22" s="21">
        <v>217799148</v>
      </c>
      <c r="E22" s="22">
        <v>1E-3</v>
      </c>
      <c r="F22" s="22">
        <v>1E-3</v>
      </c>
      <c r="G22" s="20">
        <v>100</v>
      </c>
      <c r="H22" s="23">
        <v>200530886</v>
      </c>
      <c r="I22" s="23">
        <v>94458912</v>
      </c>
      <c r="J22" s="22">
        <v>0.92100000000000004</v>
      </c>
      <c r="K22" s="22">
        <v>0.84</v>
      </c>
      <c r="L22" s="16">
        <v>152181904</v>
      </c>
      <c r="M22" s="10">
        <f t="shared" si="0"/>
        <v>0.75889508611655965</v>
      </c>
    </row>
    <row r="23" spans="1:13">
      <c r="A23" s="34" t="s">
        <v>40</v>
      </c>
      <c r="B23" s="36" t="s">
        <v>99</v>
      </c>
      <c r="C23" s="11" t="s">
        <v>41</v>
      </c>
      <c r="D23" s="17">
        <v>187084262</v>
      </c>
      <c r="E23" s="18">
        <v>2.1000000000000001E-2</v>
      </c>
      <c r="F23" s="18">
        <v>1.4999999999999999E-2</v>
      </c>
      <c r="G23" s="11">
        <v>100</v>
      </c>
      <c r="H23" s="19">
        <v>170520941</v>
      </c>
      <c r="I23" s="19">
        <v>81602642</v>
      </c>
      <c r="J23" s="18">
        <v>0.91100000000000003</v>
      </c>
      <c r="K23" s="18">
        <v>0.86099999999999999</v>
      </c>
      <c r="L23" s="16">
        <v>127010709</v>
      </c>
      <c r="M23" s="10">
        <f>L23/H23</f>
        <v>0.74483936257424244</v>
      </c>
    </row>
    <row r="24" spans="1:13">
      <c r="A24" s="34"/>
      <c r="B24" s="36"/>
      <c r="C24" s="12" t="s">
        <v>42</v>
      </c>
      <c r="D24" s="13">
        <v>155615896</v>
      </c>
      <c r="E24" s="14">
        <v>1.2999999999999999E-2</v>
      </c>
      <c r="F24" s="14">
        <v>8.9999999999999993E-3</v>
      </c>
      <c r="G24" s="12">
        <v>100</v>
      </c>
      <c r="H24" s="15">
        <v>141566039</v>
      </c>
      <c r="I24" s="15">
        <v>67460668</v>
      </c>
      <c r="J24" s="14">
        <v>0.91</v>
      </c>
      <c r="K24" s="14">
        <v>0.85</v>
      </c>
      <c r="L24" s="16">
        <v>116424203</v>
      </c>
      <c r="M24" s="10">
        <f>L24/H24</f>
        <v>0.82240206635999757</v>
      </c>
    </row>
    <row r="25" spans="1:13">
      <c r="A25" s="34"/>
      <c r="B25" s="36"/>
      <c r="C25" s="12" t="s">
        <v>43</v>
      </c>
      <c r="D25" s="13">
        <v>132541024</v>
      </c>
      <c r="E25" s="14">
        <v>3.9E-2</v>
      </c>
      <c r="F25" s="14">
        <v>0.03</v>
      </c>
      <c r="G25" s="12">
        <v>100</v>
      </c>
      <c r="H25" s="15">
        <v>118286706</v>
      </c>
      <c r="I25" s="15">
        <v>56299096</v>
      </c>
      <c r="J25" s="14">
        <v>0.89200000000000002</v>
      </c>
      <c r="K25" s="14">
        <v>0.83099999999999996</v>
      </c>
      <c r="L25" s="16">
        <v>100650422</v>
      </c>
      <c r="M25" s="10">
        <f t="shared" ref="M25:M60" si="1">L25/H25</f>
        <v>0.85090223072066951</v>
      </c>
    </row>
    <row r="26" spans="1:13">
      <c r="A26" s="36" t="s">
        <v>44</v>
      </c>
      <c r="B26" s="36" t="s">
        <v>100</v>
      </c>
      <c r="C26" s="5" t="s">
        <v>45</v>
      </c>
      <c r="D26" s="6">
        <v>123091034</v>
      </c>
      <c r="E26" s="7">
        <v>4.0000000000000001E-3</v>
      </c>
      <c r="F26" s="7">
        <v>2E-3</v>
      </c>
      <c r="G26" s="5">
        <v>100</v>
      </c>
      <c r="H26" s="8">
        <v>113914798</v>
      </c>
      <c r="I26" s="8">
        <v>54214641</v>
      </c>
      <c r="J26" s="7">
        <v>0.92500000000000004</v>
      </c>
      <c r="K26" s="7">
        <v>0.86699999999999999</v>
      </c>
      <c r="L26" s="9">
        <v>76888651</v>
      </c>
      <c r="M26" s="10">
        <f t="shared" si="1"/>
        <v>0.67496631122499118</v>
      </c>
    </row>
    <row r="27" spans="1:13">
      <c r="A27" s="36"/>
      <c r="B27" s="36"/>
      <c r="C27" s="5" t="s">
        <v>46</v>
      </c>
      <c r="D27" s="6">
        <v>149585506</v>
      </c>
      <c r="E27" s="7">
        <v>7.0000000000000001E-3</v>
      </c>
      <c r="F27" s="7">
        <v>5.0000000000000001E-3</v>
      </c>
      <c r="G27" s="5">
        <v>100</v>
      </c>
      <c r="H27" s="8">
        <v>137447167</v>
      </c>
      <c r="I27" s="8">
        <v>65340909</v>
      </c>
      <c r="J27" s="7">
        <v>0.91900000000000004</v>
      </c>
      <c r="K27" s="7">
        <v>0.85899999999999999</v>
      </c>
      <c r="L27" s="9">
        <v>96916959</v>
      </c>
      <c r="M27" s="10">
        <f t="shared" si="1"/>
        <v>0.70512154681223804</v>
      </c>
    </row>
    <row r="28" spans="1:13">
      <c r="A28" s="36"/>
      <c r="B28" s="36"/>
      <c r="C28" s="5" t="s">
        <v>47</v>
      </c>
      <c r="D28" s="6">
        <v>187619442</v>
      </c>
      <c r="E28" s="7">
        <v>1E-3</v>
      </c>
      <c r="F28" s="7">
        <v>1E-3</v>
      </c>
      <c r="G28" s="5">
        <v>100</v>
      </c>
      <c r="H28" s="8">
        <v>172508801</v>
      </c>
      <c r="I28" s="8">
        <v>81143879</v>
      </c>
      <c r="J28" s="7">
        <v>0.91900000000000004</v>
      </c>
      <c r="K28" s="7">
        <v>0.83699999999999997</v>
      </c>
      <c r="L28" s="9">
        <v>145423846</v>
      </c>
      <c r="M28" s="10">
        <f t="shared" si="1"/>
        <v>0.84299377861886593</v>
      </c>
    </row>
    <row r="29" spans="1:13">
      <c r="A29" s="37" t="s">
        <v>48</v>
      </c>
      <c r="B29" s="36" t="s">
        <v>101</v>
      </c>
      <c r="C29" s="12" t="s">
        <v>49</v>
      </c>
      <c r="D29" s="13">
        <v>160014704</v>
      </c>
      <c r="E29" s="14">
        <v>0.02</v>
      </c>
      <c r="F29" s="14">
        <v>1.4E-2</v>
      </c>
      <c r="G29" s="12">
        <v>100</v>
      </c>
      <c r="H29" s="15">
        <v>146945142</v>
      </c>
      <c r="I29" s="15">
        <v>70395154</v>
      </c>
      <c r="J29" s="14">
        <v>0.91800000000000004</v>
      </c>
      <c r="K29" s="14">
        <v>0.86899999999999999</v>
      </c>
      <c r="L29" s="16">
        <v>104100013</v>
      </c>
      <c r="M29" s="10">
        <f t="shared" si="1"/>
        <v>0.70842772740319648</v>
      </c>
    </row>
    <row r="30" spans="1:13">
      <c r="A30" s="37"/>
      <c r="B30" s="36"/>
      <c r="C30" s="12" t="s">
        <v>50</v>
      </c>
      <c r="D30" s="13">
        <v>136450238</v>
      </c>
      <c r="E30" s="14">
        <v>1.6E-2</v>
      </c>
      <c r="F30" s="14">
        <v>1.2999999999999999E-2</v>
      </c>
      <c r="G30" s="12">
        <v>100</v>
      </c>
      <c r="H30" s="15">
        <v>125304294</v>
      </c>
      <c r="I30" s="15">
        <v>60005337</v>
      </c>
      <c r="J30" s="14">
        <v>0.91</v>
      </c>
      <c r="K30" s="14">
        <v>0.86099999999999999</v>
      </c>
      <c r="L30" s="16">
        <v>99729173</v>
      </c>
      <c r="M30" s="10">
        <f t="shared" si="1"/>
        <v>0.79589589324049825</v>
      </c>
    </row>
    <row r="31" spans="1:13">
      <c r="A31" s="37"/>
      <c r="B31" s="36"/>
      <c r="C31" s="12" t="s">
        <v>51</v>
      </c>
      <c r="D31" s="13">
        <v>139813652</v>
      </c>
      <c r="E31" s="14">
        <v>2.5000000000000001E-2</v>
      </c>
      <c r="F31" s="14">
        <v>2.1000000000000001E-2</v>
      </c>
      <c r="G31" s="12">
        <v>100</v>
      </c>
      <c r="H31" s="15">
        <v>127773635</v>
      </c>
      <c r="I31" s="15">
        <v>61033542</v>
      </c>
      <c r="J31" s="14">
        <v>0.91400000000000003</v>
      </c>
      <c r="K31" s="14">
        <v>0.85599999999999998</v>
      </c>
      <c r="L31" s="16">
        <v>99766233</v>
      </c>
      <c r="M31" s="10">
        <f t="shared" si="1"/>
        <v>0.78080452982338644</v>
      </c>
    </row>
    <row r="32" spans="1:13">
      <c r="A32" s="36" t="s">
        <v>52</v>
      </c>
      <c r="B32" s="36" t="s">
        <v>102</v>
      </c>
      <c r="C32" s="5" t="s">
        <v>53</v>
      </c>
      <c r="D32" s="6">
        <v>296118742</v>
      </c>
      <c r="E32" s="7">
        <v>1E-3</v>
      </c>
      <c r="F32" s="7">
        <v>1E-3</v>
      </c>
      <c r="G32" s="5">
        <v>100</v>
      </c>
      <c r="H32" s="8">
        <v>275886272</v>
      </c>
      <c r="I32" s="8">
        <v>132018104</v>
      </c>
      <c r="J32" s="7">
        <v>0.93200000000000005</v>
      </c>
      <c r="K32" s="7">
        <v>0.878</v>
      </c>
      <c r="L32" s="9">
        <v>182896218</v>
      </c>
      <c r="M32" s="10">
        <f t="shared" si="1"/>
        <v>0.66294062649119412</v>
      </c>
    </row>
    <row r="33" spans="1:13">
      <c r="A33" s="36"/>
      <c r="B33" s="36"/>
      <c r="C33" s="5" t="s">
        <v>54</v>
      </c>
      <c r="D33" s="6">
        <v>191522314</v>
      </c>
      <c r="E33" s="7">
        <v>1E-3</v>
      </c>
      <c r="F33" s="7">
        <v>0</v>
      </c>
      <c r="G33" s="5">
        <v>100</v>
      </c>
      <c r="H33" s="8">
        <v>176052717</v>
      </c>
      <c r="I33" s="8">
        <v>82970229</v>
      </c>
      <c r="J33" s="7">
        <v>0.91900000000000004</v>
      </c>
      <c r="K33" s="7">
        <v>0.84499999999999997</v>
      </c>
      <c r="L33" s="9">
        <v>142610374</v>
      </c>
      <c r="M33" s="10">
        <f t="shared" si="1"/>
        <v>0.81004358484282868</v>
      </c>
    </row>
    <row r="34" spans="1:13">
      <c r="A34" s="36"/>
      <c r="B34" s="36"/>
      <c r="C34" s="5" t="s">
        <v>55</v>
      </c>
      <c r="D34" s="6">
        <v>120636918</v>
      </c>
      <c r="E34" s="7">
        <v>1E-3</v>
      </c>
      <c r="F34" s="7">
        <v>1E-3</v>
      </c>
      <c r="G34" s="5">
        <v>100</v>
      </c>
      <c r="H34" s="8">
        <v>110642015</v>
      </c>
      <c r="I34" s="8">
        <v>52206324</v>
      </c>
      <c r="J34" s="7">
        <v>0.91700000000000004</v>
      </c>
      <c r="K34" s="7">
        <v>0.84499999999999997</v>
      </c>
      <c r="L34" s="9">
        <v>86808059</v>
      </c>
      <c r="M34" s="10">
        <f t="shared" si="1"/>
        <v>0.7845849427091508</v>
      </c>
    </row>
    <row r="35" spans="1:13">
      <c r="A35" s="39" t="s">
        <v>56</v>
      </c>
      <c r="B35" s="36" t="s">
        <v>103</v>
      </c>
      <c r="C35" s="20" t="s">
        <v>57</v>
      </c>
      <c r="D35" s="21">
        <v>266866632</v>
      </c>
      <c r="E35" s="22">
        <v>4.0000000000000001E-3</v>
      </c>
      <c r="F35" s="22">
        <v>3.0000000000000001E-3</v>
      </c>
      <c r="G35" s="20">
        <v>100</v>
      </c>
      <c r="H35" s="23">
        <v>246848003</v>
      </c>
      <c r="I35" s="23">
        <v>117393457</v>
      </c>
      <c r="J35" s="22">
        <v>0.92500000000000004</v>
      </c>
      <c r="K35" s="22">
        <v>0.86599999999999999</v>
      </c>
      <c r="L35" s="16">
        <v>167668110</v>
      </c>
      <c r="M35" s="10">
        <f t="shared" si="1"/>
        <v>0.6792362423932593</v>
      </c>
    </row>
    <row r="36" spans="1:13">
      <c r="A36" s="39"/>
      <c r="B36" s="36"/>
      <c r="C36" s="20" t="s">
        <v>58</v>
      </c>
      <c r="D36" s="21">
        <v>165684478</v>
      </c>
      <c r="E36" s="22">
        <v>1.2E-2</v>
      </c>
      <c r="F36" s="22">
        <v>0.01</v>
      </c>
      <c r="G36" s="20">
        <v>100</v>
      </c>
      <c r="H36" s="23">
        <v>150975049</v>
      </c>
      <c r="I36" s="23">
        <v>71359629</v>
      </c>
      <c r="J36" s="22">
        <v>0.91100000000000003</v>
      </c>
      <c r="K36" s="22">
        <v>0.84199999999999997</v>
      </c>
      <c r="L36" s="16">
        <v>110662790</v>
      </c>
      <c r="M36" s="10">
        <f t="shared" si="1"/>
        <v>0.7329872765929687</v>
      </c>
    </row>
    <row r="37" spans="1:13">
      <c r="A37" s="39"/>
      <c r="B37" s="36"/>
      <c r="C37" s="20" t="s">
        <v>59</v>
      </c>
      <c r="D37" s="21">
        <v>178046126</v>
      </c>
      <c r="E37" s="22">
        <v>3.0000000000000001E-3</v>
      </c>
      <c r="F37" s="22">
        <v>2E-3</v>
      </c>
      <c r="G37" s="20">
        <v>100</v>
      </c>
      <c r="H37" s="23">
        <v>164366872</v>
      </c>
      <c r="I37" s="23">
        <v>78390204</v>
      </c>
      <c r="J37" s="22">
        <v>0.92300000000000004</v>
      </c>
      <c r="K37" s="22">
        <v>0.86699999999999999</v>
      </c>
      <c r="L37" s="16">
        <v>122758347</v>
      </c>
      <c r="M37" s="10">
        <f t="shared" si="1"/>
        <v>0.74685577152067484</v>
      </c>
    </row>
    <row r="38" spans="1:13">
      <c r="A38" s="37" t="s">
        <v>60</v>
      </c>
      <c r="B38" s="36" t="s">
        <v>104</v>
      </c>
      <c r="C38" s="12" t="s">
        <v>61</v>
      </c>
      <c r="D38" s="13">
        <v>159813190</v>
      </c>
      <c r="E38" s="14">
        <v>2.1000000000000001E-2</v>
      </c>
      <c r="F38" s="14">
        <v>1.4999999999999999E-2</v>
      </c>
      <c r="G38" s="12">
        <v>100</v>
      </c>
      <c r="H38" s="15">
        <v>140214335</v>
      </c>
      <c r="I38" s="15">
        <v>64022769</v>
      </c>
      <c r="J38" s="14">
        <v>0.877</v>
      </c>
      <c r="K38" s="14">
        <v>0.79200000000000004</v>
      </c>
      <c r="L38" s="16">
        <v>102178114</v>
      </c>
      <c r="M38" s="10">
        <f t="shared" si="1"/>
        <v>0.72872801486381544</v>
      </c>
    </row>
    <row r="39" spans="1:13">
      <c r="A39" s="37"/>
      <c r="B39" s="36"/>
      <c r="C39" s="12" t="s">
        <v>62</v>
      </c>
      <c r="D39" s="13">
        <v>171645922</v>
      </c>
      <c r="E39" s="14">
        <v>1.6E-2</v>
      </c>
      <c r="F39" s="14">
        <v>1.2999999999999999E-2</v>
      </c>
      <c r="G39" s="12">
        <v>100</v>
      </c>
      <c r="H39" s="15">
        <v>152196948</v>
      </c>
      <c r="I39" s="15">
        <v>70131641</v>
      </c>
      <c r="J39" s="14">
        <v>0.88700000000000001</v>
      </c>
      <c r="K39" s="14">
        <v>0.80500000000000005</v>
      </c>
      <c r="L39" s="16">
        <v>132044006</v>
      </c>
      <c r="M39" s="10">
        <f t="shared" si="1"/>
        <v>0.86758642492620808</v>
      </c>
    </row>
    <row r="40" spans="1:13">
      <c r="A40" s="37"/>
      <c r="B40" s="36"/>
      <c r="C40" s="12" t="s">
        <v>63</v>
      </c>
      <c r="D40" s="13">
        <v>127214848</v>
      </c>
      <c r="E40" s="14">
        <v>8.9999999999999993E-3</v>
      </c>
      <c r="F40" s="14">
        <v>7.0000000000000001E-3</v>
      </c>
      <c r="G40" s="12">
        <v>100</v>
      </c>
      <c r="H40" s="15">
        <v>114212309</v>
      </c>
      <c r="I40" s="15">
        <v>53409636</v>
      </c>
      <c r="J40" s="14">
        <v>0.89800000000000002</v>
      </c>
      <c r="K40" s="14">
        <v>0.82699999999999996</v>
      </c>
      <c r="L40" s="16">
        <v>95511217</v>
      </c>
      <c r="M40" s="10">
        <f t="shared" si="1"/>
        <v>0.83626027558903482</v>
      </c>
    </row>
    <row r="41" spans="1:13">
      <c r="A41" s="37" t="s">
        <v>64</v>
      </c>
      <c r="B41" s="36" t="s">
        <v>105</v>
      </c>
      <c r="C41" s="12" t="s">
        <v>65</v>
      </c>
      <c r="D41" s="13">
        <v>152497360</v>
      </c>
      <c r="E41" s="14">
        <v>0.02</v>
      </c>
      <c r="F41" s="14">
        <v>1.4999999999999999E-2</v>
      </c>
      <c r="G41" s="12">
        <v>100</v>
      </c>
      <c r="H41" s="15">
        <v>134927180</v>
      </c>
      <c r="I41" s="15">
        <v>62529597</v>
      </c>
      <c r="J41" s="14">
        <v>0.88500000000000001</v>
      </c>
      <c r="K41" s="14">
        <v>0.81</v>
      </c>
      <c r="L41" s="16">
        <v>100937313</v>
      </c>
      <c r="M41" s="10">
        <f t="shared" si="1"/>
        <v>0.748087323843869</v>
      </c>
    </row>
    <row r="42" spans="1:13">
      <c r="A42" s="37"/>
      <c r="B42" s="36"/>
      <c r="C42" s="12" t="s">
        <v>66</v>
      </c>
      <c r="D42" s="13">
        <v>195638856</v>
      </c>
      <c r="E42" s="14">
        <v>0.02</v>
      </c>
      <c r="F42" s="14">
        <v>1.4999999999999999E-2</v>
      </c>
      <c r="G42" s="12">
        <v>100</v>
      </c>
      <c r="H42" s="15">
        <v>172021520</v>
      </c>
      <c r="I42" s="15">
        <v>79038460</v>
      </c>
      <c r="J42" s="14">
        <v>0.879</v>
      </c>
      <c r="K42" s="14">
        <v>0.79100000000000004</v>
      </c>
      <c r="L42" s="16">
        <v>153683248</v>
      </c>
      <c r="M42" s="10">
        <f t="shared" si="1"/>
        <v>0.8933954774960714</v>
      </c>
    </row>
    <row r="43" spans="1:13">
      <c r="A43" s="37"/>
      <c r="B43" s="36"/>
      <c r="C43" s="12" t="s">
        <v>67</v>
      </c>
      <c r="D43" s="13">
        <v>170747910</v>
      </c>
      <c r="E43" s="14">
        <v>8.9999999999999993E-3</v>
      </c>
      <c r="F43" s="14">
        <v>7.0000000000000001E-3</v>
      </c>
      <c r="G43" s="12">
        <v>100</v>
      </c>
      <c r="H43" s="15">
        <v>154447459</v>
      </c>
      <c r="I43" s="15">
        <v>71921213</v>
      </c>
      <c r="J43" s="14">
        <v>0.90500000000000003</v>
      </c>
      <c r="K43" s="14">
        <v>0.82</v>
      </c>
      <c r="L43" s="16">
        <v>134622574</v>
      </c>
      <c r="M43" s="10">
        <f t="shared" si="1"/>
        <v>0.87163994067393491</v>
      </c>
    </row>
    <row r="44" spans="1:13">
      <c r="A44" s="37" t="s">
        <v>68</v>
      </c>
      <c r="B44" s="36" t="s">
        <v>106</v>
      </c>
      <c r="C44" s="12" t="s">
        <v>69</v>
      </c>
      <c r="D44" s="13">
        <v>155449102</v>
      </c>
      <c r="E44" s="14">
        <v>2.5999999999999999E-2</v>
      </c>
      <c r="F44" s="14">
        <v>1.9E-2</v>
      </c>
      <c r="G44" s="12">
        <v>100</v>
      </c>
      <c r="H44" s="15">
        <v>136849720</v>
      </c>
      <c r="I44" s="15">
        <v>63781854</v>
      </c>
      <c r="J44" s="14">
        <v>0.88</v>
      </c>
      <c r="K44" s="14">
        <v>0.81200000000000006</v>
      </c>
      <c r="L44" s="16">
        <v>104203144</v>
      </c>
      <c r="M44" s="10">
        <f t="shared" si="1"/>
        <v>0.76144214251954623</v>
      </c>
    </row>
    <row r="45" spans="1:13">
      <c r="A45" s="37"/>
      <c r="B45" s="36"/>
      <c r="C45" s="12" t="s">
        <v>70</v>
      </c>
      <c r="D45" s="13">
        <v>114128342</v>
      </c>
      <c r="E45" s="14">
        <v>1.0999999999999999E-2</v>
      </c>
      <c r="F45" s="14">
        <v>8.0000000000000002E-3</v>
      </c>
      <c r="G45" s="12">
        <v>100</v>
      </c>
      <c r="H45" s="15">
        <v>102334848</v>
      </c>
      <c r="I45" s="15">
        <v>47338524</v>
      </c>
      <c r="J45" s="14">
        <v>0.89700000000000002</v>
      </c>
      <c r="K45" s="14">
        <v>0.81399999999999995</v>
      </c>
      <c r="L45" s="16">
        <v>86510556</v>
      </c>
      <c r="M45" s="10">
        <f t="shared" si="1"/>
        <v>0.84536751351797579</v>
      </c>
    </row>
    <row r="46" spans="1:13">
      <c r="A46" s="37"/>
      <c r="B46" s="36"/>
      <c r="C46" s="25" t="s">
        <v>71</v>
      </c>
      <c r="D46" s="26">
        <v>175719462</v>
      </c>
      <c r="E46" s="27">
        <v>1.4E-2</v>
      </c>
      <c r="F46" s="27">
        <v>1.0999999999999999E-2</v>
      </c>
      <c r="G46" s="25">
        <v>100</v>
      </c>
      <c r="H46" s="28">
        <v>157797884</v>
      </c>
      <c r="I46" s="28">
        <v>73851454</v>
      </c>
      <c r="J46" s="27">
        <v>0.89800000000000002</v>
      </c>
      <c r="K46" s="27">
        <v>0.82699999999999996</v>
      </c>
      <c r="L46" s="16">
        <v>133348973</v>
      </c>
      <c r="M46" s="10">
        <f t="shared" si="1"/>
        <v>0.84506185773695164</v>
      </c>
    </row>
    <row r="47" spans="1:13">
      <c r="A47" s="37" t="s">
        <v>72</v>
      </c>
      <c r="B47" s="36" t="s">
        <v>107</v>
      </c>
      <c r="C47" s="25" t="s">
        <v>73</v>
      </c>
      <c r="D47" s="26">
        <v>163608324</v>
      </c>
      <c r="E47" s="27">
        <v>2.4E-2</v>
      </c>
      <c r="F47" s="27">
        <v>1.4999999999999999E-2</v>
      </c>
      <c r="G47" s="25">
        <v>100</v>
      </c>
      <c r="H47" s="28">
        <v>134803704</v>
      </c>
      <c r="I47" s="28">
        <v>57726408</v>
      </c>
      <c r="J47" s="27">
        <v>0.82399999999999995</v>
      </c>
      <c r="K47" s="27">
        <v>0.69699999999999995</v>
      </c>
      <c r="L47" s="16">
        <v>110524089</v>
      </c>
      <c r="M47" s="10">
        <f t="shared" si="1"/>
        <v>0.81988911076211968</v>
      </c>
    </row>
    <row r="48" spans="1:13">
      <c r="A48" s="37"/>
      <c r="B48" s="36"/>
      <c r="C48" s="25" t="s">
        <v>74</v>
      </c>
      <c r="D48" s="26">
        <v>138592948</v>
      </c>
      <c r="E48" s="27">
        <v>1.4999999999999999E-2</v>
      </c>
      <c r="F48" s="27">
        <v>1.2E-2</v>
      </c>
      <c r="G48" s="25">
        <v>100</v>
      </c>
      <c r="H48" s="28">
        <v>125170871</v>
      </c>
      <c r="I48" s="28">
        <v>58787818</v>
      </c>
      <c r="J48" s="27">
        <v>0.90300000000000002</v>
      </c>
      <c r="K48" s="27">
        <v>0.83599999999999997</v>
      </c>
      <c r="L48" s="16">
        <v>112414881</v>
      </c>
      <c r="M48" s="10">
        <f t="shared" si="1"/>
        <v>0.89809138581451586</v>
      </c>
    </row>
    <row r="49" spans="1:13">
      <c r="A49" s="37"/>
      <c r="B49" s="36"/>
      <c r="C49" s="25" t="s">
        <v>75</v>
      </c>
      <c r="D49" s="26">
        <v>148579482</v>
      </c>
      <c r="E49" s="27">
        <v>8.9999999999999993E-3</v>
      </c>
      <c r="F49" s="27">
        <v>7.0000000000000001E-3</v>
      </c>
      <c r="G49" s="25">
        <v>100</v>
      </c>
      <c r="H49" s="28">
        <v>134494952</v>
      </c>
      <c r="I49" s="28">
        <v>62943511</v>
      </c>
      <c r="J49" s="27">
        <v>0.90500000000000003</v>
      </c>
      <c r="K49" s="27">
        <v>0.83399999999999996</v>
      </c>
      <c r="L49" s="16">
        <v>115305297</v>
      </c>
      <c r="M49" s="10">
        <f t="shared" si="1"/>
        <v>0.85732063014528603</v>
      </c>
    </row>
    <row r="50" spans="1:13">
      <c r="A50" s="37" t="s">
        <v>76</v>
      </c>
      <c r="B50" s="36" t="s">
        <v>108</v>
      </c>
      <c r="C50" s="25" t="s">
        <v>77</v>
      </c>
      <c r="D50" s="26">
        <v>162619316</v>
      </c>
      <c r="E50" s="27">
        <v>4.2000000000000003E-2</v>
      </c>
      <c r="F50" s="27">
        <v>0.03</v>
      </c>
      <c r="G50" s="25">
        <v>100</v>
      </c>
      <c r="H50" s="28">
        <v>139920487</v>
      </c>
      <c r="I50" s="28">
        <v>64712011</v>
      </c>
      <c r="J50" s="27">
        <v>0.86</v>
      </c>
      <c r="K50" s="27">
        <v>0.78700000000000003</v>
      </c>
      <c r="L50" s="16">
        <v>113296865</v>
      </c>
      <c r="M50" s="10">
        <f t="shared" si="1"/>
        <v>0.80972320372212536</v>
      </c>
    </row>
    <row r="51" spans="1:13">
      <c r="A51" s="37"/>
      <c r="B51" s="36"/>
      <c r="C51" s="25" t="s">
        <v>78</v>
      </c>
      <c r="D51" s="26">
        <v>236380272</v>
      </c>
      <c r="E51" s="27">
        <v>1.9E-2</v>
      </c>
      <c r="F51" s="27">
        <v>1.4999999999999999E-2</v>
      </c>
      <c r="G51" s="25">
        <v>100</v>
      </c>
      <c r="H51" s="28">
        <v>209343782</v>
      </c>
      <c r="I51" s="28">
        <v>98077555</v>
      </c>
      <c r="J51" s="27">
        <v>0.88600000000000001</v>
      </c>
      <c r="K51" s="27">
        <v>0.81799999999999995</v>
      </c>
      <c r="L51" s="16">
        <v>186108966</v>
      </c>
      <c r="M51" s="10">
        <f t="shared" si="1"/>
        <v>0.88901119594753475</v>
      </c>
    </row>
    <row r="52" spans="1:13">
      <c r="A52" s="37"/>
      <c r="B52" s="36"/>
      <c r="C52" s="25" t="s">
        <v>79</v>
      </c>
      <c r="D52" s="26">
        <v>167387130</v>
      </c>
      <c r="E52" s="27">
        <v>7.0000000000000001E-3</v>
      </c>
      <c r="F52" s="27">
        <v>5.0000000000000001E-3</v>
      </c>
      <c r="G52" s="25">
        <v>100</v>
      </c>
      <c r="H52" s="28">
        <v>151548897</v>
      </c>
      <c r="I52" s="28">
        <v>71062291</v>
      </c>
      <c r="J52" s="27">
        <v>0.90500000000000003</v>
      </c>
      <c r="K52" s="27">
        <v>0.83399999999999996</v>
      </c>
      <c r="L52" s="16">
        <v>132970079</v>
      </c>
      <c r="M52" s="10">
        <f t="shared" si="1"/>
        <v>0.87740710511406761</v>
      </c>
    </row>
    <row r="53" spans="1:13">
      <c r="A53" s="37" t="s">
        <v>80</v>
      </c>
      <c r="B53" s="36" t="s">
        <v>109</v>
      </c>
      <c r="C53" s="12" t="s">
        <v>81</v>
      </c>
      <c r="D53" s="13">
        <v>156745684</v>
      </c>
      <c r="E53" s="14">
        <v>1.9E-2</v>
      </c>
      <c r="F53" s="14">
        <v>1.4E-2</v>
      </c>
      <c r="G53" s="12">
        <v>100</v>
      </c>
      <c r="H53" s="15">
        <v>143790782</v>
      </c>
      <c r="I53" s="15">
        <v>68993473</v>
      </c>
      <c r="J53" s="14">
        <v>0.91700000000000004</v>
      </c>
      <c r="K53" s="14">
        <v>0.87</v>
      </c>
      <c r="L53" s="16">
        <v>103597853</v>
      </c>
      <c r="M53" s="10">
        <f t="shared" si="1"/>
        <v>0.72047631676417201</v>
      </c>
    </row>
    <row r="54" spans="1:13">
      <c r="A54" s="37"/>
      <c r="B54" s="36"/>
      <c r="C54" s="12" t="s">
        <v>82</v>
      </c>
      <c r="D54" s="13">
        <v>150797030</v>
      </c>
      <c r="E54" s="14">
        <v>1.2999999999999999E-2</v>
      </c>
      <c r="F54" s="14">
        <v>8.9999999999999993E-3</v>
      </c>
      <c r="G54" s="12">
        <v>100</v>
      </c>
      <c r="H54" s="15">
        <v>138119615</v>
      </c>
      <c r="I54" s="15">
        <v>65988969</v>
      </c>
      <c r="J54" s="14">
        <v>0.91600000000000004</v>
      </c>
      <c r="K54" s="14">
        <v>0.86</v>
      </c>
      <c r="L54" s="16">
        <v>105990838</v>
      </c>
      <c r="M54" s="10">
        <f t="shared" si="1"/>
        <v>0.7673844008325682</v>
      </c>
    </row>
    <row r="55" spans="1:13">
      <c r="A55" s="37"/>
      <c r="B55" s="36"/>
      <c r="C55" s="12" t="s">
        <v>83</v>
      </c>
      <c r="D55" s="13">
        <v>166158612</v>
      </c>
      <c r="E55" s="14">
        <v>2.5999999999999999E-2</v>
      </c>
      <c r="F55" s="14">
        <v>0.02</v>
      </c>
      <c r="G55" s="12">
        <v>100</v>
      </c>
      <c r="H55" s="15">
        <v>149188291</v>
      </c>
      <c r="I55" s="15">
        <v>71418996</v>
      </c>
      <c r="J55" s="14">
        <v>0.89800000000000002</v>
      </c>
      <c r="K55" s="14">
        <v>0.84599999999999997</v>
      </c>
      <c r="L55" s="16">
        <v>113788915</v>
      </c>
      <c r="M55" s="10">
        <f t="shared" si="1"/>
        <v>0.76272014537655641</v>
      </c>
    </row>
    <row r="56" spans="1:13">
      <c r="A56" s="37" t="s">
        <v>84</v>
      </c>
      <c r="B56" s="36" t="s">
        <v>110</v>
      </c>
      <c r="C56" s="12" t="s">
        <v>85</v>
      </c>
      <c r="D56" s="13">
        <v>120960148</v>
      </c>
      <c r="E56" s="14">
        <v>2.4E-2</v>
      </c>
      <c r="F56" s="14">
        <v>1.7999999999999999E-2</v>
      </c>
      <c r="G56" s="12">
        <v>100</v>
      </c>
      <c r="H56" s="15">
        <v>109767233</v>
      </c>
      <c r="I56" s="15">
        <v>52651965</v>
      </c>
      <c r="J56" s="14">
        <v>0.90700000000000003</v>
      </c>
      <c r="K56" s="14">
        <v>0.86199999999999999</v>
      </c>
      <c r="L56" s="16">
        <v>73949623</v>
      </c>
      <c r="M56" s="10">
        <f t="shared" si="1"/>
        <v>0.67369488124019672</v>
      </c>
    </row>
    <row r="57" spans="1:13">
      <c r="A57" s="37"/>
      <c r="B57" s="36"/>
      <c r="C57" s="12" t="s">
        <v>86</v>
      </c>
      <c r="D57" s="13">
        <v>151043552</v>
      </c>
      <c r="E57" s="14">
        <v>1.4999999999999999E-2</v>
      </c>
      <c r="F57" s="14">
        <v>1.2E-2</v>
      </c>
      <c r="G57" s="12">
        <v>100</v>
      </c>
      <c r="H57" s="15">
        <v>139407173</v>
      </c>
      <c r="I57" s="15">
        <v>66782325</v>
      </c>
      <c r="J57" s="14">
        <v>0.92300000000000004</v>
      </c>
      <c r="K57" s="14">
        <v>0.86099999999999999</v>
      </c>
      <c r="L57" s="16">
        <v>118835522</v>
      </c>
      <c r="M57" s="10">
        <f t="shared" si="1"/>
        <v>0.85243477392658984</v>
      </c>
    </row>
    <row r="58" spans="1:13">
      <c r="A58" s="37"/>
      <c r="B58" s="36"/>
      <c r="C58" s="12" t="s">
        <v>87</v>
      </c>
      <c r="D58" s="13">
        <v>141304054</v>
      </c>
      <c r="E58" s="14">
        <v>1.2E-2</v>
      </c>
      <c r="F58" s="14">
        <v>0.01</v>
      </c>
      <c r="G58" s="12">
        <v>100</v>
      </c>
      <c r="H58" s="15">
        <v>130882509</v>
      </c>
      <c r="I58" s="15">
        <v>62683450</v>
      </c>
      <c r="J58" s="14">
        <v>0.92600000000000005</v>
      </c>
      <c r="K58" s="14">
        <v>0.86399999999999999</v>
      </c>
      <c r="L58" s="16">
        <v>110529293</v>
      </c>
      <c r="M58" s="10">
        <f t="shared" si="1"/>
        <v>0.84449246766808239</v>
      </c>
    </row>
    <row r="59" spans="1:13">
      <c r="A59" s="34" t="s">
        <v>88</v>
      </c>
      <c r="B59" s="34" t="s">
        <v>111</v>
      </c>
      <c r="C59" s="11" t="s">
        <v>89</v>
      </c>
      <c r="D59" s="17">
        <v>167586254</v>
      </c>
      <c r="E59" s="18">
        <v>2.9000000000000001E-2</v>
      </c>
      <c r="F59" s="18">
        <v>2.1999999999999999E-2</v>
      </c>
      <c r="G59" s="11">
        <v>100</v>
      </c>
      <c r="H59" s="19">
        <v>152697568</v>
      </c>
      <c r="I59" s="19">
        <v>73194796</v>
      </c>
      <c r="J59" s="18">
        <v>0.91100000000000003</v>
      </c>
      <c r="K59" s="18">
        <v>0.86299999999999999</v>
      </c>
      <c r="L59" s="16">
        <v>121791338</v>
      </c>
      <c r="M59" s="10">
        <f t="shared" si="1"/>
        <v>0.79759841361717043</v>
      </c>
    </row>
    <row r="60" spans="1:13">
      <c r="A60" s="34"/>
      <c r="B60" s="34"/>
      <c r="C60" s="11" t="s">
        <v>90</v>
      </c>
      <c r="D60" s="17">
        <v>189816952</v>
      </c>
      <c r="E60" s="18">
        <v>0.01</v>
      </c>
      <c r="F60" s="18">
        <v>8.0000000000000002E-3</v>
      </c>
      <c r="G60" s="11">
        <v>100</v>
      </c>
      <c r="H60" s="19">
        <v>173952527</v>
      </c>
      <c r="I60" s="19">
        <v>83084489</v>
      </c>
      <c r="J60" s="18">
        <v>0.91600000000000004</v>
      </c>
      <c r="K60" s="18">
        <v>0.85699999999999998</v>
      </c>
      <c r="L60" s="16">
        <v>155301868</v>
      </c>
      <c r="M60" s="10">
        <f t="shared" si="1"/>
        <v>0.89278305224045407</v>
      </c>
    </row>
    <row r="61" spans="1:13" ht="26" thickBot="1">
      <c r="A61" s="35"/>
      <c r="B61" s="35"/>
      <c r="C61" s="29" t="s">
        <v>91</v>
      </c>
      <c r="D61" s="30">
        <v>179716342</v>
      </c>
      <c r="E61" s="31">
        <v>8.0000000000000002E-3</v>
      </c>
      <c r="F61" s="31">
        <v>6.0000000000000001E-3</v>
      </c>
      <c r="G61" s="29">
        <v>100</v>
      </c>
      <c r="H61" s="32">
        <v>164952382</v>
      </c>
      <c r="I61" s="32">
        <v>78685288</v>
      </c>
      <c r="J61" s="31">
        <v>0.91800000000000004</v>
      </c>
      <c r="K61" s="31">
        <v>0.85699999999999998</v>
      </c>
      <c r="L61" s="33">
        <v>143231318</v>
      </c>
      <c r="M61" s="24">
        <f>L61/H61</f>
        <v>0.86831918559381582</v>
      </c>
    </row>
  </sheetData>
  <mergeCells count="40">
    <mergeCell ref="A35:A37"/>
    <mergeCell ref="A2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56:A58"/>
    <mergeCell ref="A59:A61"/>
    <mergeCell ref="B2:B4"/>
    <mergeCell ref="B5:B7"/>
    <mergeCell ref="B8:B10"/>
    <mergeCell ref="B11:B13"/>
    <mergeCell ref="B14:B16"/>
    <mergeCell ref="B17:B19"/>
    <mergeCell ref="B20:B22"/>
    <mergeCell ref="B23:B25"/>
    <mergeCell ref="A38:A40"/>
    <mergeCell ref="A41:A43"/>
    <mergeCell ref="A44:A46"/>
    <mergeCell ref="A47:A49"/>
    <mergeCell ref="A50:A52"/>
    <mergeCell ref="A53:A55"/>
    <mergeCell ref="B59:B61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yangyang</dc:creator>
  <cp:lastModifiedBy>yangyang</cp:lastModifiedBy>
  <dcterms:created xsi:type="dcterms:W3CDTF">2016-04-08T12:09:30Z</dcterms:created>
  <dcterms:modified xsi:type="dcterms:W3CDTF">2016-10-09T13:25:41Z</dcterms:modified>
</cp:coreProperties>
</file>