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-12" yWindow="48" windowWidth="21528" windowHeight="13116" tabRatio="500"/>
  </bookViews>
  <sheets>
    <sheet name="Data Inventory" sheetId="2" r:id="rId1"/>
  </sheets>
  <calcPr calcId="145621"/>
</workbook>
</file>

<file path=xl/calcChain.xml><?xml version="1.0" encoding="utf-8"?>
<calcChain xmlns="http://schemas.openxmlformats.org/spreadsheetml/2006/main">
  <c r="F146" i="2" l="1"/>
  <c r="E146" i="2"/>
  <c r="F137" i="2"/>
  <c r="E137" i="2"/>
  <c r="F121" i="2"/>
  <c r="E121" i="2"/>
  <c r="F112" i="2"/>
  <c r="E112" i="2"/>
  <c r="F67" i="2"/>
  <c r="E67" i="2"/>
  <c r="F16" i="2"/>
  <c r="E16" i="2"/>
  <c r="F8" i="2"/>
  <c r="E8" i="2"/>
  <c r="F48" i="2"/>
  <c r="E48" i="2"/>
  <c r="F37" i="2"/>
  <c r="E37" i="2"/>
  <c r="F28" i="2"/>
  <c r="E28" i="2"/>
  <c r="F89" i="2"/>
  <c r="E89" i="2"/>
  <c r="F77" i="2"/>
  <c r="E77" i="2"/>
</calcChain>
</file>

<file path=xl/sharedStrings.xml><?xml version="1.0" encoding="utf-8"?>
<sst xmlns="http://schemas.openxmlformats.org/spreadsheetml/2006/main" count="502" uniqueCount="248">
  <si>
    <t>Wave Buoy</t>
    <phoneticPr fontId="1" type="noConversion"/>
  </si>
  <si>
    <t>Wave Buoy</t>
    <phoneticPr fontId="1" type="noConversion"/>
  </si>
  <si>
    <t>2006-2012</t>
    <phoneticPr fontId="1" type="noConversion"/>
  </si>
  <si>
    <t>Central Dixon Entrance (C46145)</t>
  </si>
  <si>
    <t>1999-2012</t>
    <phoneticPr fontId="1" type="noConversion"/>
  </si>
  <si>
    <t>Tenryu Rivermouth</t>
    <phoneticPr fontId="1" type="noConversion"/>
  </si>
  <si>
    <t>1987-1998</t>
    <phoneticPr fontId="1" type="noConversion"/>
  </si>
  <si>
    <t>Long Beach (WA)</t>
  </si>
  <si>
    <t>Clatsop Plains (OR)</t>
  </si>
  <si>
    <t>1981-2004</t>
    <phoneticPr fontId="1" type="noConversion"/>
  </si>
  <si>
    <t>South Beach</t>
  </si>
  <si>
    <t>1967-2011</t>
  </si>
  <si>
    <t xml:space="preserve">Tofino-Ucluelet, Wickaninnish 2 </t>
    <phoneticPr fontId="1" type="noConversion"/>
  </si>
  <si>
    <t>2008-2012</t>
    <phoneticPr fontId="1" type="noConversion"/>
  </si>
  <si>
    <t>Camp Pendleton</t>
    <phoneticPr fontId="1" type="noConversion"/>
  </si>
  <si>
    <t>Torrey Pines (San Diego)</t>
    <phoneticPr fontId="1" type="noConversion"/>
  </si>
  <si>
    <t>Goleta</t>
    <phoneticPr fontId="1" type="noConversion"/>
  </si>
  <si>
    <t>Carpinteria</t>
    <phoneticPr fontId="1" type="noConversion"/>
  </si>
  <si>
    <t>Ventura</t>
    <phoneticPr fontId="1" type="noConversion"/>
  </si>
  <si>
    <t>NorCal</t>
    <phoneticPr fontId="1" type="noConversion"/>
  </si>
  <si>
    <t>Ocean Beach</t>
  </si>
  <si>
    <t>Shoreline Survey</t>
    <phoneticPr fontId="1" type="noConversion"/>
  </si>
  <si>
    <t>Rockaway</t>
  </si>
  <si>
    <t>2007-2012</t>
    <phoneticPr fontId="1" type="noConversion"/>
  </si>
  <si>
    <t>Sydney buoys</t>
    <phoneticPr fontId="1" type="noConversion"/>
  </si>
  <si>
    <t>Hindcast Grid Cell</t>
  </si>
  <si>
    <t>Hindcast Grid Cell</t>
    <phoneticPr fontId="1" type="noConversion"/>
  </si>
  <si>
    <t>1998-2010</t>
    <phoneticPr fontId="1" type="noConversion"/>
  </si>
  <si>
    <t>Hasaki</t>
    <phoneticPr fontId="1" type="noConversion"/>
  </si>
  <si>
    <t>Japan</t>
    <phoneticPr fontId="1" type="noConversion"/>
  </si>
  <si>
    <t>1976-2012</t>
    <phoneticPr fontId="1" type="noConversion"/>
  </si>
  <si>
    <t>ETA67-63</t>
    <phoneticPr fontId="1" type="noConversion"/>
  </si>
  <si>
    <t>1979-2012</t>
    <phoneticPr fontId="1" type="noConversion"/>
  </si>
  <si>
    <t>Neskowin</t>
  </si>
  <si>
    <t>Shoreline Survey</t>
    <phoneticPr fontId="1" type="noConversion"/>
  </si>
  <si>
    <t>Shoreline Survey</t>
    <phoneticPr fontId="1" type="noConversion"/>
  </si>
  <si>
    <t>North Beach (WA)</t>
  </si>
  <si>
    <t>Grayland Plains (WA)</t>
  </si>
  <si>
    <t>Maui, Kahului</t>
    <phoneticPr fontId="1" type="noConversion"/>
  </si>
  <si>
    <t>1981-2012</t>
    <phoneticPr fontId="1" type="noConversion"/>
  </si>
  <si>
    <t>1970-2012</t>
    <phoneticPr fontId="1" type="noConversion"/>
  </si>
  <si>
    <t>1986-2007</t>
    <phoneticPr fontId="1" type="noConversion"/>
  </si>
  <si>
    <t>Omotehama</t>
    <phoneticPr fontId="1" type="noConversion"/>
  </si>
  <si>
    <t>Queen Charolette</t>
    <phoneticPr fontId="1" type="noConversion"/>
  </si>
  <si>
    <t>Australia</t>
    <phoneticPr fontId="1" type="noConversion"/>
  </si>
  <si>
    <t>Moruya</t>
    <phoneticPr fontId="1" type="noConversion"/>
  </si>
  <si>
    <t>Shoreline Survey</t>
    <phoneticPr fontId="1" type="noConversion"/>
  </si>
  <si>
    <t>Shoreline Survey</t>
    <phoneticPr fontId="1" type="noConversion"/>
  </si>
  <si>
    <t>Shoreline Survey</t>
    <phoneticPr fontId="1" type="noConversion"/>
  </si>
  <si>
    <t>1979-2012</t>
    <phoneticPr fontId="1" type="noConversion"/>
  </si>
  <si>
    <t>Cape Elizabeth</t>
    <phoneticPr fontId="1" type="noConversion"/>
  </si>
  <si>
    <t>1987-2004</t>
    <phoneticPr fontId="1" type="noConversion"/>
  </si>
  <si>
    <t>Hindcast Grid Cell</t>
    <phoneticPr fontId="1" type="noConversion"/>
  </si>
  <si>
    <t>Toke Point</t>
    <phoneticPr fontId="1" type="noConversion"/>
  </si>
  <si>
    <t>1972-2011</t>
    <phoneticPr fontId="1" type="noConversion"/>
  </si>
  <si>
    <t>California North</t>
    <phoneticPr fontId="1" type="noConversion"/>
  </si>
  <si>
    <t>1998-2010</t>
    <phoneticPr fontId="1" type="noConversion"/>
  </si>
  <si>
    <t>Wave Bouy</t>
    <phoneticPr fontId="1" type="noConversion"/>
  </si>
  <si>
    <t>Pt Reyes</t>
    <phoneticPr fontId="1" type="noConversion"/>
  </si>
  <si>
    <t>1996-2012</t>
    <phoneticPr fontId="1" type="noConversion"/>
  </si>
  <si>
    <t>Hindcast Grid Cell</t>
    <phoneticPr fontId="1" type="noConversion"/>
  </si>
  <si>
    <t>1979-2012</t>
    <phoneticPr fontId="1" type="noConversion"/>
  </si>
  <si>
    <t>San Francisco</t>
    <phoneticPr fontId="1" type="noConversion"/>
  </si>
  <si>
    <t>1980-2012</t>
    <phoneticPr fontId="1" type="noConversion"/>
  </si>
  <si>
    <t>California Central</t>
    <phoneticPr fontId="1" type="noConversion"/>
  </si>
  <si>
    <t>CenCal</t>
    <phoneticPr fontId="1" type="noConversion"/>
  </si>
  <si>
    <t>1998-2010</t>
    <phoneticPr fontId="1" type="noConversion"/>
  </si>
  <si>
    <t>Wave Buoy</t>
    <phoneticPr fontId="1" type="noConversion"/>
  </si>
  <si>
    <t>La Perouse (C46206)</t>
  </si>
  <si>
    <t>1995-1999</t>
    <phoneticPr fontId="1" type="noConversion"/>
  </si>
  <si>
    <t>1999-2012</t>
    <phoneticPr fontId="1" type="noConversion"/>
  </si>
  <si>
    <t>VKHR</t>
    <phoneticPr fontId="1" type="noConversion"/>
  </si>
  <si>
    <t>VKHL</t>
    <phoneticPr fontId="1" type="noConversion"/>
  </si>
  <si>
    <t>VKNH</t>
    <phoneticPr fontId="1" type="noConversion"/>
  </si>
  <si>
    <t>1995-1999</t>
    <phoneticPr fontId="1" type="noConversion"/>
  </si>
  <si>
    <t>Oahu, Mokuoloe</t>
    <phoneticPr fontId="1" type="noConversion"/>
  </si>
  <si>
    <t>Shoreline Survey</t>
    <phoneticPr fontId="1" type="noConversion"/>
  </si>
  <si>
    <t>OWMA</t>
    <phoneticPr fontId="1" type="noConversion"/>
  </si>
  <si>
    <t>1994-1999</t>
    <phoneticPr fontId="1" type="noConversion"/>
  </si>
  <si>
    <t>OSUN</t>
    <phoneticPr fontId="1" type="noConversion"/>
  </si>
  <si>
    <t>OMOK</t>
    <phoneticPr fontId="1" type="noConversion"/>
  </si>
  <si>
    <t>OKWO</t>
    <phoneticPr fontId="1" type="noConversion"/>
  </si>
  <si>
    <t>OHAL</t>
    <phoneticPr fontId="1" type="noConversion"/>
  </si>
  <si>
    <t>OCEM</t>
    <phoneticPr fontId="1" type="noConversion"/>
  </si>
  <si>
    <t>Hawaii Maui</t>
    <phoneticPr fontId="1" type="noConversion"/>
  </si>
  <si>
    <t>Maui</t>
    <phoneticPr fontId="1" type="noConversion"/>
  </si>
  <si>
    <t>Wave Buoy</t>
    <phoneticPr fontId="1" type="noConversion"/>
  </si>
  <si>
    <t>Southport</t>
    <phoneticPr fontId="1" type="noConversion"/>
  </si>
  <si>
    <t>1987-2009</t>
    <phoneticPr fontId="1" type="noConversion"/>
  </si>
  <si>
    <t>Hindcast Grid Cell</t>
    <phoneticPr fontId="1" type="noConversion"/>
  </si>
  <si>
    <t>1979-2012</t>
    <phoneticPr fontId="1" type="noConversion"/>
  </si>
  <si>
    <t>1986-1994</t>
    <phoneticPr fontId="1" type="noConversion"/>
  </si>
  <si>
    <t>Shoreline Survey</t>
    <phoneticPr fontId="1" type="noConversion"/>
  </si>
  <si>
    <t>ETA40-43</t>
    <phoneticPr fontId="1" type="noConversion"/>
  </si>
  <si>
    <t>1994-1999</t>
    <phoneticPr fontId="1" type="noConversion"/>
  </si>
  <si>
    <t>ETA67-63-52</t>
    <phoneticPr fontId="1" type="noConversion"/>
  </si>
  <si>
    <t>Shoreline Survey</t>
    <phoneticPr fontId="1" type="noConversion"/>
  </si>
  <si>
    <t>1979-2012</t>
  </si>
  <si>
    <t>Oregon</t>
    <phoneticPr fontId="1" type="noConversion"/>
  </si>
  <si>
    <t>Umpqua Offshore</t>
    <phoneticPr fontId="1" type="noConversion"/>
  </si>
  <si>
    <t>Kashima Port</t>
    <phoneticPr fontId="1" type="noConversion"/>
  </si>
  <si>
    <t>North Gold Coast</t>
    <phoneticPr fontId="1" type="noConversion"/>
  </si>
  <si>
    <t>Narrabeen</t>
    <phoneticPr fontId="1" type="noConversion"/>
  </si>
  <si>
    <t>Fort Dennison</t>
    <phoneticPr fontId="1" type="noConversion"/>
  </si>
  <si>
    <t>1974-2012</t>
    <phoneticPr fontId="1" type="noConversion"/>
  </si>
  <si>
    <t>1987-2011</t>
    <phoneticPr fontId="1" type="noConversion"/>
  </si>
  <si>
    <t>PF2</t>
    <phoneticPr fontId="1" type="noConversion"/>
  </si>
  <si>
    <t>PF4</t>
    <phoneticPr fontId="1" type="noConversion"/>
  </si>
  <si>
    <t>PF6</t>
    <phoneticPr fontId="1" type="noConversion"/>
  </si>
  <si>
    <t>PF8</t>
    <phoneticPr fontId="1" type="noConversion"/>
  </si>
  <si>
    <t>1988-2012</t>
    <phoneticPr fontId="1" type="noConversion"/>
  </si>
  <si>
    <t>Tofino</t>
    <phoneticPr fontId="1" type="noConversion"/>
  </si>
  <si>
    <t>1970-2012</t>
    <phoneticPr fontId="1" type="noConversion"/>
  </si>
  <si>
    <t>Washington</t>
    <phoneticPr fontId="1" type="noConversion"/>
  </si>
  <si>
    <t>CRLC</t>
    <phoneticPr fontId="1" type="noConversion"/>
  </si>
  <si>
    <t>1998-2010</t>
    <phoneticPr fontId="1" type="noConversion"/>
  </si>
  <si>
    <t>Wave Buoy</t>
    <phoneticPr fontId="1" type="noConversion"/>
  </si>
  <si>
    <t>1976-2012</t>
    <phoneticPr fontId="1" type="noConversion"/>
  </si>
  <si>
    <t>New Zealand</t>
    <phoneticPr fontId="1" type="noConversion"/>
  </si>
  <si>
    <t>Hotwater Beach Council</t>
    <phoneticPr fontId="1" type="noConversion"/>
  </si>
  <si>
    <t>Shoreline Survey</t>
    <phoneticPr fontId="1" type="noConversion"/>
  </si>
  <si>
    <t>1979-2008</t>
    <phoneticPr fontId="1" type="noConversion"/>
  </si>
  <si>
    <t>Tairua Beach Video</t>
    <phoneticPr fontId="1" type="noConversion"/>
  </si>
  <si>
    <t>Shoreline Survey</t>
    <phoneticPr fontId="1" type="noConversion"/>
  </si>
  <si>
    <t>1999-2005</t>
    <phoneticPr fontId="1" type="noConversion"/>
  </si>
  <si>
    <t>Wetshore</t>
    <phoneticPr fontId="1" type="noConversion"/>
  </si>
  <si>
    <t>1974-2011</t>
    <phoneticPr fontId="1" type="noConversion"/>
  </si>
  <si>
    <t>Shoreline Survey</t>
    <phoneticPr fontId="1" type="noConversion"/>
  </si>
  <si>
    <t>Napier Marine Parade</t>
    <phoneticPr fontId="1" type="noConversion"/>
  </si>
  <si>
    <t>1974-2013</t>
    <phoneticPr fontId="1" type="noConversion"/>
  </si>
  <si>
    <t>Shoreline Survey</t>
    <phoneticPr fontId="1" type="noConversion"/>
  </si>
  <si>
    <t>Awatoto</t>
    <phoneticPr fontId="1" type="noConversion"/>
  </si>
  <si>
    <t>1992-2013</t>
    <phoneticPr fontId="1" type="noConversion"/>
  </si>
  <si>
    <t>Ocean Beach</t>
    <phoneticPr fontId="1" type="noConversion"/>
  </si>
  <si>
    <t>2002-2012</t>
    <phoneticPr fontId="1" type="noConversion"/>
  </si>
  <si>
    <t>Waimarama</t>
    <phoneticPr fontId="1" type="noConversion"/>
  </si>
  <si>
    <t>1992-2012</t>
    <phoneticPr fontId="1" type="noConversion"/>
  </si>
  <si>
    <t>Hindcast Grid Cell</t>
    <phoneticPr fontId="1" type="noConversion"/>
  </si>
  <si>
    <t>1979-2012</t>
    <phoneticPr fontId="1" type="noConversion"/>
  </si>
  <si>
    <t>1979-2012</t>
    <phoneticPr fontId="1" type="noConversion"/>
  </si>
  <si>
    <t>Hindcast Grid Cell</t>
    <phoneticPr fontId="1" type="noConversion"/>
  </si>
  <si>
    <t>Moruya 3</t>
    <phoneticPr fontId="1" type="noConversion"/>
  </si>
  <si>
    <t>Pedro 1</t>
    <phoneticPr fontId="1" type="noConversion"/>
  </si>
  <si>
    <t>Pedro 2</t>
    <phoneticPr fontId="1" type="noConversion"/>
  </si>
  <si>
    <t>Pedro 3</t>
    <phoneticPr fontId="1" type="noConversion"/>
  </si>
  <si>
    <t>2007-2012</t>
    <phoneticPr fontId="1" type="noConversion"/>
  </si>
  <si>
    <t>Moruya 1</t>
    <phoneticPr fontId="1" type="noConversion"/>
  </si>
  <si>
    <t>Moruya 2</t>
    <phoneticPr fontId="1" type="noConversion"/>
  </si>
  <si>
    <t>British Columbia North</t>
    <phoneticPr fontId="1" type="noConversion"/>
  </si>
  <si>
    <t>Niakoon, Rose Spit West</t>
    <phoneticPr fontId="1" type="noConversion"/>
  </si>
  <si>
    <t>2003-2005, 2007, 2009</t>
    <phoneticPr fontId="1" type="noConversion"/>
  </si>
  <si>
    <t>1979-2012</t>
    <phoneticPr fontId="1" type="noConversion"/>
  </si>
  <si>
    <t>British Columbia South</t>
    <phoneticPr fontId="1" type="noConversion"/>
  </si>
  <si>
    <t>Vancouver Island, Tofino</t>
    <phoneticPr fontId="1" type="noConversion"/>
  </si>
  <si>
    <t>2008-2011</t>
    <phoneticPr fontId="1" type="noConversion"/>
  </si>
  <si>
    <t>Takatsuka</t>
    <phoneticPr fontId="1" type="noConversion"/>
  </si>
  <si>
    <t>Terasawa</t>
    <phoneticPr fontId="1" type="noConversion"/>
  </si>
  <si>
    <t>Kojima</t>
    <phoneticPr fontId="1" type="noConversion"/>
  </si>
  <si>
    <t>Harvest</t>
    <phoneticPr fontId="1" type="noConversion"/>
  </si>
  <si>
    <t>1991-2012</t>
    <phoneticPr fontId="1" type="noConversion"/>
  </si>
  <si>
    <t>Santa Monica</t>
    <phoneticPr fontId="1" type="noConversion"/>
  </si>
  <si>
    <t>1995-2012</t>
    <phoneticPr fontId="1" type="noConversion"/>
  </si>
  <si>
    <t>California South</t>
    <phoneticPr fontId="1" type="noConversion"/>
  </si>
  <si>
    <t>SoCal</t>
    <phoneticPr fontId="1" type="noConversion"/>
  </si>
  <si>
    <t>San Nicolas</t>
    <phoneticPr fontId="1" type="noConversion"/>
  </si>
  <si>
    <t>La Jolla (Scripps Pier)</t>
    <phoneticPr fontId="1" type="noConversion"/>
  </si>
  <si>
    <t>Hawaii Oahu</t>
    <phoneticPr fontId="1" type="noConversion"/>
  </si>
  <si>
    <t>Oahu</t>
    <phoneticPr fontId="1" type="noConversion"/>
  </si>
  <si>
    <t>1994-1999</t>
    <phoneticPr fontId="1" type="noConversion"/>
  </si>
  <si>
    <t>1981-2004</t>
    <phoneticPr fontId="1" type="noConversion"/>
  </si>
  <si>
    <t>2005-2013</t>
    <phoneticPr fontId="1" type="noConversion"/>
  </si>
  <si>
    <t>Wave Buoy</t>
    <phoneticPr fontId="1" type="noConversion"/>
  </si>
  <si>
    <t>Region</t>
    <phoneticPr fontId="1" type="noConversion"/>
  </si>
  <si>
    <t>Sub-Region</t>
    <phoneticPr fontId="1" type="noConversion"/>
  </si>
  <si>
    <t>Data Type</t>
    <phoneticPr fontId="1" type="noConversion"/>
  </si>
  <si>
    <t>Station</t>
    <phoneticPr fontId="1" type="noConversion"/>
  </si>
  <si>
    <t>Lat (N)</t>
    <phoneticPr fontId="1" type="noConversion"/>
  </si>
  <si>
    <t>Lon (E)</t>
    <phoneticPr fontId="1" type="noConversion"/>
  </si>
  <si>
    <t>Time Period</t>
    <phoneticPr fontId="1" type="noConversion"/>
  </si>
  <si>
    <t>Wave Buoy</t>
    <phoneticPr fontId="1" type="noConversion"/>
  </si>
  <si>
    <t>1991-2012</t>
    <phoneticPr fontId="1" type="noConversion"/>
  </si>
  <si>
    <t>Hindcast Grid Cell</t>
    <phoneticPr fontId="1" type="noConversion"/>
  </si>
  <si>
    <t>1994-1999</t>
    <phoneticPr fontId="1" type="noConversion"/>
  </si>
  <si>
    <t>Gold Coast</t>
    <phoneticPr fontId="1" type="noConversion"/>
  </si>
  <si>
    <t>Shoreline Survey</t>
    <phoneticPr fontId="1" type="noConversion"/>
  </si>
  <si>
    <t>PF1</t>
    <phoneticPr fontId="1" type="noConversion"/>
  </si>
  <si>
    <t>Wave Buoy</t>
    <phoneticPr fontId="1" type="noConversion"/>
  </si>
  <si>
    <t>California</t>
  </si>
  <si>
    <t>Pacific Northwest</t>
  </si>
  <si>
    <t>Central Pacific</t>
  </si>
  <si>
    <t>N/A</t>
  </si>
  <si>
    <t>Shoreline Survey</t>
  </si>
  <si>
    <t>Water Level</t>
  </si>
  <si>
    <t>Batemans Bay</t>
  </si>
  <si>
    <t>Bay of Plenty</t>
  </si>
  <si>
    <t>ERA</t>
  </si>
  <si>
    <t>New Zealand East</t>
  </si>
  <si>
    <t>New Zealand North</t>
  </si>
  <si>
    <t>New Zealand East (Hawkes Bay)</t>
  </si>
  <si>
    <t>New Zealand North (Bay of Plenty)</t>
  </si>
  <si>
    <t>Jervis Bay (obs)/Creswell (pre)</t>
  </si>
  <si>
    <t>Moruya</t>
  </si>
  <si>
    <t>Hawaii One</t>
  </si>
  <si>
    <t>Shoreline Summary Location</t>
  </si>
  <si>
    <t>2004-2010</t>
  </si>
  <si>
    <t>1997/1998, 2004-2012</t>
  </si>
  <si>
    <t>1997-2010</t>
  </si>
  <si>
    <t>1997/1998, 2005-2010</t>
  </si>
  <si>
    <t>1997/1998, 2007-2010</t>
  </si>
  <si>
    <t>1989-2007</t>
  </si>
  <si>
    <t>1997/1998,2005-2012</t>
  </si>
  <si>
    <t>Survey Method</t>
  </si>
  <si>
    <t>Survey Interval</t>
  </si>
  <si>
    <t>monthly</t>
  </si>
  <si>
    <t>semi-annual</t>
  </si>
  <si>
    <t>daily (weekday)</t>
  </si>
  <si>
    <t>quarterly</t>
  </si>
  <si>
    <t>3D RTK GPS</t>
  </si>
  <si>
    <r>
      <t>Grain Size, D</t>
    </r>
    <r>
      <rPr>
        <b/>
        <u/>
        <vertAlign val="subscript"/>
        <sz val="8"/>
        <rFont val="Verdana"/>
        <family val="2"/>
      </rPr>
      <t>50</t>
    </r>
    <r>
      <rPr>
        <b/>
        <u/>
        <sz val="8"/>
        <rFont val="Verdana"/>
        <family val="2"/>
      </rPr>
      <t xml:space="preserve"> (mm)</t>
    </r>
  </si>
  <si>
    <t>profiles</t>
  </si>
  <si>
    <t>0.2-16 (mean 1.7)</t>
  </si>
  <si>
    <t>1-8 (mean 2.5)</t>
  </si>
  <si>
    <t>Fine to Medium Sand</t>
  </si>
  <si>
    <t>Barnard et al. (2012)</t>
  </si>
  <si>
    <t>Barnard et al. (2009)</t>
  </si>
  <si>
    <t>Barnard and Warrick (2010)</t>
  </si>
  <si>
    <t>Short (pers. comm.)</t>
  </si>
  <si>
    <t>Banno (pers. comm.)</t>
  </si>
  <si>
    <t>~annual</t>
  </si>
  <si>
    <t>Splinter (pers. comm.)</t>
  </si>
  <si>
    <t>Emery method (1976-2006) RTK-GPS (2006-2012)</t>
  </si>
  <si>
    <t>Harley (pers. comm.)</t>
  </si>
  <si>
    <t>Bryan (pers. comm.)</t>
  </si>
  <si>
    <t>weekly</t>
  </si>
  <si>
    <t>irregular: from monthly-yearly</t>
  </si>
  <si>
    <t>lead line/level staff</t>
  </si>
  <si>
    <t>Emery method</t>
  </si>
  <si>
    <t>staff and level, total station</t>
  </si>
  <si>
    <t>ortho-averaged videos</t>
  </si>
  <si>
    <t>total station</t>
  </si>
  <si>
    <t>annual</t>
  </si>
  <si>
    <t>Omotehama</t>
  </si>
  <si>
    <t>Source</t>
  </si>
  <si>
    <t>backpack based RTK-GPS</t>
  </si>
  <si>
    <t>Ruggiero (pers. comm.)</t>
  </si>
  <si>
    <t>bi-annually</t>
  </si>
  <si>
    <t>Doria (pers. comm.)</t>
  </si>
  <si>
    <t>Beach Slope (Tan 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</si>
</sst>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Verdana"/>
    </font>
    <font>
      <sz val="8"/>
      <name val="Verdana"/>
    </font>
    <font>
      <b/>
      <u/>
      <sz val="8"/>
      <name val="Verdana"/>
      <family val="2"/>
    </font>
    <font>
      <sz val="8"/>
      <name val="Verdana"/>
      <family val="2"/>
    </font>
    <font>
      <u/>
      <sz val="8"/>
      <name val="Verdana"/>
      <family val="2"/>
    </font>
    <font>
      <sz val="8"/>
      <color indexed="8"/>
      <name val="Verdana"/>
      <family val="2"/>
    </font>
    <font>
      <b/>
      <sz val="8"/>
      <name val="Verdana"/>
      <family val="2"/>
    </font>
    <font>
      <b/>
      <u/>
      <sz val="8"/>
      <color indexed="8"/>
      <name val="Verdana"/>
      <family val="2"/>
    </font>
    <font>
      <u/>
      <sz val="8"/>
      <color indexed="8"/>
      <name val="Verdana"/>
      <family val="2"/>
    </font>
    <font>
      <b/>
      <u/>
      <vertAlign val="subscript"/>
      <sz val="8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Fill="1" applyAlignment="1">
      <alignment horizontal="left"/>
    </xf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5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9"/>
  <sheetViews>
    <sheetView tabSelected="1" topLeftCell="D103" zoomScaleNormal="100" workbookViewId="0">
      <selection activeCell="K151" sqref="K151"/>
    </sheetView>
  </sheetViews>
  <sheetFormatPr defaultColWidth="11" defaultRowHeight="10.199999999999999" x14ac:dyDescent="0.2"/>
  <cols>
    <col min="1" max="1" width="13.36328125" style="10" customWidth="1"/>
    <col min="2" max="2" width="21.08984375" style="11" customWidth="1"/>
    <col min="3" max="3" width="22.7265625" style="12" customWidth="1"/>
    <col min="4" max="4" width="22.36328125" style="12" customWidth="1"/>
    <col min="5" max="5" width="9.08984375" style="13" customWidth="1"/>
    <col min="6" max="6" width="8.90625" style="13" customWidth="1"/>
    <col min="7" max="7" width="17" style="12" customWidth="1"/>
    <col min="8" max="8" width="32.90625" style="1" customWidth="1"/>
    <col min="9" max="9" width="20.81640625" style="1" customWidth="1"/>
    <col min="10" max="10" width="13.81640625" style="12" customWidth="1"/>
    <col min="11" max="11" width="13.54296875" style="12" customWidth="1"/>
    <col min="12" max="12" width="17.90625" style="1" customWidth="1"/>
    <col min="13" max="16384" width="11" style="14"/>
  </cols>
  <sheetData>
    <row r="1" spans="1:12" ht="11.4" x14ac:dyDescent="0.25">
      <c r="A1" s="11" t="s">
        <v>172</v>
      </c>
      <c r="B1" s="11" t="s">
        <v>173</v>
      </c>
      <c r="C1" s="11" t="s">
        <v>174</v>
      </c>
      <c r="D1" s="11" t="s">
        <v>175</v>
      </c>
      <c r="E1" s="3" t="s">
        <v>176</v>
      </c>
      <c r="F1" s="3" t="s">
        <v>177</v>
      </c>
      <c r="G1" s="11" t="s">
        <v>178</v>
      </c>
      <c r="H1" s="11" t="s">
        <v>211</v>
      </c>
      <c r="I1" s="11" t="s">
        <v>212</v>
      </c>
      <c r="J1" s="11" t="s">
        <v>218</v>
      </c>
      <c r="K1" s="11" t="s">
        <v>247</v>
      </c>
      <c r="L1" s="11" t="s">
        <v>242</v>
      </c>
    </row>
    <row r="3" spans="1:12" x14ac:dyDescent="0.2">
      <c r="A3" s="2" t="s">
        <v>118</v>
      </c>
    </row>
    <row r="4" spans="1:12" x14ac:dyDescent="0.2">
      <c r="B4" s="11" t="s">
        <v>197</v>
      </c>
    </row>
    <row r="5" spans="1:12" x14ac:dyDescent="0.2">
      <c r="C5" s="12" t="s">
        <v>0</v>
      </c>
      <c r="D5" s="12" t="s">
        <v>194</v>
      </c>
      <c r="E5" s="13">
        <v>-37.695999999999998</v>
      </c>
      <c r="F5" s="13">
        <v>176.62</v>
      </c>
      <c r="G5" s="12" t="s">
        <v>170</v>
      </c>
    </row>
    <row r="6" spans="1:12" x14ac:dyDescent="0.2">
      <c r="C6" s="12" t="s">
        <v>140</v>
      </c>
      <c r="D6" s="12" t="s">
        <v>195</v>
      </c>
      <c r="E6" s="13">
        <v>-36</v>
      </c>
      <c r="F6" s="13">
        <v>177</v>
      </c>
      <c r="G6" s="12" t="s">
        <v>138</v>
      </c>
    </row>
    <row r="7" spans="1:12" x14ac:dyDescent="0.2">
      <c r="C7" s="15" t="s">
        <v>192</v>
      </c>
      <c r="D7" s="12" t="s">
        <v>190</v>
      </c>
      <c r="E7" s="12" t="s">
        <v>190</v>
      </c>
      <c r="F7" s="12" t="s">
        <v>190</v>
      </c>
      <c r="G7" s="12" t="s">
        <v>190</v>
      </c>
    </row>
    <row r="8" spans="1:12" x14ac:dyDescent="0.2">
      <c r="C8" s="15" t="s">
        <v>203</v>
      </c>
      <c r="D8" s="12" t="s">
        <v>199</v>
      </c>
      <c r="E8" s="13">
        <f>AVERAGE(E9:E10)</f>
        <v>-36.936099999999996</v>
      </c>
      <c r="F8" s="13">
        <f>AVERAGE(F9:F10)</f>
        <v>175.84129999999999</v>
      </c>
    </row>
    <row r="9" spans="1:12" x14ac:dyDescent="0.2">
      <c r="C9" s="12" t="s">
        <v>120</v>
      </c>
      <c r="D9" s="12" t="s">
        <v>119</v>
      </c>
      <c r="E9" s="13">
        <v>-36.879899999999999</v>
      </c>
      <c r="F9" s="13">
        <v>175.82060000000001</v>
      </c>
      <c r="G9" s="12" t="s">
        <v>121</v>
      </c>
      <c r="H9" s="1" t="s">
        <v>237</v>
      </c>
      <c r="I9" s="1" t="s">
        <v>216</v>
      </c>
      <c r="J9" s="12">
        <v>0.43</v>
      </c>
      <c r="K9" s="12">
        <v>0.1</v>
      </c>
      <c r="L9" s="1" t="s">
        <v>232</v>
      </c>
    </row>
    <row r="10" spans="1:12" x14ac:dyDescent="0.2">
      <c r="C10" s="12" t="s">
        <v>123</v>
      </c>
      <c r="D10" s="12" t="s">
        <v>122</v>
      </c>
      <c r="E10" s="13">
        <v>-36.9923</v>
      </c>
      <c r="F10" s="13">
        <v>175.86199999999999</v>
      </c>
      <c r="G10" s="12" t="s">
        <v>124</v>
      </c>
      <c r="H10" s="1" t="s">
        <v>238</v>
      </c>
      <c r="I10" s="1" t="s">
        <v>233</v>
      </c>
      <c r="J10" s="12">
        <v>0.43</v>
      </c>
      <c r="K10" s="12">
        <v>0.1</v>
      </c>
      <c r="L10" s="1" t="s">
        <v>232</v>
      </c>
    </row>
    <row r="12" spans="1:12" ht="12.6" x14ac:dyDescent="0.2">
      <c r="B12" s="11" t="s">
        <v>196</v>
      </c>
      <c r="H12" s="18"/>
      <c r="I12" s="18"/>
      <c r="J12" s="19"/>
      <c r="K12" s="19"/>
    </row>
    <row r="13" spans="1:12" x14ac:dyDescent="0.2">
      <c r="C13" s="12" t="s">
        <v>171</v>
      </c>
      <c r="D13" s="12" t="s">
        <v>190</v>
      </c>
      <c r="E13" s="12" t="s">
        <v>190</v>
      </c>
      <c r="F13" s="12" t="s">
        <v>190</v>
      </c>
      <c r="G13" s="12" t="s">
        <v>190</v>
      </c>
    </row>
    <row r="14" spans="1:12" ht="12.6" x14ac:dyDescent="0.2">
      <c r="C14" s="12" t="s">
        <v>137</v>
      </c>
      <c r="D14" s="12" t="s">
        <v>195</v>
      </c>
      <c r="E14" s="13">
        <v>-40.5</v>
      </c>
      <c r="F14" s="13">
        <v>177</v>
      </c>
      <c r="G14" s="12" t="s">
        <v>139</v>
      </c>
      <c r="H14" s="18"/>
      <c r="I14" s="18"/>
      <c r="J14" s="19"/>
      <c r="K14" s="19"/>
    </row>
    <row r="15" spans="1:12" x14ac:dyDescent="0.2">
      <c r="C15" s="15" t="s">
        <v>192</v>
      </c>
      <c r="D15" s="12" t="s">
        <v>190</v>
      </c>
      <c r="E15" s="12" t="s">
        <v>190</v>
      </c>
      <c r="F15" s="12" t="s">
        <v>190</v>
      </c>
      <c r="G15" s="12" t="s">
        <v>190</v>
      </c>
    </row>
    <row r="16" spans="1:12" x14ac:dyDescent="0.2">
      <c r="C16" s="15" t="s">
        <v>203</v>
      </c>
      <c r="D16" s="12" t="s">
        <v>198</v>
      </c>
      <c r="E16" s="13">
        <f>AVERAGE(E17:E21)</f>
        <v>-39.601900000000001</v>
      </c>
      <c r="F16" s="13">
        <f>AVERAGE(F17:F21)</f>
        <v>176.94678000000002</v>
      </c>
    </row>
    <row r="17" spans="1:12" x14ac:dyDescent="0.2">
      <c r="C17" s="12" t="s">
        <v>123</v>
      </c>
      <c r="D17" s="12" t="s">
        <v>125</v>
      </c>
      <c r="E17" s="13">
        <v>-39.439</v>
      </c>
      <c r="F17" s="13">
        <v>176.87350000000001</v>
      </c>
      <c r="G17" s="12" t="s">
        <v>126</v>
      </c>
      <c r="H17" s="1" t="s">
        <v>237</v>
      </c>
      <c r="I17" s="1" t="s">
        <v>234</v>
      </c>
      <c r="J17" s="12" t="s">
        <v>220</v>
      </c>
      <c r="K17" s="12">
        <v>7.0000000000000007E-2</v>
      </c>
      <c r="L17" s="1" t="s">
        <v>232</v>
      </c>
    </row>
    <row r="18" spans="1:12" x14ac:dyDescent="0.2">
      <c r="C18" s="12" t="s">
        <v>127</v>
      </c>
      <c r="D18" s="12" t="s">
        <v>128</v>
      </c>
      <c r="E18" s="13">
        <v>-39.484499999999997</v>
      </c>
      <c r="F18" s="13">
        <v>176.92169999999999</v>
      </c>
      <c r="G18" s="12" t="s">
        <v>129</v>
      </c>
      <c r="H18" s="1" t="s">
        <v>237</v>
      </c>
      <c r="I18" s="1" t="s">
        <v>234</v>
      </c>
      <c r="J18" s="12" t="s">
        <v>221</v>
      </c>
      <c r="K18" s="12">
        <v>0.1</v>
      </c>
      <c r="L18" s="1" t="s">
        <v>232</v>
      </c>
    </row>
    <row r="19" spans="1:12" x14ac:dyDescent="0.2">
      <c r="C19" s="12" t="s">
        <v>130</v>
      </c>
      <c r="D19" s="12" t="s">
        <v>131</v>
      </c>
      <c r="E19" s="13">
        <v>-39.544899999999998</v>
      </c>
      <c r="F19" s="13">
        <v>176.9211</v>
      </c>
      <c r="G19" s="12" t="s">
        <v>132</v>
      </c>
      <c r="H19" s="1" t="s">
        <v>239</v>
      </c>
      <c r="I19" s="1" t="s">
        <v>234</v>
      </c>
      <c r="J19" s="12">
        <v>2</v>
      </c>
      <c r="K19" s="12">
        <v>0.09</v>
      </c>
      <c r="L19" s="1" t="s">
        <v>232</v>
      </c>
    </row>
    <row r="20" spans="1:12" x14ac:dyDescent="0.2">
      <c r="C20" s="12" t="s">
        <v>127</v>
      </c>
      <c r="D20" s="12" t="s">
        <v>133</v>
      </c>
      <c r="E20" s="13">
        <v>-39.7241</v>
      </c>
      <c r="F20" s="13">
        <v>177.0222</v>
      </c>
      <c r="G20" s="12" t="s">
        <v>134</v>
      </c>
      <c r="H20" s="1" t="s">
        <v>239</v>
      </c>
      <c r="I20" s="1" t="s">
        <v>234</v>
      </c>
      <c r="J20" s="12" t="s">
        <v>222</v>
      </c>
      <c r="K20" s="12">
        <v>4.2500000000000003E-2</v>
      </c>
      <c r="L20" s="1" t="s">
        <v>232</v>
      </c>
    </row>
    <row r="21" spans="1:12" x14ac:dyDescent="0.2">
      <c r="C21" s="12" t="s">
        <v>120</v>
      </c>
      <c r="D21" s="12" t="s">
        <v>135</v>
      </c>
      <c r="E21" s="13">
        <v>-39.817</v>
      </c>
      <c r="F21" s="13">
        <v>176.99539999999999</v>
      </c>
      <c r="G21" s="12" t="s">
        <v>136</v>
      </c>
      <c r="H21" s="1" t="s">
        <v>239</v>
      </c>
      <c r="I21" s="1" t="s">
        <v>234</v>
      </c>
      <c r="J21" s="12" t="s">
        <v>222</v>
      </c>
      <c r="K21" s="12">
        <v>2.4E-2</v>
      </c>
      <c r="L21" s="1" t="s">
        <v>232</v>
      </c>
    </row>
    <row r="23" spans="1:12" x14ac:dyDescent="0.2">
      <c r="A23" s="2" t="s">
        <v>44</v>
      </c>
    </row>
    <row r="24" spans="1:12" x14ac:dyDescent="0.2">
      <c r="B24" s="11" t="s">
        <v>101</v>
      </c>
    </row>
    <row r="25" spans="1:12" x14ac:dyDescent="0.2">
      <c r="C25" s="12" t="s">
        <v>86</v>
      </c>
      <c r="D25" s="12" t="s">
        <v>87</v>
      </c>
      <c r="E25" s="13">
        <v>-27.965800000000002</v>
      </c>
      <c r="F25" s="13">
        <v>153.44280000000001</v>
      </c>
      <c r="G25" s="12" t="s">
        <v>88</v>
      </c>
    </row>
    <row r="26" spans="1:12" x14ac:dyDescent="0.2">
      <c r="C26" s="12" t="s">
        <v>89</v>
      </c>
      <c r="D26" s="12" t="s">
        <v>195</v>
      </c>
      <c r="E26" s="13">
        <v>-27</v>
      </c>
      <c r="F26" s="13">
        <v>154.5</v>
      </c>
      <c r="G26" s="12" t="s">
        <v>90</v>
      </c>
    </row>
    <row r="27" spans="1:12" x14ac:dyDescent="0.2">
      <c r="C27" s="15" t="s">
        <v>192</v>
      </c>
      <c r="D27" s="12" t="s">
        <v>87</v>
      </c>
      <c r="E27" s="13">
        <v>-27.966699999999999</v>
      </c>
      <c r="F27" s="13">
        <v>153.4333</v>
      </c>
      <c r="G27" s="12" t="s">
        <v>91</v>
      </c>
    </row>
    <row r="28" spans="1:12" x14ac:dyDescent="0.2">
      <c r="C28" s="15" t="s">
        <v>203</v>
      </c>
      <c r="D28" s="12" t="s">
        <v>183</v>
      </c>
      <c r="E28" s="4">
        <f>AVERAGE(E29:E31)</f>
        <v>-28.026666666666667</v>
      </c>
      <c r="F28" s="4">
        <f>AVERAGE(F29:F31)</f>
        <v>153.43666666666667</v>
      </c>
      <c r="G28" s="12" t="s">
        <v>182</v>
      </c>
    </row>
    <row r="29" spans="1:12" x14ac:dyDescent="0.2">
      <c r="C29" s="12" t="s">
        <v>92</v>
      </c>
      <c r="D29" s="12" t="s">
        <v>93</v>
      </c>
      <c r="E29" s="13">
        <v>-28.079000000000001</v>
      </c>
      <c r="F29" s="13">
        <v>153.44999999999999</v>
      </c>
      <c r="G29" s="12" t="s">
        <v>94</v>
      </c>
      <c r="H29" s="1" t="s">
        <v>219</v>
      </c>
      <c r="I29" s="1" t="s">
        <v>228</v>
      </c>
      <c r="J29" s="12">
        <v>0.25</v>
      </c>
      <c r="K29" s="12">
        <v>0.02</v>
      </c>
      <c r="L29" s="1" t="s">
        <v>229</v>
      </c>
    </row>
    <row r="30" spans="1:12" x14ac:dyDescent="0.2">
      <c r="A30" s="2"/>
      <c r="C30" s="12" t="s">
        <v>92</v>
      </c>
      <c r="D30" s="12" t="s">
        <v>95</v>
      </c>
      <c r="E30" s="13">
        <v>-28.004999999999999</v>
      </c>
      <c r="F30" s="13">
        <v>153.43</v>
      </c>
      <c r="G30" s="12" t="s">
        <v>6</v>
      </c>
      <c r="H30" s="1" t="s">
        <v>219</v>
      </c>
      <c r="I30" s="1" t="s">
        <v>228</v>
      </c>
      <c r="J30" s="12">
        <v>0.25</v>
      </c>
      <c r="K30" s="12">
        <v>0.02</v>
      </c>
      <c r="L30" s="1" t="s">
        <v>229</v>
      </c>
    </row>
    <row r="31" spans="1:12" x14ac:dyDescent="0.2">
      <c r="C31" s="12" t="s">
        <v>96</v>
      </c>
      <c r="D31" s="12" t="s">
        <v>31</v>
      </c>
      <c r="E31" s="13">
        <v>-27.995999999999999</v>
      </c>
      <c r="F31" s="13">
        <v>153.43</v>
      </c>
      <c r="G31" s="12" t="s">
        <v>6</v>
      </c>
      <c r="H31" s="1" t="s">
        <v>219</v>
      </c>
      <c r="I31" s="1" t="s">
        <v>228</v>
      </c>
      <c r="J31" s="12">
        <v>0.25</v>
      </c>
      <c r="K31" s="12">
        <v>0.02</v>
      </c>
      <c r="L31" s="1" t="s">
        <v>229</v>
      </c>
    </row>
    <row r="33" spans="2:12" x14ac:dyDescent="0.2">
      <c r="B33" s="11" t="s">
        <v>102</v>
      </c>
    </row>
    <row r="34" spans="2:12" x14ac:dyDescent="0.2">
      <c r="C34" s="12" t="s">
        <v>1</v>
      </c>
      <c r="D34" s="12" t="s">
        <v>24</v>
      </c>
      <c r="E34" s="13">
        <v>-33.781999999999996</v>
      </c>
      <c r="F34" s="13">
        <v>151.41999999999999</v>
      </c>
      <c r="G34" s="12" t="s">
        <v>105</v>
      </c>
    </row>
    <row r="35" spans="2:12" x14ac:dyDescent="0.2">
      <c r="C35" s="12" t="s">
        <v>26</v>
      </c>
      <c r="D35" s="12" t="s">
        <v>195</v>
      </c>
      <c r="E35" s="13">
        <v>-34.5</v>
      </c>
      <c r="F35" s="13">
        <v>153</v>
      </c>
      <c r="G35" s="5" t="s">
        <v>49</v>
      </c>
    </row>
    <row r="36" spans="2:12" x14ac:dyDescent="0.2">
      <c r="C36" s="15" t="s">
        <v>192</v>
      </c>
      <c r="D36" s="12" t="s">
        <v>103</v>
      </c>
      <c r="E36" s="13">
        <v>-33.854799999999997</v>
      </c>
      <c r="F36" s="13">
        <v>151.22559999999999</v>
      </c>
      <c r="G36" s="12" t="s">
        <v>104</v>
      </c>
    </row>
    <row r="37" spans="2:12" x14ac:dyDescent="0.2">
      <c r="C37" s="15" t="s">
        <v>203</v>
      </c>
      <c r="D37" s="12" t="s">
        <v>102</v>
      </c>
      <c r="E37" s="13">
        <f>AVERAGE(E38:E42)</f>
        <v>-33.718008625381145</v>
      </c>
      <c r="F37" s="13">
        <f>AVERAGE(F38:F42)</f>
        <v>151.30301700758781</v>
      </c>
      <c r="G37" s="12" t="s">
        <v>30</v>
      </c>
    </row>
    <row r="38" spans="2:12" x14ac:dyDescent="0.2">
      <c r="C38" s="12" t="s">
        <v>184</v>
      </c>
      <c r="D38" s="12" t="s">
        <v>185</v>
      </c>
      <c r="E38" s="13">
        <v>-33.706420935064003</v>
      </c>
      <c r="F38" s="13">
        <v>151.305985783593</v>
      </c>
      <c r="G38" s="5" t="s">
        <v>117</v>
      </c>
      <c r="H38" s="1" t="s">
        <v>230</v>
      </c>
      <c r="I38" s="1" t="s">
        <v>213</v>
      </c>
      <c r="J38" s="12">
        <v>0.4</v>
      </c>
      <c r="K38" s="12">
        <v>0.08</v>
      </c>
      <c r="L38" s="1" t="s">
        <v>231</v>
      </c>
    </row>
    <row r="39" spans="2:12" x14ac:dyDescent="0.2">
      <c r="C39" s="12" t="s">
        <v>184</v>
      </c>
      <c r="D39" s="12" t="s">
        <v>106</v>
      </c>
      <c r="E39" s="13">
        <v>-33.7097737158633</v>
      </c>
      <c r="F39" s="13">
        <v>151.304149023945</v>
      </c>
      <c r="G39" s="5" t="s">
        <v>117</v>
      </c>
      <c r="H39" s="1" t="s">
        <v>230</v>
      </c>
      <c r="I39" s="1" t="s">
        <v>213</v>
      </c>
      <c r="J39" s="12">
        <v>0.4</v>
      </c>
      <c r="K39" s="12">
        <v>0.08</v>
      </c>
      <c r="L39" s="1" t="s">
        <v>231</v>
      </c>
    </row>
    <row r="40" spans="2:12" x14ac:dyDescent="0.2">
      <c r="C40" s="12" t="s">
        <v>184</v>
      </c>
      <c r="D40" s="12" t="s">
        <v>107</v>
      </c>
      <c r="E40" s="13">
        <v>-33.717333815798803</v>
      </c>
      <c r="F40" s="13">
        <v>151.30110627102101</v>
      </c>
      <c r="G40" s="5" t="s">
        <v>117</v>
      </c>
      <c r="H40" s="1" t="s">
        <v>230</v>
      </c>
      <c r="I40" s="1" t="s">
        <v>213</v>
      </c>
      <c r="J40" s="12">
        <v>0.4</v>
      </c>
      <c r="K40" s="12">
        <v>0.08</v>
      </c>
      <c r="L40" s="1" t="s">
        <v>231</v>
      </c>
    </row>
    <row r="41" spans="2:12" x14ac:dyDescent="0.2">
      <c r="C41" s="12" t="s">
        <v>184</v>
      </c>
      <c r="D41" s="12" t="s">
        <v>108</v>
      </c>
      <c r="E41" s="13">
        <v>-33.7248487884832</v>
      </c>
      <c r="F41" s="13">
        <v>151.300861557231</v>
      </c>
      <c r="G41" s="5" t="s">
        <v>117</v>
      </c>
      <c r="H41" s="1" t="s">
        <v>230</v>
      </c>
      <c r="I41" s="1" t="s">
        <v>213</v>
      </c>
      <c r="J41" s="12">
        <v>0.4</v>
      </c>
      <c r="K41" s="12">
        <v>0.11</v>
      </c>
      <c r="L41" s="1" t="s">
        <v>231</v>
      </c>
    </row>
    <row r="42" spans="2:12" x14ac:dyDescent="0.2">
      <c r="C42" s="12" t="s">
        <v>184</v>
      </c>
      <c r="D42" s="12" t="s">
        <v>109</v>
      </c>
      <c r="E42" s="13">
        <v>-33.7316658716964</v>
      </c>
      <c r="F42" s="13">
        <v>151.30298240214901</v>
      </c>
      <c r="G42" s="5" t="s">
        <v>117</v>
      </c>
      <c r="H42" s="1" t="s">
        <v>230</v>
      </c>
      <c r="I42" s="1" t="s">
        <v>213</v>
      </c>
      <c r="J42" s="12">
        <v>0.4</v>
      </c>
      <c r="K42" s="12">
        <v>0.08</v>
      </c>
      <c r="L42" s="1" t="s">
        <v>231</v>
      </c>
    </row>
    <row r="44" spans="2:12" x14ac:dyDescent="0.2">
      <c r="B44" s="11" t="s">
        <v>45</v>
      </c>
    </row>
    <row r="45" spans="2:12" x14ac:dyDescent="0.2">
      <c r="C45" s="12" t="s">
        <v>1</v>
      </c>
      <c r="D45" s="12" t="s">
        <v>193</v>
      </c>
      <c r="E45" s="13">
        <v>-35.75</v>
      </c>
      <c r="F45" s="13">
        <v>150.25</v>
      </c>
      <c r="G45" s="5" t="s">
        <v>23</v>
      </c>
    </row>
    <row r="46" spans="2:12" x14ac:dyDescent="0.2">
      <c r="C46" s="12" t="s">
        <v>26</v>
      </c>
      <c r="D46" s="12" t="s">
        <v>195</v>
      </c>
      <c r="E46" s="13">
        <v>-36</v>
      </c>
      <c r="F46" s="13">
        <v>150</v>
      </c>
      <c r="G46" s="12" t="s">
        <v>49</v>
      </c>
    </row>
    <row r="47" spans="2:12" x14ac:dyDescent="0.2">
      <c r="C47" s="15" t="s">
        <v>192</v>
      </c>
      <c r="D47" s="12" t="s">
        <v>200</v>
      </c>
      <c r="E47" s="13">
        <v>-35.122</v>
      </c>
      <c r="F47" s="13">
        <v>150.70760000000001</v>
      </c>
      <c r="G47" s="12" t="s">
        <v>209</v>
      </c>
    </row>
    <row r="48" spans="2:12" x14ac:dyDescent="0.2">
      <c r="C48" s="15" t="s">
        <v>203</v>
      </c>
      <c r="D48" s="12" t="s">
        <v>201</v>
      </c>
      <c r="E48" s="13">
        <f>AVERAGE(E49:E54)</f>
        <v>-35.933166666666665</v>
      </c>
      <c r="F48" s="13">
        <f>AVERAGE(F49:F54)</f>
        <v>150.15694999999997</v>
      </c>
      <c r="G48" s="5" t="s">
        <v>23</v>
      </c>
    </row>
    <row r="49" spans="1:12" x14ac:dyDescent="0.2">
      <c r="C49" s="12" t="s">
        <v>184</v>
      </c>
      <c r="D49" s="12" t="s">
        <v>146</v>
      </c>
      <c r="E49" s="13">
        <v>-35.9133</v>
      </c>
      <c r="F49" s="13">
        <v>150.1575</v>
      </c>
      <c r="G49" s="12" t="s">
        <v>145</v>
      </c>
      <c r="H49" s="1" t="s">
        <v>236</v>
      </c>
      <c r="I49" s="1" t="s">
        <v>213</v>
      </c>
      <c r="J49" s="12">
        <v>0.35</v>
      </c>
      <c r="K49" s="12">
        <v>0.06</v>
      </c>
      <c r="L49" s="1" t="s">
        <v>226</v>
      </c>
    </row>
    <row r="50" spans="1:12" x14ac:dyDescent="0.2">
      <c r="C50" s="12" t="s">
        <v>184</v>
      </c>
      <c r="D50" s="12" t="s">
        <v>147</v>
      </c>
      <c r="E50" s="13">
        <v>-35.924399999999999</v>
      </c>
      <c r="F50" s="13">
        <v>150.15690000000001</v>
      </c>
      <c r="G50" s="12" t="s">
        <v>145</v>
      </c>
      <c r="H50" s="1" t="s">
        <v>236</v>
      </c>
      <c r="I50" s="1" t="s">
        <v>213</v>
      </c>
      <c r="J50" s="12">
        <v>0.35</v>
      </c>
      <c r="K50" s="12">
        <v>0.06</v>
      </c>
      <c r="L50" s="1" t="s">
        <v>226</v>
      </c>
    </row>
    <row r="51" spans="1:12" x14ac:dyDescent="0.2">
      <c r="C51" s="12" t="s">
        <v>184</v>
      </c>
      <c r="D51" s="12" t="s">
        <v>141</v>
      </c>
      <c r="E51" s="13">
        <v>-35.9315</v>
      </c>
      <c r="F51" s="13">
        <v>150.15940000000001</v>
      </c>
      <c r="G51" s="12" t="s">
        <v>145</v>
      </c>
      <c r="H51" s="1" t="s">
        <v>236</v>
      </c>
      <c r="I51" s="1" t="s">
        <v>213</v>
      </c>
      <c r="J51" s="12">
        <v>0.35</v>
      </c>
      <c r="K51" s="12">
        <v>0.06</v>
      </c>
      <c r="L51" s="1" t="s">
        <v>226</v>
      </c>
    </row>
    <row r="52" spans="1:12" x14ac:dyDescent="0.2">
      <c r="C52" s="12" t="s">
        <v>184</v>
      </c>
      <c r="D52" s="12" t="s">
        <v>142</v>
      </c>
      <c r="E52" s="13">
        <v>-35.937199999999997</v>
      </c>
      <c r="F52" s="13">
        <v>150.15729999999999</v>
      </c>
      <c r="G52" s="12" t="s">
        <v>145</v>
      </c>
      <c r="H52" s="1" t="s">
        <v>236</v>
      </c>
      <c r="I52" s="1" t="s">
        <v>213</v>
      </c>
      <c r="J52" s="12">
        <v>0.35</v>
      </c>
      <c r="K52" s="12">
        <v>0.06</v>
      </c>
      <c r="L52" s="1" t="s">
        <v>226</v>
      </c>
    </row>
    <row r="53" spans="1:12" x14ac:dyDescent="0.2">
      <c r="C53" s="12" t="s">
        <v>184</v>
      </c>
      <c r="D53" s="12" t="s">
        <v>143</v>
      </c>
      <c r="E53" s="13">
        <v>-35.943199999999997</v>
      </c>
      <c r="F53" s="13">
        <v>150.155</v>
      </c>
      <c r="G53" s="12" t="s">
        <v>145</v>
      </c>
      <c r="H53" s="1" t="s">
        <v>236</v>
      </c>
      <c r="I53" s="1" t="s">
        <v>213</v>
      </c>
      <c r="J53" s="12">
        <v>0.35</v>
      </c>
      <c r="K53" s="12">
        <v>7.0000000000000007E-2</v>
      </c>
      <c r="L53" s="1" t="s">
        <v>226</v>
      </c>
    </row>
    <row r="54" spans="1:12" x14ac:dyDescent="0.2">
      <c r="C54" s="12" t="s">
        <v>184</v>
      </c>
      <c r="D54" s="12" t="s">
        <v>144</v>
      </c>
      <c r="E54" s="13">
        <v>-35.949399999999997</v>
      </c>
      <c r="F54" s="13">
        <v>150.15559999999999</v>
      </c>
      <c r="G54" s="12" t="s">
        <v>145</v>
      </c>
      <c r="H54" s="1" t="s">
        <v>236</v>
      </c>
      <c r="I54" s="1" t="s">
        <v>213</v>
      </c>
      <c r="J54" s="12">
        <v>0.35</v>
      </c>
      <c r="K54" s="12">
        <v>0.08</v>
      </c>
      <c r="L54" s="1" t="s">
        <v>226</v>
      </c>
    </row>
    <row r="56" spans="1:12" x14ac:dyDescent="0.2">
      <c r="A56" s="2" t="s">
        <v>29</v>
      </c>
    </row>
    <row r="57" spans="1:12" x14ac:dyDescent="0.2">
      <c r="B57" s="11" t="s">
        <v>28</v>
      </c>
    </row>
    <row r="58" spans="1:12" x14ac:dyDescent="0.2">
      <c r="C58" s="12" t="s">
        <v>1</v>
      </c>
      <c r="D58" s="12" t="s">
        <v>100</v>
      </c>
      <c r="E58" s="13">
        <v>35.898600000000002</v>
      </c>
      <c r="F58" s="13">
        <v>140.75389999999999</v>
      </c>
      <c r="G58" s="12" t="s">
        <v>41</v>
      </c>
    </row>
    <row r="59" spans="1:12" x14ac:dyDescent="0.2">
      <c r="C59" s="12" t="s">
        <v>26</v>
      </c>
      <c r="D59" s="12" t="s">
        <v>195</v>
      </c>
      <c r="E59" s="13">
        <v>37.5</v>
      </c>
      <c r="F59" s="13">
        <v>141</v>
      </c>
      <c r="G59" s="12" t="s">
        <v>49</v>
      </c>
    </row>
    <row r="60" spans="1:12" x14ac:dyDescent="0.2">
      <c r="C60" s="15" t="s">
        <v>192</v>
      </c>
      <c r="D60" s="12" t="s">
        <v>28</v>
      </c>
      <c r="E60" s="13">
        <v>35.929600000000001</v>
      </c>
      <c r="F60" s="13">
        <v>140.69370000000001</v>
      </c>
      <c r="G60" s="12" t="s">
        <v>41</v>
      </c>
    </row>
    <row r="61" spans="1:12" x14ac:dyDescent="0.2">
      <c r="C61" s="15" t="s">
        <v>203</v>
      </c>
      <c r="D61" s="12" t="s">
        <v>28</v>
      </c>
      <c r="E61" s="13">
        <v>35.841000000000001</v>
      </c>
      <c r="F61" s="13">
        <v>140.76159999999999</v>
      </c>
      <c r="G61" s="12" t="s">
        <v>41</v>
      </c>
      <c r="H61" s="1" t="s">
        <v>235</v>
      </c>
      <c r="I61" s="1" t="s">
        <v>215</v>
      </c>
      <c r="J61" s="12">
        <v>0.18</v>
      </c>
      <c r="K61" s="12">
        <v>2.5000000000000001E-2</v>
      </c>
      <c r="L61" s="1" t="s">
        <v>227</v>
      </c>
    </row>
    <row r="63" spans="1:12" x14ac:dyDescent="0.2">
      <c r="B63" s="11" t="s">
        <v>241</v>
      </c>
    </row>
    <row r="64" spans="1:12" x14ac:dyDescent="0.2">
      <c r="C64" s="12" t="s">
        <v>1</v>
      </c>
      <c r="D64" s="12" t="s">
        <v>5</v>
      </c>
      <c r="E64" s="13">
        <v>34.630800000000001</v>
      </c>
      <c r="F64" s="13">
        <v>137.81530000000001</v>
      </c>
      <c r="G64" s="12" t="s">
        <v>4</v>
      </c>
    </row>
    <row r="65" spans="1:9" x14ac:dyDescent="0.2">
      <c r="C65" s="12" t="s">
        <v>26</v>
      </c>
      <c r="D65" s="12" t="s">
        <v>195</v>
      </c>
      <c r="E65" s="13">
        <v>34.5</v>
      </c>
      <c r="F65" s="13">
        <v>138</v>
      </c>
      <c r="G65" s="12" t="s">
        <v>49</v>
      </c>
    </row>
    <row r="66" spans="1:9" x14ac:dyDescent="0.2">
      <c r="C66" s="15" t="s">
        <v>192</v>
      </c>
      <c r="D66" s="12" t="s">
        <v>42</v>
      </c>
      <c r="E66" s="13">
        <v>34.683300000000003</v>
      </c>
      <c r="F66" s="13">
        <v>137.61670000000001</v>
      </c>
      <c r="G66" s="12" t="s">
        <v>4</v>
      </c>
    </row>
    <row r="67" spans="1:9" ht="12" customHeight="1" x14ac:dyDescent="0.2">
      <c r="C67" s="15" t="s">
        <v>203</v>
      </c>
      <c r="D67" s="12" t="s">
        <v>42</v>
      </c>
      <c r="E67" s="13">
        <f>AVERAGE(E68:E70)</f>
        <v>34.665399999999998</v>
      </c>
      <c r="F67" s="13">
        <f>AVERAGE(F68:F70)</f>
        <v>137.42663333333334</v>
      </c>
      <c r="G67" s="12" t="s">
        <v>4</v>
      </c>
    </row>
    <row r="68" spans="1:9" x14ac:dyDescent="0.2">
      <c r="C68" s="12" t="s">
        <v>184</v>
      </c>
      <c r="D68" s="12" t="s">
        <v>155</v>
      </c>
      <c r="E68" s="13">
        <v>34.660600000000002</v>
      </c>
      <c r="F68" s="13">
        <v>137.40190000000001</v>
      </c>
      <c r="G68" s="12" t="s">
        <v>70</v>
      </c>
      <c r="H68" s="1" t="s">
        <v>219</v>
      </c>
      <c r="I68" s="1" t="s">
        <v>233</v>
      </c>
    </row>
    <row r="69" spans="1:9" x14ac:dyDescent="0.2">
      <c r="C69" s="12" t="s">
        <v>184</v>
      </c>
      <c r="D69" s="12" t="s">
        <v>156</v>
      </c>
      <c r="E69" s="13">
        <v>34.666400000000003</v>
      </c>
      <c r="F69" s="13">
        <v>137.4297</v>
      </c>
      <c r="G69" s="12" t="s">
        <v>70</v>
      </c>
      <c r="H69" s="1" t="s">
        <v>219</v>
      </c>
      <c r="I69" s="1" t="s">
        <v>233</v>
      </c>
    </row>
    <row r="70" spans="1:9" x14ac:dyDescent="0.2">
      <c r="C70" s="12" t="s">
        <v>184</v>
      </c>
      <c r="D70" s="12" t="s">
        <v>157</v>
      </c>
      <c r="E70" s="13">
        <v>34.669199999999996</v>
      </c>
      <c r="F70" s="13">
        <v>137.44829999999999</v>
      </c>
      <c r="G70" s="12" t="s">
        <v>70</v>
      </c>
      <c r="H70" s="1" t="s">
        <v>219</v>
      </c>
      <c r="I70" s="1" t="s">
        <v>233</v>
      </c>
    </row>
    <row r="72" spans="1:9" x14ac:dyDescent="0.2">
      <c r="A72" s="2" t="s">
        <v>189</v>
      </c>
    </row>
    <row r="73" spans="1:9" x14ac:dyDescent="0.2">
      <c r="B73" s="11" t="s">
        <v>166</v>
      </c>
    </row>
    <row r="74" spans="1:9" x14ac:dyDescent="0.2">
      <c r="C74" s="12" t="s">
        <v>67</v>
      </c>
      <c r="D74" s="12" t="s">
        <v>202</v>
      </c>
      <c r="E74" s="13">
        <v>23.445</v>
      </c>
      <c r="F74" s="13">
        <v>-162.279</v>
      </c>
      <c r="G74" s="12" t="s">
        <v>169</v>
      </c>
    </row>
    <row r="75" spans="1:9" x14ac:dyDescent="0.2">
      <c r="C75" s="12" t="s">
        <v>60</v>
      </c>
      <c r="D75" s="12" t="s">
        <v>195</v>
      </c>
      <c r="E75" s="13">
        <v>24</v>
      </c>
      <c r="F75" s="13">
        <v>-162</v>
      </c>
      <c r="G75" s="12" t="s">
        <v>61</v>
      </c>
    </row>
    <row r="76" spans="1:9" x14ac:dyDescent="0.2">
      <c r="C76" s="15" t="s">
        <v>192</v>
      </c>
      <c r="D76" s="12" t="s">
        <v>75</v>
      </c>
      <c r="E76" s="13">
        <v>21.433299999999999</v>
      </c>
      <c r="F76" s="6">
        <v>-157.79</v>
      </c>
      <c r="G76" s="12" t="s">
        <v>63</v>
      </c>
    </row>
    <row r="77" spans="1:9" x14ac:dyDescent="0.2">
      <c r="C77" s="15" t="s">
        <v>203</v>
      </c>
      <c r="D77" s="12" t="s">
        <v>167</v>
      </c>
      <c r="E77" s="6">
        <f>AVERAGE(E78:E83)</f>
        <v>21.613697666666667</v>
      </c>
      <c r="F77" s="6">
        <f>AVERAGE(F78:F83)</f>
        <v>-158.115893</v>
      </c>
      <c r="G77" s="12" t="s">
        <v>168</v>
      </c>
    </row>
    <row r="78" spans="1:9" x14ac:dyDescent="0.2">
      <c r="C78" s="12" t="s">
        <v>76</v>
      </c>
      <c r="D78" s="12" t="s">
        <v>77</v>
      </c>
      <c r="E78" s="6">
        <v>21.639557</v>
      </c>
      <c r="F78" s="13">
        <v>-158.06251499999999</v>
      </c>
      <c r="G78" s="12" t="s">
        <v>78</v>
      </c>
      <c r="H78" s="1" t="s">
        <v>219</v>
      </c>
      <c r="I78" s="1" t="s">
        <v>214</v>
      </c>
    </row>
    <row r="79" spans="1:9" x14ac:dyDescent="0.2">
      <c r="C79" s="12" t="s">
        <v>76</v>
      </c>
      <c r="D79" s="12" t="s">
        <v>79</v>
      </c>
      <c r="E79" s="6">
        <v>21.672998</v>
      </c>
      <c r="F79" s="13">
        <v>-158.04110700000001</v>
      </c>
      <c r="G79" s="12" t="s">
        <v>78</v>
      </c>
      <c r="H79" s="1" t="s">
        <v>219</v>
      </c>
      <c r="I79" s="1" t="s">
        <v>214</v>
      </c>
    </row>
    <row r="80" spans="1:9" x14ac:dyDescent="0.2">
      <c r="C80" s="12" t="s">
        <v>76</v>
      </c>
      <c r="D80" s="12" t="s">
        <v>80</v>
      </c>
      <c r="E80" s="6">
        <v>21.580410000000001</v>
      </c>
      <c r="F80" s="13">
        <v>-158.18150299999999</v>
      </c>
      <c r="G80" s="12" t="s">
        <v>78</v>
      </c>
      <c r="H80" s="1" t="s">
        <v>219</v>
      </c>
      <c r="I80" s="1" t="s">
        <v>214</v>
      </c>
    </row>
    <row r="81" spans="1:9" x14ac:dyDescent="0.2">
      <c r="C81" s="12" t="s">
        <v>76</v>
      </c>
      <c r="D81" s="12" t="s">
        <v>81</v>
      </c>
      <c r="E81" s="6">
        <v>21.616050999999999</v>
      </c>
      <c r="F81" s="13">
        <v>-158.08874499999999</v>
      </c>
      <c r="G81" s="12" t="s">
        <v>78</v>
      </c>
      <c r="H81" s="1" t="s">
        <v>219</v>
      </c>
      <c r="I81" s="1" t="s">
        <v>214</v>
      </c>
    </row>
    <row r="82" spans="1:9" x14ac:dyDescent="0.2">
      <c r="C82" s="12" t="s">
        <v>76</v>
      </c>
      <c r="D82" s="12" t="s">
        <v>82</v>
      </c>
      <c r="E82" s="6">
        <v>21.593737000000001</v>
      </c>
      <c r="F82" s="13">
        <v>-158.10701</v>
      </c>
      <c r="G82" s="12" t="s">
        <v>78</v>
      </c>
      <c r="H82" s="1" t="s">
        <v>219</v>
      </c>
      <c r="I82" s="1" t="s">
        <v>214</v>
      </c>
    </row>
    <row r="83" spans="1:9" x14ac:dyDescent="0.2">
      <c r="C83" s="12" t="s">
        <v>76</v>
      </c>
      <c r="D83" s="12" t="s">
        <v>83</v>
      </c>
      <c r="E83" s="13">
        <v>21.579433000000002</v>
      </c>
      <c r="F83" s="13">
        <v>-158.21447800000001</v>
      </c>
      <c r="G83" s="12" t="s">
        <v>78</v>
      </c>
      <c r="H83" s="1" t="s">
        <v>219</v>
      </c>
      <c r="I83" s="1" t="s">
        <v>214</v>
      </c>
    </row>
    <row r="84" spans="1:9" x14ac:dyDescent="0.2">
      <c r="E84" s="7"/>
      <c r="F84" s="6"/>
    </row>
    <row r="85" spans="1:9" x14ac:dyDescent="0.2">
      <c r="B85" s="11" t="s">
        <v>84</v>
      </c>
      <c r="E85" s="7"/>
      <c r="F85" s="6"/>
    </row>
    <row r="86" spans="1:9" x14ac:dyDescent="0.2">
      <c r="C86" s="12" t="s">
        <v>1</v>
      </c>
      <c r="D86" s="12" t="s">
        <v>202</v>
      </c>
      <c r="E86" s="13">
        <v>23.445</v>
      </c>
      <c r="F86" s="13">
        <v>-162.279</v>
      </c>
      <c r="G86" s="12" t="s">
        <v>9</v>
      </c>
    </row>
    <row r="87" spans="1:9" x14ac:dyDescent="0.2">
      <c r="C87" s="12" t="s">
        <v>25</v>
      </c>
      <c r="D87" s="12" t="s">
        <v>195</v>
      </c>
      <c r="E87" s="13">
        <v>24</v>
      </c>
      <c r="F87" s="13">
        <v>-162</v>
      </c>
      <c r="G87" s="12" t="s">
        <v>49</v>
      </c>
    </row>
    <row r="88" spans="1:9" x14ac:dyDescent="0.2">
      <c r="C88" s="15" t="s">
        <v>192</v>
      </c>
      <c r="D88" s="12" t="s">
        <v>38</v>
      </c>
      <c r="E88" s="13">
        <v>20.898299999999999</v>
      </c>
      <c r="F88" s="13">
        <v>-156.4717</v>
      </c>
      <c r="G88" s="12" t="s">
        <v>39</v>
      </c>
    </row>
    <row r="89" spans="1:9" x14ac:dyDescent="0.2">
      <c r="C89" s="15" t="s">
        <v>203</v>
      </c>
      <c r="D89" s="12" t="s">
        <v>85</v>
      </c>
      <c r="E89" s="13">
        <f>AVERAGE(E90:E92)</f>
        <v>20.896894666666668</v>
      </c>
      <c r="F89" s="13">
        <f>AVERAGE(F90:F92)</f>
        <v>-156.45672100000002</v>
      </c>
      <c r="G89" s="12" t="s">
        <v>69</v>
      </c>
    </row>
    <row r="90" spans="1:9" x14ac:dyDescent="0.2">
      <c r="C90" s="12" t="s">
        <v>184</v>
      </c>
      <c r="D90" s="12" t="s">
        <v>71</v>
      </c>
      <c r="E90" s="13">
        <v>20.894096000000001</v>
      </c>
      <c r="F90" s="13">
        <v>-156.46757500000001</v>
      </c>
      <c r="G90" s="12" t="s">
        <v>74</v>
      </c>
      <c r="H90" s="1" t="s">
        <v>219</v>
      </c>
      <c r="I90" s="1" t="s">
        <v>214</v>
      </c>
    </row>
    <row r="91" spans="1:9" ht="10.199999999999999" customHeight="1" x14ac:dyDescent="0.2">
      <c r="C91" s="12" t="s">
        <v>184</v>
      </c>
      <c r="D91" s="12" t="s">
        <v>72</v>
      </c>
      <c r="E91" s="6">
        <v>20.897099999999998</v>
      </c>
      <c r="F91" s="6">
        <v>-156.460556</v>
      </c>
      <c r="G91" s="12" t="s">
        <v>74</v>
      </c>
      <c r="H91" s="1" t="s">
        <v>219</v>
      </c>
      <c r="I91" s="1" t="s">
        <v>214</v>
      </c>
    </row>
    <row r="92" spans="1:9" ht="10.199999999999999" customHeight="1" x14ac:dyDescent="0.2">
      <c r="C92" s="12" t="s">
        <v>184</v>
      </c>
      <c r="D92" s="12" t="s">
        <v>73</v>
      </c>
      <c r="E92" s="13">
        <v>20.899488000000002</v>
      </c>
      <c r="F92" s="13">
        <v>-156.44203200000001</v>
      </c>
      <c r="G92" s="12" t="s">
        <v>74</v>
      </c>
      <c r="H92" s="1" t="s">
        <v>219</v>
      </c>
      <c r="I92" s="1" t="s">
        <v>214</v>
      </c>
    </row>
    <row r="93" spans="1:9" ht="10.199999999999999" customHeight="1" x14ac:dyDescent="0.2"/>
    <row r="94" spans="1:9" ht="10.199999999999999" customHeight="1" x14ac:dyDescent="0.2">
      <c r="A94" s="8" t="s">
        <v>188</v>
      </c>
      <c r="B94" s="17"/>
      <c r="C94" s="15"/>
      <c r="D94" s="15"/>
    </row>
    <row r="95" spans="1:9" ht="10.199999999999999" customHeight="1" x14ac:dyDescent="0.2">
      <c r="A95" s="16"/>
      <c r="B95" s="17" t="s">
        <v>148</v>
      </c>
      <c r="C95" s="15"/>
    </row>
    <row r="96" spans="1:9" ht="10.199999999999999" customHeight="1" x14ac:dyDescent="0.2">
      <c r="A96" s="16"/>
      <c r="B96" s="17"/>
      <c r="C96" s="15" t="s">
        <v>179</v>
      </c>
      <c r="D96" s="12" t="s">
        <v>3</v>
      </c>
      <c r="E96" s="13">
        <v>54.38</v>
      </c>
      <c r="F96" s="13">
        <v>-132.43</v>
      </c>
      <c r="G96" s="12" t="s">
        <v>180</v>
      </c>
    </row>
    <row r="97" spans="1:9" ht="10.199999999999999" customHeight="1" x14ac:dyDescent="0.2">
      <c r="A97" s="16"/>
      <c r="B97" s="17"/>
      <c r="C97" s="15" t="s">
        <v>181</v>
      </c>
      <c r="D97" s="12" t="s">
        <v>195</v>
      </c>
      <c r="E97" s="13">
        <v>54</v>
      </c>
      <c r="F97" s="13">
        <v>-132</v>
      </c>
      <c r="G97" s="12" t="s">
        <v>32</v>
      </c>
    </row>
    <row r="98" spans="1:9" ht="10.199999999999999" customHeight="1" x14ac:dyDescent="0.2">
      <c r="A98" s="16"/>
      <c r="B98" s="17"/>
      <c r="C98" s="15" t="s">
        <v>192</v>
      </c>
      <c r="D98" s="15" t="s">
        <v>43</v>
      </c>
      <c r="E98" s="13">
        <v>53.252000000000002</v>
      </c>
      <c r="F98" s="13">
        <v>-132.072</v>
      </c>
      <c r="G98" s="12" t="s">
        <v>40</v>
      </c>
    </row>
    <row r="99" spans="1:9" ht="10.199999999999999" customHeight="1" x14ac:dyDescent="0.2">
      <c r="A99" s="16"/>
      <c r="B99" s="17"/>
      <c r="C99" s="15" t="s">
        <v>203</v>
      </c>
      <c r="D99" s="15" t="s">
        <v>149</v>
      </c>
      <c r="E99" s="13">
        <v>54.165300000000002</v>
      </c>
      <c r="F99" s="13">
        <v>-131.65940000000001</v>
      </c>
      <c r="G99" s="12" t="s">
        <v>150</v>
      </c>
      <c r="H99" s="1" t="s">
        <v>219</v>
      </c>
      <c r="I99" s="1" t="s">
        <v>240</v>
      </c>
    </row>
    <row r="100" spans="1:9" ht="10.199999999999999" customHeight="1" x14ac:dyDescent="0.2">
      <c r="A100" s="16"/>
      <c r="B100" s="17"/>
      <c r="C100" s="15"/>
      <c r="D100" s="15"/>
    </row>
    <row r="101" spans="1:9" ht="10.199999999999999" customHeight="1" x14ac:dyDescent="0.2">
      <c r="B101" s="11" t="s">
        <v>152</v>
      </c>
    </row>
    <row r="102" spans="1:9" ht="10.199999999999999" customHeight="1" x14ac:dyDescent="0.2">
      <c r="A102" s="16"/>
      <c r="B102" s="17"/>
      <c r="C102" s="15" t="s">
        <v>186</v>
      </c>
      <c r="D102" s="12" t="s">
        <v>68</v>
      </c>
      <c r="E102" s="13">
        <v>48.83</v>
      </c>
      <c r="F102" s="13">
        <v>-126.01</v>
      </c>
      <c r="G102" s="12" t="s">
        <v>110</v>
      </c>
    </row>
    <row r="103" spans="1:9" ht="10.199999999999999" customHeight="1" x14ac:dyDescent="0.2">
      <c r="A103" s="16"/>
      <c r="B103" s="17"/>
      <c r="C103" s="15" t="s">
        <v>89</v>
      </c>
      <c r="D103" s="12" t="s">
        <v>195</v>
      </c>
      <c r="E103" s="13">
        <v>48</v>
      </c>
      <c r="F103" s="13">
        <v>-126</v>
      </c>
      <c r="G103" s="12" t="s">
        <v>151</v>
      </c>
    </row>
    <row r="104" spans="1:9" ht="10.199999999999999" customHeight="1" x14ac:dyDescent="0.2">
      <c r="A104" s="16"/>
      <c r="B104" s="17"/>
      <c r="C104" s="15" t="s">
        <v>192</v>
      </c>
      <c r="D104" s="15" t="s">
        <v>111</v>
      </c>
      <c r="E104" s="13">
        <v>49.154000000000003</v>
      </c>
      <c r="F104" s="13">
        <v>-125.913</v>
      </c>
      <c r="G104" s="12" t="s">
        <v>112</v>
      </c>
    </row>
    <row r="105" spans="1:9" ht="10.199999999999999" customHeight="1" x14ac:dyDescent="0.2">
      <c r="A105" s="16"/>
      <c r="B105" s="17"/>
      <c r="C105" s="15" t="s">
        <v>203</v>
      </c>
      <c r="D105" s="15" t="s">
        <v>153</v>
      </c>
      <c r="E105" s="13">
        <v>49.052774999999997</v>
      </c>
      <c r="F105" s="13">
        <v>-131.4503</v>
      </c>
      <c r="G105" s="12" t="s">
        <v>154</v>
      </c>
    </row>
    <row r="106" spans="1:9" ht="10.199999999999999" customHeight="1" x14ac:dyDescent="0.2">
      <c r="C106" s="12" t="s">
        <v>191</v>
      </c>
      <c r="D106" s="12" t="s">
        <v>12</v>
      </c>
      <c r="E106" s="13">
        <v>49.025500000000001</v>
      </c>
      <c r="F106" s="13">
        <v>-125.6778</v>
      </c>
      <c r="G106" s="12" t="s">
        <v>13</v>
      </c>
      <c r="H106" s="1" t="s">
        <v>219</v>
      </c>
      <c r="I106" s="1" t="s">
        <v>240</v>
      </c>
    </row>
    <row r="107" spans="1:9" ht="10.199999999999999" customHeight="1" x14ac:dyDescent="0.2">
      <c r="A107" s="2"/>
    </row>
    <row r="108" spans="1:9" ht="10.199999999999999" customHeight="1" x14ac:dyDescent="0.2">
      <c r="B108" s="11" t="s">
        <v>113</v>
      </c>
    </row>
    <row r="109" spans="1:9" ht="10.199999999999999" customHeight="1" x14ac:dyDescent="0.2">
      <c r="C109" s="12" t="s">
        <v>116</v>
      </c>
      <c r="D109" s="12" t="s">
        <v>50</v>
      </c>
      <c r="E109" s="13">
        <v>47.348999999999997</v>
      </c>
      <c r="F109" s="13">
        <v>-124.708</v>
      </c>
      <c r="G109" s="12" t="s">
        <v>51</v>
      </c>
    </row>
    <row r="110" spans="1:9" ht="10.199999999999999" customHeight="1" x14ac:dyDescent="0.2">
      <c r="C110" s="12" t="s">
        <v>52</v>
      </c>
      <c r="D110" s="12" t="s">
        <v>195</v>
      </c>
      <c r="E110" s="13">
        <v>46.5</v>
      </c>
      <c r="F110" s="13">
        <v>-124.5</v>
      </c>
      <c r="G110" s="12" t="s">
        <v>97</v>
      </c>
    </row>
    <row r="111" spans="1:9" ht="10.199999999999999" customHeight="1" x14ac:dyDescent="0.2">
      <c r="C111" s="15" t="s">
        <v>192</v>
      </c>
      <c r="D111" s="12" t="s">
        <v>53</v>
      </c>
      <c r="E111" s="13">
        <v>46.707999999999998</v>
      </c>
      <c r="F111" s="13">
        <v>-123.965</v>
      </c>
      <c r="G111" s="12" t="s">
        <v>54</v>
      </c>
    </row>
    <row r="112" spans="1:9" ht="10.199999999999999" customHeight="1" x14ac:dyDescent="0.2">
      <c r="C112" s="15" t="s">
        <v>203</v>
      </c>
      <c r="D112" s="12" t="s">
        <v>114</v>
      </c>
      <c r="E112" s="13">
        <f>AVERAGE(E113:E116)</f>
        <v>46.590820138888887</v>
      </c>
      <c r="F112" s="13">
        <f>AVERAGE(F113:F116)</f>
        <v>-124.07083611111125</v>
      </c>
      <c r="G112" s="12" t="s">
        <v>115</v>
      </c>
    </row>
    <row r="113" spans="1:49" s="9" customFormat="1" ht="10.199999999999999" customHeight="1" x14ac:dyDescent="0.2">
      <c r="A113" s="16"/>
      <c r="B113" s="17"/>
      <c r="C113" s="15" t="s">
        <v>34</v>
      </c>
      <c r="D113" s="15" t="s">
        <v>36</v>
      </c>
      <c r="E113" s="4">
        <v>46.992344444444441</v>
      </c>
      <c r="F113" s="4">
        <v>-124.173255555556</v>
      </c>
      <c r="G113" s="15" t="s">
        <v>206</v>
      </c>
      <c r="H113" s="14" t="s">
        <v>243</v>
      </c>
      <c r="I113" s="14" t="s">
        <v>216</v>
      </c>
      <c r="J113" s="14">
        <v>0.02</v>
      </c>
      <c r="K113" s="14">
        <v>0.16</v>
      </c>
      <c r="L113" s="1" t="s">
        <v>244</v>
      </c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s="9" customFormat="1" ht="10.199999999999999" customHeight="1" x14ac:dyDescent="0.2">
      <c r="A114" s="16"/>
      <c r="B114" s="17"/>
      <c r="C114" s="15" t="s">
        <v>46</v>
      </c>
      <c r="D114" s="15" t="s">
        <v>37</v>
      </c>
      <c r="E114" s="4">
        <v>46.818452777777779</v>
      </c>
      <c r="F114" s="4">
        <v>-124.10445</v>
      </c>
      <c r="G114" s="15" t="s">
        <v>206</v>
      </c>
      <c r="H114" s="14" t="s">
        <v>243</v>
      </c>
      <c r="I114" s="14" t="s">
        <v>216</v>
      </c>
      <c r="J114" s="14">
        <v>0.02</v>
      </c>
      <c r="K114" s="14">
        <v>0.31</v>
      </c>
      <c r="L114" s="1" t="s">
        <v>244</v>
      </c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s="9" customFormat="1" ht="10.199999999999999" customHeight="1" x14ac:dyDescent="0.2">
      <c r="A115" s="16"/>
      <c r="B115" s="17"/>
      <c r="C115" s="15" t="s">
        <v>46</v>
      </c>
      <c r="D115" s="15" t="s">
        <v>7</v>
      </c>
      <c r="E115" s="4">
        <v>46.447966666666666</v>
      </c>
      <c r="F115" s="4">
        <v>-124.058527777778</v>
      </c>
      <c r="G115" s="15" t="s">
        <v>206</v>
      </c>
      <c r="H115" s="14" t="s">
        <v>243</v>
      </c>
      <c r="I115" s="14" t="s">
        <v>216</v>
      </c>
      <c r="J115" s="14">
        <v>0.03</v>
      </c>
      <c r="K115" s="14">
        <v>0.19</v>
      </c>
      <c r="L115" s="1" t="s">
        <v>244</v>
      </c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s="9" customFormat="1" ht="10.199999999999999" customHeight="1" x14ac:dyDescent="0.2">
      <c r="A116" s="16"/>
      <c r="B116" s="17"/>
      <c r="C116" s="15" t="s">
        <v>46</v>
      </c>
      <c r="D116" s="15" t="s">
        <v>8</v>
      </c>
      <c r="E116" s="4">
        <v>46.104516666666669</v>
      </c>
      <c r="F116" s="4">
        <v>-123.947111111111</v>
      </c>
      <c r="G116" s="15" t="s">
        <v>206</v>
      </c>
      <c r="H116" s="14" t="s">
        <v>243</v>
      </c>
      <c r="I116" s="14" t="s">
        <v>216</v>
      </c>
      <c r="J116" s="14">
        <v>0.02</v>
      </c>
      <c r="K116" s="14">
        <v>0.16</v>
      </c>
      <c r="L116" s="1" t="s">
        <v>244</v>
      </c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0.199999999999999" customHeight="1" x14ac:dyDescent="0.2">
      <c r="B117" s="11" t="s">
        <v>98</v>
      </c>
      <c r="H117" s="20"/>
      <c r="I117" s="20"/>
      <c r="J117" s="20"/>
      <c r="K117" s="20"/>
    </row>
    <row r="118" spans="1:49" ht="10.199999999999999" customHeight="1" x14ac:dyDescent="0.2">
      <c r="C118" s="12" t="s">
        <v>1</v>
      </c>
      <c r="D118" s="12" t="s">
        <v>99</v>
      </c>
      <c r="E118" s="13">
        <v>43.766800000000003</v>
      </c>
      <c r="F118" s="13">
        <v>-124.54949999999999</v>
      </c>
      <c r="G118" s="12" t="s">
        <v>2</v>
      </c>
      <c r="H118" s="20"/>
      <c r="I118" s="20"/>
      <c r="J118" s="20"/>
      <c r="K118" s="20"/>
    </row>
    <row r="119" spans="1:49" ht="10.199999999999999" customHeight="1" x14ac:dyDescent="0.2">
      <c r="C119" s="12" t="s">
        <v>26</v>
      </c>
      <c r="D119" s="12" t="s">
        <v>195</v>
      </c>
      <c r="E119" s="13">
        <v>43.5</v>
      </c>
      <c r="F119" s="13">
        <v>-124.5</v>
      </c>
      <c r="G119" s="12" t="s">
        <v>49</v>
      </c>
      <c r="H119" s="20"/>
      <c r="I119" s="20"/>
      <c r="J119" s="20"/>
      <c r="K119" s="20"/>
    </row>
    <row r="120" spans="1:49" ht="10.199999999999999" customHeight="1" x14ac:dyDescent="0.2">
      <c r="C120" s="15" t="s">
        <v>192</v>
      </c>
      <c r="D120" s="12" t="s">
        <v>10</v>
      </c>
      <c r="E120" s="13">
        <v>44.625</v>
      </c>
      <c r="F120" s="13">
        <v>-124.04300000000001</v>
      </c>
      <c r="G120" s="12" t="s">
        <v>11</v>
      </c>
      <c r="H120" s="20"/>
      <c r="I120" s="20"/>
      <c r="J120" s="20"/>
      <c r="K120" s="20"/>
    </row>
    <row r="121" spans="1:49" ht="10.199999999999999" customHeight="1" x14ac:dyDescent="0.2">
      <c r="C121" s="15" t="s">
        <v>203</v>
      </c>
      <c r="D121" s="12" t="s">
        <v>98</v>
      </c>
      <c r="E121" s="13">
        <f>AVERAGE(E122:E123)</f>
        <v>45.385038888888886</v>
      </c>
      <c r="F121" s="13">
        <f>AVERAGE(F122:F123)</f>
        <v>-123.960626388889</v>
      </c>
      <c r="G121" s="12" t="s">
        <v>27</v>
      </c>
      <c r="H121" s="20"/>
      <c r="I121" s="20"/>
      <c r="J121" s="20"/>
      <c r="K121" s="20"/>
    </row>
    <row r="122" spans="1:49" s="9" customFormat="1" ht="10.199999999999999" customHeight="1" x14ac:dyDescent="0.2">
      <c r="A122" s="16"/>
      <c r="B122" s="17"/>
      <c r="C122" s="15" t="s">
        <v>34</v>
      </c>
      <c r="D122" s="15" t="s">
        <v>22</v>
      </c>
      <c r="E122" s="4">
        <v>45.613675000000001</v>
      </c>
      <c r="F122" s="4">
        <v>-123.946355555556</v>
      </c>
      <c r="G122" s="15" t="s">
        <v>207</v>
      </c>
      <c r="H122" s="14" t="s">
        <v>243</v>
      </c>
      <c r="I122" s="14" t="s">
        <v>245</v>
      </c>
      <c r="J122" s="14"/>
      <c r="K122" s="14"/>
      <c r="L122" s="1" t="s">
        <v>244</v>
      </c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9" s="9" customFormat="1" ht="10.199999999999999" customHeight="1" x14ac:dyDescent="0.2">
      <c r="A123" s="16"/>
      <c r="B123" s="17"/>
      <c r="C123" s="15" t="s">
        <v>35</v>
      </c>
      <c r="D123" s="15" t="s">
        <v>33</v>
      </c>
      <c r="E123" s="4">
        <v>45.156402777777778</v>
      </c>
      <c r="F123" s="4">
        <v>-123.974897222222</v>
      </c>
      <c r="G123" s="15" t="s">
        <v>208</v>
      </c>
      <c r="H123" s="14" t="s">
        <v>243</v>
      </c>
      <c r="I123" s="14" t="s">
        <v>245</v>
      </c>
      <c r="J123" s="14"/>
      <c r="K123" s="14"/>
      <c r="L123" s="1" t="s">
        <v>244</v>
      </c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9" ht="10.199999999999999" customHeight="1" x14ac:dyDescent="0.2"/>
    <row r="125" spans="1:49" ht="10.199999999999999" customHeight="1" x14ac:dyDescent="0.2">
      <c r="A125" s="2" t="s">
        <v>187</v>
      </c>
    </row>
    <row r="126" spans="1:49" ht="10.199999999999999" customHeight="1" x14ac:dyDescent="0.2">
      <c r="A126" s="2"/>
      <c r="B126" s="11" t="s">
        <v>55</v>
      </c>
    </row>
    <row r="127" spans="1:49" ht="10.199999999999999" customHeight="1" x14ac:dyDescent="0.2">
      <c r="C127" s="12" t="s">
        <v>57</v>
      </c>
      <c r="D127" s="12" t="s">
        <v>58</v>
      </c>
      <c r="E127" s="13">
        <v>37.946399999999997</v>
      </c>
      <c r="F127" s="13">
        <v>-123.4675</v>
      </c>
      <c r="G127" s="12" t="s">
        <v>59</v>
      </c>
    </row>
    <row r="128" spans="1:49" ht="10.199999999999999" customHeight="1" x14ac:dyDescent="0.2">
      <c r="C128" s="12" t="s">
        <v>60</v>
      </c>
      <c r="D128" s="12" t="s">
        <v>195</v>
      </c>
      <c r="E128" s="13">
        <v>37.5</v>
      </c>
      <c r="F128" s="13">
        <v>-124.5</v>
      </c>
      <c r="G128" s="12" t="s">
        <v>61</v>
      </c>
    </row>
    <row r="129" spans="1:35" ht="10.199999999999999" customHeight="1" x14ac:dyDescent="0.2">
      <c r="C129" s="15" t="s">
        <v>192</v>
      </c>
      <c r="D129" s="12" t="s">
        <v>62</v>
      </c>
      <c r="E129" s="13">
        <v>37.806699999999999</v>
      </c>
      <c r="F129" s="13">
        <v>-122.465</v>
      </c>
      <c r="G129" s="12" t="s">
        <v>63</v>
      </c>
    </row>
    <row r="130" spans="1:35" ht="10.199999999999999" customHeight="1" x14ac:dyDescent="0.2">
      <c r="C130" s="15" t="s">
        <v>203</v>
      </c>
      <c r="D130" s="12" t="s">
        <v>19</v>
      </c>
      <c r="E130" s="13">
        <v>37.7545</v>
      </c>
      <c r="F130" s="13">
        <v>-123.3797</v>
      </c>
      <c r="G130" s="12" t="s">
        <v>56</v>
      </c>
    </row>
    <row r="131" spans="1:35" s="9" customFormat="1" ht="10.199999999999999" customHeight="1" x14ac:dyDescent="0.2">
      <c r="A131" s="16"/>
      <c r="B131" s="17"/>
      <c r="C131" s="15" t="s">
        <v>21</v>
      </c>
      <c r="D131" s="15" t="s">
        <v>20</v>
      </c>
      <c r="E131" s="4">
        <v>37.75237222222222</v>
      </c>
      <c r="F131" s="4">
        <v>-122.509997222222</v>
      </c>
      <c r="G131" s="15" t="s">
        <v>205</v>
      </c>
      <c r="H131" s="1" t="s">
        <v>217</v>
      </c>
      <c r="I131" s="1" t="s">
        <v>213</v>
      </c>
      <c r="J131" s="12">
        <v>0.3</v>
      </c>
      <c r="K131" s="12">
        <v>0.04</v>
      </c>
      <c r="L131" s="1" t="s">
        <v>223</v>
      </c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1:35" ht="10.199999999999999" customHeight="1" x14ac:dyDescent="0.2">
      <c r="E132" s="7"/>
    </row>
    <row r="133" spans="1:35" ht="10.199999999999999" customHeight="1" x14ac:dyDescent="0.2">
      <c r="B133" s="11" t="s">
        <v>64</v>
      </c>
      <c r="E133" s="7"/>
    </row>
    <row r="134" spans="1:35" ht="10.199999999999999" customHeight="1" x14ac:dyDescent="0.2">
      <c r="C134" s="12" t="s">
        <v>67</v>
      </c>
      <c r="D134" s="12" t="s">
        <v>158</v>
      </c>
      <c r="E134" s="13">
        <v>34.457999999999998</v>
      </c>
      <c r="F134" s="13">
        <v>-120.78230000000001</v>
      </c>
      <c r="G134" s="12" t="s">
        <v>159</v>
      </c>
    </row>
    <row r="135" spans="1:35" ht="10.199999999999999" customHeight="1" x14ac:dyDescent="0.2">
      <c r="C135" s="12" t="s">
        <v>60</v>
      </c>
      <c r="D135" s="12" t="s">
        <v>195</v>
      </c>
      <c r="E135" s="13">
        <v>34.5</v>
      </c>
      <c r="F135" s="13">
        <v>-121.5</v>
      </c>
      <c r="G135" s="12" t="s">
        <v>97</v>
      </c>
    </row>
    <row r="136" spans="1:35" ht="10.199999999999999" customHeight="1" x14ac:dyDescent="0.2">
      <c r="C136" s="15" t="s">
        <v>192</v>
      </c>
      <c r="D136" s="12" t="s">
        <v>160</v>
      </c>
      <c r="E136" s="13">
        <v>34.008299999999998</v>
      </c>
      <c r="F136" s="13">
        <v>-118.5</v>
      </c>
      <c r="G136" s="12" t="s">
        <v>161</v>
      </c>
    </row>
    <row r="137" spans="1:35" ht="10.199999999999999" customHeight="1" x14ac:dyDescent="0.2">
      <c r="C137" s="15" t="s">
        <v>203</v>
      </c>
      <c r="D137" s="12" t="s">
        <v>65</v>
      </c>
      <c r="E137" s="13">
        <f>AVERAGE(E138:E140)</f>
        <v>34.35031574074074</v>
      </c>
      <c r="F137" s="13">
        <f>AVERAGE(F138:F140)</f>
        <v>-119.55297592592565</v>
      </c>
      <c r="G137" s="12" t="s">
        <v>66</v>
      </c>
    </row>
    <row r="138" spans="1:35" s="9" customFormat="1" ht="10.199999999999999" customHeight="1" x14ac:dyDescent="0.2">
      <c r="A138" s="16"/>
      <c r="B138" s="17"/>
      <c r="C138" s="15" t="s">
        <v>46</v>
      </c>
      <c r="D138" s="15" t="s">
        <v>16</v>
      </c>
      <c r="E138" s="4">
        <v>34.408902777777776</v>
      </c>
      <c r="F138" s="4">
        <v>-119.865072222222</v>
      </c>
      <c r="G138" s="15" t="s">
        <v>210</v>
      </c>
      <c r="H138" s="1" t="s">
        <v>217</v>
      </c>
      <c r="I138" s="1" t="s">
        <v>214</v>
      </c>
      <c r="J138" s="15">
        <v>0.26</v>
      </c>
      <c r="K138" s="12">
        <v>0.08</v>
      </c>
      <c r="L138" s="1" t="s">
        <v>224</v>
      </c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</row>
    <row r="139" spans="1:35" s="9" customFormat="1" ht="10.199999999999999" customHeight="1" x14ac:dyDescent="0.2">
      <c r="A139" s="16"/>
      <c r="B139" s="17"/>
      <c r="C139" s="15" t="s">
        <v>46</v>
      </c>
      <c r="D139" s="15" t="s">
        <v>17</v>
      </c>
      <c r="E139" s="4">
        <v>34.393352777777778</v>
      </c>
      <c r="F139" s="4">
        <v>-119.524994444444</v>
      </c>
      <c r="G139" s="15" t="s">
        <v>210</v>
      </c>
      <c r="H139" s="1" t="s">
        <v>217</v>
      </c>
      <c r="I139" s="1" t="s">
        <v>214</v>
      </c>
      <c r="J139" s="15">
        <v>0.26</v>
      </c>
      <c r="K139" s="12">
        <v>0.08</v>
      </c>
      <c r="L139" s="1" t="s">
        <v>224</v>
      </c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</row>
    <row r="140" spans="1:35" s="9" customFormat="1" ht="10.199999999999999" customHeight="1" x14ac:dyDescent="0.2">
      <c r="A140" s="16"/>
      <c r="B140" s="17"/>
      <c r="C140" s="15" t="s">
        <v>46</v>
      </c>
      <c r="D140" s="15" t="s">
        <v>18</v>
      </c>
      <c r="E140" s="4">
        <v>34.248691666666666</v>
      </c>
      <c r="F140" s="4">
        <v>-119.26886111111099</v>
      </c>
      <c r="G140" s="15" t="s">
        <v>210</v>
      </c>
      <c r="H140" s="1" t="s">
        <v>217</v>
      </c>
      <c r="I140" s="1" t="s">
        <v>214</v>
      </c>
      <c r="J140" s="15">
        <v>0.4</v>
      </c>
      <c r="K140" s="12">
        <v>0.1</v>
      </c>
      <c r="L140" s="1" t="s">
        <v>225</v>
      </c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</row>
    <row r="141" spans="1:35" ht="10.199999999999999" customHeight="1" x14ac:dyDescent="0.2">
      <c r="E141" s="7"/>
    </row>
    <row r="142" spans="1:35" ht="10.199999999999999" customHeight="1" x14ac:dyDescent="0.2">
      <c r="B142" s="11" t="s">
        <v>162</v>
      </c>
      <c r="E142" s="7"/>
    </row>
    <row r="143" spans="1:35" ht="10.199999999999999" customHeight="1" x14ac:dyDescent="0.2">
      <c r="C143" s="12" t="s">
        <v>67</v>
      </c>
      <c r="D143" s="12" t="s">
        <v>164</v>
      </c>
      <c r="E143" s="13">
        <v>33.220700000000001</v>
      </c>
      <c r="F143" s="13">
        <v>-119.8815</v>
      </c>
      <c r="G143" s="12" t="s">
        <v>159</v>
      </c>
    </row>
    <row r="144" spans="1:35" ht="10.199999999999999" customHeight="1" x14ac:dyDescent="0.2">
      <c r="C144" s="12" t="s">
        <v>60</v>
      </c>
      <c r="D144" s="12" t="s">
        <v>195</v>
      </c>
      <c r="E144" s="13">
        <v>33</v>
      </c>
      <c r="F144" s="13">
        <v>-120</v>
      </c>
      <c r="G144" s="12" t="s">
        <v>61</v>
      </c>
    </row>
    <row r="145" spans="1:17" ht="10.199999999999999" customHeight="1" x14ac:dyDescent="0.2">
      <c r="C145" s="15" t="s">
        <v>192</v>
      </c>
      <c r="D145" s="12" t="s">
        <v>165</v>
      </c>
      <c r="E145" s="13">
        <v>32.866700000000002</v>
      </c>
      <c r="F145" s="13">
        <v>-117.25830000000001</v>
      </c>
      <c r="G145" s="12" t="s">
        <v>63</v>
      </c>
    </row>
    <row r="146" spans="1:17" ht="10.199999999999999" customHeight="1" x14ac:dyDescent="0.2">
      <c r="C146" s="15" t="s">
        <v>203</v>
      </c>
      <c r="D146" s="12" t="s">
        <v>163</v>
      </c>
      <c r="E146" s="13">
        <f>AVERAGE(E147:E148)</f>
        <v>33.048840277777778</v>
      </c>
      <c r="F146" s="13">
        <f>AVERAGE(F147:F148)</f>
        <v>-117.329398611111</v>
      </c>
      <c r="G146" s="12" t="s">
        <v>66</v>
      </c>
    </row>
    <row r="147" spans="1:17" s="9" customFormat="1" ht="10.199999999999999" customHeight="1" x14ac:dyDescent="0.2">
      <c r="A147" s="16"/>
      <c r="B147" s="17"/>
      <c r="C147" s="15" t="s">
        <v>47</v>
      </c>
      <c r="D147" s="15" t="s">
        <v>14</v>
      </c>
      <c r="E147" s="4">
        <v>33.219919444444443</v>
      </c>
      <c r="F147" s="4">
        <v>-117.40729444444401</v>
      </c>
      <c r="G147" s="15" t="s">
        <v>204</v>
      </c>
      <c r="H147" s="1" t="s">
        <v>217</v>
      </c>
      <c r="I147" s="1" t="s">
        <v>213</v>
      </c>
      <c r="J147" s="12">
        <v>0.17</v>
      </c>
      <c r="K147" s="12">
        <v>0.04</v>
      </c>
      <c r="L147" s="21" t="s">
        <v>246</v>
      </c>
      <c r="M147" s="15"/>
      <c r="N147" s="14"/>
      <c r="O147" s="14"/>
      <c r="P147" s="14"/>
      <c r="Q147" s="14"/>
    </row>
    <row r="148" spans="1:17" s="9" customFormat="1" ht="10.199999999999999" customHeight="1" x14ac:dyDescent="0.2">
      <c r="A148" s="16"/>
      <c r="B148" s="17"/>
      <c r="C148" s="15" t="s">
        <v>48</v>
      </c>
      <c r="D148" s="15" t="s">
        <v>15</v>
      </c>
      <c r="E148" s="4">
        <v>32.877761111111113</v>
      </c>
      <c r="F148" s="4">
        <v>-117.251502777778</v>
      </c>
      <c r="G148" s="15" t="s">
        <v>204</v>
      </c>
      <c r="H148" s="1" t="s">
        <v>217</v>
      </c>
      <c r="I148" s="1" t="s">
        <v>213</v>
      </c>
      <c r="J148" s="12">
        <v>0.17</v>
      </c>
      <c r="K148" s="12">
        <v>0.04</v>
      </c>
      <c r="L148" s="21" t="s">
        <v>246</v>
      </c>
      <c r="M148" s="15"/>
      <c r="N148" s="14"/>
      <c r="O148" s="14"/>
      <c r="P148" s="14"/>
      <c r="Q148" s="14"/>
    </row>
    <row r="149" spans="1:17" ht="10.199999999999999" customHeight="1" x14ac:dyDescent="0.2"/>
  </sheetData>
  <phoneticPr fontId="1" type="noConversion"/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Inventory</vt:lpstr>
    </vt:vector>
  </TitlesOfParts>
  <Company>UCSC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Randall-Goodwin</dc:creator>
  <cp:lastModifiedBy>Patrick Barnard</cp:lastModifiedBy>
  <dcterms:created xsi:type="dcterms:W3CDTF">2013-01-10T19:29:16Z</dcterms:created>
  <dcterms:modified xsi:type="dcterms:W3CDTF">2015-06-20T00:46:25Z</dcterms:modified>
</cp:coreProperties>
</file>