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#00.Intestinal toxicity\00.Final\"/>
    </mc:Choice>
  </mc:AlternateContent>
  <xr:revisionPtr revIDLastSave="0" documentId="13_ncr:1_{47000E9F-DD09-4CED-AEA5-45810476E8A4}" xr6:coauthVersionLast="47" xr6:coauthVersionMax="47" xr10:uidLastSave="{00000000-0000-0000-0000-000000000000}"/>
  <bookViews>
    <workbookView xWindow="9330" yWindow="0" windowWidth="28810" windowHeight="21000" activeTab="5" xr2:uid="{13B6B80C-E067-4F32-AF40-603B3D341C15}"/>
  </bookViews>
  <sheets>
    <sheet name="Normalized TEER (hIEC)" sheetId="1" r:id="rId1"/>
    <sheet name="Normalized TEER (Caco-2)" sheetId="3" r:id="rId2"/>
    <sheet name="Normalized ATP (hIEC)" sheetId="2" r:id="rId3"/>
    <sheet name="Normalized ATP (Caco-2)" sheetId="5" r:id="rId4"/>
    <sheet name="Absolute TEER (hIEC)" sheetId="7" r:id="rId5"/>
    <sheet name="Absolute TEER (Caco-2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3" l="1"/>
  <c r="G3" i="3"/>
  <c r="G4" i="3"/>
  <c r="G5" i="3"/>
  <c r="G6" i="3"/>
  <c r="G7" i="3"/>
  <c r="G8" i="3"/>
  <c r="G9" i="3"/>
  <c r="G10" i="3"/>
  <c r="G11" i="3"/>
  <c r="G12" i="3"/>
  <c r="G13" i="3"/>
  <c r="G26" i="3"/>
  <c r="G27" i="3"/>
  <c r="G28" i="3"/>
  <c r="G29" i="3"/>
  <c r="G30" i="3"/>
  <c r="G31" i="3"/>
  <c r="G38" i="3"/>
  <c r="G39" i="3"/>
  <c r="G40" i="3"/>
  <c r="G41" i="3"/>
  <c r="G42" i="3"/>
  <c r="G43" i="3"/>
  <c r="G20" i="3"/>
  <c r="G21" i="3"/>
  <c r="G22" i="3"/>
  <c r="G23" i="3"/>
  <c r="G24" i="3"/>
  <c r="G25" i="3"/>
  <c r="G14" i="3"/>
  <c r="G15" i="3"/>
  <c r="G16" i="3"/>
  <c r="G17" i="3"/>
  <c r="G18" i="3"/>
  <c r="G19" i="3"/>
  <c r="G32" i="3"/>
  <c r="G33" i="3"/>
  <c r="G34" i="3"/>
  <c r="G35" i="3"/>
  <c r="G36" i="3"/>
  <c r="G37" i="3"/>
  <c r="G56" i="3"/>
  <c r="G57" i="3"/>
  <c r="G58" i="3"/>
  <c r="G59" i="3"/>
  <c r="G60" i="3"/>
  <c r="G61" i="3"/>
  <c r="G50" i="3"/>
  <c r="G51" i="3"/>
  <c r="G52" i="3"/>
  <c r="G53" i="3"/>
  <c r="G54" i="3"/>
  <c r="G55" i="3"/>
  <c r="G44" i="3"/>
  <c r="G45" i="3"/>
  <c r="G46" i="3"/>
  <c r="G47" i="3"/>
  <c r="G48" i="3"/>
  <c r="G49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98" i="3"/>
  <c r="G99" i="3"/>
  <c r="G100" i="3"/>
  <c r="G101" i="3"/>
  <c r="G102" i="3"/>
  <c r="G103" i="3"/>
  <c r="G86" i="3"/>
  <c r="G87" i="3"/>
  <c r="G88" i="3"/>
  <c r="G89" i="3"/>
  <c r="G90" i="3"/>
  <c r="G91" i="3"/>
  <c r="G92" i="3"/>
  <c r="G93" i="3"/>
  <c r="G94" i="3"/>
  <c r="G95" i="3"/>
  <c r="G96" i="3"/>
  <c r="G97" i="3"/>
  <c r="H97" i="3" l="1"/>
  <c r="H96" i="3"/>
  <c r="H95" i="3"/>
  <c r="H94" i="3"/>
  <c r="H93" i="3"/>
  <c r="H92" i="3"/>
  <c r="H91" i="3"/>
  <c r="H90" i="3"/>
  <c r="H89" i="3"/>
  <c r="H88" i="3"/>
  <c r="H87" i="3"/>
  <c r="H86" i="3"/>
  <c r="H103" i="3"/>
  <c r="H102" i="3"/>
  <c r="H101" i="3"/>
  <c r="H100" i="3"/>
  <c r="H99" i="3"/>
  <c r="H98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49" i="3"/>
  <c r="H48" i="3"/>
  <c r="H47" i="3"/>
  <c r="H46" i="3"/>
  <c r="H45" i="3"/>
  <c r="H44" i="3"/>
  <c r="H55" i="3"/>
  <c r="H54" i="3"/>
  <c r="H53" i="3"/>
  <c r="H52" i="3"/>
  <c r="H51" i="3"/>
  <c r="H50" i="3"/>
  <c r="H61" i="3"/>
  <c r="H60" i="3"/>
  <c r="H59" i="3"/>
  <c r="H58" i="3"/>
  <c r="H57" i="3"/>
  <c r="H56" i="3"/>
  <c r="H37" i="3"/>
  <c r="H36" i="3"/>
  <c r="H35" i="3"/>
  <c r="H34" i="3"/>
  <c r="H33" i="3"/>
  <c r="H32" i="3"/>
  <c r="H19" i="3"/>
  <c r="H18" i="3"/>
  <c r="H17" i="3"/>
  <c r="H16" i="3"/>
  <c r="H15" i="3"/>
  <c r="H14" i="3"/>
  <c r="H25" i="3"/>
  <c r="H24" i="3"/>
  <c r="H23" i="3"/>
  <c r="H22" i="3"/>
  <c r="H21" i="3"/>
  <c r="H20" i="3"/>
  <c r="H43" i="3"/>
  <c r="H42" i="3"/>
  <c r="H41" i="3"/>
  <c r="H40" i="3"/>
  <c r="H39" i="3"/>
  <c r="H38" i="3"/>
  <c r="H31" i="3"/>
  <c r="H30" i="3"/>
  <c r="H29" i="3"/>
  <c r="H28" i="3"/>
  <c r="H27" i="3"/>
  <c r="H26" i="3"/>
  <c r="H13" i="3"/>
  <c r="H12" i="3"/>
  <c r="H11" i="3"/>
  <c r="H10" i="3"/>
  <c r="H9" i="3"/>
  <c r="H8" i="3"/>
  <c r="H7" i="3"/>
  <c r="H6" i="3"/>
  <c r="H5" i="3"/>
  <c r="H4" i="3"/>
  <c r="H3" i="3"/>
  <c r="H2" i="3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103" i="2"/>
  <c r="G103" i="2"/>
  <c r="H102" i="2"/>
  <c r="G102" i="2"/>
  <c r="H101" i="2"/>
  <c r="G101" i="2"/>
  <c r="H100" i="2"/>
  <c r="G100" i="2"/>
  <c r="H99" i="2"/>
  <c r="G99" i="2"/>
  <c r="H98" i="2"/>
  <c r="G98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49" i="2"/>
  <c r="G49" i="2"/>
  <c r="H48" i="2"/>
  <c r="G48" i="2"/>
  <c r="H47" i="2"/>
  <c r="G47" i="2"/>
  <c r="H46" i="2"/>
  <c r="G46" i="2"/>
  <c r="H45" i="2"/>
  <c r="G45" i="2"/>
  <c r="H44" i="2"/>
  <c r="G44" i="2"/>
  <c r="H55" i="2"/>
  <c r="G55" i="2"/>
  <c r="H54" i="2"/>
  <c r="G54" i="2"/>
  <c r="H53" i="2"/>
  <c r="G53" i="2"/>
  <c r="H52" i="2"/>
  <c r="G52" i="2"/>
  <c r="H51" i="2"/>
  <c r="G51" i="2"/>
  <c r="H50" i="2"/>
  <c r="G50" i="2"/>
  <c r="H61" i="2"/>
  <c r="G61" i="2"/>
  <c r="H60" i="2"/>
  <c r="G60" i="2"/>
  <c r="H59" i="2"/>
  <c r="G59" i="2"/>
  <c r="H58" i="2"/>
  <c r="G58" i="2"/>
  <c r="H57" i="2"/>
  <c r="G57" i="2"/>
  <c r="H56" i="2"/>
  <c r="G56" i="2"/>
  <c r="H37" i="2"/>
  <c r="G37" i="2"/>
  <c r="H36" i="2"/>
  <c r="G36" i="2"/>
  <c r="H35" i="2"/>
  <c r="G35" i="2"/>
  <c r="H34" i="2"/>
  <c r="G34" i="2"/>
  <c r="H33" i="2"/>
  <c r="G33" i="2"/>
  <c r="H32" i="2"/>
  <c r="G32" i="2"/>
  <c r="H19" i="2"/>
  <c r="G19" i="2"/>
  <c r="H18" i="2"/>
  <c r="G18" i="2"/>
  <c r="H17" i="2"/>
  <c r="G17" i="2"/>
  <c r="H16" i="2"/>
  <c r="G16" i="2"/>
  <c r="H15" i="2"/>
  <c r="G15" i="2"/>
  <c r="H14" i="2"/>
  <c r="G14" i="2"/>
  <c r="H25" i="2"/>
  <c r="G25" i="2"/>
  <c r="H24" i="2"/>
  <c r="G24" i="2"/>
  <c r="H23" i="2"/>
  <c r="G23" i="2"/>
  <c r="H22" i="2"/>
  <c r="G22" i="2"/>
  <c r="H21" i="2"/>
  <c r="G21" i="2"/>
  <c r="H20" i="2"/>
  <c r="G20" i="2"/>
  <c r="H43" i="2"/>
  <c r="G43" i="2"/>
  <c r="H42" i="2"/>
  <c r="G42" i="2"/>
  <c r="H41" i="2"/>
  <c r="G41" i="2"/>
  <c r="H40" i="2"/>
  <c r="G40" i="2"/>
  <c r="H39" i="2"/>
  <c r="G39" i="2"/>
  <c r="H38" i="2"/>
  <c r="G38" i="2"/>
  <c r="H31" i="2"/>
  <c r="G31" i="2"/>
  <c r="H30" i="2"/>
  <c r="G30" i="2"/>
  <c r="H29" i="2"/>
  <c r="G29" i="2"/>
  <c r="H28" i="2"/>
  <c r="G28" i="2"/>
  <c r="H27" i="2"/>
  <c r="G27" i="2"/>
  <c r="H26" i="2"/>
  <c r="G26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3" i="2"/>
  <c r="G3" i="2"/>
  <c r="H2" i="2"/>
  <c r="G2" i="2"/>
  <c r="H97" i="7"/>
  <c r="G97" i="7"/>
  <c r="H96" i="7"/>
  <c r="G96" i="7"/>
  <c r="H95" i="7"/>
  <c r="G95" i="7"/>
  <c r="H94" i="7"/>
  <c r="G94" i="7"/>
  <c r="H93" i="7"/>
  <c r="G93" i="7"/>
  <c r="H92" i="7"/>
  <c r="G92" i="7"/>
  <c r="H91" i="7"/>
  <c r="G91" i="7"/>
  <c r="H90" i="7"/>
  <c r="G90" i="7"/>
  <c r="H89" i="7"/>
  <c r="G89" i="7"/>
  <c r="H88" i="7"/>
  <c r="G88" i="7"/>
  <c r="H87" i="7"/>
  <c r="G87" i="7"/>
  <c r="H86" i="7"/>
  <c r="G86" i="7"/>
  <c r="H103" i="7"/>
  <c r="G103" i="7"/>
  <c r="H102" i="7"/>
  <c r="G102" i="7"/>
  <c r="H101" i="7"/>
  <c r="G101" i="7"/>
  <c r="H100" i="7"/>
  <c r="G100" i="7"/>
  <c r="H99" i="7"/>
  <c r="G99" i="7"/>
  <c r="H98" i="7"/>
  <c r="G98" i="7"/>
  <c r="H85" i="7"/>
  <c r="G85" i="7"/>
  <c r="H84" i="7"/>
  <c r="G84" i="7"/>
  <c r="H83" i="7"/>
  <c r="G83" i="7"/>
  <c r="H82" i="7"/>
  <c r="G82" i="7"/>
  <c r="H81" i="7"/>
  <c r="G81" i="7"/>
  <c r="H80" i="7"/>
  <c r="G80" i="7"/>
  <c r="H79" i="7"/>
  <c r="G79" i="7"/>
  <c r="H78" i="7"/>
  <c r="G78" i="7"/>
  <c r="H77" i="7"/>
  <c r="G77" i="7"/>
  <c r="H76" i="7"/>
  <c r="G76" i="7"/>
  <c r="H75" i="7"/>
  <c r="G75" i="7"/>
  <c r="H74" i="7"/>
  <c r="G74" i="7"/>
  <c r="H73" i="7"/>
  <c r="G73" i="7"/>
  <c r="H72" i="7"/>
  <c r="G72" i="7"/>
  <c r="H71" i="7"/>
  <c r="G71" i="7"/>
  <c r="H70" i="7"/>
  <c r="G70" i="7"/>
  <c r="H69" i="7"/>
  <c r="G69" i="7"/>
  <c r="H68" i="7"/>
  <c r="G68" i="7"/>
  <c r="H67" i="7"/>
  <c r="G67" i="7"/>
  <c r="H66" i="7"/>
  <c r="G66" i="7"/>
  <c r="H65" i="7"/>
  <c r="G65" i="7"/>
  <c r="H64" i="7"/>
  <c r="G64" i="7"/>
  <c r="H63" i="7"/>
  <c r="G63" i="7"/>
  <c r="H62" i="7"/>
  <c r="G62" i="7"/>
  <c r="H49" i="7"/>
  <c r="G49" i="7"/>
  <c r="H48" i="7"/>
  <c r="G48" i="7"/>
  <c r="H47" i="7"/>
  <c r="G47" i="7"/>
  <c r="H46" i="7"/>
  <c r="G46" i="7"/>
  <c r="H45" i="7"/>
  <c r="G45" i="7"/>
  <c r="H44" i="7"/>
  <c r="G44" i="7"/>
  <c r="H55" i="7"/>
  <c r="G55" i="7"/>
  <c r="H54" i="7"/>
  <c r="G54" i="7"/>
  <c r="H53" i="7"/>
  <c r="G53" i="7"/>
  <c r="H52" i="7"/>
  <c r="G52" i="7"/>
  <c r="H51" i="7"/>
  <c r="G51" i="7"/>
  <c r="H50" i="7"/>
  <c r="G50" i="7"/>
  <c r="H61" i="7"/>
  <c r="G61" i="7"/>
  <c r="H60" i="7"/>
  <c r="G60" i="7"/>
  <c r="H59" i="7"/>
  <c r="G59" i="7"/>
  <c r="H58" i="7"/>
  <c r="G58" i="7"/>
  <c r="H57" i="7"/>
  <c r="G57" i="7"/>
  <c r="H56" i="7"/>
  <c r="G56" i="7"/>
  <c r="H37" i="7"/>
  <c r="G37" i="7"/>
  <c r="H36" i="7"/>
  <c r="G36" i="7"/>
  <c r="H35" i="7"/>
  <c r="G35" i="7"/>
  <c r="H34" i="7"/>
  <c r="G34" i="7"/>
  <c r="H33" i="7"/>
  <c r="G33" i="7"/>
  <c r="H32" i="7"/>
  <c r="G32" i="7"/>
  <c r="H19" i="7"/>
  <c r="G19" i="7"/>
  <c r="H18" i="7"/>
  <c r="G18" i="7"/>
  <c r="H17" i="7"/>
  <c r="G17" i="7"/>
  <c r="H16" i="7"/>
  <c r="G16" i="7"/>
  <c r="H15" i="7"/>
  <c r="G15" i="7"/>
  <c r="H14" i="7"/>
  <c r="G14" i="7"/>
  <c r="H25" i="7"/>
  <c r="G25" i="7"/>
  <c r="H24" i="7"/>
  <c r="G24" i="7"/>
  <c r="H23" i="7"/>
  <c r="G23" i="7"/>
  <c r="H22" i="7"/>
  <c r="G22" i="7"/>
  <c r="H21" i="7"/>
  <c r="G21" i="7"/>
  <c r="H20" i="7"/>
  <c r="G20" i="7"/>
  <c r="H43" i="7"/>
  <c r="G43" i="7"/>
  <c r="H42" i="7"/>
  <c r="G42" i="7"/>
  <c r="H41" i="7"/>
  <c r="G41" i="7"/>
  <c r="H40" i="7"/>
  <c r="G40" i="7"/>
  <c r="H39" i="7"/>
  <c r="G39" i="7"/>
  <c r="H38" i="7"/>
  <c r="G38" i="7"/>
  <c r="H31" i="7"/>
  <c r="G31" i="7"/>
  <c r="H30" i="7"/>
  <c r="G30" i="7"/>
  <c r="H29" i="7"/>
  <c r="G29" i="7"/>
  <c r="H28" i="7"/>
  <c r="G28" i="7"/>
  <c r="H27" i="7"/>
  <c r="G27" i="7"/>
  <c r="H26" i="7"/>
  <c r="G26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6" i="7"/>
  <c r="G6" i="7"/>
  <c r="H5" i="7"/>
  <c r="G5" i="7"/>
  <c r="H4" i="7"/>
  <c r="G4" i="7"/>
  <c r="H3" i="7"/>
  <c r="G3" i="7"/>
  <c r="H2" i="7"/>
  <c r="G2" i="7"/>
  <c r="H97" i="6" l="1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103" i="6"/>
  <c r="G103" i="6"/>
  <c r="H102" i="6"/>
  <c r="G102" i="6"/>
  <c r="H101" i="6"/>
  <c r="G101" i="6"/>
  <c r="H100" i="6"/>
  <c r="G100" i="6"/>
  <c r="H99" i="6"/>
  <c r="G99" i="6"/>
  <c r="H98" i="6"/>
  <c r="G98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49" i="6"/>
  <c r="G49" i="6"/>
  <c r="H48" i="6"/>
  <c r="G48" i="6"/>
  <c r="H47" i="6"/>
  <c r="G47" i="6"/>
  <c r="H46" i="6"/>
  <c r="G46" i="6"/>
  <c r="H45" i="6"/>
  <c r="G45" i="6"/>
  <c r="H44" i="6"/>
  <c r="G44" i="6"/>
  <c r="H55" i="6"/>
  <c r="G55" i="6"/>
  <c r="H54" i="6"/>
  <c r="G54" i="6"/>
  <c r="H53" i="6"/>
  <c r="G53" i="6"/>
  <c r="H52" i="6"/>
  <c r="G52" i="6"/>
  <c r="H51" i="6"/>
  <c r="G51" i="6"/>
  <c r="H50" i="6"/>
  <c r="G50" i="6"/>
  <c r="H61" i="6"/>
  <c r="G61" i="6"/>
  <c r="H60" i="6"/>
  <c r="G60" i="6"/>
  <c r="H59" i="6"/>
  <c r="G59" i="6"/>
  <c r="H58" i="6"/>
  <c r="G58" i="6"/>
  <c r="H57" i="6"/>
  <c r="G57" i="6"/>
  <c r="H56" i="6"/>
  <c r="G56" i="6"/>
  <c r="H37" i="6"/>
  <c r="G37" i="6"/>
  <c r="H36" i="6"/>
  <c r="G36" i="6"/>
  <c r="H35" i="6"/>
  <c r="G35" i="6"/>
  <c r="H34" i="6"/>
  <c r="G34" i="6"/>
  <c r="H33" i="6"/>
  <c r="G33" i="6"/>
  <c r="H32" i="6"/>
  <c r="G32" i="6"/>
  <c r="H19" i="6"/>
  <c r="G19" i="6"/>
  <c r="H18" i="6"/>
  <c r="G18" i="6"/>
  <c r="H17" i="6"/>
  <c r="G17" i="6"/>
  <c r="H16" i="6"/>
  <c r="G16" i="6"/>
  <c r="H15" i="6"/>
  <c r="G15" i="6"/>
  <c r="H14" i="6"/>
  <c r="G14" i="6"/>
  <c r="H25" i="6"/>
  <c r="G25" i="6"/>
  <c r="H24" i="6"/>
  <c r="G24" i="6"/>
  <c r="H23" i="6"/>
  <c r="G23" i="6"/>
  <c r="H22" i="6"/>
  <c r="G22" i="6"/>
  <c r="H21" i="6"/>
  <c r="G21" i="6"/>
  <c r="H20" i="6"/>
  <c r="G20" i="6"/>
  <c r="H43" i="6"/>
  <c r="G43" i="6"/>
  <c r="H42" i="6"/>
  <c r="G42" i="6"/>
  <c r="H41" i="6"/>
  <c r="G41" i="6"/>
  <c r="H40" i="6"/>
  <c r="G40" i="6"/>
  <c r="H39" i="6"/>
  <c r="G39" i="6"/>
  <c r="H38" i="6"/>
  <c r="G38" i="6"/>
  <c r="H31" i="6"/>
  <c r="G31" i="6"/>
  <c r="H30" i="6"/>
  <c r="G30" i="6"/>
  <c r="H29" i="6"/>
  <c r="G29" i="6"/>
  <c r="H28" i="6"/>
  <c r="G28" i="6"/>
  <c r="H27" i="6"/>
  <c r="G27" i="6"/>
  <c r="H26" i="6"/>
  <c r="G26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H4" i="6"/>
  <c r="G4" i="6"/>
  <c r="H3" i="6"/>
  <c r="G3" i="6"/>
  <c r="H2" i="6"/>
  <c r="G2" i="6"/>
  <c r="H97" i="5" l="1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103" i="5"/>
  <c r="G103" i="5"/>
  <c r="H102" i="5"/>
  <c r="G102" i="5"/>
  <c r="H101" i="5"/>
  <c r="G101" i="5"/>
  <c r="H100" i="5"/>
  <c r="G100" i="5"/>
  <c r="H99" i="5"/>
  <c r="G99" i="5"/>
  <c r="H98" i="5"/>
  <c r="G98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49" i="5"/>
  <c r="G49" i="5"/>
  <c r="H48" i="5"/>
  <c r="G48" i="5"/>
  <c r="H47" i="5"/>
  <c r="G47" i="5"/>
  <c r="H46" i="5"/>
  <c r="G46" i="5"/>
  <c r="H45" i="5"/>
  <c r="G45" i="5"/>
  <c r="H44" i="5"/>
  <c r="G44" i="5"/>
  <c r="H55" i="5"/>
  <c r="G55" i="5"/>
  <c r="H54" i="5"/>
  <c r="G54" i="5"/>
  <c r="H53" i="5"/>
  <c r="G53" i="5"/>
  <c r="H52" i="5"/>
  <c r="G52" i="5"/>
  <c r="H51" i="5"/>
  <c r="G51" i="5"/>
  <c r="H50" i="5"/>
  <c r="G50" i="5"/>
  <c r="H61" i="5"/>
  <c r="G61" i="5"/>
  <c r="H60" i="5"/>
  <c r="G60" i="5"/>
  <c r="H59" i="5"/>
  <c r="G59" i="5"/>
  <c r="H58" i="5"/>
  <c r="G58" i="5"/>
  <c r="H57" i="5"/>
  <c r="G57" i="5"/>
  <c r="H56" i="5"/>
  <c r="G56" i="5"/>
  <c r="H37" i="5"/>
  <c r="G37" i="5"/>
  <c r="H36" i="5"/>
  <c r="G36" i="5"/>
  <c r="H35" i="5"/>
  <c r="G35" i="5"/>
  <c r="H34" i="5"/>
  <c r="G34" i="5"/>
  <c r="H33" i="5"/>
  <c r="G33" i="5"/>
  <c r="H32" i="5"/>
  <c r="G32" i="5"/>
  <c r="H19" i="5"/>
  <c r="G19" i="5"/>
  <c r="H18" i="5"/>
  <c r="G18" i="5"/>
  <c r="H17" i="5"/>
  <c r="G17" i="5"/>
  <c r="H16" i="5"/>
  <c r="G16" i="5"/>
  <c r="H15" i="5"/>
  <c r="G15" i="5"/>
  <c r="H14" i="5"/>
  <c r="G14" i="5"/>
  <c r="H25" i="5"/>
  <c r="G25" i="5"/>
  <c r="H24" i="5"/>
  <c r="G24" i="5"/>
  <c r="H23" i="5"/>
  <c r="G23" i="5"/>
  <c r="H22" i="5"/>
  <c r="G22" i="5"/>
  <c r="H21" i="5"/>
  <c r="G21" i="5"/>
  <c r="H20" i="5"/>
  <c r="G20" i="5"/>
  <c r="H43" i="5"/>
  <c r="G43" i="5"/>
  <c r="H42" i="5"/>
  <c r="G42" i="5"/>
  <c r="H41" i="5"/>
  <c r="G41" i="5"/>
  <c r="H40" i="5"/>
  <c r="G40" i="5"/>
  <c r="H39" i="5"/>
  <c r="G39" i="5"/>
  <c r="H38" i="5"/>
  <c r="G38" i="5"/>
  <c r="H31" i="5"/>
  <c r="G31" i="5"/>
  <c r="H30" i="5"/>
  <c r="G30" i="5"/>
  <c r="H29" i="5"/>
  <c r="G29" i="5"/>
  <c r="H28" i="5"/>
  <c r="G28" i="5"/>
  <c r="H27" i="5"/>
  <c r="G27" i="5"/>
  <c r="H26" i="5"/>
  <c r="G26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3" i="5"/>
  <c r="G3" i="5"/>
  <c r="H2" i="5"/>
  <c r="G2" i="5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103" i="1"/>
  <c r="G103" i="1"/>
  <c r="H102" i="1"/>
  <c r="G102" i="1"/>
  <c r="H101" i="1"/>
  <c r="G101" i="1"/>
  <c r="H100" i="1"/>
  <c r="G100" i="1"/>
  <c r="H99" i="1"/>
  <c r="G99" i="1"/>
  <c r="H98" i="1"/>
  <c r="G98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49" i="1"/>
  <c r="G49" i="1"/>
  <c r="H48" i="1"/>
  <c r="G48" i="1"/>
  <c r="H47" i="1"/>
  <c r="G47" i="1"/>
  <c r="H46" i="1"/>
  <c r="G46" i="1"/>
  <c r="H45" i="1"/>
  <c r="G45" i="1"/>
  <c r="H44" i="1"/>
  <c r="G44" i="1"/>
  <c r="H55" i="1"/>
  <c r="G55" i="1"/>
  <c r="H54" i="1"/>
  <c r="G54" i="1"/>
  <c r="H53" i="1"/>
  <c r="G53" i="1"/>
  <c r="H52" i="1"/>
  <c r="G52" i="1"/>
  <c r="H51" i="1"/>
  <c r="G51" i="1"/>
  <c r="H50" i="1"/>
  <c r="G50" i="1"/>
  <c r="H61" i="1"/>
  <c r="G61" i="1"/>
  <c r="H60" i="1"/>
  <c r="G60" i="1"/>
  <c r="H59" i="1"/>
  <c r="G59" i="1"/>
  <c r="H58" i="1"/>
  <c r="G58" i="1"/>
  <c r="H57" i="1"/>
  <c r="G57" i="1"/>
  <c r="H56" i="1"/>
  <c r="G56" i="1"/>
  <c r="H37" i="1"/>
  <c r="G37" i="1"/>
  <c r="H36" i="1"/>
  <c r="G36" i="1"/>
  <c r="H35" i="1"/>
  <c r="G35" i="1"/>
  <c r="H34" i="1"/>
  <c r="G34" i="1"/>
  <c r="H33" i="1"/>
  <c r="G33" i="1"/>
  <c r="H32" i="1"/>
  <c r="G32" i="1"/>
  <c r="H19" i="1"/>
  <c r="G19" i="1"/>
  <c r="H18" i="1"/>
  <c r="G18" i="1"/>
  <c r="H17" i="1"/>
  <c r="G17" i="1"/>
  <c r="H16" i="1"/>
  <c r="G16" i="1"/>
  <c r="H15" i="1"/>
  <c r="G15" i="1"/>
  <c r="H14" i="1"/>
  <c r="G14" i="1"/>
  <c r="H25" i="1"/>
  <c r="G25" i="1"/>
  <c r="H24" i="1"/>
  <c r="G24" i="1"/>
  <c r="H23" i="1"/>
  <c r="G23" i="1"/>
  <c r="H22" i="1"/>
  <c r="G22" i="1"/>
  <c r="H21" i="1"/>
  <c r="G21" i="1"/>
  <c r="H20" i="1"/>
  <c r="G20" i="1"/>
  <c r="H43" i="1"/>
  <c r="G43" i="1"/>
  <c r="H42" i="1"/>
  <c r="G42" i="1"/>
  <c r="H41" i="1"/>
  <c r="G41" i="1"/>
  <c r="H40" i="1"/>
  <c r="G40" i="1"/>
  <c r="H39" i="1"/>
  <c r="G39" i="1"/>
  <c r="H38" i="1"/>
  <c r="G38" i="1"/>
  <c r="H31" i="1"/>
  <c r="G31" i="1"/>
  <c r="H30" i="1"/>
  <c r="G30" i="1"/>
  <c r="H29" i="1"/>
  <c r="G29" i="1"/>
  <c r="H28" i="1"/>
  <c r="G28" i="1"/>
  <c r="H27" i="1"/>
  <c r="G27" i="1"/>
  <c r="H26" i="1"/>
  <c r="G26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2" i="1"/>
  <c r="G2" i="1"/>
</calcChain>
</file>

<file path=xl/sharedStrings.xml><?xml version="1.0" encoding="utf-8"?>
<sst xmlns="http://schemas.openxmlformats.org/spreadsheetml/2006/main" count="660" uniqueCount="26">
  <si>
    <t>Paclitaxel</t>
  </si>
  <si>
    <t>Docetaxel</t>
  </si>
  <si>
    <t>Cisplatin</t>
  </si>
  <si>
    <t>Doxorubicin</t>
  </si>
  <si>
    <t>Cyclophosphamide</t>
  </si>
  <si>
    <t>Capecitabine</t>
  </si>
  <si>
    <t>5-FU</t>
  </si>
  <si>
    <t>Sunitinib</t>
  </si>
  <si>
    <t>Crizotinib</t>
  </si>
  <si>
    <t>Gefitinib</t>
  </si>
  <si>
    <t>Sorafenib</t>
  </si>
  <si>
    <t>Lapatinib</t>
  </si>
  <si>
    <t>Ibuprofen</t>
  </si>
  <si>
    <t>Diclofenac</t>
  </si>
  <si>
    <t>Ketorolac</t>
  </si>
  <si>
    <t>Naproxen</t>
  </si>
  <si>
    <t>Ketoprofen</t>
  </si>
  <si>
    <t>Concentration (uM)</t>
    <phoneticPr fontId="3" type="noConversion"/>
  </si>
  <si>
    <t>Mean</t>
    <phoneticPr fontId="3" type="noConversion"/>
  </si>
  <si>
    <t>SEM</t>
    <phoneticPr fontId="3" type="noConversion"/>
  </si>
  <si>
    <t>Drug</t>
    <phoneticPr fontId="3" type="noConversion"/>
  </si>
  <si>
    <t>Concentration (μM)</t>
  </si>
  <si>
    <t>Replicate 1</t>
    <phoneticPr fontId="3" type="noConversion"/>
  </si>
  <si>
    <t>Replicate 2</t>
  </si>
  <si>
    <t>Replicate 3</t>
  </si>
  <si>
    <t>Replicate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</si>
</sst>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9511-3C23-4B7C-97B3-AEE5D5F02B48}">
  <dimension ref="A1:J103"/>
  <sheetViews>
    <sheetView zoomScale="70" zoomScaleNormal="70" workbookViewId="0">
      <selection activeCell="C64" sqref="C64"/>
    </sheetView>
  </sheetViews>
  <sheetFormatPr defaultRowHeight="17" x14ac:dyDescent="0.45"/>
  <cols>
    <col min="1" max="1" width="17.6640625" bestFit="1" customWidth="1"/>
    <col min="2" max="2" width="13.58203125" customWidth="1"/>
    <col min="3" max="6" width="13.4140625" bestFit="1" customWidth="1"/>
    <col min="7" max="7" width="6.25" bestFit="1" customWidth="1"/>
    <col min="8" max="8" width="12.33203125" bestFit="1" customWidth="1"/>
    <col min="10" max="10" width="3.1640625" bestFit="1" customWidth="1"/>
  </cols>
  <sheetData>
    <row r="1" spans="1:10" ht="34" x14ac:dyDescent="0.45">
      <c r="A1" s="1" t="s">
        <v>20</v>
      </c>
      <c r="B1" s="1" t="s">
        <v>17</v>
      </c>
      <c r="C1" s="1" t="s">
        <v>22</v>
      </c>
      <c r="D1" s="1" t="s">
        <v>23</v>
      </c>
      <c r="E1" s="1" t="s">
        <v>24</v>
      </c>
      <c r="F1" s="1" t="s">
        <v>25</v>
      </c>
      <c r="G1" s="2" t="s">
        <v>18</v>
      </c>
      <c r="H1" s="2" t="s">
        <v>19</v>
      </c>
      <c r="J1" s="2"/>
    </row>
    <row r="2" spans="1:10" x14ac:dyDescent="0.45">
      <c r="A2" s="3" t="s">
        <v>0</v>
      </c>
      <c r="B2" s="3">
        <v>0</v>
      </c>
      <c r="C2">
        <v>110.58508262617241</v>
      </c>
      <c r="D2">
        <v>113.80080393032603</v>
      </c>
      <c r="E2">
        <v>86.735149620366229</v>
      </c>
      <c r="F2">
        <v>88.878963823135322</v>
      </c>
      <c r="G2" s="4">
        <f>AVERAGE(C2:F2)</f>
        <v>100</v>
      </c>
      <c r="H2">
        <f>_xlfn.STDEV.S(C2:F2) / SQRT(COUNT(C2:F2))</f>
        <v>7.0836658621990196</v>
      </c>
    </row>
    <row r="3" spans="1:10" x14ac:dyDescent="0.45">
      <c r="A3" s="3" t="s">
        <v>0</v>
      </c>
      <c r="B3">
        <v>1</v>
      </c>
      <c r="C3">
        <v>103.08173291648058</v>
      </c>
      <c r="D3">
        <v>106.02947744528808</v>
      </c>
      <c r="E3">
        <v>72.264403751674863</v>
      </c>
      <c r="F3">
        <v>75.212148280482353</v>
      </c>
      <c r="G3" s="4">
        <f t="shared" ref="G3:G66" si="0">AVERAGE(C3:F3)</f>
        <v>89.146940598481478</v>
      </c>
      <c r="H3">
        <f t="shared" ref="H3:H66" si="1">_xlfn.STDEV.S(C3:F3) / SQRT(COUNT(C3:F3))</f>
        <v>8.9368011365881923</v>
      </c>
    </row>
    <row r="4" spans="1:10" x14ac:dyDescent="0.45">
      <c r="A4" s="3" t="s">
        <v>0</v>
      </c>
      <c r="B4">
        <v>5</v>
      </c>
      <c r="C4">
        <v>99.598034836980801</v>
      </c>
      <c r="D4">
        <v>95.042429656096473</v>
      </c>
      <c r="E4">
        <v>69.852612773559628</v>
      </c>
      <c r="F4">
        <v>66.904868244752123</v>
      </c>
      <c r="G4" s="4">
        <f t="shared" si="0"/>
        <v>82.849486377847256</v>
      </c>
      <c r="H4">
        <f t="shared" si="1"/>
        <v>8.4277879273003862</v>
      </c>
    </row>
    <row r="5" spans="1:10" x14ac:dyDescent="0.45">
      <c r="A5" s="3" t="s">
        <v>0</v>
      </c>
      <c r="B5">
        <v>10</v>
      </c>
      <c r="C5">
        <v>58.597588209021886</v>
      </c>
      <c r="D5">
        <v>60.473425636444844</v>
      </c>
      <c r="E5">
        <v>57.257704332291212</v>
      </c>
      <c r="F5">
        <v>53.506029477445288</v>
      </c>
      <c r="G5" s="4">
        <f t="shared" si="0"/>
        <v>57.458686913800804</v>
      </c>
      <c r="H5">
        <f t="shared" si="1"/>
        <v>1.473364645217212</v>
      </c>
    </row>
    <row r="6" spans="1:10" x14ac:dyDescent="0.45">
      <c r="A6" s="3" t="s">
        <v>0</v>
      </c>
      <c r="B6">
        <v>50</v>
      </c>
      <c r="C6">
        <v>25.636444841447073</v>
      </c>
      <c r="D6">
        <v>29.924073246985262</v>
      </c>
      <c r="E6">
        <v>19.740955783832067</v>
      </c>
      <c r="F6">
        <v>15.989280928986153</v>
      </c>
      <c r="G6" s="4">
        <f t="shared" si="0"/>
        <v>22.822688700312636</v>
      </c>
      <c r="H6">
        <f t="shared" si="1"/>
        <v>3.0894905950015694</v>
      </c>
    </row>
    <row r="7" spans="1:10" x14ac:dyDescent="0.45">
      <c r="A7" s="3" t="s">
        <v>0</v>
      </c>
      <c r="B7">
        <v>100</v>
      </c>
      <c r="C7">
        <v>14.381420276909333</v>
      </c>
      <c r="D7">
        <v>12.23760607414024</v>
      </c>
      <c r="E7">
        <v>10.62974542206342</v>
      </c>
      <c r="F7">
        <v>5.2702099151406863</v>
      </c>
      <c r="G7" s="4">
        <f t="shared" si="0"/>
        <v>10.629745422063419</v>
      </c>
      <c r="H7">
        <f t="shared" si="1"/>
        <v>1.9447557889305278</v>
      </c>
    </row>
    <row r="8" spans="1:10" x14ac:dyDescent="0.45">
      <c r="A8" t="s">
        <v>1</v>
      </c>
      <c r="B8" s="3">
        <v>0</v>
      </c>
      <c r="C8">
        <v>107.63511581355448</v>
      </c>
      <c r="D8">
        <v>103.17414927080354</v>
      </c>
      <c r="E8">
        <v>94.252216185301663</v>
      </c>
      <c r="F8">
        <v>94.938518730340292</v>
      </c>
      <c r="G8" s="4">
        <f t="shared" si="0"/>
        <v>100</v>
      </c>
      <c r="H8">
        <f t="shared" si="1"/>
        <v>3.2535343410840225</v>
      </c>
    </row>
    <row r="9" spans="1:10" x14ac:dyDescent="0.45">
      <c r="A9" t="s">
        <v>1</v>
      </c>
      <c r="B9">
        <v>1</v>
      </c>
      <c r="C9">
        <v>93.909064912782355</v>
      </c>
      <c r="D9">
        <v>97.340577637975386</v>
      </c>
      <c r="E9">
        <v>89.104947097512152</v>
      </c>
      <c r="F9">
        <v>90.477552187589353</v>
      </c>
      <c r="G9" s="4">
        <f t="shared" si="0"/>
        <v>92.708035458964815</v>
      </c>
      <c r="H9">
        <f t="shared" si="1"/>
        <v>1.8452691798572072</v>
      </c>
    </row>
    <row r="10" spans="1:10" x14ac:dyDescent="0.45">
      <c r="A10" t="s">
        <v>1</v>
      </c>
      <c r="B10">
        <v>5</v>
      </c>
      <c r="C10">
        <v>90.820703460108646</v>
      </c>
      <c r="D10">
        <v>93.222762367743783</v>
      </c>
      <c r="E10">
        <v>86.016585644838429</v>
      </c>
      <c r="F10">
        <v>88.07549327995423</v>
      </c>
      <c r="G10" s="4">
        <f t="shared" si="0"/>
        <v>89.533886188161276</v>
      </c>
      <c r="H10">
        <f t="shared" si="1"/>
        <v>1.5748549971992423</v>
      </c>
    </row>
    <row r="11" spans="1:10" x14ac:dyDescent="0.45">
      <c r="A11" t="s">
        <v>1</v>
      </c>
      <c r="B11">
        <v>10</v>
      </c>
      <c r="C11">
        <v>79.153560194452382</v>
      </c>
      <c r="D11">
        <v>73.319988561624257</v>
      </c>
      <c r="E11">
        <v>67.829568201315411</v>
      </c>
      <c r="F11">
        <v>65.427509293680288</v>
      </c>
      <c r="G11" s="4">
        <f t="shared" si="0"/>
        <v>71.432656562768074</v>
      </c>
      <c r="H11">
        <f t="shared" si="1"/>
        <v>3.0580278833960204</v>
      </c>
    </row>
    <row r="12" spans="1:10" x14ac:dyDescent="0.45">
      <c r="A12" t="s">
        <v>1</v>
      </c>
      <c r="B12">
        <v>50</v>
      </c>
      <c r="C12">
        <v>44.838432942522161</v>
      </c>
      <c r="D12">
        <v>41.406920217329137</v>
      </c>
      <c r="E12">
        <v>34.20074349442379</v>
      </c>
      <c r="F12">
        <v>30.082928224192163</v>
      </c>
      <c r="G12" s="4">
        <f t="shared" si="0"/>
        <v>37.632256219616814</v>
      </c>
      <c r="H12">
        <f t="shared" si="1"/>
        <v>3.3534149760981418</v>
      </c>
    </row>
    <row r="13" spans="1:10" x14ac:dyDescent="0.45">
      <c r="A13" t="s">
        <v>1</v>
      </c>
      <c r="B13">
        <v>100</v>
      </c>
      <c r="C13">
        <v>7.0917929653989109</v>
      </c>
      <c r="D13">
        <v>8.1212467829568169</v>
      </c>
      <c r="E13">
        <v>7.778095510437514</v>
      </c>
      <c r="F13">
        <v>11.55275950814984</v>
      </c>
      <c r="G13" s="4">
        <f t="shared" si="0"/>
        <v>8.6359736917357708</v>
      </c>
      <c r="H13">
        <f t="shared" si="1"/>
        <v>0.99553303892074441</v>
      </c>
    </row>
    <row r="14" spans="1:10" x14ac:dyDescent="0.45">
      <c r="A14" t="s">
        <v>5</v>
      </c>
      <c r="B14" s="3">
        <v>0</v>
      </c>
      <c r="C14">
        <v>99.736611062335371</v>
      </c>
      <c r="D14">
        <v>102.63388937664618</v>
      </c>
      <c r="E14">
        <v>100.2633889376646</v>
      </c>
      <c r="F14">
        <v>97.366110623353819</v>
      </c>
      <c r="G14" s="4">
        <f t="shared" ref="G14:G49" si="2">AVERAGE(C14:F14)</f>
        <v>100</v>
      </c>
      <c r="H14">
        <f t="shared" ref="H14:H49" si="3">_xlfn.STDEV.S(C14:F14) / SQRT(COUNT(C14:F14))</f>
        <v>1.0806438652406647</v>
      </c>
    </row>
    <row r="15" spans="1:10" x14ac:dyDescent="0.45">
      <c r="A15" t="s">
        <v>5</v>
      </c>
      <c r="B15">
        <v>1</v>
      </c>
      <c r="C15">
        <v>99.20983318700614</v>
      </c>
      <c r="D15">
        <v>95.522388059701484</v>
      </c>
      <c r="E15">
        <v>90.781387181738367</v>
      </c>
      <c r="F15">
        <v>93.151887620719918</v>
      </c>
      <c r="G15" s="4">
        <f t="shared" si="2"/>
        <v>94.66637401229147</v>
      </c>
      <c r="H15">
        <f t="shared" si="3"/>
        <v>1.7972797274744743</v>
      </c>
    </row>
    <row r="16" spans="1:10" x14ac:dyDescent="0.45">
      <c r="A16" t="s">
        <v>5</v>
      </c>
      <c r="B16">
        <v>5</v>
      </c>
      <c r="C16">
        <v>85.513608428445991</v>
      </c>
      <c r="D16">
        <v>87.093942054433697</v>
      </c>
      <c r="E16">
        <v>78.402107111501294</v>
      </c>
      <c r="F16">
        <v>81.826163301141349</v>
      </c>
      <c r="G16" s="4">
        <f t="shared" si="2"/>
        <v>83.208955223880579</v>
      </c>
      <c r="H16">
        <f t="shared" si="3"/>
        <v>1.9455601452187219</v>
      </c>
    </row>
    <row r="17" spans="1:8" x14ac:dyDescent="0.45">
      <c r="A17" t="s">
        <v>5</v>
      </c>
      <c r="B17">
        <v>10</v>
      </c>
      <c r="C17">
        <v>73.924495171202793</v>
      </c>
      <c r="D17">
        <v>73.661106233538192</v>
      </c>
      <c r="E17">
        <v>64.179104477611943</v>
      </c>
      <c r="F17">
        <v>60.755048287971903</v>
      </c>
      <c r="G17" s="4">
        <f t="shared" si="2"/>
        <v>68.129938542581215</v>
      </c>
      <c r="H17">
        <f t="shared" si="3"/>
        <v>3.3437603410960546</v>
      </c>
    </row>
    <row r="18" spans="1:8" x14ac:dyDescent="0.45">
      <c r="A18" t="s">
        <v>5</v>
      </c>
      <c r="B18">
        <v>50</v>
      </c>
      <c r="C18">
        <v>53.643546971027206</v>
      </c>
      <c r="D18">
        <v>50.746268656716417</v>
      </c>
      <c r="E18">
        <v>52.063213345039507</v>
      </c>
      <c r="F18">
        <v>48.375768217734851</v>
      </c>
      <c r="G18" s="4">
        <f t="shared" si="2"/>
        <v>51.207199297629494</v>
      </c>
      <c r="H18">
        <f t="shared" si="3"/>
        <v>1.1142265273482916</v>
      </c>
    </row>
    <row r="19" spans="1:8" x14ac:dyDescent="0.45">
      <c r="A19" t="s">
        <v>5</v>
      </c>
      <c r="B19">
        <v>100</v>
      </c>
      <c r="C19">
        <v>12.291483757682174</v>
      </c>
      <c r="D19">
        <v>14.398595258999121</v>
      </c>
      <c r="E19">
        <v>25.46093064091308</v>
      </c>
      <c r="F19">
        <v>27.831431079894639</v>
      </c>
      <c r="G19" s="4">
        <f t="shared" si="2"/>
        <v>19.995610184372254</v>
      </c>
      <c r="H19">
        <f t="shared" si="3"/>
        <v>3.893905033004176</v>
      </c>
    </row>
    <row r="20" spans="1:8" x14ac:dyDescent="0.45">
      <c r="A20" t="s">
        <v>4</v>
      </c>
      <c r="B20" s="3">
        <v>0</v>
      </c>
      <c r="C20">
        <v>102.02300674335581</v>
      </c>
      <c r="D20">
        <v>102.49900833002776</v>
      </c>
      <c r="E20">
        <v>97.024990083300281</v>
      </c>
      <c r="F20">
        <v>98.452994843316148</v>
      </c>
      <c r="G20" s="4">
        <f t="shared" si="2"/>
        <v>100</v>
      </c>
      <c r="H20">
        <f t="shared" si="3"/>
        <v>1.3410663629017805</v>
      </c>
    </row>
    <row r="21" spans="1:8" x14ac:dyDescent="0.45">
      <c r="A21" t="s">
        <v>4</v>
      </c>
      <c r="B21">
        <v>1</v>
      </c>
      <c r="C21">
        <v>90.59896866322886</v>
      </c>
      <c r="D21">
        <v>86.790955969853215</v>
      </c>
      <c r="E21">
        <v>95.120983736612445</v>
      </c>
      <c r="F21">
        <v>93.454978183260593</v>
      </c>
      <c r="G21" s="4">
        <f t="shared" si="2"/>
        <v>91.491471638238778</v>
      </c>
      <c r="H21">
        <f t="shared" si="3"/>
        <v>1.8239180613385582</v>
      </c>
    </row>
    <row r="22" spans="1:8" x14ac:dyDescent="0.45">
      <c r="A22" t="s">
        <v>4</v>
      </c>
      <c r="B22">
        <v>5</v>
      </c>
      <c r="C22">
        <v>85.838952796509318</v>
      </c>
      <c r="D22">
        <v>81.792939309797703</v>
      </c>
      <c r="E22">
        <v>94.168980563268548</v>
      </c>
      <c r="F22">
        <v>92.978976596588637</v>
      </c>
      <c r="G22" s="4">
        <f t="shared" si="2"/>
        <v>88.694962316541051</v>
      </c>
      <c r="H22">
        <f t="shared" si="3"/>
        <v>2.9455102285976928</v>
      </c>
    </row>
    <row r="23" spans="1:8" x14ac:dyDescent="0.45">
      <c r="A23" t="s">
        <v>4</v>
      </c>
      <c r="B23">
        <v>10</v>
      </c>
      <c r="C23">
        <v>78.222927409758029</v>
      </c>
      <c r="D23">
        <v>77.746925823086073</v>
      </c>
      <c r="E23">
        <v>56.802856009520035</v>
      </c>
      <c r="F23">
        <v>52.99484331614439</v>
      </c>
      <c r="G23" s="4">
        <f t="shared" si="2"/>
        <v>66.441888139627139</v>
      </c>
      <c r="H23">
        <f t="shared" si="3"/>
        <v>6.7102578080054682</v>
      </c>
    </row>
    <row r="24" spans="1:8" x14ac:dyDescent="0.45">
      <c r="A24" t="s">
        <v>4</v>
      </c>
      <c r="B24">
        <v>50</v>
      </c>
      <c r="C24">
        <v>57.992859976199924</v>
      </c>
      <c r="D24">
        <v>60.134867116223717</v>
      </c>
      <c r="E24">
        <v>49.186830622768746</v>
      </c>
      <c r="F24">
        <v>46.330821102737005</v>
      </c>
      <c r="G24" s="4">
        <f t="shared" si="2"/>
        <v>53.411344704482346</v>
      </c>
      <c r="H24">
        <f t="shared" si="3"/>
        <v>3.3438546806996143</v>
      </c>
    </row>
    <row r="25" spans="1:8" x14ac:dyDescent="0.45">
      <c r="A25" t="s">
        <v>4</v>
      </c>
      <c r="B25">
        <v>100</v>
      </c>
      <c r="C25">
        <v>34.430781435938123</v>
      </c>
      <c r="D25">
        <v>30.860769535898452</v>
      </c>
      <c r="E25">
        <v>33.002776675922256</v>
      </c>
      <c r="F25">
        <v>29.908766362554541</v>
      </c>
      <c r="G25" s="4">
        <f t="shared" si="2"/>
        <v>32.050773502578338</v>
      </c>
      <c r="H25">
        <f t="shared" si="3"/>
        <v>1.023680119045137</v>
      </c>
    </row>
    <row r="26" spans="1:8" x14ac:dyDescent="0.45">
      <c r="A26" t="s">
        <v>2</v>
      </c>
      <c r="B26" s="3">
        <v>0</v>
      </c>
      <c r="C26">
        <v>99.271362331640532</v>
      </c>
      <c r="D26">
        <v>101.39103554868625</v>
      </c>
      <c r="E26">
        <v>100.59615809229412</v>
      </c>
      <c r="F26">
        <v>98.741444027379103</v>
      </c>
      <c r="G26" s="4">
        <f t="shared" si="2"/>
        <v>100</v>
      </c>
      <c r="H26">
        <f t="shared" si="3"/>
        <v>0.6058919290798116</v>
      </c>
    </row>
    <row r="27" spans="1:8" x14ac:dyDescent="0.45">
      <c r="A27" t="s">
        <v>2</v>
      </c>
      <c r="B27">
        <v>1</v>
      </c>
      <c r="C27">
        <v>100.86111724442482</v>
      </c>
      <c r="D27">
        <v>105.36542283064693</v>
      </c>
      <c r="E27">
        <v>110.13468756899978</v>
      </c>
      <c r="F27">
        <v>112.2543607860455</v>
      </c>
      <c r="G27" s="4">
        <f t="shared" si="2"/>
        <v>107.15389710752925</v>
      </c>
      <c r="H27">
        <f t="shared" si="3"/>
        <v>2.5445621783786225</v>
      </c>
    </row>
    <row r="28" spans="1:8" x14ac:dyDescent="0.45">
      <c r="A28" t="s">
        <v>2</v>
      </c>
      <c r="B28">
        <v>5</v>
      </c>
      <c r="C28">
        <v>102.4508721572091</v>
      </c>
      <c r="D28">
        <v>105.36542283064693</v>
      </c>
      <c r="E28">
        <v>107.75005519982336</v>
      </c>
      <c r="F28">
        <v>109.33981011260765</v>
      </c>
      <c r="G28" s="4">
        <f t="shared" si="2"/>
        <v>106.22654007507177</v>
      </c>
      <c r="H28">
        <f t="shared" si="3"/>
        <v>1.5002982980224506</v>
      </c>
    </row>
    <row r="29" spans="1:8" x14ac:dyDescent="0.45">
      <c r="A29" t="s">
        <v>2</v>
      </c>
      <c r="B29">
        <v>10</v>
      </c>
      <c r="C29">
        <v>90.792669463457727</v>
      </c>
      <c r="D29">
        <v>93.707220136895572</v>
      </c>
      <c r="E29">
        <v>87.613159637889154</v>
      </c>
      <c r="F29">
        <v>89.467873702804155</v>
      </c>
      <c r="G29" s="4">
        <f t="shared" si="2"/>
        <v>90.395230735261663</v>
      </c>
      <c r="H29">
        <f t="shared" si="3"/>
        <v>1.2821577514646065</v>
      </c>
    </row>
    <row r="30" spans="1:8" x14ac:dyDescent="0.45">
      <c r="A30" t="s">
        <v>2</v>
      </c>
      <c r="B30">
        <v>50</v>
      </c>
      <c r="C30">
        <v>83.903731508059167</v>
      </c>
      <c r="D30">
        <v>82.843894899536338</v>
      </c>
      <c r="E30">
        <v>69.330978140869959</v>
      </c>
      <c r="F30">
        <v>73.305365422830661</v>
      </c>
      <c r="G30" s="4">
        <f t="shared" si="2"/>
        <v>77.345992492824038</v>
      </c>
      <c r="H30">
        <f t="shared" si="3"/>
        <v>3.5800138971618418</v>
      </c>
    </row>
    <row r="31" spans="1:8" x14ac:dyDescent="0.45">
      <c r="A31" t="s">
        <v>2</v>
      </c>
      <c r="B31">
        <v>100</v>
      </c>
      <c r="C31">
        <v>64.561713402517114</v>
      </c>
      <c r="D31">
        <v>67.476264075954958</v>
      </c>
      <c r="E31">
        <v>61.117244424817848</v>
      </c>
      <c r="F31">
        <v>59.527489512033569</v>
      </c>
      <c r="G31" s="4">
        <f t="shared" si="2"/>
        <v>63.170677853830867</v>
      </c>
      <c r="H31">
        <f t="shared" si="3"/>
        <v>1.7786339035677909</v>
      </c>
    </row>
    <row r="32" spans="1:8" x14ac:dyDescent="0.45">
      <c r="A32" t="s">
        <v>6</v>
      </c>
      <c r="B32" s="3">
        <v>0</v>
      </c>
      <c r="C32">
        <v>80.104031209362788</v>
      </c>
      <c r="D32">
        <v>78.85565669700911</v>
      </c>
      <c r="E32">
        <v>121.92457737321195</v>
      </c>
      <c r="F32">
        <v>119.11573472041611</v>
      </c>
      <c r="G32" s="4">
        <f t="shared" si="2"/>
        <v>99.999999999999986</v>
      </c>
      <c r="H32">
        <f t="shared" si="3"/>
        <v>11.863920216100674</v>
      </c>
    </row>
    <row r="33" spans="1:8" x14ac:dyDescent="0.45">
      <c r="A33" t="s">
        <v>6</v>
      </c>
      <c r="B33">
        <v>1</v>
      </c>
      <c r="C33">
        <v>59.19375812743823</v>
      </c>
      <c r="D33">
        <v>60.130039011703509</v>
      </c>
      <c r="E33">
        <v>121.61248374512354</v>
      </c>
      <c r="F33">
        <v>120.0520156046814</v>
      </c>
      <c r="G33" s="4">
        <f t="shared" si="2"/>
        <v>90.247074122236668</v>
      </c>
      <c r="H33">
        <f t="shared" si="3"/>
        <v>17.662266029838239</v>
      </c>
    </row>
    <row r="34" spans="1:8" x14ac:dyDescent="0.45">
      <c r="A34" t="s">
        <v>6</v>
      </c>
      <c r="B34">
        <v>5</v>
      </c>
      <c r="C34">
        <v>48.270481144343307</v>
      </c>
      <c r="D34">
        <v>47.334200260078028</v>
      </c>
      <c r="E34">
        <v>122.5487646293888</v>
      </c>
      <c r="F34">
        <v>123.79713914174252</v>
      </c>
      <c r="G34" s="4">
        <f t="shared" si="2"/>
        <v>85.487646293888162</v>
      </c>
      <c r="H34">
        <f t="shared" si="3"/>
        <v>21.759952819650792</v>
      </c>
    </row>
    <row r="35" spans="1:8" x14ac:dyDescent="0.45">
      <c r="A35" t="s">
        <v>6</v>
      </c>
      <c r="B35">
        <v>10</v>
      </c>
      <c r="C35">
        <v>74.174252275682719</v>
      </c>
      <c r="D35">
        <v>71.989596879063726</v>
      </c>
      <c r="E35">
        <v>115.68270481144343</v>
      </c>
      <c r="F35">
        <v>117.55526657997399</v>
      </c>
      <c r="G35" s="4">
        <f t="shared" si="2"/>
        <v>94.850455136540972</v>
      </c>
      <c r="H35">
        <f t="shared" si="3"/>
        <v>12.581783439464983</v>
      </c>
    </row>
    <row r="36" spans="1:8" x14ac:dyDescent="0.45">
      <c r="A36" t="s">
        <v>6</v>
      </c>
      <c r="B36">
        <v>50</v>
      </c>
      <c r="C36">
        <v>71.053315994798439</v>
      </c>
      <c r="D36">
        <v>68.244473342002607</v>
      </c>
      <c r="E36">
        <v>115.37061118335501</v>
      </c>
      <c r="F36">
        <v>118.80364109232768</v>
      </c>
      <c r="G36" s="4">
        <f t="shared" si="2"/>
        <v>93.368010403120934</v>
      </c>
      <c r="H36">
        <f t="shared" si="3"/>
        <v>13.724137649442918</v>
      </c>
    </row>
    <row r="37" spans="1:8" x14ac:dyDescent="0.45">
      <c r="A37" t="s">
        <v>6</v>
      </c>
      <c r="B37">
        <v>100</v>
      </c>
      <c r="C37">
        <v>38.28348504551365</v>
      </c>
      <c r="D37">
        <v>35.786736020806238</v>
      </c>
      <c r="E37">
        <v>25.799739921976588</v>
      </c>
      <c r="F37">
        <v>28.296488946684008</v>
      </c>
      <c r="G37" s="4">
        <f t="shared" si="2"/>
        <v>32.041612483745119</v>
      </c>
      <c r="H37">
        <f t="shared" si="3"/>
        <v>2.9717257439970304</v>
      </c>
    </row>
    <row r="38" spans="1:8" x14ac:dyDescent="0.45">
      <c r="A38" t="s">
        <v>3</v>
      </c>
      <c r="B38" s="3">
        <v>0</v>
      </c>
      <c r="C38">
        <v>95.441319107662466</v>
      </c>
      <c r="D38">
        <v>99.515033947623678</v>
      </c>
      <c r="E38">
        <v>103.58874878758486</v>
      </c>
      <c r="F38">
        <v>101.45489815712899</v>
      </c>
      <c r="G38" s="4">
        <f t="shared" si="2"/>
        <v>100</v>
      </c>
      <c r="H38">
        <f t="shared" si="3"/>
        <v>1.7323541318614673</v>
      </c>
    </row>
    <row r="39" spans="1:8" x14ac:dyDescent="0.45">
      <c r="A39" t="s">
        <v>3</v>
      </c>
      <c r="B39">
        <v>1</v>
      </c>
      <c r="C39">
        <v>112.86482673485582</v>
      </c>
      <c r="D39">
        <v>117.56752784880815</v>
      </c>
      <c r="E39">
        <v>114.04050201334391</v>
      </c>
      <c r="F39">
        <v>114.62833965258795</v>
      </c>
      <c r="G39" s="4">
        <f t="shared" si="2"/>
        <v>114.77529906239896</v>
      </c>
      <c r="H39">
        <f t="shared" si="3"/>
        <v>1.0003320232716175</v>
      </c>
    </row>
    <row r="40" spans="1:8" x14ac:dyDescent="0.45">
      <c r="A40" t="s">
        <v>3</v>
      </c>
      <c r="B40">
        <v>5</v>
      </c>
      <c r="C40">
        <v>109.6023278370514</v>
      </c>
      <c r="D40">
        <v>111.9301648884578</v>
      </c>
      <c r="E40">
        <v>111.54219204655674</v>
      </c>
      <c r="F40">
        <v>110.7662463627546</v>
      </c>
      <c r="G40" s="4">
        <f t="shared" si="2"/>
        <v>110.96023278370514</v>
      </c>
      <c r="H40">
        <f t="shared" si="3"/>
        <v>0.51323982755859954</v>
      </c>
    </row>
    <row r="41" spans="1:8" x14ac:dyDescent="0.45">
      <c r="A41" t="s">
        <v>3</v>
      </c>
      <c r="B41">
        <v>10</v>
      </c>
      <c r="C41">
        <v>20.75654704170708</v>
      </c>
      <c r="D41">
        <v>21.338506304558681</v>
      </c>
      <c r="E41">
        <v>17.070805043646946</v>
      </c>
      <c r="F41">
        <v>18.622696411251212</v>
      </c>
      <c r="G41" s="4">
        <f t="shared" si="2"/>
        <v>19.447138700290978</v>
      </c>
      <c r="H41">
        <f t="shared" si="3"/>
        <v>0.98397528571181359</v>
      </c>
    </row>
    <row r="42" spans="1:8" x14ac:dyDescent="0.45">
      <c r="A42" t="s">
        <v>3</v>
      </c>
      <c r="B42">
        <v>50</v>
      </c>
      <c r="C42">
        <v>8.7293889427740066</v>
      </c>
      <c r="D42">
        <v>7.1774975751697374</v>
      </c>
      <c r="E42">
        <v>3.2977691561590685</v>
      </c>
      <c r="F42">
        <v>6.0135790494665367</v>
      </c>
      <c r="G42" s="4">
        <f t="shared" si="2"/>
        <v>6.3045586808923364</v>
      </c>
      <c r="H42">
        <f t="shared" si="3"/>
        <v>1.1462720919001532</v>
      </c>
    </row>
    <row r="43" spans="1:8" x14ac:dyDescent="0.45">
      <c r="A43" t="s">
        <v>3</v>
      </c>
      <c r="B43">
        <v>100</v>
      </c>
      <c r="C43">
        <v>2.7158098933074681</v>
      </c>
      <c r="D43">
        <v>7.1774975751697374</v>
      </c>
      <c r="E43">
        <v>3.8797284190106689</v>
      </c>
      <c r="F43">
        <v>4.8496605237633359</v>
      </c>
      <c r="G43" s="4">
        <f t="shared" si="2"/>
        <v>4.655674102812803</v>
      </c>
      <c r="H43">
        <f t="shared" si="3"/>
        <v>0.94702997192866489</v>
      </c>
    </row>
    <row r="44" spans="1:8" x14ac:dyDescent="0.45">
      <c r="A44" t="s">
        <v>9</v>
      </c>
      <c r="B44" s="3">
        <v>0</v>
      </c>
      <c r="C44">
        <v>127.63684913217624</v>
      </c>
      <c r="D44">
        <v>124.03204272363151</v>
      </c>
      <c r="E44">
        <v>75.166889185580786</v>
      </c>
      <c r="F44">
        <v>73.164218958611499</v>
      </c>
      <c r="G44" s="4">
        <f t="shared" si="2"/>
        <v>100.00000000000001</v>
      </c>
      <c r="H44">
        <f t="shared" si="3"/>
        <v>14.93925769086181</v>
      </c>
    </row>
    <row r="45" spans="1:8" x14ac:dyDescent="0.45">
      <c r="A45" t="s">
        <v>9</v>
      </c>
      <c r="B45">
        <v>1</v>
      </c>
      <c r="C45">
        <v>137.24966622162884</v>
      </c>
      <c r="D45">
        <v>132.4432576769025</v>
      </c>
      <c r="E45">
        <v>89.185580774365818</v>
      </c>
      <c r="F45">
        <v>90.787716955941264</v>
      </c>
      <c r="G45" s="4">
        <f t="shared" si="2"/>
        <v>112.41655540720961</v>
      </c>
      <c r="H45">
        <f t="shared" si="3"/>
        <v>12.991141313933403</v>
      </c>
    </row>
    <row r="46" spans="1:8" x14ac:dyDescent="0.45">
      <c r="A46" t="s">
        <v>9</v>
      </c>
      <c r="B46">
        <v>5</v>
      </c>
      <c r="C46">
        <v>105.20694259012016</v>
      </c>
      <c r="D46">
        <v>99.526641582716394</v>
      </c>
      <c r="E46">
        <v>59.473237043330499</v>
      </c>
      <c r="F46">
        <v>58.259497511833963</v>
      </c>
      <c r="G46" s="4">
        <f t="shared" si="2"/>
        <v>80.616579682000264</v>
      </c>
      <c r="H46">
        <f t="shared" si="3"/>
        <v>12.613340986635635</v>
      </c>
    </row>
    <row r="47" spans="1:8" x14ac:dyDescent="0.45">
      <c r="A47" t="s">
        <v>9</v>
      </c>
      <c r="B47">
        <v>10</v>
      </c>
      <c r="C47">
        <v>79.172229639519358</v>
      </c>
      <c r="D47">
        <v>73.164218958611485</v>
      </c>
      <c r="E47">
        <v>60.747663551401878</v>
      </c>
      <c r="F47">
        <v>59.546061415220308</v>
      </c>
      <c r="G47" s="4">
        <f t="shared" si="2"/>
        <v>68.157543391188256</v>
      </c>
      <c r="H47">
        <f t="shared" si="3"/>
        <v>4.7910859455268842</v>
      </c>
    </row>
    <row r="48" spans="1:8" x14ac:dyDescent="0.45">
      <c r="A48" t="s">
        <v>9</v>
      </c>
      <c r="B48">
        <v>50</v>
      </c>
      <c r="C48">
        <v>34.312416555407211</v>
      </c>
      <c r="D48">
        <v>29.105473965287043</v>
      </c>
      <c r="E48">
        <v>32.710280373831779</v>
      </c>
      <c r="F48">
        <v>32.309746328437924</v>
      </c>
      <c r="G48" s="4">
        <f t="shared" si="2"/>
        <v>32.10947930574099</v>
      </c>
      <c r="H48">
        <f t="shared" si="3"/>
        <v>1.0907967048309894</v>
      </c>
    </row>
    <row r="49" spans="1:8" x14ac:dyDescent="0.45">
      <c r="A49" t="s">
        <v>9</v>
      </c>
      <c r="B49">
        <v>100</v>
      </c>
      <c r="C49">
        <v>17.089452603471294</v>
      </c>
      <c r="D49">
        <v>19.893190921228303</v>
      </c>
      <c r="E49">
        <v>3.4712950600801089</v>
      </c>
      <c r="F49">
        <v>3.0707610146862505</v>
      </c>
      <c r="G49" s="4">
        <f t="shared" si="2"/>
        <v>10.881174899866489</v>
      </c>
      <c r="H49">
        <f t="shared" si="3"/>
        <v>4.4315914100941916</v>
      </c>
    </row>
    <row r="50" spans="1:8" x14ac:dyDescent="0.45">
      <c r="A50" t="s">
        <v>8</v>
      </c>
      <c r="B50" s="3">
        <v>0</v>
      </c>
      <c r="C50">
        <v>84.779802319737456</v>
      </c>
      <c r="D50">
        <v>88.855602747420605</v>
      </c>
      <c r="E50">
        <v>113.85831272110921</v>
      </c>
      <c r="F50">
        <v>112.50628221173268</v>
      </c>
      <c r="G50" s="4">
        <f t="shared" si="0"/>
        <v>99.999999999999986</v>
      </c>
      <c r="H50">
        <f t="shared" si="1"/>
        <v>7.6611135710653411</v>
      </c>
    </row>
    <row r="51" spans="1:8" x14ac:dyDescent="0.45">
      <c r="A51" t="s">
        <v>8</v>
      </c>
      <c r="B51">
        <v>1</v>
      </c>
      <c r="C51">
        <v>92.316007717527242</v>
      </c>
      <c r="D51">
        <v>90.519989452752526</v>
      </c>
      <c r="E51">
        <v>120.59075336074061</v>
      </c>
      <c r="F51">
        <v>116.94854872323654</v>
      </c>
      <c r="G51" s="4">
        <f t="shared" si="0"/>
        <v>105.09382481356423</v>
      </c>
      <c r="H51">
        <f t="shared" si="1"/>
        <v>7.9391359743712666</v>
      </c>
    </row>
    <row r="52" spans="1:8" x14ac:dyDescent="0.45">
      <c r="A52" t="s">
        <v>8</v>
      </c>
      <c r="B52">
        <v>5</v>
      </c>
      <c r="C52">
        <v>78.843481774195112</v>
      </c>
      <c r="D52">
        <v>75.822107472629256</v>
      </c>
      <c r="E52">
        <v>123.26537047803932</v>
      </c>
      <c r="F52">
        <v>127.60527015974061</v>
      </c>
      <c r="G52" s="4">
        <f t="shared" si="0"/>
        <v>101.38405747115107</v>
      </c>
      <c r="H52">
        <f t="shared" si="1"/>
        <v>13.927893757500938</v>
      </c>
    </row>
    <row r="53" spans="1:8" x14ac:dyDescent="0.45">
      <c r="A53" t="s">
        <v>8</v>
      </c>
      <c r="B53">
        <v>10</v>
      </c>
      <c r="C53">
        <v>65.911487332104784</v>
      </c>
      <c r="D53">
        <v>68.547552647397936</v>
      </c>
      <c r="E53">
        <v>96.041467524660774</v>
      </c>
      <c r="F53">
        <v>102.62522542053863</v>
      </c>
      <c r="G53" s="4">
        <f t="shared" si="0"/>
        <v>83.281433231175541</v>
      </c>
      <c r="H53">
        <f t="shared" si="1"/>
        <v>9.3799565965140133</v>
      </c>
    </row>
    <row r="54" spans="1:8" x14ac:dyDescent="0.45">
      <c r="A54" t="s">
        <v>8</v>
      </c>
      <c r="B54">
        <v>50</v>
      </c>
      <c r="C54">
        <v>28.191132129955697</v>
      </c>
      <c r="D54">
        <v>21.970286743585103</v>
      </c>
      <c r="E54">
        <v>20.966924584493075</v>
      </c>
      <c r="F54">
        <v>18.15751053903541</v>
      </c>
      <c r="G54" s="4">
        <f t="shared" si="0"/>
        <v>22.32146349926732</v>
      </c>
      <c r="H54">
        <f t="shared" si="1"/>
        <v>2.1163966010352082</v>
      </c>
    </row>
    <row r="55" spans="1:8" x14ac:dyDescent="0.45">
      <c r="A55" t="s">
        <v>8</v>
      </c>
      <c r="B55">
        <v>100</v>
      </c>
      <c r="C55">
        <v>10.020243428799045</v>
      </c>
      <c r="D55">
        <v>9.4583606197075039</v>
      </c>
      <c r="E55">
        <v>15.147424061759326</v>
      </c>
      <c r="F55">
        <v>13.592212715166669</v>
      </c>
      <c r="G55" s="4">
        <f t="shared" si="0"/>
        <v>12.054560206358135</v>
      </c>
      <c r="H55">
        <f t="shared" si="1"/>
        <v>1.3786732484250854</v>
      </c>
    </row>
    <row r="56" spans="1:8" x14ac:dyDescent="0.45">
      <c r="A56" t="s">
        <v>7</v>
      </c>
      <c r="B56" s="3">
        <v>0</v>
      </c>
      <c r="C56">
        <v>134.23374980230903</v>
      </c>
      <c r="D56">
        <v>139.24402973272183</v>
      </c>
      <c r="E56">
        <v>62.641915026293859</v>
      </c>
      <c r="F56">
        <v>63.8803054386753</v>
      </c>
      <c r="G56" s="4">
        <f t="shared" ref="G56:G61" si="4">AVERAGE(C56:F56)</f>
        <v>100.00000000000001</v>
      </c>
      <c r="H56">
        <f t="shared" ref="H56:H61" si="5">_xlfn.STDEV.S(C56:F56) / SQRT(COUNT(C56:F56))</f>
        <v>21.237353772884621</v>
      </c>
    </row>
    <row r="57" spans="1:8" x14ac:dyDescent="0.45">
      <c r="A57" t="s">
        <v>7</v>
      </c>
      <c r="B57">
        <v>1</v>
      </c>
      <c r="C57">
        <v>103.75454689229799</v>
      </c>
      <c r="D57">
        <v>107.51225684010755</v>
      </c>
      <c r="E57">
        <v>64.963897049509043</v>
      </c>
      <c r="F57">
        <v>65.737891057247424</v>
      </c>
      <c r="G57" s="4">
        <f t="shared" si="4"/>
        <v>85.492147959790515</v>
      </c>
      <c r="H57">
        <f t="shared" si="5"/>
        <v>11.654899402819838</v>
      </c>
    </row>
    <row r="58" spans="1:8" x14ac:dyDescent="0.45">
      <c r="A58" t="s">
        <v>7</v>
      </c>
      <c r="B58">
        <v>5</v>
      </c>
      <c r="C58">
        <v>127.97089988929309</v>
      </c>
      <c r="D58">
        <v>130.47603985449945</v>
      </c>
      <c r="E58">
        <v>54.901974948909952</v>
      </c>
      <c r="F58">
        <v>55.985566559743688</v>
      </c>
      <c r="G58" s="4">
        <f t="shared" si="4"/>
        <v>92.333620313111538</v>
      </c>
      <c r="H58">
        <f t="shared" si="5"/>
        <v>21.305650561903466</v>
      </c>
    </row>
    <row r="59" spans="1:8" x14ac:dyDescent="0.45">
      <c r="A59" t="s">
        <v>7</v>
      </c>
      <c r="B59">
        <v>10</v>
      </c>
      <c r="C59">
        <v>114.19263008065795</v>
      </c>
      <c r="D59">
        <v>118.99414834730352</v>
      </c>
      <c r="E59">
        <v>54.437578544266913</v>
      </c>
      <c r="F59">
        <v>52.579992925694761</v>
      </c>
      <c r="G59" s="4">
        <f t="shared" si="4"/>
        <v>85.051087474480781</v>
      </c>
      <c r="H59">
        <f t="shared" si="5"/>
        <v>18.241253148427695</v>
      </c>
    </row>
    <row r="60" spans="1:8" x14ac:dyDescent="0.45">
      <c r="A60" t="s">
        <v>7</v>
      </c>
      <c r="B60">
        <v>50</v>
      </c>
      <c r="C60">
        <v>13.360746481100744</v>
      </c>
      <c r="D60">
        <v>16.700933101375931</v>
      </c>
      <c r="E60">
        <v>11.403511714012311</v>
      </c>
      <c r="F60">
        <v>14.189890141870523</v>
      </c>
      <c r="G60" s="4">
        <f t="shared" si="4"/>
        <v>13.913770359589876</v>
      </c>
      <c r="H60">
        <f t="shared" si="5"/>
        <v>1.0974118097157524</v>
      </c>
    </row>
    <row r="61" spans="1:8" x14ac:dyDescent="0.45">
      <c r="A61" t="s">
        <v>7</v>
      </c>
      <c r="B61">
        <v>100</v>
      </c>
      <c r="C61">
        <v>4.5927566028783815</v>
      </c>
      <c r="D61">
        <v>6.8891349043175714</v>
      </c>
      <c r="E61">
        <v>1.0319920103178546</v>
      </c>
      <c r="F61">
        <v>1.8059860180562466</v>
      </c>
      <c r="G61" s="4">
        <f t="shared" si="4"/>
        <v>3.5799673838925137</v>
      </c>
      <c r="H61">
        <f t="shared" si="5"/>
        <v>1.3421226990296429</v>
      </c>
    </row>
    <row r="62" spans="1:8" x14ac:dyDescent="0.45">
      <c r="A62" t="s">
        <v>10</v>
      </c>
      <c r="B62" s="3">
        <v>0</v>
      </c>
      <c r="C62">
        <v>93.352307379548691</v>
      </c>
      <c r="D62">
        <v>94.81601951616183</v>
      </c>
      <c r="E62">
        <v>107.01362065460461</v>
      </c>
      <c r="F62">
        <v>104.81805244968491</v>
      </c>
      <c r="G62" s="4">
        <f t="shared" si="0"/>
        <v>100.00000000000001</v>
      </c>
      <c r="H62">
        <f t="shared" si="1"/>
        <v>3.4577205271612708</v>
      </c>
    </row>
    <row r="63" spans="1:8" x14ac:dyDescent="0.45">
      <c r="A63" t="s">
        <v>10</v>
      </c>
      <c r="B63">
        <v>1</v>
      </c>
      <c r="C63">
        <v>94.084163447855275</v>
      </c>
      <c r="D63">
        <v>95.791827607237238</v>
      </c>
      <c r="E63">
        <v>88.473266924171597</v>
      </c>
      <c r="F63">
        <v>85.301890628176452</v>
      </c>
      <c r="G63" s="4">
        <f t="shared" si="0"/>
        <v>90.912787151860144</v>
      </c>
      <c r="H63">
        <f t="shared" si="1"/>
        <v>2.4374864464032315</v>
      </c>
    </row>
    <row r="64" spans="1:8" x14ac:dyDescent="0.45">
      <c r="A64" t="s">
        <v>10</v>
      </c>
      <c r="B64">
        <v>5</v>
      </c>
      <c r="C64">
        <v>86.033746696483036</v>
      </c>
      <c r="D64">
        <v>87.741410855865027</v>
      </c>
      <c r="E64">
        <v>83.350274446025608</v>
      </c>
      <c r="F64">
        <v>80.666802195568209</v>
      </c>
      <c r="G64" s="4">
        <f t="shared" si="0"/>
        <v>84.448058548485463</v>
      </c>
      <c r="H64">
        <f t="shared" si="1"/>
        <v>1.550903120370863</v>
      </c>
    </row>
    <row r="65" spans="1:8" x14ac:dyDescent="0.45">
      <c r="A65" t="s">
        <v>10</v>
      </c>
      <c r="B65">
        <v>10</v>
      </c>
      <c r="C65">
        <v>59.442976214677792</v>
      </c>
      <c r="D65">
        <v>62.370400487904057</v>
      </c>
      <c r="E65">
        <v>64.078064647286041</v>
      </c>
      <c r="F65">
        <v>59.442976214677792</v>
      </c>
      <c r="G65" s="4">
        <f t="shared" si="0"/>
        <v>61.333604391136419</v>
      </c>
      <c r="H65">
        <f t="shared" si="1"/>
        <v>1.1458605953276635</v>
      </c>
    </row>
    <row r="66" spans="1:8" x14ac:dyDescent="0.45">
      <c r="A66" t="s">
        <v>10</v>
      </c>
      <c r="B66">
        <v>50</v>
      </c>
      <c r="C66">
        <v>13.579995934132954</v>
      </c>
      <c r="D66">
        <v>15.531612116283799</v>
      </c>
      <c r="E66">
        <v>49.440943281154716</v>
      </c>
      <c r="F66">
        <v>48.221183167310436</v>
      </c>
      <c r="G66" s="4">
        <f t="shared" si="0"/>
        <v>31.693433624720477</v>
      </c>
      <c r="H66">
        <f t="shared" si="1"/>
        <v>9.9055611627558822</v>
      </c>
    </row>
    <row r="67" spans="1:8" x14ac:dyDescent="0.45">
      <c r="A67" t="s">
        <v>10</v>
      </c>
      <c r="B67">
        <v>100</v>
      </c>
      <c r="C67">
        <v>6.9932913193738555</v>
      </c>
      <c r="D67">
        <v>7.9690994104492781</v>
      </c>
      <c r="E67">
        <v>18.215084366741205</v>
      </c>
      <c r="F67">
        <v>16.995324252896932</v>
      </c>
      <c r="G67" s="4">
        <f t="shared" ref="G67:G85" si="6">AVERAGE(C67:F67)</f>
        <v>12.543199837365318</v>
      </c>
      <c r="H67">
        <f t="shared" ref="H67:H85" si="7">_xlfn.STDEV.S(C67:F67) / SQRT(COUNT(C67:F67))</f>
        <v>2.9398917950543391</v>
      </c>
    </row>
    <row r="68" spans="1:8" x14ac:dyDescent="0.45">
      <c r="A68" t="s">
        <v>11</v>
      </c>
      <c r="B68" s="3">
        <v>0</v>
      </c>
      <c r="C68">
        <v>97.484889842074494</v>
      </c>
      <c r="D68">
        <v>99.356599727042308</v>
      </c>
      <c r="E68">
        <v>102.63209202573603</v>
      </c>
      <c r="F68">
        <v>100.52641840514721</v>
      </c>
      <c r="G68" s="4">
        <f t="shared" si="6"/>
        <v>100</v>
      </c>
      <c r="H68">
        <f t="shared" si="7"/>
        <v>1.0779907152878998</v>
      </c>
    </row>
    <row r="69" spans="1:8" x14ac:dyDescent="0.45">
      <c r="A69" t="s">
        <v>11</v>
      </c>
      <c r="B69">
        <v>1</v>
      </c>
      <c r="C69">
        <v>91.869760187170982</v>
      </c>
      <c r="D69">
        <v>89.764086566582193</v>
      </c>
      <c r="E69">
        <v>84.850848118541634</v>
      </c>
      <c r="F69">
        <v>81.809319555468903</v>
      </c>
      <c r="G69" s="4">
        <f t="shared" si="6"/>
        <v>87.073503606940932</v>
      </c>
      <c r="H69">
        <f t="shared" si="7"/>
        <v>2.2893802835774131</v>
      </c>
    </row>
    <row r="70" spans="1:8" x14ac:dyDescent="0.45">
      <c r="A70" t="s">
        <v>11</v>
      </c>
      <c r="B70">
        <v>5</v>
      </c>
      <c r="C70">
        <v>84.382920647299684</v>
      </c>
      <c r="D70">
        <v>81.341392084226939</v>
      </c>
      <c r="E70">
        <v>79.937609670501061</v>
      </c>
      <c r="F70">
        <v>77.364008578670308</v>
      </c>
      <c r="G70" s="4">
        <f t="shared" si="6"/>
        <v>80.756482745174509</v>
      </c>
      <c r="H70">
        <f t="shared" si="7"/>
        <v>1.4626632352124074</v>
      </c>
    </row>
    <row r="71" spans="1:8" x14ac:dyDescent="0.45">
      <c r="A71" t="s">
        <v>11</v>
      </c>
      <c r="B71">
        <v>10</v>
      </c>
      <c r="C71">
        <v>74.088516279976602</v>
      </c>
      <c r="D71">
        <v>71.74887892376681</v>
      </c>
      <c r="E71">
        <v>61.454474556443756</v>
      </c>
      <c r="F71">
        <v>57.009163579645161</v>
      </c>
      <c r="G71" s="4">
        <f t="shared" si="6"/>
        <v>66.075258334958079</v>
      </c>
      <c r="H71">
        <f t="shared" si="7"/>
        <v>4.0819520485429868</v>
      </c>
    </row>
    <row r="72" spans="1:8" x14ac:dyDescent="0.45">
      <c r="A72" t="s">
        <v>11</v>
      </c>
      <c r="B72">
        <v>50</v>
      </c>
      <c r="C72">
        <v>58.646909728992014</v>
      </c>
      <c r="D72">
        <v>59.114837200233971</v>
      </c>
      <c r="E72">
        <v>47.416650419185032</v>
      </c>
      <c r="F72">
        <v>46.246831741080136</v>
      </c>
      <c r="G72" s="4">
        <f t="shared" si="6"/>
        <v>52.856307272372788</v>
      </c>
      <c r="H72">
        <f t="shared" si="7"/>
        <v>3.4877799427396985</v>
      </c>
    </row>
    <row r="73" spans="1:8" x14ac:dyDescent="0.45">
      <c r="A73" t="s">
        <v>11</v>
      </c>
      <c r="B73">
        <v>100</v>
      </c>
      <c r="C73">
        <v>21.680639500877366</v>
      </c>
      <c r="D73">
        <v>23.318385650224219</v>
      </c>
      <c r="E73">
        <v>17.469292259699746</v>
      </c>
      <c r="F73">
        <v>16.299473581594853</v>
      </c>
      <c r="G73" s="4">
        <f t="shared" si="6"/>
        <v>19.691947748099047</v>
      </c>
      <c r="H73">
        <f t="shared" si="7"/>
        <v>1.6721997771410828</v>
      </c>
    </row>
    <row r="74" spans="1:8" x14ac:dyDescent="0.45">
      <c r="A74" t="s">
        <v>12</v>
      </c>
      <c r="B74" s="3">
        <v>0</v>
      </c>
      <c r="C74">
        <v>103.98379473328833</v>
      </c>
      <c r="D74">
        <v>99.122214719783926</v>
      </c>
      <c r="E74">
        <v>96.556380823767725</v>
      </c>
      <c r="F74">
        <v>100.33760972316003</v>
      </c>
      <c r="G74" s="4">
        <f t="shared" si="6"/>
        <v>100</v>
      </c>
      <c r="H74">
        <f t="shared" si="7"/>
        <v>1.5441724005441317</v>
      </c>
    </row>
    <row r="75" spans="1:8" x14ac:dyDescent="0.45">
      <c r="A75" t="s">
        <v>12</v>
      </c>
      <c r="B75">
        <v>1</v>
      </c>
      <c r="C75">
        <v>99.797434166103983</v>
      </c>
      <c r="D75">
        <v>97.771775827143813</v>
      </c>
      <c r="E75">
        <v>96.421336934503714</v>
      </c>
      <c r="F75">
        <v>97.501688048615804</v>
      </c>
      <c r="G75" s="4">
        <f t="shared" si="6"/>
        <v>97.873058744091821</v>
      </c>
      <c r="H75">
        <f t="shared" si="7"/>
        <v>0.70468027028824054</v>
      </c>
    </row>
    <row r="76" spans="1:8" x14ac:dyDescent="0.45">
      <c r="A76" t="s">
        <v>12</v>
      </c>
      <c r="B76">
        <v>5</v>
      </c>
      <c r="C76">
        <v>77.650236326806208</v>
      </c>
      <c r="D76">
        <v>74.544226873733962</v>
      </c>
      <c r="E76">
        <v>83.457123565158668</v>
      </c>
      <c r="F76">
        <v>85.617825793382849</v>
      </c>
      <c r="G76" s="4">
        <f t="shared" si="6"/>
        <v>80.317353139770418</v>
      </c>
      <c r="H76">
        <f t="shared" si="7"/>
        <v>2.555967977978733</v>
      </c>
    </row>
    <row r="77" spans="1:8" x14ac:dyDescent="0.45">
      <c r="A77" t="s">
        <v>12</v>
      </c>
      <c r="B77">
        <v>10</v>
      </c>
      <c r="C77">
        <v>74.274139095205939</v>
      </c>
      <c r="D77">
        <v>76.029709655638101</v>
      </c>
      <c r="E77">
        <v>74.679270762997973</v>
      </c>
      <c r="F77">
        <v>75.219446320054018</v>
      </c>
      <c r="G77" s="4">
        <f t="shared" si="6"/>
        <v>75.050641458474018</v>
      </c>
      <c r="H77">
        <f t="shared" si="7"/>
        <v>0.3794669210012957</v>
      </c>
    </row>
    <row r="78" spans="1:8" x14ac:dyDescent="0.45">
      <c r="A78" t="s">
        <v>12</v>
      </c>
      <c r="B78">
        <v>50</v>
      </c>
      <c r="C78">
        <v>88.18365968939905</v>
      </c>
      <c r="D78">
        <v>93.315327481431467</v>
      </c>
      <c r="E78">
        <v>91.694800810263345</v>
      </c>
      <c r="F78">
        <v>93.58541525995949</v>
      </c>
      <c r="G78" s="4">
        <f t="shared" si="6"/>
        <v>91.694800810263331</v>
      </c>
      <c r="H78">
        <f t="shared" si="7"/>
        <v>1.2425994815973243</v>
      </c>
    </row>
    <row r="79" spans="1:8" x14ac:dyDescent="0.45">
      <c r="A79" t="s">
        <v>12</v>
      </c>
      <c r="B79">
        <v>100</v>
      </c>
      <c r="C79">
        <v>106.54962862930452</v>
      </c>
      <c r="D79">
        <v>107.22484807562459</v>
      </c>
      <c r="E79">
        <v>109.79068197164079</v>
      </c>
      <c r="F79">
        <v>108.57528696826468</v>
      </c>
      <c r="G79" s="4">
        <f t="shared" si="6"/>
        <v>108.03511141120865</v>
      </c>
      <c r="H79">
        <f t="shared" si="7"/>
        <v>0.7209370865652478</v>
      </c>
    </row>
    <row r="80" spans="1:8" x14ac:dyDescent="0.45">
      <c r="A80" t="s">
        <v>13</v>
      </c>
      <c r="B80" s="3">
        <v>0</v>
      </c>
      <c r="C80">
        <v>86.002586820777907</v>
      </c>
      <c r="D80">
        <v>84.638450620304141</v>
      </c>
      <c r="E80">
        <v>112.55673808681836</v>
      </c>
      <c r="F80">
        <v>116.80222447209965</v>
      </c>
      <c r="G80" s="4">
        <f t="shared" si="6"/>
        <v>100.00000000000003</v>
      </c>
      <c r="H80">
        <f t="shared" si="7"/>
        <v>8.523942718633128</v>
      </c>
    </row>
    <row r="81" spans="1:8" x14ac:dyDescent="0.45">
      <c r="A81" t="s">
        <v>13</v>
      </c>
      <c r="B81">
        <v>1</v>
      </c>
      <c r="C81">
        <v>81.231985506052865</v>
      </c>
      <c r="D81">
        <v>86.642025664749994</v>
      </c>
      <c r="E81">
        <v>117.748787730525</v>
      </c>
      <c r="F81">
        <v>123.98719184618588</v>
      </c>
      <c r="G81" s="4">
        <f t="shared" si="6"/>
        <v>102.40249768687843</v>
      </c>
      <c r="H81">
        <f t="shared" si="7"/>
        <v>10.793480688257084</v>
      </c>
    </row>
    <row r="82" spans="1:8" x14ac:dyDescent="0.45">
      <c r="A82" t="s">
        <v>13</v>
      </c>
      <c r="B82">
        <v>5</v>
      </c>
      <c r="C82">
        <v>77.091134567967032</v>
      </c>
      <c r="D82">
        <v>74.969360222059677</v>
      </c>
      <c r="E82">
        <v>121.1891624804414</v>
      </c>
      <c r="F82">
        <v>124.7874592478843</v>
      </c>
      <c r="G82" s="4">
        <f t="shared" si="6"/>
        <v>99.509279129588094</v>
      </c>
      <c r="H82">
        <f t="shared" si="7"/>
        <v>13.582416812965256</v>
      </c>
    </row>
    <row r="83" spans="1:8" x14ac:dyDescent="0.45">
      <c r="A83" t="s">
        <v>13</v>
      </c>
      <c r="B83">
        <v>10</v>
      </c>
      <c r="C83">
        <v>78.046417446991981</v>
      </c>
      <c r="D83">
        <v>74.705833910604511</v>
      </c>
      <c r="E83">
        <v>116.16472332159415</v>
      </c>
      <c r="F83">
        <v>116.45247080138157</v>
      </c>
      <c r="G83" s="4">
        <f t="shared" si="6"/>
        <v>96.342361370143038</v>
      </c>
      <c r="H83">
        <f t="shared" si="7"/>
        <v>11.547811550308214</v>
      </c>
    </row>
    <row r="84" spans="1:8" x14ac:dyDescent="0.45">
      <c r="A84" t="s">
        <v>13</v>
      </c>
      <c r="B84">
        <v>50</v>
      </c>
      <c r="C84">
        <v>66.286966824192334</v>
      </c>
      <c r="D84">
        <v>68.121786383094019</v>
      </c>
      <c r="E84">
        <v>82.869395203298552</v>
      </c>
      <c r="F84">
        <v>79.890279575404364</v>
      </c>
      <c r="G84" s="4">
        <f t="shared" si="6"/>
        <v>74.29210699649731</v>
      </c>
      <c r="H84">
        <f t="shared" si="7"/>
        <v>4.1539593046493914</v>
      </c>
    </row>
    <row r="85" spans="1:8" x14ac:dyDescent="0.45">
      <c r="A85" t="s">
        <v>13</v>
      </c>
      <c r="B85">
        <v>100</v>
      </c>
      <c r="C85">
        <v>57.840149977474326</v>
      </c>
      <c r="D85">
        <v>61.262116639458227</v>
      </c>
      <c r="E85">
        <v>95.031269528316955</v>
      </c>
      <c r="F85">
        <v>94.142837073889112</v>
      </c>
      <c r="G85" s="4">
        <f t="shared" si="6"/>
        <v>77.069093304784658</v>
      </c>
      <c r="H85">
        <f t="shared" si="7"/>
        <v>10.139712659313666</v>
      </c>
    </row>
    <row r="86" spans="1:8" x14ac:dyDescent="0.45">
      <c r="A86" t="s">
        <v>15</v>
      </c>
      <c r="B86" s="3">
        <v>0</v>
      </c>
      <c r="C86">
        <v>108.94898243657654</v>
      </c>
      <c r="D86">
        <v>106.94173403958742</v>
      </c>
      <c r="E86">
        <v>93.225536660161708</v>
      </c>
      <c r="F86">
        <v>90.883746863674389</v>
      </c>
      <c r="G86" s="4">
        <f t="shared" ref="G86:G103" si="8">AVERAGE(C86:F86)</f>
        <v>100.00000000000001</v>
      </c>
      <c r="H86">
        <f t="shared" ref="H86:H103" si="9">_xlfn.STDEV.S(C86:F86) / SQRT(COUNT(C86:F86))</f>
        <v>4.6302572185112059</v>
      </c>
    </row>
    <row r="87" spans="1:8" x14ac:dyDescent="0.45">
      <c r="A87" t="s">
        <v>15</v>
      </c>
      <c r="B87">
        <v>1</v>
      </c>
      <c r="C87">
        <v>76.498466685252296</v>
      </c>
      <c r="D87">
        <v>74.156676888765006</v>
      </c>
      <c r="E87">
        <v>82.520211876219705</v>
      </c>
      <c r="F87">
        <v>85.196543072205202</v>
      </c>
      <c r="G87" s="4">
        <f t="shared" si="8"/>
        <v>79.592974630610556</v>
      </c>
      <c r="H87">
        <f t="shared" si="9"/>
        <v>2.5673918304639649</v>
      </c>
    </row>
    <row r="88" spans="1:8" x14ac:dyDescent="0.45">
      <c r="A88" t="s">
        <v>15</v>
      </c>
      <c r="B88">
        <v>5</v>
      </c>
      <c r="C88">
        <v>57.095065514357408</v>
      </c>
      <c r="D88">
        <v>61.778645107332039</v>
      </c>
      <c r="E88">
        <v>46.055199330917212</v>
      </c>
      <c r="F88">
        <v>80.847504878728756</v>
      </c>
      <c r="G88" s="4">
        <f t="shared" si="8"/>
        <v>61.444103707833854</v>
      </c>
      <c r="H88">
        <f t="shared" si="9"/>
        <v>7.2591115507619417</v>
      </c>
    </row>
    <row r="89" spans="1:8" x14ac:dyDescent="0.45">
      <c r="A89" t="s">
        <v>15</v>
      </c>
      <c r="B89">
        <v>10</v>
      </c>
      <c r="C89">
        <v>58.767772511848349</v>
      </c>
      <c r="D89">
        <v>61.109562308335668</v>
      </c>
      <c r="E89">
        <v>68.469473097295804</v>
      </c>
      <c r="F89">
        <v>66.796766099804856</v>
      </c>
      <c r="G89" s="4">
        <f t="shared" si="8"/>
        <v>63.785893504321166</v>
      </c>
      <c r="H89">
        <f t="shared" si="9"/>
        <v>2.2975631756940635</v>
      </c>
    </row>
    <row r="90" spans="1:8" x14ac:dyDescent="0.45">
      <c r="A90" t="s">
        <v>15</v>
      </c>
      <c r="B90">
        <v>50</v>
      </c>
      <c r="C90">
        <v>57.429606913855601</v>
      </c>
      <c r="D90">
        <v>54.418734318371911</v>
      </c>
      <c r="E90">
        <v>50.40423752439365</v>
      </c>
      <c r="F90">
        <v>47.727906328408146</v>
      </c>
      <c r="G90" s="4">
        <f t="shared" si="8"/>
        <v>52.495121271257332</v>
      </c>
      <c r="H90">
        <f t="shared" si="9"/>
        <v>2.1437422277072158</v>
      </c>
    </row>
    <row r="91" spans="1:8" x14ac:dyDescent="0.45">
      <c r="A91" t="s">
        <v>15</v>
      </c>
      <c r="B91">
        <v>100</v>
      </c>
      <c r="C91">
        <v>49.735154725397273</v>
      </c>
      <c r="D91">
        <v>44.047950933928078</v>
      </c>
      <c r="E91">
        <v>58.433231112350164</v>
      </c>
      <c r="F91">
        <v>53.749651519375533</v>
      </c>
      <c r="G91" s="4">
        <f t="shared" si="8"/>
        <v>51.491497072762762</v>
      </c>
      <c r="H91">
        <f t="shared" si="9"/>
        <v>3.0520218782422841</v>
      </c>
    </row>
    <row r="92" spans="1:8" x14ac:dyDescent="0.45">
      <c r="A92" t="s">
        <v>16</v>
      </c>
      <c r="B92" s="3">
        <v>0</v>
      </c>
      <c r="C92">
        <v>117.32486604485017</v>
      </c>
      <c r="D92">
        <v>118.2774359992062</v>
      </c>
      <c r="E92">
        <v>83.032347688033326</v>
      </c>
      <c r="F92">
        <v>81.365350267910287</v>
      </c>
      <c r="G92" s="4">
        <f t="shared" si="8"/>
        <v>100</v>
      </c>
      <c r="H92">
        <f t="shared" si="9"/>
        <v>10.284968991180531</v>
      </c>
    </row>
    <row r="93" spans="1:8" x14ac:dyDescent="0.45">
      <c r="A93" t="s">
        <v>16</v>
      </c>
      <c r="B93">
        <v>1</v>
      </c>
      <c r="C93">
        <v>127.56499305417742</v>
      </c>
      <c r="D93">
        <v>122.5640007938083</v>
      </c>
      <c r="E93">
        <v>52.311966660051596</v>
      </c>
      <c r="F93">
        <v>50.168684262750546</v>
      </c>
      <c r="G93" s="4">
        <f t="shared" si="8"/>
        <v>88.152411192696974</v>
      </c>
      <c r="H93">
        <f t="shared" si="9"/>
        <v>21.340122780905723</v>
      </c>
    </row>
    <row r="94" spans="1:8" x14ac:dyDescent="0.45">
      <c r="A94" t="s">
        <v>16</v>
      </c>
      <c r="B94">
        <v>5</v>
      </c>
      <c r="C94">
        <v>89.938479857114515</v>
      </c>
      <c r="D94">
        <v>92.081762254415565</v>
      </c>
      <c r="E94">
        <v>50.406826751339551</v>
      </c>
      <c r="F94">
        <v>49.692399285572534</v>
      </c>
      <c r="G94" s="4">
        <f t="shared" si="8"/>
        <v>70.529867037110549</v>
      </c>
      <c r="H94">
        <f t="shared" si="9"/>
        <v>11.833269665416742</v>
      </c>
    </row>
    <row r="95" spans="1:8" x14ac:dyDescent="0.45">
      <c r="A95" t="s">
        <v>16</v>
      </c>
      <c r="B95">
        <v>10</v>
      </c>
      <c r="C95">
        <v>101.3693193093868</v>
      </c>
      <c r="D95">
        <v>99.226036912085732</v>
      </c>
      <c r="E95">
        <v>51.121254217106575</v>
      </c>
      <c r="F95">
        <v>50.406826751339551</v>
      </c>
      <c r="G95" s="4">
        <f t="shared" si="8"/>
        <v>75.530859297479665</v>
      </c>
      <c r="H95">
        <f t="shared" si="9"/>
        <v>14.306564022427889</v>
      </c>
    </row>
    <row r="96" spans="1:8" x14ac:dyDescent="0.45">
      <c r="A96" t="s">
        <v>16</v>
      </c>
      <c r="B96">
        <v>50</v>
      </c>
      <c r="C96">
        <v>93.986902163127596</v>
      </c>
      <c r="D96">
        <v>96.606469537606671</v>
      </c>
      <c r="E96">
        <v>40.642984719190316</v>
      </c>
      <c r="F96">
        <v>38.975987299067278</v>
      </c>
      <c r="G96" s="4">
        <f t="shared" si="8"/>
        <v>67.553085929747965</v>
      </c>
      <c r="H96">
        <f t="shared" si="9"/>
        <v>16.030309450734219</v>
      </c>
    </row>
    <row r="97" spans="1:8" x14ac:dyDescent="0.45">
      <c r="A97" t="s">
        <v>16</v>
      </c>
      <c r="B97">
        <v>100</v>
      </c>
      <c r="C97">
        <v>54.693391545941665</v>
      </c>
      <c r="D97">
        <v>58.027386386187736</v>
      </c>
      <c r="E97">
        <v>43.976979559436401</v>
      </c>
      <c r="F97">
        <v>42.309982139313355</v>
      </c>
      <c r="G97" s="4">
        <f t="shared" si="8"/>
        <v>49.751934907719793</v>
      </c>
      <c r="H97">
        <f t="shared" si="9"/>
        <v>3.890521185755635</v>
      </c>
    </row>
    <row r="98" spans="1:8" x14ac:dyDescent="0.45">
      <c r="A98" t="s">
        <v>14</v>
      </c>
      <c r="B98" s="3">
        <v>0</v>
      </c>
      <c r="C98">
        <v>109.87514188422247</v>
      </c>
      <c r="D98">
        <v>112.59931895573213</v>
      </c>
      <c r="E98">
        <v>90.124858115777528</v>
      </c>
      <c r="F98">
        <v>87.40068104426787</v>
      </c>
      <c r="G98" s="4">
        <f t="shared" si="8"/>
        <v>99.999999999999986</v>
      </c>
      <c r="H98">
        <f t="shared" si="9"/>
        <v>6.5353049582224703</v>
      </c>
    </row>
    <row r="99" spans="1:8" x14ac:dyDescent="0.45">
      <c r="A99" t="s">
        <v>14</v>
      </c>
      <c r="B99">
        <v>1</v>
      </c>
      <c r="C99">
        <v>119.06923950056753</v>
      </c>
      <c r="D99">
        <v>116.34506242905789</v>
      </c>
      <c r="E99">
        <v>100.09286967289238</v>
      </c>
      <c r="F99">
        <v>98.297389330306487</v>
      </c>
      <c r="G99" s="4">
        <f t="shared" si="8"/>
        <v>108.45114023320608</v>
      </c>
      <c r="H99">
        <f t="shared" si="9"/>
        <v>5.3852993095652293</v>
      </c>
    </row>
    <row r="100" spans="1:8" x14ac:dyDescent="0.45">
      <c r="A100" t="s">
        <v>14</v>
      </c>
      <c r="B100">
        <v>5</v>
      </c>
      <c r="C100">
        <v>109.19409761634508</v>
      </c>
      <c r="D100">
        <v>111.57775255391603</v>
      </c>
      <c r="E100">
        <v>88.081725312145281</v>
      </c>
      <c r="F100">
        <v>85.017026106696946</v>
      </c>
      <c r="G100" s="4">
        <f t="shared" si="8"/>
        <v>98.467650397275833</v>
      </c>
      <c r="H100">
        <f t="shared" si="9"/>
        <v>6.9265081521480303</v>
      </c>
    </row>
    <row r="101" spans="1:8" x14ac:dyDescent="0.45">
      <c r="A101" t="s">
        <v>14</v>
      </c>
      <c r="B101">
        <v>10</v>
      </c>
      <c r="C101">
        <v>106.46992054483543</v>
      </c>
      <c r="D101">
        <v>105.1078320090806</v>
      </c>
      <c r="E101">
        <v>86.038592508513062</v>
      </c>
      <c r="F101">
        <v>82.292849035187302</v>
      </c>
      <c r="G101" s="4">
        <f t="shared" si="8"/>
        <v>94.977298524404105</v>
      </c>
      <c r="H101">
        <f t="shared" si="9"/>
        <v>6.2948642669485535</v>
      </c>
    </row>
    <row r="102" spans="1:8" x14ac:dyDescent="0.45">
      <c r="A102" t="s">
        <v>14</v>
      </c>
      <c r="B102">
        <v>50</v>
      </c>
      <c r="C102">
        <v>105.78887627695802</v>
      </c>
      <c r="D102">
        <v>108.85357548240637</v>
      </c>
      <c r="E102">
        <v>78.547105561861542</v>
      </c>
      <c r="F102">
        <v>72.758229284903535</v>
      </c>
      <c r="G102" s="4">
        <f t="shared" si="8"/>
        <v>91.486946651532378</v>
      </c>
      <c r="H102">
        <f t="shared" si="9"/>
        <v>9.2391798408776609</v>
      </c>
    </row>
    <row r="103" spans="1:8" x14ac:dyDescent="0.45">
      <c r="A103" t="s">
        <v>14</v>
      </c>
      <c r="B103">
        <v>100</v>
      </c>
      <c r="C103">
        <v>106.46992054483543</v>
      </c>
      <c r="D103">
        <v>108.85357548240637</v>
      </c>
      <c r="E103">
        <v>71.055618615210008</v>
      </c>
      <c r="F103">
        <v>74.460839954597063</v>
      </c>
      <c r="G103" s="4">
        <f t="shared" si="8"/>
        <v>90.209988649262215</v>
      </c>
      <c r="H103">
        <f t="shared" si="9"/>
        <v>10.111438618637717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FE84-F03C-4663-A75D-E5E424ED34E5}">
  <dimension ref="A1:H103"/>
  <sheetViews>
    <sheetView zoomScale="55" zoomScaleNormal="55" workbookViewId="0">
      <selection activeCell="U61" sqref="U61"/>
    </sheetView>
  </sheetViews>
  <sheetFormatPr defaultRowHeight="17" x14ac:dyDescent="0.45"/>
  <cols>
    <col min="1" max="1" width="17.6640625" bestFit="1" customWidth="1"/>
    <col min="2" max="2" width="13.58203125" customWidth="1"/>
    <col min="3" max="6" width="13.4140625" bestFit="1" customWidth="1"/>
    <col min="7" max="7" width="6.25" bestFit="1" customWidth="1"/>
    <col min="8" max="8" width="12.33203125" bestFit="1" customWidth="1"/>
  </cols>
  <sheetData>
    <row r="1" spans="1:8" ht="34" x14ac:dyDescent="0.45">
      <c r="A1" s="1" t="s">
        <v>20</v>
      </c>
      <c r="B1" s="1" t="s">
        <v>17</v>
      </c>
      <c r="C1" s="1" t="s">
        <v>22</v>
      </c>
      <c r="D1" s="1" t="s">
        <v>23</v>
      </c>
      <c r="E1" s="1" t="s">
        <v>24</v>
      </c>
      <c r="F1" s="1" t="s">
        <v>25</v>
      </c>
      <c r="G1" s="2" t="s">
        <v>18</v>
      </c>
      <c r="H1" s="2" t="s">
        <v>19</v>
      </c>
    </row>
    <row r="2" spans="1:8" x14ac:dyDescent="0.45">
      <c r="A2" s="3" t="s">
        <v>0</v>
      </c>
      <c r="B2" s="3">
        <v>0</v>
      </c>
      <c r="C2">
        <v>104.64655697745276</v>
      </c>
      <c r="D2">
        <v>105.28641072516757</v>
      </c>
      <c r="E2">
        <v>94.850700792199888</v>
      </c>
      <c r="F2">
        <v>95.216331505179781</v>
      </c>
      <c r="G2" s="4">
        <f>AVERAGE(C2:F2)</f>
        <v>99.999999999999986</v>
      </c>
      <c r="H2">
        <f>_xlfn.STDEV.S(C2:F2) / SQRT(COUNT(C2:F2))</f>
        <v>2.8713440044061254</v>
      </c>
    </row>
    <row r="3" spans="1:8" x14ac:dyDescent="0.45">
      <c r="A3" s="3" t="s">
        <v>0</v>
      </c>
      <c r="B3">
        <v>1</v>
      </c>
      <c r="C3">
        <v>78.458257160268118</v>
      </c>
      <c r="D3">
        <v>82.617306520414388</v>
      </c>
      <c r="E3">
        <v>90.874466788543558</v>
      </c>
      <c r="F3">
        <v>91.331505179768428</v>
      </c>
      <c r="G3" s="4">
        <f t="shared" ref="G3:G66" si="0">AVERAGE(C3:F3)</f>
        <v>85.82038391224863</v>
      </c>
      <c r="H3">
        <f t="shared" ref="H3:H66" si="1">_xlfn.STDEV.S(C3:F3) / SQRT(COUNT(C3:F3))</f>
        <v>3.1672388926328425</v>
      </c>
    </row>
    <row r="4" spans="1:8" x14ac:dyDescent="0.45">
      <c r="A4" s="3" t="s">
        <v>0</v>
      </c>
      <c r="B4">
        <v>5</v>
      </c>
      <c r="C4">
        <v>71.511273613650204</v>
      </c>
      <c r="D4">
        <v>72.105423522242532</v>
      </c>
      <c r="E4">
        <v>89.868982327848869</v>
      </c>
      <c r="F4">
        <v>89.320536258379022</v>
      </c>
      <c r="G4" s="4">
        <f t="shared" si="0"/>
        <v>80.701553930530153</v>
      </c>
      <c r="H4">
        <f t="shared" si="1"/>
        <v>5.1371466633308636</v>
      </c>
    </row>
    <row r="5" spans="1:8" x14ac:dyDescent="0.45">
      <c r="A5" s="3" t="s">
        <v>0</v>
      </c>
      <c r="B5">
        <v>10</v>
      </c>
      <c r="C5">
        <v>62.553321145642897</v>
      </c>
      <c r="D5">
        <v>62.964655697745279</v>
      </c>
      <c r="E5">
        <v>83.698964046313208</v>
      </c>
      <c r="F5">
        <v>83.104814137720879</v>
      </c>
      <c r="G5" s="4">
        <f t="shared" si="0"/>
        <v>73.080438756855571</v>
      </c>
      <c r="H5">
        <f t="shared" si="1"/>
        <v>5.9609175272396451</v>
      </c>
    </row>
    <row r="6" spans="1:8" x14ac:dyDescent="0.45">
      <c r="A6" s="3" t="s">
        <v>0</v>
      </c>
      <c r="B6">
        <v>50</v>
      </c>
      <c r="C6">
        <v>54.418037781840333</v>
      </c>
      <c r="D6">
        <v>54.783668494820233</v>
      </c>
      <c r="E6">
        <v>60.618525289457644</v>
      </c>
      <c r="F6">
        <v>60.070079219987804</v>
      </c>
      <c r="G6" s="4">
        <f t="shared" si="0"/>
        <v>57.4725776965265</v>
      </c>
      <c r="H6">
        <f t="shared" si="1"/>
        <v>1.6634413927979914</v>
      </c>
    </row>
    <row r="7" spans="1:8" x14ac:dyDescent="0.45">
      <c r="A7" s="3" t="s">
        <v>0</v>
      </c>
      <c r="B7">
        <v>100</v>
      </c>
      <c r="C7">
        <v>14.381474710542353</v>
      </c>
      <c r="D7">
        <v>13.604509445460083</v>
      </c>
      <c r="E7">
        <v>32.693479585618526</v>
      </c>
      <c r="F7">
        <v>31.962218159658747</v>
      </c>
      <c r="G7" s="4">
        <f t="shared" si="0"/>
        <v>23.160420475319928</v>
      </c>
      <c r="H7">
        <f t="shared" si="1"/>
        <v>5.2972963452121995</v>
      </c>
    </row>
    <row r="8" spans="1:8" x14ac:dyDescent="0.45">
      <c r="A8" t="s">
        <v>1</v>
      </c>
      <c r="B8" s="3">
        <v>0</v>
      </c>
      <c r="C8">
        <v>103.13904676993944</v>
      </c>
      <c r="D8">
        <v>103.27278130688362</v>
      </c>
      <c r="E8">
        <v>96.927820498532654</v>
      </c>
      <c r="F8">
        <v>96.660351424644304</v>
      </c>
      <c r="G8" s="4">
        <f t="shared" si="0"/>
        <v>100</v>
      </c>
      <c r="H8">
        <f t="shared" si="1"/>
        <v>1.8519415848118594</v>
      </c>
    </row>
    <row r="9" spans="1:8" x14ac:dyDescent="0.45">
      <c r="A9" t="s">
        <v>1</v>
      </c>
      <c r="B9">
        <v>1</v>
      </c>
      <c r="C9">
        <v>97.477618039303096</v>
      </c>
      <c r="D9">
        <v>97.611352576247256</v>
      </c>
      <c r="E9">
        <v>96.972398677514036</v>
      </c>
      <c r="F9">
        <v>97.373602288346518</v>
      </c>
      <c r="G9" s="4">
        <f t="shared" si="0"/>
        <v>97.358742895352719</v>
      </c>
      <c r="H9">
        <f t="shared" si="1"/>
        <v>0.13766674947991572</v>
      </c>
    </row>
    <row r="10" spans="1:8" x14ac:dyDescent="0.45">
      <c r="A10" t="s">
        <v>1</v>
      </c>
      <c r="B10">
        <v>5</v>
      </c>
      <c r="C10">
        <v>81.607786321928742</v>
      </c>
      <c r="D10">
        <v>81.875255395817078</v>
      </c>
      <c r="E10">
        <v>92.915784390207662</v>
      </c>
      <c r="F10">
        <v>92.202533526505434</v>
      </c>
      <c r="G10" s="4">
        <f t="shared" si="0"/>
        <v>87.150339908614725</v>
      </c>
      <c r="H10">
        <f t="shared" si="1"/>
        <v>3.1266519274007951</v>
      </c>
    </row>
    <row r="11" spans="1:8" x14ac:dyDescent="0.45">
      <c r="A11" t="s">
        <v>1</v>
      </c>
      <c r="B11">
        <v>10</v>
      </c>
      <c r="C11">
        <v>79.601768267766261</v>
      </c>
      <c r="D11">
        <v>80.44875366841265</v>
      </c>
      <c r="E11">
        <v>81.592926928934943</v>
      </c>
      <c r="F11">
        <v>81.01341060217689</v>
      </c>
      <c r="G11" s="4">
        <f t="shared" si="0"/>
        <v>80.664214866822675</v>
      </c>
      <c r="H11">
        <f t="shared" si="1"/>
        <v>0.42423068211461895</v>
      </c>
    </row>
    <row r="12" spans="1:8" x14ac:dyDescent="0.45">
      <c r="A12" t="s">
        <v>1</v>
      </c>
      <c r="B12">
        <v>50</v>
      </c>
      <c r="C12">
        <v>77.149968423789886</v>
      </c>
      <c r="D12">
        <v>76.169248486199336</v>
      </c>
      <c r="E12">
        <v>77.625468999591362</v>
      </c>
      <c r="F12">
        <v>77.848359894498302</v>
      </c>
      <c r="G12" s="4">
        <f t="shared" si="0"/>
        <v>77.198261451019718</v>
      </c>
      <c r="H12">
        <f t="shared" si="1"/>
        <v>0.37264082058747983</v>
      </c>
    </row>
    <row r="13" spans="1:8" x14ac:dyDescent="0.45">
      <c r="A13" t="s">
        <v>1</v>
      </c>
      <c r="B13">
        <v>100</v>
      </c>
      <c r="C13">
        <v>47.059697611352583</v>
      </c>
      <c r="D13">
        <v>47.148853969315354</v>
      </c>
      <c r="E13">
        <v>52.260485159181243</v>
      </c>
      <c r="F13">
        <v>51.50265611649764</v>
      </c>
      <c r="G13" s="4">
        <f t="shared" si="0"/>
        <v>49.492923214086701</v>
      </c>
      <c r="H13">
        <f t="shared" si="1"/>
        <v>1.38785424658152</v>
      </c>
    </row>
    <row r="14" spans="1:8" x14ac:dyDescent="0.45">
      <c r="A14" t="s">
        <v>5</v>
      </c>
      <c r="B14" s="3">
        <v>0</v>
      </c>
      <c r="C14">
        <v>99.22797616949272</v>
      </c>
      <c r="D14">
        <v>99.608700250290838</v>
      </c>
      <c r="E14">
        <v>100.75087249268516</v>
      </c>
      <c r="F14">
        <v>100.4124510875313</v>
      </c>
      <c r="G14" s="4">
        <f t="shared" ref="G14:G50" si="2">AVERAGE(C14:F14)</f>
        <v>100</v>
      </c>
      <c r="H14">
        <f t="shared" ref="H14:H49" si="3">_xlfn.STDEV.S(C14:F14) / SQRT(COUNT(C14:F14))</f>
        <v>0.35155152406517431</v>
      </c>
    </row>
    <row r="15" spans="1:8" x14ac:dyDescent="0.45">
      <c r="A15" t="s">
        <v>5</v>
      </c>
      <c r="B15">
        <v>1</v>
      </c>
      <c r="C15">
        <v>99.566397574646601</v>
      </c>
      <c r="D15">
        <v>99.904818979800481</v>
      </c>
      <c r="E15">
        <v>98.59343603482921</v>
      </c>
      <c r="F15">
        <v>98.424225332252263</v>
      </c>
      <c r="G15" s="4">
        <f t="shared" si="2"/>
        <v>99.122219480382142</v>
      </c>
      <c r="H15">
        <f t="shared" si="3"/>
        <v>0.36246424180285558</v>
      </c>
    </row>
    <row r="16" spans="1:8" x14ac:dyDescent="0.45">
      <c r="A16" t="s">
        <v>5</v>
      </c>
      <c r="B16">
        <v>5</v>
      </c>
      <c r="C16">
        <v>94.06704974089611</v>
      </c>
      <c r="D16">
        <v>94.40547114604999</v>
      </c>
      <c r="E16">
        <v>91.486586526597804</v>
      </c>
      <c r="F16">
        <v>91.867310607395922</v>
      </c>
      <c r="G16" s="4">
        <f t="shared" si="2"/>
        <v>92.956604505234964</v>
      </c>
      <c r="H16">
        <f t="shared" si="3"/>
        <v>0.74609076847564881</v>
      </c>
    </row>
    <row r="17" spans="1:8" x14ac:dyDescent="0.45">
      <c r="A17" t="s">
        <v>5</v>
      </c>
      <c r="B17">
        <v>10</v>
      </c>
      <c r="C17">
        <v>90.640533013713124</v>
      </c>
      <c r="D17">
        <v>90.132900905982311</v>
      </c>
      <c r="E17">
        <v>86.325660098001208</v>
      </c>
      <c r="F17">
        <v>86.706384178799311</v>
      </c>
      <c r="G17" s="4">
        <f t="shared" si="2"/>
        <v>88.451369549123996</v>
      </c>
      <c r="H17">
        <f t="shared" si="3"/>
        <v>1.1248555089443548</v>
      </c>
    </row>
    <row r="18" spans="1:8" x14ac:dyDescent="0.45">
      <c r="A18" t="s">
        <v>5</v>
      </c>
      <c r="B18">
        <v>50</v>
      </c>
      <c r="C18">
        <v>60.647935981950873</v>
      </c>
      <c r="D18">
        <v>60.013395847287342</v>
      </c>
      <c r="E18">
        <v>57.263721930412103</v>
      </c>
      <c r="F18">
        <v>57.644446011210221</v>
      </c>
      <c r="G18" s="4">
        <f t="shared" si="2"/>
        <v>58.892374942715136</v>
      </c>
      <c r="H18">
        <f t="shared" si="3"/>
        <v>0.84402407566081372</v>
      </c>
    </row>
    <row r="19" spans="1:8" x14ac:dyDescent="0.45">
      <c r="A19" t="s">
        <v>5</v>
      </c>
      <c r="B19">
        <v>100</v>
      </c>
      <c r="C19">
        <v>27.228822223005604</v>
      </c>
      <c r="D19">
        <v>28.497902492332642</v>
      </c>
      <c r="E19">
        <v>31.459089787429058</v>
      </c>
      <c r="F19">
        <v>31.03606303098671</v>
      </c>
      <c r="G19" s="4">
        <f t="shared" si="2"/>
        <v>29.555469383438503</v>
      </c>
      <c r="H19">
        <f t="shared" si="3"/>
        <v>1.0143825268754654</v>
      </c>
    </row>
    <row r="20" spans="1:8" x14ac:dyDescent="0.45">
      <c r="A20" t="s">
        <v>4</v>
      </c>
      <c r="B20" s="3">
        <v>0</v>
      </c>
      <c r="C20">
        <v>99.406476692929786</v>
      </c>
      <c r="D20">
        <v>99.614730484884248</v>
      </c>
      <c r="E20">
        <v>100.61434868626566</v>
      </c>
      <c r="F20">
        <v>100.36444413592031</v>
      </c>
      <c r="G20" s="4">
        <f t="shared" si="2"/>
        <v>100</v>
      </c>
      <c r="H20">
        <f t="shared" si="3"/>
        <v>0.29025080416715032</v>
      </c>
    </row>
    <row r="21" spans="1:8" x14ac:dyDescent="0.45">
      <c r="A21" t="s">
        <v>4</v>
      </c>
      <c r="B21">
        <v>1</v>
      </c>
      <c r="C21">
        <v>103.48825101523724</v>
      </c>
      <c r="D21">
        <v>103.90475859914616</v>
      </c>
      <c r="E21">
        <v>101.19745930373816</v>
      </c>
      <c r="F21">
        <v>101.40571309569262</v>
      </c>
      <c r="G21" s="4">
        <f t="shared" si="2"/>
        <v>102.49904550345354</v>
      </c>
      <c r="H21">
        <f t="shared" si="3"/>
        <v>0.69785738998587754</v>
      </c>
    </row>
    <row r="22" spans="1:8" x14ac:dyDescent="0.45">
      <c r="A22" t="s">
        <v>4</v>
      </c>
      <c r="B22">
        <v>5</v>
      </c>
      <c r="C22">
        <v>100.94755475339279</v>
      </c>
      <c r="D22">
        <v>101.23911006212904</v>
      </c>
      <c r="E22">
        <v>97.44889104855784</v>
      </c>
      <c r="F22">
        <v>97.15733573982159</v>
      </c>
      <c r="G22" s="4">
        <f t="shared" si="2"/>
        <v>99.198222900975324</v>
      </c>
      <c r="H22">
        <f t="shared" si="3"/>
        <v>1.0973743158439966</v>
      </c>
    </row>
    <row r="23" spans="1:8" x14ac:dyDescent="0.45">
      <c r="A23" t="s">
        <v>4</v>
      </c>
      <c r="B23">
        <v>10</v>
      </c>
      <c r="C23">
        <v>100.78095171982923</v>
      </c>
      <c r="D23">
        <v>100.61434868626566</v>
      </c>
      <c r="E23">
        <v>99.281524417757112</v>
      </c>
      <c r="F23">
        <v>98.698413800284612</v>
      </c>
      <c r="G23" s="4">
        <f t="shared" si="2"/>
        <v>99.843809656034153</v>
      </c>
      <c r="H23">
        <f t="shared" si="3"/>
        <v>0.50827010538989825</v>
      </c>
    </row>
    <row r="24" spans="1:8" x14ac:dyDescent="0.45">
      <c r="A24" t="s">
        <v>4</v>
      </c>
      <c r="B24">
        <v>50</v>
      </c>
      <c r="C24">
        <v>68.45996320849676</v>
      </c>
      <c r="D24">
        <v>69.251327617923721</v>
      </c>
      <c r="E24">
        <v>71.792023879768152</v>
      </c>
      <c r="F24">
        <v>72.083579188504388</v>
      </c>
      <c r="G24" s="4">
        <f t="shared" si="2"/>
        <v>70.396723473673262</v>
      </c>
      <c r="H24">
        <f t="shared" si="3"/>
        <v>0.90624304213613016</v>
      </c>
    </row>
    <row r="25" spans="1:8" x14ac:dyDescent="0.45">
      <c r="A25" t="s">
        <v>4</v>
      </c>
      <c r="B25">
        <v>100</v>
      </c>
      <c r="C25">
        <v>55.423275832147453</v>
      </c>
      <c r="D25">
        <v>54.590260664329605</v>
      </c>
      <c r="E25">
        <v>54.090451563638894</v>
      </c>
      <c r="F25">
        <v>57.83901981881921</v>
      </c>
      <c r="G25" s="4">
        <f t="shared" si="2"/>
        <v>55.485751969733798</v>
      </c>
      <c r="H25">
        <f t="shared" si="3"/>
        <v>0.83119094971261465</v>
      </c>
    </row>
    <row r="26" spans="1:8" x14ac:dyDescent="0.45">
      <c r="A26" t="s">
        <v>2</v>
      </c>
      <c r="B26" s="3">
        <v>0</v>
      </c>
      <c r="C26">
        <v>98.589025755879064</v>
      </c>
      <c r="D26">
        <v>98.051511758118707</v>
      </c>
      <c r="E26">
        <v>101.27659574468085</v>
      </c>
      <c r="F26">
        <v>102.0828667413214</v>
      </c>
      <c r="G26" s="4">
        <f t="shared" si="2"/>
        <v>100</v>
      </c>
      <c r="H26">
        <f t="shared" si="3"/>
        <v>0.98975945325797721</v>
      </c>
    </row>
    <row r="27" spans="1:8" x14ac:dyDescent="0.45">
      <c r="A27" t="s">
        <v>2</v>
      </c>
      <c r="B27">
        <v>1</v>
      </c>
      <c r="C27">
        <v>99.932810750279955</v>
      </c>
      <c r="D27">
        <v>98.185890257558796</v>
      </c>
      <c r="E27">
        <v>102.35162374020157</v>
      </c>
      <c r="F27">
        <v>101.27659574468085</v>
      </c>
      <c r="G27" s="4">
        <f t="shared" si="2"/>
        <v>100.43673012318028</v>
      </c>
      <c r="H27">
        <f t="shared" si="3"/>
        <v>0.89872162272041656</v>
      </c>
    </row>
    <row r="28" spans="1:8" x14ac:dyDescent="0.45">
      <c r="A28" t="s">
        <v>2</v>
      </c>
      <c r="B28">
        <v>5</v>
      </c>
      <c r="C28">
        <v>91.601343784994398</v>
      </c>
      <c r="D28">
        <v>89.988801791713314</v>
      </c>
      <c r="E28">
        <v>89.585666293393061</v>
      </c>
      <c r="F28">
        <v>90.391937290033596</v>
      </c>
      <c r="G28" s="4">
        <f t="shared" si="2"/>
        <v>90.391937290033582</v>
      </c>
      <c r="H28">
        <f t="shared" si="3"/>
        <v>0.43543610515618303</v>
      </c>
    </row>
    <row r="29" spans="1:8" x14ac:dyDescent="0.45">
      <c r="A29" t="s">
        <v>2</v>
      </c>
      <c r="B29">
        <v>10</v>
      </c>
      <c r="C29">
        <v>93.213885778275483</v>
      </c>
      <c r="D29">
        <v>92.541993281075037</v>
      </c>
      <c r="E29">
        <v>90.391937290033596</v>
      </c>
      <c r="F29">
        <v>89.854423292273239</v>
      </c>
      <c r="G29" s="4">
        <f t="shared" si="2"/>
        <v>91.500559910414339</v>
      </c>
      <c r="H29">
        <f t="shared" si="3"/>
        <v>0.81439542376603546</v>
      </c>
    </row>
    <row r="30" spans="1:8" x14ac:dyDescent="0.45">
      <c r="A30" t="s">
        <v>2</v>
      </c>
      <c r="B30">
        <v>50</v>
      </c>
      <c r="C30">
        <v>91.870100783874577</v>
      </c>
      <c r="D30">
        <v>93.61702127659575</v>
      </c>
      <c r="E30">
        <v>87.838745800671902</v>
      </c>
      <c r="F30">
        <v>87.166853303471441</v>
      </c>
      <c r="G30" s="4">
        <f t="shared" si="2"/>
        <v>90.123180291153417</v>
      </c>
      <c r="H30">
        <f t="shared" si="3"/>
        <v>1.5603729852945447</v>
      </c>
    </row>
    <row r="31" spans="1:8" x14ac:dyDescent="0.45">
      <c r="A31" t="s">
        <v>2</v>
      </c>
      <c r="B31">
        <v>100</v>
      </c>
      <c r="C31">
        <v>71.310190369540877</v>
      </c>
      <c r="D31">
        <v>68.48824188129899</v>
      </c>
      <c r="E31">
        <v>67.144456886898098</v>
      </c>
      <c r="F31">
        <v>67.681970884658455</v>
      </c>
      <c r="G31" s="4">
        <f t="shared" si="2"/>
        <v>68.656215005599108</v>
      </c>
      <c r="H31">
        <f t="shared" si="3"/>
        <v>0.926748996022423</v>
      </c>
    </row>
    <row r="32" spans="1:8" x14ac:dyDescent="0.45">
      <c r="A32" t="s">
        <v>6</v>
      </c>
      <c r="B32" s="3">
        <v>0</v>
      </c>
      <c r="C32">
        <v>99.731519599069273</v>
      </c>
      <c r="D32">
        <v>99.946303919813857</v>
      </c>
      <c r="E32">
        <v>99.473778414175769</v>
      </c>
      <c r="F32">
        <v>100.84839806694112</v>
      </c>
      <c r="G32" s="4">
        <f t="shared" si="2"/>
        <v>100.00000000000001</v>
      </c>
      <c r="H32">
        <f t="shared" si="3"/>
        <v>0.29883850600952661</v>
      </c>
    </row>
    <row r="33" spans="1:8" x14ac:dyDescent="0.45">
      <c r="A33" t="s">
        <v>6</v>
      </c>
      <c r="B33">
        <v>1</v>
      </c>
      <c r="C33">
        <v>114.80937891533918</v>
      </c>
      <c r="D33">
        <v>112.18901020225523</v>
      </c>
      <c r="E33">
        <v>101.19205298013246</v>
      </c>
      <c r="F33">
        <v>100.76248433864328</v>
      </c>
      <c r="G33" s="4">
        <f t="shared" si="2"/>
        <v>107.23823160909254</v>
      </c>
      <c r="H33">
        <f t="shared" si="3"/>
        <v>3.655179646011812</v>
      </c>
    </row>
    <row r="34" spans="1:8" x14ac:dyDescent="0.45">
      <c r="A34" t="s">
        <v>6</v>
      </c>
      <c r="B34">
        <v>5</v>
      </c>
      <c r="C34">
        <v>92.600680150349021</v>
      </c>
      <c r="D34">
        <v>91.569715410775018</v>
      </c>
      <c r="E34">
        <v>95.435833184177554</v>
      </c>
      <c r="F34">
        <v>97.154107750134244</v>
      </c>
      <c r="G34" s="4">
        <f t="shared" si="2"/>
        <v>94.190084123858966</v>
      </c>
      <c r="H34">
        <f t="shared" si="3"/>
        <v>1.2822462049700492</v>
      </c>
    </row>
    <row r="35" spans="1:8" x14ac:dyDescent="0.45">
      <c r="A35" t="s">
        <v>6</v>
      </c>
      <c r="B35">
        <v>10</v>
      </c>
      <c r="C35">
        <v>101.40683730087704</v>
      </c>
      <c r="D35">
        <v>102.86737068194022</v>
      </c>
      <c r="E35">
        <v>111.02917487023447</v>
      </c>
      <c r="F35">
        <v>111.80239842491498</v>
      </c>
      <c r="G35" s="4">
        <f t="shared" si="2"/>
        <v>106.77644531949169</v>
      </c>
      <c r="H35">
        <f t="shared" si="3"/>
        <v>2.699683130251799</v>
      </c>
    </row>
    <row r="36" spans="1:8" x14ac:dyDescent="0.45">
      <c r="A36" t="s">
        <v>6</v>
      </c>
      <c r="B36">
        <v>50</v>
      </c>
      <c r="C36">
        <v>92.600680150349021</v>
      </c>
      <c r="D36">
        <v>87.274028995883299</v>
      </c>
      <c r="E36">
        <v>95.135135135135144</v>
      </c>
      <c r="F36">
        <v>95.006264542688385</v>
      </c>
      <c r="G36" s="4">
        <f t="shared" si="2"/>
        <v>92.504027206013959</v>
      </c>
      <c r="H36">
        <f t="shared" si="3"/>
        <v>1.8381635693754796</v>
      </c>
    </row>
    <row r="37" spans="1:8" x14ac:dyDescent="0.45">
      <c r="A37" t="s">
        <v>6</v>
      </c>
      <c r="B37">
        <v>100</v>
      </c>
      <c r="C37">
        <v>16.094505101127616</v>
      </c>
      <c r="D37">
        <v>17.855736531233219</v>
      </c>
      <c r="E37">
        <v>25.502058349740469</v>
      </c>
      <c r="F37">
        <v>26.017540719527474</v>
      </c>
      <c r="G37" s="4">
        <f t="shared" si="2"/>
        <v>21.367460175407196</v>
      </c>
      <c r="H37">
        <f t="shared" si="3"/>
        <v>2.5634353463407114</v>
      </c>
    </row>
    <row r="38" spans="1:8" x14ac:dyDescent="0.45">
      <c r="A38" t="s">
        <v>3</v>
      </c>
      <c r="B38" s="3">
        <v>0</v>
      </c>
      <c r="C38">
        <v>98.934911242603548</v>
      </c>
      <c r="D38">
        <v>98.418504572350727</v>
      </c>
      <c r="E38">
        <v>102.54975793437332</v>
      </c>
      <c r="F38">
        <v>100.09682625067241</v>
      </c>
      <c r="G38" s="4">
        <f t="shared" si="2"/>
        <v>100</v>
      </c>
      <c r="H38">
        <f t="shared" si="3"/>
        <v>0.91951901808893366</v>
      </c>
    </row>
    <row r="39" spans="1:8" x14ac:dyDescent="0.45">
      <c r="A39" t="s">
        <v>3</v>
      </c>
      <c r="B39">
        <v>1</v>
      </c>
      <c r="C39">
        <v>105.38999462076386</v>
      </c>
      <c r="D39">
        <v>107.45562130177515</v>
      </c>
      <c r="E39">
        <v>110.55406132329209</v>
      </c>
      <c r="F39">
        <v>116.88004303388919</v>
      </c>
      <c r="G39" s="4">
        <f t="shared" si="2"/>
        <v>110.06993006993008</v>
      </c>
      <c r="H39">
        <f t="shared" si="3"/>
        <v>2.5058004010026456</v>
      </c>
    </row>
    <row r="40" spans="1:8" x14ac:dyDescent="0.45">
      <c r="A40" t="s">
        <v>3</v>
      </c>
      <c r="B40">
        <v>5</v>
      </c>
      <c r="C40">
        <v>96.740182894029047</v>
      </c>
      <c r="D40">
        <v>98.934911242603548</v>
      </c>
      <c r="E40">
        <v>96.869284561592252</v>
      </c>
      <c r="F40">
        <v>94.932759548144162</v>
      </c>
      <c r="G40" s="4">
        <f t="shared" si="2"/>
        <v>96.869284561592252</v>
      </c>
      <c r="H40">
        <f t="shared" si="3"/>
        <v>0.81820993402179831</v>
      </c>
    </row>
    <row r="41" spans="1:8" x14ac:dyDescent="0.45">
      <c r="A41" t="s">
        <v>3</v>
      </c>
      <c r="B41">
        <v>10</v>
      </c>
      <c r="C41">
        <v>58.78429263044648</v>
      </c>
      <c r="D41">
        <v>60.591715976331365</v>
      </c>
      <c r="E41">
        <v>59.688004303388915</v>
      </c>
      <c r="F41">
        <v>56.976869284561594</v>
      </c>
      <c r="G41" s="4">
        <f t="shared" si="2"/>
        <v>59.010220548682085</v>
      </c>
      <c r="H41">
        <f t="shared" si="3"/>
        <v>0.77169075160534883</v>
      </c>
    </row>
    <row r="42" spans="1:8" x14ac:dyDescent="0.45">
      <c r="A42" t="s">
        <v>3</v>
      </c>
      <c r="B42">
        <v>50</v>
      </c>
      <c r="C42">
        <v>16.82625067240452</v>
      </c>
      <c r="D42">
        <v>14.115115653577194</v>
      </c>
      <c r="E42">
        <v>17.988165680473376</v>
      </c>
      <c r="F42">
        <v>16.309844002151699</v>
      </c>
      <c r="G42" s="4">
        <f t="shared" si="2"/>
        <v>16.309844002151699</v>
      </c>
      <c r="H42">
        <f t="shared" si="3"/>
        <v>0.81139139903022306</v>
      </c>
    </row>
    <row r="43" spans="1:8" x14ac:dyDescent="0.45">
      <c r="A43" t="s">
        <v>3</v>
      </c>
      <c r="B43">
        <v>100</v>
      </c>
      <c r="C43">
        <v>6.1108122646584198</v>
      </c>
      <c r="D43">
        <v>5.0779989241527712</v>
      </c>
      <c r="E43">
        <v>4.4324905863367414</v>
      </c>
      <c r="F43">
        <v>5.336202259279184</v>
      </c>
      <c r="G43" s="4">
        <f t="shared" si="2"/>
        <v>5.2393760086067784</v>
      </c>
      <c r="H43">
        <f t="shared" si="3"/>
        <v>0.34711706949761784</v>
      </c>
    </row>
    <row r="44" spans="1:8" x14ac:dyDescent="0.45">
      <c r="A44" t="s">
        <v>9</v>
      </c>
      <c r="B44" s="3">
        <v>0</v>
      </c>
      <c r="C44">
        <v>79.182630906768836</v>
      </c>
      <c r="D44">
        <v>79.24157579329993</v>
      </c>
      <c r="E44">
        <v>119.99214068179587</v>
      </c>
      <c r="F44">
        <v>121.58365261813537</v>
      </c>
      <c r="G44" s="4">
        <f t="shared" si="2"/>
        <v>100</v>
      </c>
      <c r="H44">
        <f t="shared" si="3"/>
        <v>12.006299668959182</v>
      </c>
    </row>
    <row r="45" spans="1:8" x14ac:dyDescent="0.45">
      <c r="A45" t="s">
        <v>9</v>
      </c>
      <c r="B45">
        <v>1</v>
      </c>
      <c r="C45">
        <v>86.491796836624417</v>
      </c>
      <c r="D45">
        <v>83.308772963945373</v>
      </c>
      <c r="E45">
        <v>120.52264466057569</v>
      </c>
      <c r="F45">
        <v>121.17103841241772</v>
      </c>
      <c r="G45" s="4">
        <f t="shared" si="2"/>
        <v>102.8735632183908</v>
      </c>
      <c r="H45">
        <f t="shared" si="3"/>
        <v>10.39804052741076</v>
      </c>
    </row>
    <row r="46" spans="1:8" x14ac:dyDescent="0.45">
      <c r="A46" t="s">
        <v>9</v>
      </c>
      <c r="B46">
        <v>5</v>
      </c>
      <c r="C46">
        <v>85.07711955987817</v>
      </c>
      <c r="D46">
        <v>85.48973376559583</v>
      </c>
      <c r="E46">
        <v>76.372924648786721</v>
      </c>
      <c r="F46">
        <v>73.897239414480794</v>
      </c>
      <c r="G46" s="4">
        <f t="shared" si="2"/>
        <v>80.209254347185379</v>
      </c>
      <c r="H46">
        <f t="shared" si="3"/>
        <v>2.9740339143255441</v>
      </c>
    </row>
    <row r="47" spans="1:8" x14ac:dyDescent="0.45">
      <c r="A47" t="s">
        <v>9</v>
      </c>
      <c r="B47">
        <v>10</v>
      </c>
      <c r="C47">
        <v>60.673936536005499</v>
      </c>
      <c r="D47">
        <v>62.560172905000485</v>
      </c>
      <c r="E47">
        <v>61.636703016013371</v>
      </c>
      <c r="F47">
        <v>62.226151881324306</v>
      </c>
      <c r="G47" s="4">
        <f t="shared" si="2"/>
        <v>61.774241084585917</v>
      </c>
      <c r="H47">
        <f t="shared" si="3"/>
        <v>0.41347097988475418</v>
      </c>
    </row>
    <row r="48" spans="1:8" x14ac:dyDescent="0.45">
      <c r="A48" t="s">
        <v>9</v>
      </c>
      <c r="B48">
        <v>50</v>
      </c>
      <c r="C48">
        <v>18.528342666273701</v>
      </c>
      <c r="D48">
        <v>17.879948914431672</v>
      </c>
      <c r="E48">
        <v>2.6918164849199329</v>
      </c>
      <c r="F48">
        <v>1.8665880734846247</v>
      </c>
      <c r="G48" s="4">
        <f t="shared" si="2"/>
        <v>10.241674034777482</v>
      </c>
      <c r="H48">
        <f t="shared" si="3"/>
        <v>4.6021239120972304</v>
      </c>
    </row>
    <row r="49" spans="1:8" x14ac:dyDescent="0.45">
      <c r="A49" t="s">
        <v>9</v>
      </c>
      <c r="B49">
        <v>100</v>
      </c>
      <c r="C49">
        <v>2.6721681894095686</v>
      </c>
      <c r="D49">
        <v>3.1437272816583155</v>
      </c>
      <c r="E49">
        <v>3.9296591020728397E-2</v>
      </c>
      <c r="F49">
        <v>0</v>
      </c>
      <c r="G49" s="4">
        <f t="shared" si="2"/>
        <v>1.4637980155221533</v>
      </c>
      <c r="H49">
        <f t="shared" si="3"/>
        <v>0.83935638810413671</v>
      </c>
    </row>
    <row r="50" spans="1:8" x14ac:dyDescent="0.45">
      <c r="A50" t="s">
        <v>8</v>
      </c>
      <c r="B50" s="3">
        <v>0</v>
      </c>
      <c r="C50">
        <v>115.58773028910855</v>
      </c>
      <c r="D50">
        <v>136.91586616548332</v>
      </c>
      <c r="E50">
        <v>74.026636966912619</v>
      </c>
      <c r="F50">
        <v>73.469766578495523</v>
      </c>
      <c r="G50" s="4">
        <f t="shared" si="2"/>
        <v>100</v>
      </c>
      <c r="H50">
        <f t="shared" si="1"/>
        <v>15.769769029596707</v>
      </c>
    </row>
    <row r="51" spans="1:8" x14ac:dyDescent="0.45">
      <c r="A51" t="s">
        <v>8</v>
      </c>
      <c r="B51">
        <v>1</v>
      </c>
      <c r="C51">
        <v>147.77483873961668</v>
      </c>
      <c r="D51">
        <v>136.74880504895819</v>
      </c>
      <c r="E51">
        <v>72.912896190078428</v>
      </c>
      <c r="F51">
        <v>72.578773957028176</v>
      </c>
      <c r="G51" s="4">
        <f t="shared" si="0"/>
        <v>107.50382848392036</v>
      </c>
      <c r="H51">
        <f t="shared" si="1"/>
        <v>20.193470380231751</v>
      </c>
    </row>
    <row r="52" spans="1:8" x14ac:dyDescent="0.45">
      <c r="A52" t="s">
        <v>8</v>
      </c>
      <c r="B52">
        <v>5</v>
      </c>
      <c r="C52">
        <v>136.74880504895819</v>
      </c>
      <c r="D52">
        <v>133.74170495150588</v>
      </c>
      <c r="E52">
        <v>67.121444150540626</v>
      </c>
      <c r="F52">
        <v>68.346559005058239</v>
      </c>
      <c r="G52" s="4">
        <f t="shared" si="0"/>
        <v>101.48962828901573</v>
      </c>
      <c r="H52">
        <f t="shared" si="1"/>
        <v>19.500087857428895</v>
      </c>
    </row>
    <row r="53" spans="1:8" x14ac:dyDescent="0.45">
      <c r="A53" t="s">
        <v>8</v>
      </c>
      <c r="B53">
        <v>10</v>
      </c>
      <c r="C53">
        <v>151.22743514780268</v>
      </c>
      <c r="D53">
        <v>157.35300942039075</v>
      </c>
      <c r="E53">
        <v>66.508886723281833</v>
      </c>
      <c r="F53">
        <v>67.845375655482854</v>
      </c>
      <c r="G53" s="4">
        <f t="shared" si="0"/>
        <v>110.73367673673954</v>
      </c>
      <c r="H53">
        <f t="shared" si="1"/>
        <v>25.179927640042713</v>
      </c>
    </row>
    <row r="54" spans="1:8" x14ac:dyDescent="0.45">
      <c r="A54" t="s">
        <v>8</v>
      </c>
      <c r="B54">
        <v>50</v>
      </c>
      <c r="C54">
        <v>3.3226599842220055</v>
      </c>
      <c r="D54">
        <v>2.8214766346466194</v>
      </c>
      <c r="E54">
        <v>1.744860550373567</v>
      </c>
      <c r="F54">
        <v>2.635853171840921</v>
      </c>
      <c r="G54" s="4">
        <f t="shared" si="0"/>
        <v>2.6312125852707782</v>
      </c>
      <c r="H54">
        <f t="shared" si="1"/>
        <v>0.32913287322035689</v>
      </c>
    </row>
    <row r="55" spans="1:8" x14ac:dyDescent="0.45">
      <c r="A55" t="s">
        <v>8</v>
      </c>
      <c r="B55">
        <v>100</v>
      </c>
      <c r="C55">
        <v>9.2811731402848804E-2</v>
      </c>
      <c r="D55">
        <v>0.20418580908626799</v>
      </c>
      <c r="E55">
        <v>2.0789827834238244</v>
      </c>
      <c r="F55">
        <v>2.8586013272077588</v>
      </c>
      <c r="G55" s="4">
        <f t="shared" si="0"/>
        <v>1.308645412780175</v>
      </c>
      <c r="H55">
        <f t="shared" si="1"/>
        <v>0.68883147178406789</v>
      </c>
    </row>
    <row r="56" spans="1:8" x14ac:dyDescent="0.45">
      <c r="A56" t="s">
        <v>7</v>
      </c>
      <c r="B56" s="3">
        <v>0</v>
      </c>
      <c r="C56">
        <v>93.723849372384947</v>
      </c>
      <c r="D56">
        <v>93.096234309623441</v>
      </c>
      <c r="E56">
        <v>106.76927674835626</v>
      </c>
      <c r="F56">
        <v>106.41063956963541</v>
      </c>
      <c r="G56" s="4">
        <f t="shared" ref="G56:G61" si="4">AVERAGE(C56:F56)</f>
        <v>100.00000000000001</v>
      </c>
      <c r="H56">
        <f t="shared" ref="H56:H61" si="5">_xlfn.STDEV.S(C56:F56) / SQRT(COUNT(C56:F56))</f>
        <v>3.8075741927083673</v>
      </c>
    </row>
    <row r="57" spans="1:8" x14ac:dyDescent="0.45">
      <c r="A57" t="s">
        <v>7</v>
      </c>
      <c r="B57">
        <v>1</v>
      </c>
      <c r="C57">
        <v>105.51404662283325</v>
      </c>
      <c r="D57">
        <v>105.8726838015541</v>
      </c>
      <c r="E57">
        <v>104.48296473401078</v>
      </c>
      <c r="F57">
        <v>104.30364614465034</v>
      </c>
      <c r="G57" s="4">
        <f t="shared" si="4"/>
        <v>105.04333532576211</v>
      </c>
      <c r="H57">
        <f t="shared" si="5"/>
        <v>0.38411622636063653</v>
      </c>
    </row>
    <row r="58" spans="1:8" x14ac:dyDescent="0.45">
      <c r="A58" t="s">
        <v>7</v>
      </c>
      <c r="B58">
        <v>5</v>
      </c>
      <c r="C58">
        <v>99.686192468619268</v>
      </c>
      <c r="D58">
        <v>100.04482964734012</v>
      </c>
      <c r="E58">
        <v>96.951583980872698</v>
      </c>
      <c r="F58">
        <v>97.355050806933662</v>
      </c>
      <c r="G58" s="4">
        <f t="shared" si="4"/>
        <v>98.509414225941427</v>
      </c>
      <c r="H58">
        <f t="shared" si="5"/>
        <v>0.7906588773665858</v>
      </c>
    </row>
    <row r="59" spans="1:8" x14ac:dyDescent="0.45">
      <c r="A59" t="s">
        <v>7</v>
      </c>
      <c r="B59">
        <v>10</v>
      </c>
      <c r="C59">
        <v>96.05499103407054</v>
      </c>
      <c r="D59">
        <v>95.51703526598925</v>
      </c>
      <c r="E59">
        <v>91.482367005379572</v>
      </c>
      <c r="F59">
        <v>91.885833831440536</v>
      </c>
      <c r="G59" s="4">
        <f t="shared" si="4"/>
        <v>93.735056784219978</v>
      </c>
      <c r="H59">
        <f t="shared" si="5"/>
        <v>1.1920493209139447</v>
      </c>
    </row>
    <row r="60" spans="1:8" x14ac:dyDescent="0.45">
      <c r="A60" t="s">
        <v>7</v>
      </c>
      <c r="B60">
        <v>50</v>
      </c>
      <c r="C60">
        <v>55.304841601912749</v>
      </c>
      <c r="D60">
        <v>54.632396891811126</v>
      </c>
      <c r="E60">
        <v>51.718469814704129</v>
      </c>
      <c r="F60">
        <v>52.121936640765114</v>
      </c>
      <c r="G60" s="4">
        <f t="shared" si="4"/>
        <v>53.444411237298276</v>
      </c>
      <c r="H60">
        <f t="shared" si="5"/>
        <v>0.89444228012067772</v>
      </c>
    </row>
    <row r="61" spans="1:8" x14ac:dyDescent="0.45">
      <c r="A61" t="s">
        <v>7</v>
      </c>
      <c r="B61">
        <v>100</v>
      </c>
      <c r="C61">
        <v>6.4405260011954582</v>
      </c>
      <c r="D61">
        <v>7.7854154213986861</v>
      </c>
      <c r="E61">
        <v>10.923490735206219</v>
      </c>
      <c r="F61">
        <v>10.475194261805141</v>
      </c>
      <c r="G61" s="4">
        <f t="shared" si="4"/>
        <v>8.9061566049013763</v>
      </c>
      <c r="H61">
        <f t="shared" si="5"/>
        <v>1.0749771794633995</v>
      </c>
    </row>
    <row r="62" spans="1:8" x14ac:dyDescent="0.45">
      <c r="A62" t="s">
        <v>10</v>
      </c>
      <c r="B62" s="3">
        <v>0</v>
      </c>
      <c r="C62">
        <v>91.259441960844782</v>
      </c>
      <c r="D62">
        <v>94.959149067365516</v>
      </c>
      <c r="E62">
        <v>108.64806536149223</v>
      </c>
      <c r="F62">
        <v>105.13334361029753</v>
      </c>
      <c r="G62" s="4">
        <f t="shared" si="0"/>
        <v>100.00000000000001</v>
      </c>
      <c r="H62">
        <f t="shared" si="1"/>
        <v>4.1124585517557399</v>
      </c>
    </row>
    <row r="63" spans="1:8" x14ac:dyDescent="0.45">
      <c r="A63" t="s">
        <v>10</v>
      </c>
      <c r="B63">
        <v>1</v>
      </c>
      <c r="C63">
        <v>92.739324803453073</v>
      </c>
      <c r="D63">
        <v>88.114690920302152</v>
      </c>
      <c r="E63">
        <v>101.80360721442887</v>
      </c>
      <c r="F63">
        <v>105.13334361029753</v>
      </c>
      <c r="G63" s="4">
        <f t="shared" si="0"/>
        <v>96.947741637120401</v>
      </c>
      <c r="H63">
        <f t="shared" si="1"/>
        <v>3.9403581412940594</v>
      </c>
    </row>
    <row r="64" spans="1:8" x14ac:dyDescent="0.45">
      <c r="A64" t="s">
        <v>10</v>
      </c>
      <c r="B64">
        <v>5</v>
      </c>
      <c r="C64">
        <v>83.120086326499163</v>
      </c>
      <c r="D64">
        <v>84.414983813781419</v>
      </c>
      <c r="E64">
        <v>76.090642824109764</v>
      </c>
      <c r="F64">
        <v>79.05040850932636</v>
      </c>
      <c r="G64" s="4">
        <f t="shared" si="0"/>
        <v>80.669030368429176</v>
      </c>
      <c r="H64">
        <f t="shared" si="1"/>
        <v>1.9065984490946457</v>
      </c>
    </row>
    <row r="65" spans="1:8" x14ac:dyDescent="0.45">
      <c r="A65" t="s">
        <v>10</v>
      </c>
      <c r="B65">
        <v>10</v>
      </c>
      <c r="C65">
        <v>88.114690920302152</v>
      </c>
      <c r="D65">
        <v>92.554339448127038</v>
      </c>
      <c r="E65">
        <v>100.87868043779868</v>
      </c>
      <c r="F65">
        <v>101.4336365037768</v>
      </c>
      <c r="G65" s="4">
        <f t="shared" si="0"/>
        <v>95.745336827501177</v>
      </c>
      <c r="H65">
        <f t="shared" si="1"/>
        <v>3.2547041732535047</v>
      </c>
    </row>
    <row r="66" spans="1:8" x14ac:dyDescent="0.45">
      <c r="A66" t="s">
        <v>10</v>
      </c>
      <c r="B66">
        <v>50</v>
      </c>
      <c r="C66">
        <v>5.7962078002158179</v>
      </c>
      <c r="D66">
        <v>7.0911052874980749</v>
      </c>
      <c r="E66">
        <v>8.7559734854324045</v>
      </c>
      <c r="F66">
        <v>14.12054878988747</v>
      </c>
      <c r="G66" s="4">
        <f t="shared" si="0"/>
        <v>8.9409588407584426</v>
      </c>
      <c r="H66">
        <f t="shared" si="1"/>
        <v>1.8297037305327923</v>
      </c>
    </row>
    <row r="67" spans="1:8" x14ac:dyDescent="0.45">
      <c r="A67" t="s">
        <v>10</v>
      </c>
      <c r="B67">
        <v>100</v>
      </c>
      <c r="C67">
        <v>5.2412517342377081</v>
      </c>
      <c r="D67">
        <v>5.7962078002158179</v>
      </c>
      <c r="E67">
        <v>6.9061199321720386</v>
      </c>
      <c r="F67">
        <v>8.9409588407584426</v>
      </c>
      <c r="G67" s="4">
        <f t="shared" ref="G67:G85" si="6">AVERAGE(C67:F67)</f>
        <v>6.7211345768460014</v>
      </c>
      <c r="H67">
        <f t="shared" ref="H67:H85" si="7">_xlfn.STDEV.S(C67:F67) / SQRT(COUNT(C67:F67))</f>
        <v>0.81687321100612353</v>
      </c>
    </row>
    <row r="68" spans="1:8" x14ac:dyDescent="0.45">
      <c r="A68" t="s">
        <v>11</v>
      </c>
      <c r="B68" s="3">
        <v>0</v>
      </c>
      <c r="C68">
        <v>99.243660091947206</v>
      </c>
      <c r="D68">
        <v>98.887735429334128</v>
      </c>
      <c r="E68">
        <v>100.75633990805279</v>
      </c>
      <c r="F68">
        <v>101.11226457066587</v>
      </c>
      <c r="G68" s="4">
        <f t="shared" si="6"/>
        <v>100</v>
      </c>
      <c r="H68">
        <f t="shared" si="7"/>
        <v>0.54911785797341128</v>
      </c>
    </row>
    <row r="69" spans="1:8" x14ac:dyDescent="0.45">
      <c r="A69" t="s">
        <v>11</v>
      </c>
      <c r="B69">
        <v>1</v>
      </c>
      <c r="C69">
        <v>99.688565920213549</v>
      </c>
      <c r="D69">
        <v>99.377131840427111</v>
      </c>
      <c r="E69">
        <v>96.218300459736014</v>
      </c>
      <c r="F69">
        <v>96.796678036482277</v>
      </c>
      <c r="G69" s="4">
        <f t="shared" si="6"/>
        <v>98.020169064214741</v>
      </c>
      <c r="H69">
        <f t="shared" si="7"/>
        <v>0.8835796892886274</v>
      </c>
    </row>
    <row r="70" spans="1:8" x14ac:dyDescent="0.45">
      <c r="A70" t="s">
        <v>11</v>
      </c>
      <c r="B70">
        <v>5</v>
      </c>
      <c r="C70">
        <v>96.218300459736014</v>
      </c>
      <c r="D70">
        <v>95.550941717336499</v>
      </c>
      <c r="E70">
        <v>94.572148895150519</v>
      </c>
      <c r="F70">
        <v>94.082752484057536</v>
      </c>
      <c r="G70" s="4">
        <f t="shared" si="6"/>
        <v>95.106035889070142</v>
      </c>
      <c r="H70">
        <f t="shared" si="7"/>
        <v>0.48020984305775399</v>
      </c>
    </row>
    <row r="71" spans="1:8" x14ac:dyDescent="0.45">
      <c r="A71" t="s">
        <v>11</v>
      </c>
      <c r="B71">
        <v>10</v>
      </c>
      <c r="C71">
        <v>50.0815660685155</v>
      </c>
      <c r="D71">
        <v>49.681150823075789</v>
      </c>
      <c r="E71">
        <v>52.795491620940233</v>
      </c>
      <c r="F71">
        <v>53.507340946166401</v>
      </c>
      <c r="G71" s="4">
        <f t="shared" si="6"/>
        <v>51.516387364674479</v>
      </c>
      <c r="H71">
        <f t="shared" si="7"/>
        <v>0.95859311743752595</v>
      </c>
    </row>
    <row r="72" spans="1:8" x14ac:dyDescent="0.45">
      <c r="A72" t="s">
        <v>11</v>
      </c>
      <c r="B72">
        <v>50</v>
      </c>
      <c r="C72">
        <v>27.747293489544713</v>
      </c>
      <c r="D72">
        <v>26.412576004745663</v>
      </c>
      <c r="E72">
        <v>25.522764348212959</v>
      </c>
      <c r="F72">
        <v>24.944386771466707</v>
      </c>
      <c r="G72" s="4">
        <f t="shared" si="6"/>
        <v>26.156755153492512</v>
      </c>
      <c r="H72">
        <f t="shared" si="7"/>
        <v>0.61012552952257804</v>
      </c>
    </row>
    <row r="73" spans="1:8" x14ac:dyDescent="0.45">
      <c r="A73" t="s">
        <v>11</v>
      </c>
      <c r="B73">
        <v>100</v>
      </c>
      <c r="C73">
        <v>7.1481536408126942</v>
      </c>
      <c r="D73">
        <v>7.72653121755895</v>
      </c>
      <c r="E73">
        <v>5.7689455731870085</v>
      </c>
      <c r="F73">
        <v>5.0570962479608479</v>
      </c>
      <c r="G73" s="4">
        <f t="shared" si="6"/>
        <v>6.4251816698798745</v>
      </c>
      <c r="H73">
        <f t="shared" si="7"/>
        <v>0.61363009027352411</v>
      </c>
    </row>
    <row r="74" spans="1:8" x14ac:dyDescent="0.45">
      <c r="A74" t="s">
        <v>12</v>
      </c>
      <c r="B74" s="3">
        <v>0</v>
      </c>
      <c r="C74">
        <v>100.32410008210536</v>
      </c>
      <c r="D74">
        <v>99.909251977010499</v>
      </c>
      <c r="E74">
        <v>99.701827924463061</v>
      </c>
      <c r="F74">
        <v>100.06482001642108</v>
      </c>
      <c r="G74" s="4">
        <f t="shared" si="6"/>
        <v>100</v>
      </c>
      <c r="H74">
        <f t="shared" si="7"/>
        <v>0.13114377862230697</v>
      </c>
    </row>
    <row r="75" spans="1:8" x14ac:dyDescent="0.45">
      <c r="A75" t="s">
        <v>12</v>
      </c>
      <c r="B75">
        <v>1</v>
      </c>
      <c r="C75">
        <v>108.30992610518128</v>
      </c>
      <c r="D75">
        <v>109.76189447301326</v>
      </c>
      <c r="E75">
        <v>109.96931852556068</v>
      </c>
      <c r="F75">
        <v>110.79901473575039</v>
      </c>
      <c r="G75" s="4">
        <f t="shared" si="6"/>
        <v>109.7100384598764</v>
      </c>
      <c r="H75">
        <f t="shared" si="7"/>
        <v>0.51769514305766895</v>
      </c>
    </row>
    <row r="76" spans="1:8" x14ac:dyDescent="0.45">
      <c r="A76" t="s">
        <v>12</v>
      </c>
      <c r="B76">
        <v>5</v>
      </c>
      <c r="C76">
        <v>106.44310963225443</v>
      </c>
      <c r="D76">
        <v>106.70238969793871</v>
      </c>
      <c r="E76">
        <v>107.16909381617043</v>
      </c>
      <c r="F76">
        <v>106.49496564539129</v>
      </c>
      <c r="G76" s="4">
        <f t="shared" si="6"/>
        <v>106.70238969793871</v>
      </c>
      <c r="H76">
        <f t="shared" si="7"/>
        <v>0.1653439909226837</v>
      </c>
    </row>
    <row r="77" spans="1:8" x14ac:dyDescent="0.45">
      <c r="A77" t="s">
        <v>12</v>
      </c>
      <c r="B77">
        <v>10</v>
      </c>
      <c r="C77">
        <v>116.60688820707834</v>
      </c>
      <c r="D77">
        <v>117.54029644354175</v>
      </c>
      <c r="E77">
        <v>113.70295147141437</v>
      </c>
      <c r="F77">
        <v>118.73298474568946</v>
      </c>
      <c r="G77" s="4">
        <f t="shared" si="6"/>
        <v>116.64578021693097</v>
      </c>
      <c r="H77">
        <f t="shared" si="7"/>
        <v>1.0730927126150052</v>
      </c>
    </row>
    <row r="78" spans="1:8" x14ac:dyDescent="0.45">
      <c r="A78" t="s">
        <v>12</v>
      </c>
      <c r="B78">
        <v>50</v>
      </c>
      <c r="C78">
        <v>122.72589775722741</v>
      </c>
      <c r="D78">
        <v>120.34052115293201</v>
      </c>
      <c r="E78">
        <v>121.27392938939543</v>
      </c>
      <c r="F78">
        <v>121.17021736312172</v>
      </c>
      <c r="G78" s="4">
        <f t="shared" si="6"/>
        <v>121.37764141566915</v>
      </c>
      <c r="H78">
        <f t="shared" si="7"/>
        <v>0.49558000732315521</v>
      </c>
    </row>
    <row r="79" spans="1:8" x14ac:dyDescent="0.45">
      <c r="A79" t="s">
        <v>12</v>
      </c>
      <c r="B79">
        <v>100</v>
      </c>
      <c r="C79">
        <v>123.76301801996455</v>
      </c>
      <c r="D79">
        <v>122.72589775722741</v>
      </c>
      <c r="E79">
        <v>123.24445788859599</v>
      </c>
      <c r="F79">
        <v>123.40002592800656</v>
      </c>
      <c r="G79" s="4">
        <f t="shared" si="6"/>
        <v>123.28334989844862</v>
      </c>
      <c r="H79">
        <f t="shared" si="7"/>
        <v>0.21524410190419216</v>
      </c>
    </row>
    <row r="80" spans="1:8" x14ac:dyDescent="0.45">
      <c r="A80" t="s">
        <v>13</v>
      </c>
      <c r="B80" s="3">
        <v>0</v>
      </c>
      <c r="C80">
        <v>97.973221962903821</v>
      </c>
      <c r="D80">
        <v>99.447242353519229</v>
      </c>
      <c r="E80">
        <v>100.18425254882693</v>
      </c>
      <c r="F80">
        <v>102.39528313475003</v>
      </c>
      <c r="G80" s="4">
        <f t="shared" si="6"/>
        <v>100</v>
      </c>
      <c r="H80">
        <f t="shared" si="7"/>
        <v>0.92126274413462683</v>
      </c>
    </row>
    <row r="81" spans="1:8" x14ac:dyDescent="0.45">
      <c r="A81" t="s">
        <v>13</v>
      </c>
      <c r="B81">
        <v>1</v>
      </c>
      <c r="C81">
        <v>100.40535560741924</v>
      </c>
      <c r="D81">
        <v>97.604716865249969</v>
      </c>
      <c r="E81">
        <v>103.50079842771159</v>
      </c>
      <c r="F81">
        <v>102.2478810956885</v>
      </c>
      <c r="G81" s="4">
        <f t="shared" si="6"/>
        <v>100.93968799901732</v>
      </c>
      <c r="H81">
        <f t="shared" si="7"/>
        <v>1.2805662606153665</v>
      </c>
    </row>
    <row r="82" spans="1:8" x14ac:dyDescent="0.45">
      <c r="A82" t="s">
        <v>13</v>
      </c>
      <c r="B82">
        <v>5</v>
      </c>
      <c r="C82">
        <v>96.941407689473039</v>
      </c>
      <c r="D82">
        <v>97.088809728534585</v>
      </c>
      <c r="E82">
        <v>95.541088318388404</v>
      </c>
      <c r="F82">
        <v>97.752118904311516</v>
      </c>
      <c r="G82" s="4">
        <f t="shared" si="6"/>
        <v>96.830856160176893</v>
      </c>
      <c r="H82">
        <f t="shared" si="7"/>
        <v>0.46466724774297502</v>
      </c>
    </row>
    <row r="83" spans="1:8" x14ac:dyDescent="0.45">
      <c r="A83" t="s">
        <v>13</v>
      </c>
      <c r="B83">
        <v>10</v>
      </c>
      <c r="C83">
        <v>94.509274044957621</v>
      </c>
      <c r="D83">
        <v>93.035253654342213</v>
      </c>
      <c r="E83">
        <v>99.668345412111535</v>
      </c>
      <c r="F83">
        <v>97.236211767596117</v>
      </c>
      <c r="G83" s="4">
        <f t="shared" si="6"/>
        <v>96.112271219751861</v>
      </c>
      <c r="H83">
        <f t="shared" si="7"/>
        <v>1.470446164063048</v>
      </c>
    </row>
    <row r="84" spans="1:8" x14ac:dyDescent="0.45">
      <c r="A84" t="s">
        <v>13</v>
      </c>
      <c r="B84">
        <v>50</v>
      </c>
      <c r="C84">
        <v>98.710232158211525</v>
      </c>
      <c r="D84">
        <v>99.815747451173081</v>
      </c>
      <c r="E84">
        <v>97.531015845719196</v>
      </c>
      <c r="F84">
        <v>100.40535560741924</v>
      </c>
      <c r="G84" s="4">
        <f t="shared" si="6"/>
        <v>99.11558776563075</v>
      </c>
      <c r="H84">
        <f t="shared" si="7"/>
        <v>0.63435702413341788</v>
      </c>
    </row>
    <row r="85" spans="1:8" x14ac:dyDescent="0.45">
      <c r="A85" t="s">
        <v>13</v>
      </c>
      <c r="B85">
        <v>100</v>
      </c>
      <c r="C85">
        <v>99.447242353519229</v>
      </c>
      <c r="D85">
        <v>99.078737255865377</v>
      </c>
      <c r="E85">
        <v>98.489129099619205</v>
      </c>
      <c r="F85">
        <v>98.931335216803831</v>
      </c>
      <c r="G85" s="4">
        <f t="shared" si="6"/>
        <v>98.986610981451918</v>
      </c>
      <c r="H85">
        <f t="shared" si="7"/>
        <v>0.19816073952710825</v>
      </c>
    </row>
    <row r="86" spans="1:8" x14ac:dyDescent="0.45">
      <c r="A86" t="s">
        <v>15</v>
      </c>
      <c r="B86" s="3">
        <v>0</v>
      </c>
      <c r="C86">
        <v>123.26217843459224</v>
      </c>
      <c r="D86">
        <v>122.18739115290839</v>
      </c>
      <c r="E86">
        <v>77.424491217594664</v>
      </c>
      <c r="F86">
        <v>77.125939194904717</v>
      </c>
      <c r="G86" s="4">
        <f t="shared" ref="G86:G103" si="8">AVERAGE(C86:F86)</f>
        <v>100</v>
      </c>
      <c r="H86">
        <f t="shared" ref="H86:H103" si="9">_xlfn.STDEV.S(C86:F86) / SQRT(COUNT(C86:F86))</f>
        <v>13.122136278678814</v>
      </c>
    </row>
    <row r="87" spans="1:8" x14ac:dyDescent="0.45">
      <c r="A87" t="s">
        <v>15</v>
      </c>
      <c r="B87">
        <v>1</v>
      </c>
      <c r="C87">
        <v>124.51609692989005</v>
      </c>
      <c r="D87">
        <v>123.85928247997215</v>
      </c>
      <c r="E87">
        <v>79.215803353734401</v>
      </c>
      <c r="F87">
        <v>80.350301039956221</v>
      </c>
      <c r="G87" s="4">
        <f t="shared" si="8"/>
        <v>101.98537095088821</v>
      </c>
      <c r="H87">
        <f t="shared" si="9"/>
        <v>12.821307386974143</v>
      </c>
    </row>
    <row r="88" spans="1:8" x14ac:dyDescent="0.45">
      <c r="A88" t="s">
        <v>15</v>
      </c>
      <c r="B88">
        <v>5</v>
      </c>
      <c r="C88">
        <v>129.83032293377124</v>
      </c>
      <c r="D88">
        <v>123.08304722097827</v>
      </c>
      <c r="E88">
        <v>86.67960392098324</v>
      </c>
      <c r="F88">
        <v>85.604816639299415</v>
      </c>
      <c r="G88" s="4">
        <f t="shared" si="8"/>
        <v>106.29944767875804</v>
      </c>
      <c r="H88">
        <f t="shared" si="9"/>
        <v>11.721054157652327</v>
      </c>
    </row>
    <row r="89" spans="1:8" x14ac:dyDescent="0.45">
      <c r="A89" t="s">
        <v>15</v>
      </c>
      <c r="B89">
        <v>10</v>
      </c>
      <c r="C89">
        <v>132.87555356520875</v>
      </c>
      <c r="D89">
        <v>133.83092003781661</v>
      </c>
      <c r="E89">
        <v>108.1753495546599</v>
      </c>
      <c r="F89">
        <v>106.8617206548241</v>
      </c>
      <c r="G89" s="4">
        <f t="shared" si="8"/>
        <v>120.43588595312735</v>
      </c>
      <c r="H89">
        <f t="shared" si="9"/>
        <v>7.4652025243394089</v>
      </c>
    </row>
    <row r="90" spans="1:8" x14ac:dyDescent="0.45">
      <c r="A90" t="s">
        <v>15</v>
      </c>
      <c r="B90">
        <v>50</v>
      </c>
      <c r="C90">
        <v>110.60357267253819</v>
      </c>
      <c r="D90">
        <v>110.90212469522812</v>
      </c>
      <c r="E90">
        <v>84.888291784843503</v>
      </c>
      <c r="F90">
        <v>85.485395830223425</v>
      </c>
      <c r="G90" s="4">
        <f t="shared" si="8"/>
        <v>97.969846245708311</v>
      </c>
      <c r="H90">
        <f t="shared" si="9"/>
        <v>7.3815278376338993</v>
      </c>
    </row>
    <row r="91" spans="1:8" x14ac:dyDescent="0.45">
      <c r="A91" t="s">
        <v>15</v>
      </c>
      <c r="B91">
        <v>100</v>
      </c>
      <c r="C91">
        <v>77.583718963029298</v>
      </c>
      <c r="D91">
        <v>78.479375031099167</v>
      </c>
      <c r="E91">
        <v>20.580186097427475</v>
      </c>
      <c r="F91">
        <v>21.237000547345371</v>
      </c>
      <c r="G91" s="4">
        <f t="shared" si="8"/>
        <v>49.470070159725324</v>
      </c>
      <c r="H91">
        <f t="shared" si="9"/>
        <v>16.491534795732665</v>
      </c>
    </row>
    <row r="92" spans="1:8" x14ac:dyDescent="0.45">
      <c r="A92" t="s">
        <v>16</v>
      </c>
      <c r="B92" s="3">
        <v>0</v>
      </c>
      <c r="C92">
        <v>107.00280112044818</v>
      </c>
      <c r="D92">
        <v>109.00143841320312</v>
      </c>
      <c r="E92">
        <v>92.224998107351041</v>
      </c>
      <c r="F92">
        <v>91.770762358997658</v>
      </c>
      <c r="G92" s="4">
        <f t="shared" si="8"/>
        <v>100</v>
      </c>
      <c r="H92">
        <f t="shared" si="9"/>
        <v>4.638930584574636</v>
      </c>
    </row>
    <row r="93" spans="1:8" x14ac:dyDescent="0.45">
      <c r="A93" t="s">
        <v>16</v>
      </c>
      <c r="B93">
        <v>1</v>
      </c>
      <c r="C93">
        <v>108.81974411386176</v>
      </c>
      <c r="D93">
        <v>108.183814066167</v>
      </c>
      <c r="E93">
        <v>93.905670376258612</v>
      </c>
      <c r="F93">
        <v>93.406011053069875</v>
      </c>
      <c r="G93" s="4">
        <f t="shared" si="8"/>
        <v>101.07880990233932</v>
      </c>
      <c r="H93">
        <f t="shared" si="9"/>
        <v>4.288831615147835</v>
      </c>
    </row>
    <row r="94" spans="1:8" x14ac:dyDescent="0.45">
      <c r="A94" t="s">
        <v>16</v>
      </c>
      <c r="B94">
        <v>5</v>
      </c>
      <c r="C94">
        <v>141.6155651449769</v>
      </c>
      <c r="D94">
        <v>143.34166098871978</v>
      </c>
      <c r="E94">
        <v>92.860928155045798</v>
      </c>
      <c r="F94">
        <v>92.224998107351041</v>
      </c>
      <c r="G94" s="4">
        <f t="shared" si="8"/>
        <v>117.51078809902337</v>
      </c>
      <c r="H94">
        <f t="shared" si="9"/>
        <v>14.420070045598054</v>
      </c>
    </row>
    <row r="95" spans="1:8" x14ac:dyDescent="0.45">
      <c r="A95" t="s">
        <v>16</v>
      </c>
      <c r="B95">
        <v>10</v>
      </c>
      <c r="C95">
        <v>155.12839042250806</v>
      </c>
      <c r="D95">
        <v>156.64250958368606</v>
      </c>
      <c r="E95">
        <v>96.767355590885018</v>
      </c>
      <c r="F95">
        <v>96.086001968354907</v>
      </c>
      <c r="G95" s="4">
        <f t="shared" si="8"/>
        <v>126.15606439135851</v>
      </c>
      <c r="H95">
        <f t="shared" si="9"/>
        <v>17.167614557654716</v>
      </c>
    </row>
    <row r="96" spans="1:8" x14ac:dyDescent="0.45">
      <c r="A96" t="s">
        <v>16</v>
      </c>
      <c r="B96">
        <v>50</v>
      </c>
      <c r="C96">
        <v>93.37572866984631</v>
      </c>
      <c r="D96">
        <v>95.283518812930581</v>
      </c>
      <c r="E96">
        <v>78.189113483231125</v>
      </c>
      <c r="F96">
        <v>77.144371262018325</v>
      </c>
      <c r="G96" s="4">
        <f t="shared" si="8"/>
        <v>85.998183057006599</v>
      </c>
      <c r="H96">
        <f t="shared" si="9"/>
        <v>4.8306071933635684</v>
      </c>
    </row>
    <row r="97" spans="1:8" x14ac:dyDescent="0.45">
      <c r="A97" t="s">
        <v>16</v>
      </c>
      <c r="B97">
        <v>100</v>
      </c>
      <c r="C97">
        <v>18.018018018018019</v>
      </c>
      <c r="D97">
        <v>19.335301688242865</v>
      </c>
      <c r="E97">
        <v>59.020364902717844</v>
      </c>
      <c r="F97">
        <v>59.656294950412594</v>
      </c>
      <c r="G97" s="4">
        <f t="shared" si="8"/>
        <v>39.007494889847827</v>
      </c>
      <c r="H97">
        <f t="shared" si="9"/>
        <v>11.741810035110866</v>
      </c>
    </row>
    <row r="98" spans="1:8" x14ac:dyDescent="0.45">
      <c r="A98" t="s">
        <v>14</v>
      </c>
      <c r="B98" s="3">
        <v>0</v>
      </c>
      <c r="C98">
        <v>101.05138894012617</v>
      </c>
      <c r="D98">
        <v>100.16600878001992</v>
      </c>
      <c r="E98">
        <v>99.280628619913671</v>
      </c>
      <c r="F98">
        <v>99.501973659940234</v>
      </c>
      <c r="G98" s="4">
        <f t="shared" si="8"/>
        <v>100</v>
      </c>
      <c r="H98">
        <f t="shared" si="9"/>
        <v>0.39775442972014552</v>
      </c>
    </row>
    <row r="99" spans="1:8" x14ac:dyDescent="0.45">
      <c r="A99" t="s">
        <v>14</v>
      </c>
      <c r="B99">
        <v>1</v>
      </c>
      <c r="C99">
        <v>104.68144759656177</v>
      </c>
      <c r="D99">
        <v>104.81425462057771</v>
      </c>
      <c r="E99">
        <v>104.32729553251927</v>
      </c>
      <c r="F99">
        <v>104.59290958055115</v>
      </c>
      <c r="G99" s="4">
        <f t="shared" si="8"/>
        <v>104.60397683255246</v>
      </c>
      <c r="H99">
        <f t="shared" si="9"/>
        <v>0.10283218257104407</v>
      </c>
    </row>
    <row r="100" spans="1:8" x14ac:dyDescent="0.45">
      <c r="A100" t="s">
        <v>14</v>
      </c>
      <c r="B100">
        <v>5</v>
      </c>
      <c r="C100">
        <v>106.40793890876895</v>
      </c>
      <c r="D100">
        <v>103.17630132438116</v>
      </c>
      <c r="E100">
        <v>104.32729553251927</v>
      </c>
      <c r="F100">
        <v>104.7699856125724</v>
      </c>
      <c r="G100" s="4">
        <f t="shared" si="8"/>
        <v>104.67038034456044</v>
      </c>
      <c r="H100">
        <f t="shared" si="9"/>
        <v>0.66951538943373679</v>
      </c>
    </row>
    <row r="101" spans="1:8" x14ac:dyDescent="0.45">
      <c r="A101" t="s">
        <v>14</v>
      </c>
      <c r="B101">
        <v>10</v>
      </c>
      <c r="C101">
        <v>106.18659386874239</v>
      </c>
      <c r="D101">
        <v>106.5850149407902</v>
      </c>
      <c r="E101">
        <v>105.4782897406574</v>
      </c>
      <c r="F101">
        <v>105.92097982071051</v>
      </c>
      <c r="G101" s="4">
        <f t="shared" si="8"/>
        <v>106.04271959272512</v>
      </c>
      <c r="H101">
        <f t="shared" si="9"/>
        <v>0.23241229202788827</v>
      </c>
    </row>
    <row r="102" spans="1:8" x14ac:dyDescent="0.45">
      <c r="A102" t="s">
        <v>14</v>
      </c>
      <c r="B102">
        <v>50</v>
      </c>
      <c r="C102">
        <v>101.05138894012617</v>
      </c>
      <c r="D102">
        <v>99.900394731988044</v>
      </c>
      <c r="E102">
        <v>99.811856715977427</v>
      </c>
      <c r="F102">
        <v>100.16600878001992</v>
      </c>
      <c r="G102" s="4">
        <f t="shared" si="8"/>
        <v>100.23241229202789</v>
      </c>
      <c r="H102">
        <f t="shared" si="9"/>
        <v>0.28317174253728683</v>
      </c>
    </row>
    <row r="103" spans="1:8" x14ac:dyDescent="0.45">
      <c r="A103" t="s">
        <v>14</v>
      </c>
      <c r="B103">
        <v>100</v>
      </c>
      <c r="C103">
        <v>85.203084074224378</v>
      </c>
      <c r="D103">
        <v>85.734312170288121</v>
      </c>
      <c r="E103">
        <v>85.512967130261572</v>
      </c>
      <c r="F103">
        <v>85.026008042203131</v>
      </c>
      <c r="G103" s="4">
        <f t="shared" si="8"/>
        <v>85.369092854244315</v>
      </c>
      <c r="H103">
        <f t="shared" si="9"/>
        <v>0.15794277956695726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F57A-9113-4501-8DE9-939AAAF2AD80}">
  <dimension ref="A1:H103"/>
  <sheetViews>
    <sheetView zoomScale="55" zoomScaleNormal="55" workbookViewId="0">
      <selection activeCell="C1" sqref="C1:F1"/>
    </sheetView>
  </sheetViews>
  <sheetFormatPr defaultRowHeight="17" x14ac:dyDescent="0.45"/>
  <cols>
    <col min="1" max="1" width="17.6640625" bestFit="1" customWidth="1"/>
    <col min="2" max="2" width="13.58203125" customWidth="1"/>
    <col min="3" max="6" width="12.58203125" bestFit="1" customWidth="1"/>
    <col min="7" max="7" width="6.25" bestFit="1" customWidth="1"/>
    <col min="8" max="8" width="12.33203125" bestFit="1" customWidth="1"/>
  </cols>
  <sheetData>
    <row r="1" spans="1:8" ht="34" x14ac:dyDescent="0.4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2" t="s">
        <v>18</v>
      </c>
      <c r="H1" s="2" t="s">
        <v>19</v>
      </c>
    </row>
    <row r="2" spans="1:8" x14ac:dyDescent="0.45">
      <c r="A2" s="3" t="s">
        <v>0</v>
      </c>
      <c r="B2" s="3">
        <v>0</v>
      </c>
      <c r="C2">
        <v>101.88261351052049</v>
      </c>
      <c r="D2">
        <v>96.29370037573355</v>
      </c>
      <c r="E2">
        <v>102.65370575448095</v>
      </c>
      <c r="F2">
        <v>99.169980359265026</v>
      </c>
      <c r="G2" s="4">
        <f>AVERAGE(C2:F2)</f>
        <v>100</v>
      </c>
      <c r="H2">
        <f>_xlfn.STDEV.S(C2:F2) / SQRT(COUNT(C2:F2))</f>
        <v>1.4437213884669435</v>
      </c>
    </row>
    <row r="3" spans="1:8" x14ac:dyDescent="0.45">
      <c r="A3" s="3" t="s">
        <v>0</v>
      </c>
      <c r="B3">
        <v>1</v>
      </c>
      <c r="C3">
        <v>83.136328921825921</v>
      </c>
      <c r="D3">
        <v>78.362327170098737</v>
      </c>
      <c r="E3">
        <v>73.971067946144004</v>
      </c>
      <c r="F3">
        <v>71.764743141448079</v>
      </c>
      <c r="G3" s="4">
        <f t="shared" ref="G3:G66" si="0">AVERAGE(C3:F3)</f>
        <v>76.808616794879185</v>
      </c>
      <c r="H3">
        <f t="shared" ref="H3:H66" si="1">_xlfn.STDEV.S(C3:F3) / SQRT(COUNT(C3:F3))</f>
        <v>2.5157222553425305</v>
      </c>
    </row>
    <row r="4" spans="1:8" x14ac:dyDescent="0.45">
      <c r="A4" s="3" t="s">
        <v>0</v>
      </c>
      <c r="B4">
        <v>5</v>
      </c>
      <c r="C4">
        <v>81.506090808416388</v>
      </c>
      <c r="D4">
        <v>74.869256460856903</v>
      </c>
      <c r="E4">
        <v>73.274322867100821</v>
      </c>
      <c r="F4">
        <v>71.532356332670346</v>
      </c>
      <c r="G4" s="4">
        <f t="shared" si="0"/>
        <v>75.295506617261111</v>
      </c>
      <c r="H4">
        <f t="shared" si="1"/>
        <v>2.1794404673292873</v>
      </c>
    </row>
    <row r="5" spans="1:8" x14ac:dyDescent="0.45">
      <c r="A5" s="3" t="s">
        <v>0</v>
      </c>
      <c r="B5">
        <v>10</v>
      </c>
      <c r="C5">
        <v>78.01302009917454</v>
      </c>
      <c r="D5">
        <v>69.04733349635714</v>
      </c>
      <c r="E5">
        <v>71.067998062404897</v>
      </c>
      <c r="F5">
        <v>64.913381918582587</v>
      </c>
      <c r="G5" s="4">
        <f t="shared" si="0"/>
        <v>70.760433394129791</v>
      </c>
      <c r="H5">
        <f t="shared" si="1"/>
        <v>2.7358321731667319</v>
      </c>
    </row>
    <row r="6" spans="1:8" x14ac:dyDescent="0.45">
      <c r="A6" s="3" t="s">
        <v>0</v>
      </c>
      <c r="B6">
        <v>50</v>
      </c>
      <c r="C6">
        <v>56.821378340365676</v>
      </c>
      <c r="D6">
        <v>55.540654971525349</v>
      </c>
      <c r="E6">
        <v>55.507219514677082</v>
      </c>
      <c r="F6">
        <v>50.74630120258616</v>
      </c>
      <c r="G6" s="4">
        <f t="shared" si="0"/>
        <v>54.653888507288563</v>
      </c>
      <c r="H6">
        <f t="shared" si="1"/>
        <v>1.337964227555859</v>
      </c>
    </row>
    <row r="7" spans="1:8" x14ac:dyDescent="0.45">
      <c r="A7" s="3" t="s">
        <v>0</v>
      </c>
      <c r="B7">
        <v>100</v>
      </c>
      <c r="C7">
        <v>36.67765779432937</v>
      </c>
      <c r="D7">
        <v>45.99265146807096</v>
      </c>
      <c r="E7">
        <v>34.024419305549721</v>
      </c>
      <c r="F7">
        <v>39.133813993984731</v>
      </c>
      <c r="G7" s="4">
        <f t="shared" si="0"/>
        <v>38.957135640483699</v>
      </c>
      <c r="H7">
        <f t="shared" si="1"/>
        <v>2.5667328112612244</v>
      </c>
    </row>
    <row r="8" spans="1:8" x14ac:dyDescent="0.45">
      <c r="A8" t="s">
        <v>1</v>
      </c>
      <c r="B8" s="3">
        <v>0</v>
      </c>
      <c r="C8">
        <v>101.85587996058459</v>
      </c>
      <c r="D8">
        <v>98.68345207739705</v>
      </c>
      <c r="E8">
        <v>102.70112964402638</v>
      </c>
      <c r="F8">
        <v>94.888488237275737</v>
      </c>
      <c r="G8" s="4">
        <f t="shared" si="0"/>
        <v>99.532237479820935</v>
      </c>
      <c r="H8">
        <f t="shared" si="1"/>
        <v>1.7730866592324974</v>
      </c>
    </row>
    <row r="9" spans="1:8" x14ac:dyDescent="0.45">
      <c r="A9" t="s">
        <v>1</v>
      </c>
      <c r="B9">
        <v>1</v>
      </c>
      <c r="C9">
        <v>84.38247459656688</v>
      </c>
      <c r="D9">
        <v>96.409479066983167</v>
      </c>
      <c r="E9">
        <v>107.54028666891251</v>
      </c>
      <c r="F9">
        <v>94.188830504120929</v>
      </c>
      <c r="G9" s="4">
        <f t="shared" si="0"/>
        <v>95.630267709145869</v>
      </c>
      <c r="H9">
        <f t="shared" si="1"/>
        <v>4.7525985267850501</v>
      </c>
    </row>
    <row r="10" spans="1:8" x14ac:dyDescent="0.45">
      <c r="A10" t="s">
        <v>1</v>
      </c>
      <c r="B10">
        <v>5</v>
      </c>
      <c r="C10">
        <v>79.641104574319684</v>
      </c>
      <c r="D10">
        <v>88.275768868524011</v>
      </c>
      <c r="E10">
        <v>87.921232033795889</v>
      </c>
      <c r="F10">
        <v>88.212784548497325</v>
      </c>
      <c r="G10" s="4">
        <f t="shared" si="0"/>
        <v>86.012722506284234</v>
      </c>
      <c r="H10">
        <f t="shared" si="1"/>
        <v>2.1252759725654555</v>
      </c>
    </row>
    <row r="11" spans="1:8" x14ac:dyDescent="0.45">
      <c r="A11" t="s">
        <v>1</v>
      </c>
      <c r="B11">
        <v>10</v>
      </c>
      <c r="C11">
        <v>68.978962934559974</v>
      </c>
      <c r="D11">
        <v>90.083287127756449</v>
      </c>
      <c r="E11">
        <v>87.250749067005117</v>
      </c>
      <c r="F11">
        <v>87.338224578862494</v>
      </c>
      <c r="G11" s="4">
        <f t="shared" si="0"/>
        <v>83.412805927046008</v>
      </c>
      <c r="H11">
        <f t="shared" si="1"/>
        <v>4.8560088388713467</v>
      </c>
    </row>
    <row r="12" spans="1:8" x14ac:dyDescent="0.45">
      <c r="A12" t="s">
        <v>1</v>
      </c>
      <c r="B12">
        <v>50</v>
      </c>
      <c r="C12">
        <v>68.521653812483535</v>
      </c>
      <c r="D12">
        <v>95.010163600673565</v>
      </c>
      <c r="E12">
        <v>92.002479367268592</v>
      </c>
      <c r="F12">
        <v>94.043103034004943</v>
      </c>
      <c r="G12" s="4">
        <f t="shared" si="0"/>
        <v>87.394349953607659</v>
      </c>
      <c r="H12">
        <f t="shared" si="1"/>
        <v>6.322051693340117</v>
      </c>
    </row>
    <row r="13" spans="1:8" x14ac:dyDescent="0.45">
      <c r="A13" t="s">
        <v>1</v>
      </c>
      <c r="B13">
        <v>100</v>
      </c>
      <c r="C13">
        <v>60.940246727011562</v>
      </c>
      <c r="D13">
        <v>99.412284576915894</v>
      </c>
      <c r="E13">
        <v>95.763048206910568</v>
      </c>
      <c r="F13">
        <v>98.153476346606951</v>
      </c>
      <c r="G13" s="4">
        <f t="shared" si="0"/>
        <v>88.567263964361246</v>
      </c>
      <c r="H13">
        <f t="shared" si="1"/>
        <v>9.2400456899230683</v>
      </c>
    </row>
    <row r="14" spans="1:8" x14ac:dyDescent="0.45">
      <c r="A14" t="s">
        <v>5</v>
      </c>
      <c r="B14" s="3">
        <v>0</v>
      </c>
      <c r="C14">
        <v>111.41259741675908</v>
      </c>
      <c r="D14">
        <v>88.497922987415876</v>
      </c>
      <c r="E14">
        <v>105.60279585593695</v>
      </c>
      <c r="F14">
        <v>94.486683739888122</v>
      </c>
      <c r="G14" s="4">
        <f t="shared" ref="G14:G49" si="2">AVERAGE(C14:F14)</f>
        <v>100.00000000000001</v>
      </c>
      <c r="H14">
        <f t="shared" ref="H14:H49" si="3">_xlfn.STDEV.S(C14:F14) / SQRT(COUNT(C14:F14))</f>
        <v>5.1988230477976973</v>
      </c>
    </row>
    <row r="15" spans="1:8" x14ac:dyDescent="0.45">
      <c r="A15" t="s">
        <v>5</v>
      </c>
      <c r="B15">
        <v>1</v>
      </c>
      <c r="C15">
        <v>97.48609005129596</v>
      </c>
      <c r="D15">
        <v>98.671313263398048</v>
      </c>
      <c r="E15">
        <v>103.41920652150989</v>
      </c>
      <c r="F15">
        <v>101.93045272457293</v>
      </c>
      <c r="G15" s="4">
        <f t="shared" si="2"/>
        <v>100.37676564019422</v>
      </c>
      <c r="H15">
        <f t="shared" si="3"/>
        <v>1.3824785484242337</v>
      </c>
    </row>
    <row r="16" spans="1:8" x14ac:dyDescent="0.45">
      <c r="A16" t="s">
        <v>5</v>
      </c>
      <c r="B16">
        <v>5</v>
      </c>
      <c r="C16">
        <v>105.88155576028264</v>
      </c>
      <c r="D16">
        <v>84.349551996216192</v>
      </c>
      <c r="E16">
        <v>108.67956566945233</v>
      </c>
      <c r="F16">
        <v>93.097192162592606</v>
      </c>
      <c r="G16" s="4">
        <f t="shared" si="2"/>
        <v>98.001966397135931</v>
      </c>
      <c r="H16">
        <f t="shared" si="3"/>
        <v>5.6755637313124172</v>
      </c>
    </row>
    <row r="17" spans="1:8" x14ac:dyDescent="0.45">
      <c r="A17" t="s">
        <v>5</v>
      </c>
      <c r="B17">
        <v>10</v>
      </c>
      <c r="C17">
        <v>95.115464129407073</v>
      </c>
      <c r="D17">
        <v>94.424218545611055</v>
      </c>
      <c r="E17">
        <v>103.51846874115132</v>
      </c>
      <c r="F17">
        <v>100.44169892763598</v>
      </c>
      <c r="G17" s="4">
        <f t="shared" si="2"/>
        <v>98.374962585951351</v>
      </c>
      <c r="H17">
        <f t="shared" si="3"/>
        <v>2.1786800923020433</v>
      </c>
    </row>
    <row r="18" spans="1:8" x14ac:dyDescent="0.45">
      <c r="A18" t="s">
        <v>5</v>
      </c>
      <c r="B18">
        <v>50</v>
      </c>
      <c r="C18">
        <v>87.016349097867078</v>
      </c>
      <c r="D18">
        <v>79.707382874395165</v>
      </c>
      <c r="E18">
        <v>87.340701414127651</v>
      </c>
      <c r="F18">
        <v>81.584031167977969</v>
      </c>
      <c r="G18" s="4">
        <f t="shared" si="2"/>
        <v>83.912116138591969</v>
      </c>
      <c r="H18">
        <f t="shared" si="3"/>
        <v>1.9255133668390854</v>
      </c>
    </row>
    <row r="19" spans="1:8" x14ac:dyDescent="0.45">
      <c r="A19" t="s">
        <v>5</v>
      </c>
      <c r="B19">
        <v>100</v>
      </c>
      <c r="C19">
        <v>72.793491054957258</v>
      </c>
      <c r="D19">
        <v>85.63367843259033</v>
      </c>
      <c r="E19">
        <v>72.05611456619225</v>
      </c>
      <c r="F19">
        <v>90.417471227643006</v>
      </c>
      <c r="G19" s="4">
        <f t="shared" si="2"/>
        <v>80.225188820345721</v>
      </c>
      <c r="H19">
        <f t="shared" si="3"/>
        <v>4.610660531147829</v>
      </c>
    </row>
    <row r="20" spans="1:8" x14ac:dyDescent="0.45">
      <c r="A20" t="s">
        <v>4</v>
      </c>
      <c r="B20" s="3">
        <v>0</v>
      </c>
      <c r="C20">
        <v>108.81577658345655</v>
      </c>
      <c r="D20">
        <v>96.680602101934468</v>
      </c>
      <c r="E20">
        <v>102.08922171923022</v>
      </c>
      <c r="F20">
        <v>92.414399595378754</v>
      </c>
      <c r="G20" s="4">
        <f t="shared" si="2"/>
        <v>100</v>
      </c>
      <c r="H20">
        <f t="shared" si="3"/>
        <v>3.5430977508600678</v>
      </c>
    </row>
    <row r="21" spans="1:8" x14ac:dyDescent="0.45">
      <c r="A21" t="s">
        <v>4</v>
      </c>
      <c r="B21">
        <v>1</v>
      </c>
      <c r="C21">
        <v>98.084564929635548</v>
      </c>
      <c r="D21">
        <v>101.6951716564638</v>
      </c>
      <c r="E21">
        <v>111.56246226610682</v>
      </c>
      <c r="F21">
        <v>108.43831234664376</v>
      </c>
      <c r="G21" s="4">
        <f t="shared" si="2"/>
        <v>104.94512779971248</v>
      </c>
      <c r="H21">
        <f t="shared" si="3"/>
        <v>3.077079128361397</v>
      </c>
    </row>
    <row r="22" spans="1:8" x14ac:dyDescent="0.45">
      <c r="A22" t="s">
        <v>4</v>
      </c>
      <c r="B22">
        <v>5</v>
      </c>
      <c r="C22">
        <v>99.588954022176694</v>
      </c>
      <c r="D22">
        <v>92.769263366056919</v>
      </c>
      <c r="E22">
        <v>100.37596057676754</v>
      </c>
      <c r="F22">
        <v>97.251810657304475</v>
      </c>
      <c r="G22" s="4">
        <f t="shared" si="2"/>
        <v>97.496497155576407</v>
      </c>
      <c r="H22">
        <f t="shared" si="3"/>
        <v>1.7096855489575609</v>
      </c>
    </row>
    <row r="23" spans="1:8" x14ac:dyDescent="0.45">
      <c r="A23" t="s">
        <v>4</v>
      </c>
      <c r="B23">
        <v>10</v>
      </c>
      <c r="C23">
        <v>100.892855108685</v>
      </c>
      <c r="D23">
        <v>85.046829897318247</v>
      </c>
      <c r="E23">
        <v>101.58526777679306</v>
      </c>
      <c r="F23">
        <v>91.910627914765257</v>
      </c>
      <c r="G23" s="4">
        <f t="shared" si="2"/>
        <v>94.858895174390383</v>
      </c>
      <c r="H23">
        <f t="shared" si="3"/>
        <v>3.9435777507098821</v>
      </c>
    </row>
    <row r="24" spans="1:8" x14ac:dyDescent="0.45">
      <c r="A24" t="s">
        <v>4</v>
      </c>
      <c r="B24">
        <v>50</v>
      </c>
      <c r="C24">
        <v>85.247317903351117</v>
      </c>
      <c r="D24">
        <v>76.822994151673726</v>
      </c>
      <c r="E24">
        <v>86.972426064352092</v>
      </c>
      <c r="F24">
        <v>77.096022363525762</v>
      </c>
      <c r="G24" s="4">
        <f t="shared" si="2"/>
        <v>81.534690120725671</v>
      </c>
      <c r="H24">
        <f t="shared" si="3"/>
        <v>2.6654334795756873</v>
      </c>
    </row>
    <row r="25" spans="1:8" x14ac:dyDescent="0.45">
      <c r="A25" t="s">
        <v>4</v>
      </c>
      <c r="B25">
        <v>100</v>
      </c>
      <c r="C25">
        <v>63.684832854516337</v>
      </c>
      <c r="D25">
        <v>71.106352052382036</v>
      </c>
      <c r="E25">
        <v>69.839996901549</v>
      </c>
      <c r="F25">
        <v>75.987505951987686</v>
      </c>
      <c r="G25" s="4">
        <f t="shared" si="2"/>
        <v>70.154671940108756</v>
      </c>
      <c r="H25">
        <f t="shared" si="3"/>
        <v>2.5312297047676924</v>
      </c>
    </row>
    <row r="26" spans="1:8" x14ac:dyDescent="0.45">
      <c r="A26" t="s">
        <v>2</v>
      </c>
      <c r="B26" s="3">
        <v>0</v>
      </c>
      <c r="C26">
        <v>101.59893062363808</v>
      </c>
      <c r="D26">
        <v>101.17243503690719</v>
      </c>
      <c r="E26">
        <v>98.773753883714832</v>
      </c>
      <c r="F26">
        <v>98.454880455739925</v>
      </c>
      <c r="G26" s="4">
        <f t="shared" si="2"/>
        <v>100</v>
      </c>
      <c r="H26">
        <f t="shared" si="3"/>
        <v>0.80737522249231319</v>
      </c>
    </row>
    <row r="27" spans="1:8" x14ac:dyDescent="0.45">
      <c r="A27" t="s">
        <v>2</v>
      </c>
      <c r="B27">
        <v>1</v>
      </c>
      <c r="C27">
        <v>78.67788269564987</v>
      </c>
      <c r="D27">
        <v>70.788760139490492</v>
      </c>
      <c r="E27">
        <v>72.724818126157516</v>
      </c>
      <c r="F27">
        <v>74.957502557452358</v>
      </c>
      <c r="G27" s="4">
        <f t="shared" si="2"/>
        <v>74.287240879687559</v>
      </c>
      <c r="H27">
        <f t="shared" si="3"/>
        <v>1.6933083648840397</v>
      </c>
    </row>
    <row r="28" spans="1:8" x14ac:dyDescent="0.45">
      <c r="A28" t="s">
        <v>2</v>
      </c>
      <c r="B28">
        <v>5</v>
      </c>
      <c r="C28">
        <v>69.189639370695588</v>
      </c>
      <c r="D28">
        <v>68.763143783964679</v>
      </c>
      <c r="E28">
        <v>67.514840829489231</v>
      </c>
      <c r="F28">
        <v>69.854006548599216</v>
      </c>
      <c r="G28" s="4">
        <f t="shared" si="2"/>
        <v>68.830407633187178</v>
      </c>
      <c r="H28">
        <f t="shared" si="3"/>
        <v>0.49261569041108438</v>
      </c>
    </row>
    <row r="29" spans="1:8" x14ac:dyDescent="0.45">
      <c r="A29" t="s">
        <v>2</v>
      </c>
      <c r="B29">
        <v>10</v>
      </c>
      <c r="C29">
        <v>68.656472350992757</v>
      </c>
      <c r="D29">
        <v>67.164023015169789</v>
      </c>
      <c r="E29">
        <v>64.644219397087738</v>
      </c>
      <c r="F29">
        <v>64.537928254429431</v>
      </c>
      <c r="G29" s="4">
        <f t="shared" si="2"/>
        <v>66.250660754419926</v>
      </c>
      <c r="H29">
        <f t="shared" si="3"/>
        <v>1.0056617435233624</v>
      </c>
    </row>
    <row r="30" spans="1:8" x14ac:dyDescent="0.45">
      <c r="A30" t="s">
        <v>2</v>
      </c>
      <c r="B30">
        <v>50</v>
      </c>
      <c r="C30">
        <v>25.053145571329157</v>
      </c>
      <c r="D30">
        <v>21.748422745924238</v>
      </c>
      <c r="E30">
        <v>19.456983461174261</v>
      </c>
      <c r="F30">
        <v>20.413984035412636</v>
      </c>
      <c r="G30" s="4">
        <f t="shared" si="2"/>
        <v>21.668133953460075</v>
      </c>
      <c r="H30">
        <f t="shared" si="3"/>
        <v>1.2222529900344627</v>
      </c>
    </row>
    <row r="31" spans="1:8" x14ac:dyDescent="0.45">
      <c r="A31" t="s">
        <v>2</v>
      </c>
      <c r="B31">
        <v>100</v>
      </c>
      <c r="C31">
        <v>19.6161349574265</v>
      </c>
      <c r="D31">
        <v>25.373159870244947</v>
      </c>
      <c r="E31">
        <v>20.201401750096025</v>
      </c>
      <c r="F31">
        <v>19.24440117585765</v>
      </c>
      <c r="G31" s="4">
        <f t="shared" si="2"/>
        <v>21.108774438406279</v>
      </c>
      <c r="H31">
        <f t="shared" si="3"/>
        <v>1.4350426413250743</v>
      </c>
    </row>
    <row r="32" spans="1:8" x14ac:dyDescent="0.45">
      <c r="A32" t="s">
        <v>6</v>
      </c>
      <c r="B32" s="3">
        <v>0</v>
      </c>
      <c r="C32">
        <v>91.16835711836238</v>
      </c>
      <c r="D32">
        <v>108.83164288163761</v>
      </c>
      <c r="E32">
        <v>102.08575724379823</v>
      </c>
      <c r="F32">
        <v>97.914242756201773</v>
      </c>
      <c r="G32" s="4">
        <f t="shared" si="2"/>
        <v>100</v>
      </c>
      <c r="H32">
        <f t="shared" si="3"/>
        <v>3.7046884544865826</v>
      </c>
    </row>
    <row r="33" spans="1:8" x14ac:dyDescent="0.45">
      <c r="A33" t="s">
        <v>6</v>
      </c>
      <c r="B33">
        <v>1</v>
      </c>
      <c r="C33">
        <v>97.423731831491196</v>
      </c>
      <c r="D33">
        <v>114.26943469888417</v>
      </c>
      <c r="E33">
        <v>110.0038551236884</v>
      </c>
      <c r="F33">
        <v>109.88795851595437</v>
      </c>
      <c r="G33" s="4">
        <f t="shared" si="2"/>
        <v>107.89624504250453</v>
      </c>
      <c r="H33">
        <f t="shared" si="3"/>
        <v>3.636619563157323</v>
      </c>
    </row>
    <row r="34" spans="1:8" x14ac:dyDescent="0.45">
      <c r="A34" t="s">
        <v>6</v>
      </c>
      <c r="B34">
        <v>5</v>
      </c>
      <c r="C34">
        <v>100.61792714131208</v>
      </c>
      <c r="D34">
        <v>113.0525732675618</v>
      </c>
      <c r="E34">
        <v>118.8875730035855</v>
      </c>
      <c r="F34">
        <v>119.8918483392259</v>
      </c>
      <c r="G34" s="4">
        <f t="shared" si="2"/>
        <v>113.11248043792131</v>
      </c>
      <c r="H34">
        <f t="shared" si="3"/>
        <v>4.4293432003147855</v>
      </c>
    </row>
    <row r="35" spans="1:8" x14ac:dyDescent="0.45">
      <c r="A35" t="s">
        <v>6</v>
      </c>
      <c r="B35">
        <v>10</v>
      </c>
      <c r="C35">
        <v>94.153433221662382</v>
      </c>
      <c r="D35">
        <v>108.85066870663958</v>
      </c>
      <c r="E35">
        <v>114.48433469968727</v>
      </c>
      <c r="F35">
        <v>115.6044372438954</v>
      </c>
      <c r="G35" s="4">
        <f t="shared" si="2"/>
        <v>108.27321846797116</v>
      </c>
      <c r="H35">
        <f t="shared" si="3"/>
        <v>4.9331068452883446</v>
      </c>
    </row>
    <row r="36" spans="1:8" x14ac:dyDescent="0.45">
      <c r="A36" t="s">
        <v>6</v>
      </c>
      <c r="B36">
        <v>50</v>
      </c>
      <c r="C36">
        <v>85.445408741987393</v>
      </c>
      <c r="D36">
        <v>97.442724682792985</v>
      </c>
      <c r="E36">
        <v>104.5577555476826</v>
      </c>
      <c r="F36">
        <v>100.1931031802515</v>
      </c>
      <c r="G36" s="4">
        <f t="shared" si="2"/>
        <v>96.90974803817862</v>
      </c>
      <c r="H36">
        <f t="shared" si="3"/>
        <v>4.0925499330725392</v>
      </c>
    </row>
    <row r="37" spans="1:8" x14ac:dyDescent="0.45">
      <c r="A37" t="s">
        <v>6</v>
      </c>
      <c r="B37">
        <v>100</v>
      </c>
      <c r="C37">
        <v>71.774875359413343</v>
      </c>
      <c r="D37">
        <v>74.740958611411529</v>
      </c>
      <c r="E37">
        <v>81.653115901118682</v>
      </c>
      <c r="F37">
        <v>80.339875477075879</v>
      </c>
      <c r="G37" s="4">
        <f t="shared" si="2"/>
        <v>77.127206337254847</v>
      </c>
      <c r="H37">
        <f t="shared" si="3"/>
        <v>2.3299986675190527</v>
      </c>
    </row>
    <row r="38" spans="1:8" x14ac:dyDescent="0.45">
      <c r="A38" t="s">
        <v>3</v>
      </c>
      <c r="B38" s="3">
        <v>0</v>
      </c>
      <c r="C38">
        <v>96.685297804137278</v>
      </c>
      <c r="D38">
        <v>104.67170511328412</v>
      </c>
      <c r="E38">
        <v>96.304365772447611</v>
      </c>
      <c r="F38">
        <v>102.33863131013102</v>
      </c>
      <c r="G38" s="4">
        <f t="shared" si="2"/>
        <v>100</v>
      </c>
      <c r="H38">
        <f t="shared" si="3"/>
        <v>2.0804444249030865</v>
      </c>
    </row>
    <row r="39" spans="1:8" x14ac:dyDescent="0.45">
      <c r="A39" t="s">
        <v>3</v>
      </c>
      <c r="B39">
        <v>1</v>
      </c>
      <c r="C39">
        <v>48.040169444610811</v>
      </c>
      <c r="D39">
        <v>51.791432698320712</v>
      </c>
      <c r="E39">
        <v>43.807615295338337</v>
      </c>
      <c r="F39">
        <v>49.117786234540823</v>
      </c>
      <c r="G39" s="4">
        <f t="shared" si="2"/>
        <v>48.189250918202674</v>
      </c>
      <c r="H39">
        <f t="shared" si="3"/>
        <v>1.6597903338480138</v>
      </c>
    </row>
    <row r="40" spans="1:8" x14ac:dyDescent="0.45">
      <c r="A40" t="s">
        <v>3</v>
      </c>
      <c r="B40">
        <v>5</v>
      </c>
      <c r="C40">
        <v>26.258626950455636</v>
      </c>
      <c r="D40">
        <v>28.194797633904894</v>
      </c>
      <c r="E40">
        <v>25.222664484670723</v>
      </c>
      <c r="F40">
        <v>31.377360659001628</v>
      </c>
      <c r="G40" s="4">
        <f t="shared" si="2"/>
        <v>27.763362432008222</v>
      </c>
      <c r="H40">
        <f t="shared" si="3"/>
        <v>1.3529749457890743</v>
      </c>
    </row>
    <row r="41" spans="1:8" x14ac:dyDescent="0.45">
      <c r="A41" t="s">
        <v>3</v>
      </c>
      <c r="B41">
        <v>10</v>
      </c>
      <c r="C41">
        <v>28.436738034768414</v>
      </c>
      <c r="D41">
        <v>28.315875747093507</v>
      </c>
      <c r="E41">
        <v>27.27430181795226</v>
      </c>
      <c r="F41">
        <v>25.705250333315529</v>
      </c>
      <c r="G41" s="4">
        <f t="shared" si="2"/>
        <v>27.43304148328243</v>
      </c>
      <c r="H41">
        <f t="shared" si="3"/>
        <v>0.63227523305893607</v>
      </c>
    </row>
    <row r="42" spans="1:8" x14ac:dyDescent="0.45">
      <c r="A42" t="s">
        <v>3</v>
      </c>
      <c r="B42">
        <v>50</v>
      </c>
      <c r="C42">
        <v>22.74951992312295</v>
      </c>
      <c r="D42">
        <v>26.258626950455636</v>
      </c>
      <c r="E42">
        <v>20.878096893785251</v>
      </c>
      <c r="F42">
        <v>23.412320075711591</v>
      </c>
      <c r="G42" s="4">
        <f t="shared" si="2"/>
        <v>23.324640960768857</v>
      </c>
      <c r="H42">
        <f t="shared" si="3"/>
        <v>1.1155082359815125</v>
      </c>
    </row>
    <row r="43" spans="1:8" x14ac:dyDescent="0.45">
      <c r="A43" t="s">
        <v>3</v>
      </c>
      <c r="B43">
        <v>100</v>
      </c>
      <c r="C43">
        <v>23.596635064415821</v>
      </c>
      <c r="D43">
        <v>24.080515866142857</v>
      </c>
      <c r="E43">
        <v>24.257061136353702</v>
      </c>
      <c r="F43">
        <v>22.808871939391882</v>
      </c>
      <c r="G43" s="4">
        <f t="shared" si="2"/>
        <v>23.685771001576065</v>
      </c>
      <c r="H43">
        <f t="shared" si="3"/>
        <v>0.32392040004053479</v>
      </c>
    </row>
    <row r="44" spans="1:8" x14ac:dyDescent="0.45">
      <c r="A44" t="s">
        <v>9</v>
      </c>
      <c r="B44" s="3">
        <v>0</v>
      </c>
      <c r="C44">
        <v>95.137463661992768</v>
      </c>
      <c r="D44">
        <v>98.414598715226589</v>
      </c>
      <c r="E44">
        <v>99.815459510042899</v>
      </c>
      <c r="F44">
        <v>106.63247811273777</v>
      </c>
      <c r="G44" s="4">
        <f t="shared" si="2"/>
        <v>100</v>
      </c>
      <c r="H44">
        <f t="shared" si="3"/>
        <v>2.4183599466818615</v>
      </c>
    </row>
    <row r="45" spans="1:8" x14ac:dyDescent="0.45">
      <c r="A45" t="s">
        <v>9</v>
      </c>
      <c r="B45">
        <v>1</v>
      </c>
      <c r="C45">
        <v>80.327730396901416</v>
      </c>
      <c r="D45">
        <v>72.872843578919984</v>
      </c>
      <c r="E45">
        <v>79.414656146591881</v>
      </c>
      <c r="F45">
        <v>74.433963220278002</v>
      </c>
      <c r="G45" s="4">
        <f t="shared" si="2"/>
        <v>76.762298335672824</v>
      </c>
      <c r="H45">
        <f t="shared" si="3"/>
        <v>1.8324917110951238</v>
      </c>
    </row>
    <row r="46" spans="1:8" x14ac:dyDescent="0.45">
      <c r="A46" t="s">
        <v>9</v>
      </c>
      <c r="B46">
        <v>5</v>
      </c>
      <c r="C46">
        <v>85.431098408644445</v>
      </c>
      <c r="D46">
        <v>90.484382891534125</v>
      </c>
      <c r="E46">
        <v>65.881208288359502</v>
      </c>
      <c r="F46">
        <v>95.513934707294297</v>
      </c>
      <c r="G46" s="4">
        <f t="shared" si="2"/>
        <v>84.327656073958096</v>
      </c>
      <c r="H46">
        <f t="shared" si="3"/>
        <v>6.4841289293017246</v>
      </c>
    </row>
    <row r="47" spans="1:8" x14ac:dyDescent="0.45">
      <c r="A47" t="s">
        <v>9</v>
      </c>
      <c r="B47">
        <v>10</v>
      </c>
      <c r="C47">
        <v>70.371200872956763</v>
      </c>
      <c r="D47">
        <v>70.59636560807148</v>
      </c>
      <c r="E47">
        <v>71.214090616559503</v>
      </c>
      <c r="F47">
        <v>71.86813251780795</v>
      </c>
      <c r="G47" s="4">
        <f t="shared" si="2"/>
        <v>71.012447403848924</v>
      </c>
      <c r="H47">
        <f t="shared" si="3"/>
        <v>0.33630073020561152</v>
      </c>
    </row>
    <row r="48" spans="1:8" x14ac:dyDescent="0.45">
      <c r="A48" t="s">
        <v>9</v>
      </c>
      <c r="B48">
        <v>50</v>
      </c>
      <c r="C48">
        <v>60.814917290388195</v>
      </c>
      <c r="D48">
        <v>33.296847524792618</v>
      </c>
      <c r="E48">
        <v>62.007336012337625</v>
      </c>
      <c r="F48">
        <v>34.437324644305598</v>
      </c>
      <c r="G48" s="4">
        <f t="shared" si="2"/>
        <v>47.639106367956003</v>
      </c>
      <c r="H48">
        <f t="shared" si="3"/>
        <v>7.9584098389721269</v>
      </c>
    </row>
    <row r="49" spans="1:8" x14ac:dyDescent="0.45">
      <c r="A49" t="s">
        <v>9</v>
      </c>
      <c r="B49">
        <v>100</v>
      </c>
      <c r="C49">
        <v>25.841960706811189</v>
      </c>
      <c r="D49">
        <v>22.789948159747034</v>
      </c>
      <c r="E49">
        <v>24.350138764313499</v>
      </c>
      <c r="F49">
        <v>25.909738163648989</v>
      </c>
      <c r="G49" s="4">
        <f t="shared" si="2"/>
        <v>24.722946448630175</v>
      </c>
      <c r="H49">
        <f t="shared" si="3"/>
        <v>0.73802300320746639</v>
      </c>
    </row>
    <row r="50" spans="1:8" x14ac:dyDescent="0.45">
      <c r="A50" t="s">
        <v>8</v>
      </c>
      <c r="B50" s="3">
        <v>0</v>
      </c>
      <c r="C50">
        <v>95.199963726708233</v>
      </c>
      <c r="D50">
        <v>100.401278833082</v>
      </c>
      <c r="E50">
        <v>102.14656516205305</v>
      </c>
      <c r="F50">
        <v>102.25219227815671</v>
      </c>
      <c r="G50" s="4">
        <f t="shared" si="0"/>
        <v>100</v>
      </c>
      <c r="H50">
        <f t="shared" si="1"/>
        <v>1.6553319148417769</v>
      </c>
    </row>
    <row r="51" spans="1:8" x14ac:dyDescent="0.45">
      <c r="A51" t="s">
        <v>8</v>
      </c>
      <c r="B51">
        <v>1</v>
      </c>
      <c r="C51">
        <v>105.12975517412677</v>
      </c>
      <c r="D51">
        <v>113.35208562004549</v>
      </c>
      <c r="E51">
        <v>92.029642551763985</v>
      </c>
      <c r="F51">
        <v>118.3917229492093</v>
      </c>
      <c r="G51" s="4">
        <f t="shared" si="0"/>
        <v>107.22580157378638</v>
      </c>
      <c r="H51">
        <f t="shared" si="1"/>
        <v>5.7556191088194693</v>
      </c>
    </row>
    <row r="52" spans="1:8" x14ac:dyDescent="0.45">
      <c r="A52" t="s">
        <v>8</v>
      </c>
      <c r="B52">
        <v>5</v>
      </c>
      <c r="C52">
        <v>85.112574138805869</v>
      </c>
      <c r="D52">
        <v>104.57811733855587</v>
      </c>
      <c r="E52">
        <v>84.184368095866134</v>
      </c>
      <c r="F52">
        <v>110.86346287325487</v>
      </c>
      <c r="G52" s="4">
        <f t="shared" si="0"/>
        <v>96.18463061162069</v>
      </c>
      <c r="H52">
        <f t="shared" si="1"/>
        <v>6.7854959962693817</v>
      </c>
    </row>
    <row r="53" spans="1:8" x14ac:dyDescent="0.45">
      <c r="A53" t="s">
        <v>8</v>
      </c>
      <c r="B53">
        <v>10</v>
      </c>
      <c r="C53">
        <v>97.380307837414492</v>
      </c>
      <c r="D53">
        <v>88.133545134473351</v>
      </c>
      <c r="E53">
        <v>88.595697025335099</v>
      </c>
      <c r="F53">
        <v>87.988141560290316</v>
      </c>
      <c r="G53" s="4">
        <f t="shared" si="0"/>
        <v>90.524422889378314</v>
      </c>
      <c r="H53">
        <f t="shared" si="1"/>
        <v>2.2889619426448538</v>
      </c>
    </row>
    <row r="54" spans="1:8" x14ac:dyDescent="0.45">
      <c r="A54" t="s">
        <v>8</v>
      </c>
      <c r="B54">
        <v>50</v>
      </c>
      <c r="C54">
        <v>33.178133457555312</v>
      </c>
      <c r="D54">
        <v>23.668633280678673</v>
      </c>
      <c r="E54">
        <v>35.79224937755054</v>
      </c>
      <c r="F54">
        <v>20.709300274677066</v>
      </c>
      <c r="G54" s="4">
        <f t="shared" si="0"/>
        <v>28.337079097615398</v>
      </c>
      <c r="H54">
        <f t="shared" si="1"/>
        <v>3.6399721534656244</v>
      </c>
    </row>
    <row r="55" spans="1:8" x14ac:dyDescent="0.45">
      <c r="A55" t="s">
        <v>8</v>
      </c>
      <c r="B55">
        <v>100</v>
      </c>
      <c r="C55">
        <v>16.076828428327712</v>
      </c>
      <c r="D55">
        <v>17.994479408975931</v>
      </c>
      <c r="E55">
        <v>16.641414676116199</v>
      </c>
      <c r="F55">
        <v>17.539511226262306</v>
      </c>
      <c r="G55" s="4">
        <f t="shared" si="0"/>
        <v>17.063058434920535</v>
      </c>
      <c r="H55">
        <f t="shared" si="1"/>
        <v>0.43252990055894752</v>
      </c>
    </row>
    <row r="56" spans="1:8" x14ac:dyDescent="0.45">
      <c r="A56" t="s">
        <v>7</v>
      </c>
      <c r="B56" s="3">
        <v>0</v>
      </c>
      <c r="C56">
        <v>98.666776892109084</v>
      </c>
      <c r="D56">
        <v>100.68603060311187</v>
      </c>
      <c r="E56">
        <v>100.6897957296099</v>
      </c>
      <c r="F56">
        <v>99.957396775169158</v>
      </c>
      <c r="G56" s="4">
        <f t="shared" ref="G56:G61" si="4">AVERAGE(C56:F56)</f>
        <v>100</v>
      </c>
      <c r="H56">
        <f t="shared" ref="H56:H61" si="5">_xlfn.STDEV.S(C56:F56) / SQRT(COUNT(C56:F56))</f>
        <v>0.47659862805565523</v>
      </c>
    </row>
    <row r="57" spans="1:8" x14ac:dyDescent="0.45">
      <c r="A57" t="s">
        <v>7</v>
      </c>
      <c r="B57">
        <v>1</v>
      </c>
      <c r="C57">
        <v>70.948243015997292</v>
      </c>
      <c r="D57">
        <v>93.52688811885686</v>
      </c>
      <c r="E57">
        <v>69.658932742153908</v>
      </c>
      <c r="F57">
        <v>86.684671065043787</v>
      </c>
      <c r="G57" s="4">
        <f t="shared" si="4"/>
        <v>80.204683735512972</v>
      </c>
      <c r="H57">
        <f t="shared" si="5"/>
        <v>5.8904295558579607</v>
      </c>
    </row>
    <row r="58" spans="1:8" x14ac:dyDescent="0.45">
      <c r="A58" t="s">
        <v>7</v>
      </c>
      <c r="B58">
        <v>5</v>
      </c>
      <c r="C58">
        <v>65.992026935387571</v>
      </c>
      <c r="D58">
        <v>84.348655624751132</v>
      </c>
      <c r="E58">
        <v>61.237654375302078</v>
      </c>
      <c r="F58">
        <v>83.755566350737084</v>
      </c>
      <c r="G58" s="4">
        <f t="shared" si="4"/>
        <v>73.833475821544468</v>
      </c>
      <c r="H58">
        <f t="shared" si="5"/>
        <v>5.9802447365129296</v>
      </c>
    </row>
    <row r="59" spans="1:8" x14ac:dyDescent="0.45">
      <c r="A59" t="s">
        <v>7</v>
      </c>
      <c r="B59">
        <v>10</v>
      </c>
      <c r="C59">
        <v>45.707980881342451</v>
      </c>
      <c r="D59">
        <v>65.992026935387571</v>
      </c>
      <c r="E59">
        <v>41.832028703360002</v>
      </c>
      <c r="F59">
        <v>64.349940678795022</v>
      </c>
      <c r="G59" s="4">
        <f t="shared" si="4"/>
        <v>54.470494299721267</v>
      </c>
      <c r="H59">
        <f t="shared" si="5"/>
        <v>6.2373981559446996</v>
      </c>
    </row>
    <row r="60" spans="1:8" x14ac:dyDescent="0.45">
      <c r="A60" t="s">
        <v>7</v>
      </c>
      <c r="B60">
        <v>50</v>
      </c>
      <c r="C60">
        <v>19.641519032100568</v>
      </c>
      <c r="D60">
        <v>24.322553476050729</v>
      </c>
      <c r="E60">
        <v>19.314116727925004</v>
      </c>
      <c r="F60">
        <v>19.863334093179514</v>
      </c>
      <c r="G60" s="4">
        <f t="shared" si="4"/>
        <v>20.785380832313955</v>
      </c>
      <c r="H60">
        <f t="shared" si="5"/>
        <v>1.184440739463112</v>
      </c>
    </row>
    <row r="61" spans="1:8" x14ac:dyDescent="0.45">
      <c r="A61" t="s">
        <v>7</v>
      </c>
      <c r="B61">
        <v>100</v>
      </c>
      <c r="C61">
        <v>17.714101667419012</v>
      </c>
      <c r="D61">
        <v>22.119790773557515</v>
      </c>
      <c r="E61">
        <v>17.574955688144396</v>
      </c>
      <c r="F61">
        <v>18.764899362670491</v>
      </c>
      <c r="G61" s="4">
        <f t="shared" si="4"/>
        <v>19.043436872947854</v>
      </c>
      <c r="H61">
        <f t="shared" si="5"/>
        <v>1.0592885011965958</v>
      </c>
    </row>
    <row r="62" spans="1:8" x14ac:dyDescent="0.45">
      <c r="A62" t="s">
        <v>10</v>
      </c>
      <c r="B62" s="3">
        <v>0</v>
      </c>
      <c r="C62">
        <v>97.856029311235602</v>
      </c>
      <c r="D62">
        <v>102.1439706887644</v>
      </c>
      <c r="E62">
        <v>100.40633612836922</v>
      </c>
      <c r="F62">
        <v>99.593663871630781</v>
      </c>
      <c r="G62" s="4">
        <f t="shared" si="0"/>
        <v>100</v>
      </c>
      <c r="H62">
        <f t="shared" si="1"/>
        <v>0.89085346377308072</v>
      </c>
    </row>
    <row r="63" spans="1:8" x14ac:dyDescent="0.45">
      <c r="A63" t="s">
        <v>10</v>
      </c>
      <c r="B63">
        <v>1</v>
      </c>
      <c r="C63">
        <v>96.954717841003685</v>
      </c>
      <c r="D63">
        <v>97.377961975710832</v>
      </c>
      <c r="E63">
        <v>84.355949572569727</v>
      </c>
      <c r="F63">
        <v>96.789966482926133</v>
      </c>
      <c r="G63" s="4">
        <f t="shared" si="0"/>
        <v>93.869648968052587</v>
      </c>
      <c r="H63">
        <f t="shared" si="1"/>
        <v>3.1736498531638606</v>
      </c>
    </row>
    <row r="64" spans="1:8" x14ac:dyDescent="0.45">
      <c r="A64" t="s">
        <v>10</v>
      </c>
      <c r="B64">
        <v>5</v>
      </c>
      <c r="C64">
        <v>72.876954627597044</v>
      </c>
      <c r="D64">
        <v>70.071044551182979</v>
      </c>
      <c r="E64">
        <v>80.902055986359599</v>
      </c>
      <c r="F64">
        <v>83.380728266454895</v>
      </c>
      <c r="G64" s="4">
        <f t="shared" si="0"/>
        <v>76.807695857898636</v>
      </c>
      <c r="H64">
        <f t="shared" si="1"/>
        <v>3.1728238914428739</v>
      </c>
    </row>
    <row r="65" spans="1:8" x14ac:dyDescent="0.45">
      <c r="A65" t="s">
        <v>10</v>
      </c>
      <c r="B65">
        <v>10</v>
      </c>
      <c r="C65">
        <v>61.160131124462211</v>
      </c>
      <c r="D65">
        <v>61.440789815067575</v>
      </c>
      <c r="E65">
        <v>79.845596650628309</v>
      </c>
      <c r="F65">
        <v>75.497792778063257</v>
      </c>
      <c r="G65" s="4">
        <f t="shared" si="0"/>
        <v>69.486077592055338</v>
      </c>
      <c r="H65">
        <f t="shared" si="1"/>
        <v>4.8089187505993287</v>
      </c>
    </row>
    <row r="66" spans="1:8" x14ac:dyDescent="0.45">
      <c r="A66" t="s">
        <v>10</v>
      </c>
      <c r="B66">
        <v>50</v>
      </c>
      <c r="C66">
        <v>28.198076450163907</v>
      </c>
      <c r="D66">
        <v>28.466326597374351</v>
      </c>
      <c r="E66">
        <v>13.287271686831412</v>
      </c>
      <c r="F66">
        <v>14.018705913953378</v>
      </c>
      <c r="G66" s="4">
        <f t="shared" si="0"/>
        <v>20.992595162080764</v>
      </c>
      <c r="H66">
        <f t="shared" si="1"/>
        <v>4.2405066841827876</v>
      </c>
    </row>
    <row r="67" spans="1:8" x14ac:dyDescent="0.45">
      <c r="A67" t="s">
        <v>10</v>
      </c>
      <c r="B67">
        <v>100</v>
      </c>
      <c r="C67">
        <v>28.069253208736516</v>
      </c>
      <c r="D67">
        <v>27.951033631664799</v>
      </c>
      <c r="E67">
        <v>20.642050497500815</v>
      </c>
      <c r="F67">
        <v>19.382386602513197</v>
      </c>
      <c r="G67" s="4">
        <f t="shared" ref="G67:G85" si="6">AVERAGE(C67:F67)</f>
        <v>24.011180985103831</v>
      </c>
      <c r="H67">
        <f t="shared" ref="H67:H85" si="7">_xlfn.STDEV.S(C67:F67) / SQRT(COUNT(C67:F67))</f>
        <v>2.3232012168491378</v>
      </c>
    </row>
    <row r="68" spans="1:8" x14ac:dyDescent="0.45">
      <c r="A68" t="s">
        <v>11</v>
      </c>
      <c r="B68" s="3">
        <v>0</v>
      </c>
      <c r="C68">
        <v>100.37484571410701</v>
      </c>
      <c r="D68">
        <v>93.118345169690471</v>
      </c>
      <c r="E68">
        <v>103.67296044459208</v>
      </c>
      <c r="F68">
        <v>102.83384867161048</v>
      </c>
      <c r="G68" s="4">
        <f t="shared" si="6"/>
        <v>100.00000000000001</v>
      </c>
      <c r="H68">
        <f t="shared" si="7"/>
        <v>2.3982462209225828</v>
      </c>
    </row>
    <row r="69" spans="1:8" x14ac:dyDescent="0.45">
      <c r="A69" t="s">
        <v>11</v>
      </c>
      <c r="B69">
        <v>1</v>
      </c>
      <c r="C69">
        <v>79.024749237732081</v>
      </c>
      <c r="D69">
        <v>88.420479859037656</v>
      </c>
      <c r="E69">
        <v>87.100389880993333</v>
      </c>
      <c r="F69">
        <v>99.938935664266353</v>
      </c>
      <c r="G69" s="4">
        <f t="shared" si="6"/>
        <v>88.621138660507356</v>
      </c>
      <c r="H69">
        <f t="shared" si="7"/>
        <v>4.3063534436230571</v>
      </c>
    </row>
    <row r="70" spans="1:8" x14ac:dyDescent="0.45">
      <c r="A70" t="s">
        <v>11</v>
      </c>
      <c r="B70">
        <v>5</v>
      </c>
      <c r="C70">
        <v>79.024749237732081</v>
      </c>
      <c r="D70">
        <v>75.039985740978324</v>
      </c>
      <c r="E70">
        <v>83.534127163417466</v>
      </c>
      <c r="F70">
        <v>86.093440680453782</v>
      </c>
      <c r="G70" s="4">
        <f t="shared" si="6"/>
        <v>80.923075705645417</v>
      </c>
      <c r="H70">
        <f t="shared" si="7"/>
        <v>2.445483159469815</v>
      </c>
    </row>
    <row r="71" spans="1:8" x14ac:dyDescent="0.45">
      <c r="A71" t="s">
        <v>11</v>
      </c>
      <c r="B71">
        <v>10</v>
      </c>
      <c r="C71">
        <v>77.682502006116977</v>
      </c>
      <c r="D71">
        <v>73.94938160348805</v>
      </c>
      <c r="E71">
        <v>82.443296931502999</v>
      </c>
      <c r="F71">
        <v>77.954041409570621</v>
      </c>
      <c r="G71" s="4">
        <f t="shared" si="6"/>
        <v>78.007305487669669</v>
      </c>
      <c r="H71">
        <f t="shared" si="7"/>
        <v>1.7381287999651294</v>
      </c>
    </row>
    <row r="72" spans="1:8" x14ac:dyDescent="0.45">
      <c r="A72" t="s">
        <v>11</v>
      </c>
      <c r="B72">
        <v>50</v>
      </c>
      <c r="C72">
        <v>11.74462559422796</v>
      </c>
      <c r="D72">
        <v>14.261357994708259</v>
      </c>
      <c r="E72">
        <v>13.719560389538085</v>
      </c>
      <c r="F72">
        <v>14.474791131144752</v>
      </c>
      <c r="G72" s="4">
        <f t="shared" si="6"/>
        <v>13.550083777404765</v>
      </c>
      <c r="H72">
        <f t="shared" si="7"/>
        <v>0.62245456832351653</v>
      </c>
    </row>
    <row r="73" spans="1:8" x14ac:dyDescent="0.45">
      <c r="A73" t="s">
        <v>11</v>
      </c>
      <c r="B73">
        <v>100</v>
      </c>
      <c r="C73">
        <v>20.259492338884645</v>
      </c>
      <c r="D73">
        <v>19.126985368110926</v>
      </c>
      <c r="E73">
        <v>21.313619909272074</v>
      </c>
      <c r="F73">
        <v>20.01297405170817</v>
      </c>
      <c r="G73" s="4">
        <f t="shared" si="6"/>
        <v>20.178267916993953</v>
      </c>
      <c r="H73">
        <f t="shared" si="7"/>
        <v>0.44982761629396095</v>
      </c>
    </row>
    <row r="74" spans="1:8" x14ac:dyDescent="0.45">
      <c r="A74" t="s">
        <v>12</v>
      </c>
      <c r="B74" s="3">
        <v>0</v>
      </c>
      <c r="C74">
        <v>100.96560932848597</v>
      </c>
      <c r="D74">
        <v>99.3310458105897</v>
      </c>
      <c r="E74">
        <v>100.77428161003571</v>
      </c>
      <c r="F74">
        <v>98.929063250888646</v>
      </c>
      <c r="G74" s="4">
        <f t="shared" si="6"/>
        <v>100</v>
      </c>
      <c r="H74">
        <f t="shared" si="7"/>
        <v>0.51041801619076621</v>
      </c>
    </row>
    <row r="75" spans="1:8" x14ac:dyDescent="0.45">
      <c r="A75" t="s">
        <v>12</v>
      </c>
      <c r="B75">
        <v>1</v>
      </c>
      <c r="C75">
        <v>101.59429867872842</v>
      </c>
      <c r="D75">
        <v>99.687319904822033</v>
      </c>
      <c r="E75">
        <v>102.74528822651605</v>
      </c>
      <c r="F75">
        <v>98.195136457315016</v>
      </c>
      <c r="G75" s="4">
        <f t="shared" si="6"/>
        <v>100.55551081684538</v>
      </c>
      <c r="H75">
        <f t="shared" si="7"/>
        <v>1.0082711235388628</v>
      </c>
    </row>
    <row r="76" spans="1:8" x14ac:dyDescent="0.45">
      <c r="A76" t="s">
        <v>12</v>
      </c>
      <c r="B76">
        <v>5</v>
      </c>
      <c r="C76">
        <v>103.5641535858426</v>
      </c>
      <c r="D76">
        <v>98.471870623448183</v>
      </c>
      <c r="E76">
        <v>100.71136948591024</v>
      </c>
      <c r="F76">
        <v>100.75329890502134</v>
      </c>
      <c r="G76" s="4">
        <f t="shared" si="6"/>
        <v>100.87517315005559</v>
      </c>
      <c r="H76">
        <f t="shared" si="7"/>
        <v>1.0427593118913305</v>
      </c>
    </row>
    <row r="77" spans="1:8" x14ac:dyDescent="0.45">
      <c r="A77" t="s">
        <v>12</v>
      </c>
      <c r="B77">
        <v>10</v>
      </c>
      <c r="C77">
        <v>118.82005575892924</v>
      </c>
      <c r="D77">
        <v>101.84576722064187</v>
      </c>
      <c r="E77">
        <v>118.97485269592218</v>
      </c>
      <c r="F77">
        <v>106.95996865191071</v>
      </c>
      <c r="G77" s="4">
        <f t="shared" si="6"/>
        <v>111.650161081851</v>
      </c>
      <c r="H77">
        <f t="shared" si="7"/>
        <v>4.3126030513023101</v>
      </c>
    </row>
    <row r="78" spans="1:8" x14ac:dyDescent="0.45">
      <c r="A78" t="s">
        <v>12</v>
      </c>
      <c r="B78">
        <v>50</v>
      </c>
      <c r="C78">
        <v>126.40611341727916</v>
      </c>
      <c r="D78">
        <v>113.49725096871805</v>
      </c>
      <c r="E78">
        <v>126.41867424755364</v>
      </c>
      <c r="F78">
        <v>115.9973600661873</v>
      </c>
      <c r="G78" s="4">
        <f t="shared" si="6"/>
        <v>120.57984967493454</v>
      </c>
      <c r="H78">
        <f t="shared" si="7"/>
        <v>3.4058728327302057</v>
      </c>
    </row>
    <row r="79" spans="1:8" x14ac:dyDescent="0.45">
      <c r="A79" t="s">
        <v>12</v>
      </c>
      <c r="B79">
        <v>100</v>
      </c>
      <c r="C79">
        <v>95.873326366091533</v>
      </c>
      <c r="D79">
        <v>98.325171642935913</v>
      </c>
      <c r="E79">
        <v>98.216119162329406</v>
      </c>
      <c r="F79">
        <v>100.5226331135338</v>
      </c>
      <c r="G79" s="4">
        <f t="shared" si="6"/>
        <v>98.234312571222659</v>
      </c>
      <c r="H79">
        <f t="shared" si="7"/>
        <v>0.94952852933365406</v>
      </c>
    </row>
    <row r="80" spans="1:8" x14ac:dyDescent="0.45">
      <c r="A80" t="s">
        <v>13</v>
      </c>
      <c r="B80" s="3">
        <v>0</v>
      </c>
      <c r="C80">
        <v>100.96560932848597</v>
      </c>
      <c r="D80">
        <v>99.3310458105897</v>
      </c>
      <c r="E80">
        <v>100.77428161003571</v>
      </c>
      <c r="F80">
        <v>98.929063250888646</v>
      </c>
      <c r="G80" s="4">
        <f t="shared" si="6"/>
        <v>100</v>
      </c>
      <c r="H80">
        <f t="shared" si="7"/>
        <v>0.51041801619076621</v>
      </c>
    </row>
    <row r="81" spans="1:8" x14ac:dyDescent="0.45">
      <c r="A81" t="s">
        <v>13</v>
      </c>
      <c r="B81">
        <v>1</v>
      </c>
      <c r="C81">
        <v>99.12150668778736</v>
      </c>
      <c r="D81">
        <v>102.70494240778341</v>
      </c>
      <c r="E81">
        <v>99.243587880598341</v>
      </c>
      <c r="F81">
        <v>106.45670764982458</v>
      </c>
      <c r="G81" s="4">
        <f t="shared" si="6"/>
        <v>101.88168615649842</v>
      </c>
      <c r="H81">
        <f t="shared" si="7"/>
        <v>1.7365369209165784</v>
      </c>
    </row>
    <row r="82" spans="1:8" x14ac:dyDescent="0.45">
      <c r="A82" t="s">
        <v>13</v>
      </c>
      <c r="B82">
        <v>5</v>
      </c>
      <c r="C82">
        <v>104.25568307837518</v>
      </c>
      <c r="D82">
        <v>112.30278439235862</v>
      </c>
      <c r="E82">
        <v>104.15019369862017</v>
      </c>
      <c r="F82">
        <v>108.95195797340543</v>
      </c>
      <c r="G82" s="4">
        <f t="shared" si="6"/>
        <v>107.41515478568985</v>
      </c>
      <c r="H82">
        <f t="shared" si="7"/>
        <v>1.9768012794065171</v>
      </c>
    </row>
    <row r="83" spans="1:8" x14ac:dyDescent="0.45">
      <c r="A83" t="s">
        <v>13</v>
      </c>
      <c r="B83">
        <v>10</v>
      </c>
      <c r="C83">
        <v>102.26488145716428</v>
      </c>
      <c r="D83">
        <v>107.10569587764529</v>
      </c>
      <c r="E83">
        <v>104.02436945036922</v>
      </c>
      <c r="F83">
        <v>105.68088742805755</v>
      </c>
      <c r="G83" s="4">
        <f t="shared" si="6"/>
        <v>104.76895855330909</v>
      </c>
      <c r="H83">
        <f t="shared" si="7"/>
        <v>1.0454971158576394</v>
      </c>
    </row>
    <row r="84" spans="1:8" x14ac:dyDescent="0.45">
      <c r="A84" t="s">
        <v>13</v>
      </c>
      <c r="B84">
        <v>50</v>
      </c>
      <c r="C84">
        <v>100.23215041684233</v>
      </c>
      <c r="D84">
        <v>122.38258075574629</v>
      </c>
      <c r="E84">
        <v>100.83719373416118</v>
      </c>
      <c r="F84">
        <v>121.78462764921274</v>
      </c>
      <c r="G84" s="4">
        <f t="shared" si="6"/>
        <v>111.30913813899063</v>
      </c>
      <c r="H84">
        <f t="shared" si="7"/>
        <v>6.2230638788288797</v>
      </c>
    </row>
    <row r="85" spans="1:8" x14ac:dyDescent="0.45">
      <c r="A85" t="s">
        <v>13</v>
      </c>
      <c r="B85">
        <v>100</v>
      </c>
      <c r="C85">
        <v>89.146479885800829</v>
      </c>
      <c r="D85">
        <v>102.83069467419897</v>
      </c>
      <c r="E85">
        <v>89.472305663665779</v>
      </c>
      <c r="F85">
        <v>105.00987275860938</v>
      </c>
      <c r="G85" s="4">
        <f t="shared" si="6"/>
        <v>96.614838245568748</v>
      </c>
      <c r="H85">
        <f t="shared" si="7"/>
        <v>4.2417137249185393</v>
      </c>
    </row>
    <row r="86" spans="1:8" x14ac:dyDescent="0.45">
      <c r="A86" t="s">
        <v>15</v>
      </c>
      <c r="B86" s="3">
        <v>0</v>
      </c>
      <c r="C86">
        <v>97.678993226704762</v>
      </c>
      <c r="D86">
        <v>102.32100677329524</v>
      </c>
      <c r="E86">
        <v>104.06071156551366</v>
      </c>
      <c r="F86">
        <v>95.939288434486315</v>
      </c>
      <c r="G86" s="4">
        <f t="shared" ref="G86:G103" si="8">AVERAGE(C86:F86)</f>
        <v>100</v>
      </c>
      <c r="H86">
        <f t="shared" ref="H86:H103" si="9">_xlfn.STDEV.S(C86:F86) / SQRT(COUNT(C86:F86))</f>
        <v>1.909469859235754</v>
      </c>
    </row>
    <row r="87" spans="1:8" x14ac:dyDescent="0.45">
      <c r="A87" t="s">
        <v>15</v>
      </c>
      <c r="B87">
        <v>1</v>
      </c>
      <c r="C87">
        <v>120.52815801103134</v>
      </c>
      <c r="D87">
        <v>109.83348881811041</v>
      </c>
      <c r="E87">
        <v>107.62808540640867</v>
      </c>
      <c r="F87">
        <v>102.42884447144675</v>
      </c>
      <c r="G87" s="4">
        <f t="shared" si="8"/>
        <v>110.1046441767493</v>
      </c>
      <c r="H87">
        <f t="shared" si="9"/>
        <v>3.8054173045460402</v>
      </c>
    </row>
    <row r="88" spans="1:8" x14ac:dyDescent="0.45">
      <c r="A88" t="s">
        <v>15</v>
      </c>
      <c r="B88">
        <v>5</v>
      </c>
      <c r="C88">
        <v>112.31034069300934</v>
      </c>
      <c r="D88">
        <v>111.35897013938445</v>
      </c>
      <c r="E88">
        <v>104.93358180916863</v>
      </c>
      <c r="F88">
        <v>97.039837276966665</v>
      </c>
      <c r="G88" s="4">
        <f t="shared" si="8"/>
        <v>106.41068247963227</v>
      </c>
      <c r="H88">
        <f t="shared" si="9"/>
        <v>3.5271102903241762</v>
      </c>
    </row>
    <row r="89" spans="1:8" x14ac:dyDescent="0.45">
      <c r="A89" t="s">
        <v>15</v>
      </c>
      <c r="B89">
        <v>10</v>
      </c>
      <c r="C89">
        <v>109.06255551546155</v>
      </c>
      <c r="D89">
        <v>115.08241214707103</v>
      </c>
      <c r="E89">
        <v>101.2903151019985</v>
      </c>
      <c r="F89">
        <v>98.178366646414915</v>
      </c>
      <c r="G89" s="4">
        <f t="shared" si="8"/>
        <v>105.9034123527365</v>
      </c>
      <c r="H89">
        <f t="shared" si="9"/>
        <v>3.8208988924565661</v>
      </c>
    </row>
    <row r="90" spans="1:8" x14ac:dyDescent="0.45">
      <c r="A90" t="s">
        <v>15</v>
      </c>
      <c r="B90">
        <v>50</v>
      </c>
      <c r="C90">
        <v>107.60270067030319</v>
      </c>
      <c r="D90">
        <v>99.171647086584144</v>
      </c>
      <c r="E90">
        <v>103.30171471510172</v>
      </c>
      <c r="F90">
        <v>97.988600386896763</v>
      </c>
      <c r="G90" s="4">
        <f t="shared" si="8"/>
        <v>102.01616571472147</v>
      </c>
      <c r="H90">
        <f t="shared" si="9"/>
        <v>2.1827844934477452</v>
      </c>
    </row>
    <row r="91" spans="1:8" x14ac:dyDescent="0.45">
      <c r="A91" t="s">
        <v>15</v>
      </c>
      <c r="B91">
        <v>100</v>
      </c>
      <c r="C91">
        <v>80.505195856059274</v>
      </c>
      <c r="D91">
        <v>79.865487058968114</v>
      </c>
      <c r="E91">
        <v>93.320677703521397</v>
      </c>
      <c r="F91">
        <v>89.981050649112419</v>
      </c>
      <c r="G91" s="4">
        <f t="shared" si="8"/>
        <v>85.918102816915294</v>
      </c>
      <c r="H91">
        <f t="shared" si="9"/>
        <v>3.3818064615330563</v>
      </c>
    </row>
    <row r="92" spans="1:8" x14ac:dyDescent="0.45">
      <c r="A92" t="s">
        <v>16</v>
      </c>
      <c r="B92" s="3">
        <v>0</v>
      </c>
      <c r="C92">
        <v>100.19252613515503</v>
      </c>
      <c r="D92">
        <v>99.807473864844951</v>
      </c>
      <c r="E92">
        <v>103.06270252622731</v>
      </c>
      <c r="F92">
        <v>96.937297473772702</v>
      </c>
      <c r="G92" s="4">
        <f t="shared" si="8"/>
        <v>100</v>
      </c>
      <c r="H92">
        <f t="shared" si="9"/>
        <v>1.2528110443370177</v>
      </c>
    </row>
    <row r="93" spans="1:8" x14ac:dyDescent="0.45">
      <c r="A93" t="s">
        <v>16</v>
      </c>
      <c r="B93">
        <v>1</v>
      </c>
      <c r="C93">
        <v>105.10187997826969</v>
      </c>
      <c r="D93">
        <v>110.86152628331629</v>
      </c>
      <c r="E93">
        <v>108.94147522929276</v>
      </c>
      <c r="F93">
        <v>97.759553033341547</v>
      </c>
      <c r="G93" s="4">
        <f t="shared" si="8"/>
        <v>105.66610863105508</v>
      </c>
      <c r="H93">
        <f t="shared" si="9"/>
        <v>2.894713087777983</v>
      </c>
    </row>
    <row r="94" spans="1:8" x14ac:dyDescent="0.45">
      <c r="A94" t="s">
        <v>16</v>
      </c>
      <c r="B94">
        <v>5</v>
      </c>
      <c r="C94">
        <v>106.16076676569588</v>
      </c>
      <c r="D94">
        <v>111.87227805899043</v>
      </c>
      <c r="E94">
        <v>107.95479810346444</v>
      </c>
      <c r="F94">
        <v>96.814018231145994</v>
      </c>
      <c r="G94" s="4">
        <f t="shared" si="8"/>
        <v>105.70046528982419</v>
      </c>
      <c r="H94">
        <f t="shared" si="9"/>
        <v>3.1931451066787671</v>
      </c>
    </row>
    <row r="95" spans="1:8" x14ac:dyDescent="0.45">
      <c r="A95" t="s">
        <v>16</v>
      </c>
      <c r="B95">
        <v>10</v>
      </c>
      <c r="C95">
        <v>107.73302875649597</v>
      </c>
      <c r="D95">
        <v>106.32119825573186</v>
      </c>
      <c r="E95">
        <v>109.31146068544439</v>
      </c>
      <c r="F95">
        <v>104.04937965205561</v>
      </c>
      <c r="G95" s="4">
        <f t="shared" si="8"/>
        <v>106.85376683743196</v>
      </c>
      <c r="H95">
        <f t="shared" si="9"/>
        <v>1.1166011430748011</v>
      </c>
    </row>
    <row r="96" spans="1:8" x14ac:dyDescent="0.45">
      <c r="A96" t="s">
        <v>16</v>
      </c>
      <c r="B96">
        <v>50</v>
      </c>
      <c r="C96">
        <v>101.20327791082919</v>
      </c>
      <c r="D96">
        <v>102.72743271358347</v>
      </c>
      <c r="E96">
        <v>103.39161952288201</v>
      </c>
      <c r="F96">
        <v>106.92705251813919</v>
      </c>
      <c r="G96" s="4">
        <f t="shared" si="8"/>
        <v>103.56234566635847</v>
      </c>
      <c r="H96">
        <f t="shared" si="9"/>
        <v>1.2114963175200577</v>
      </c>
    </row>
    <row r="97" spans="1:8" x14ac:dyDescent="0.45">
      <c r="A97" t="s">
        <v>16</v>
      </c>
      <c r="B97">
        <v>100</v>
      </c>
      <c r="C97">
        <v>77.98812345100211</v>
      </c>
      <c r="D97">
        <v>73.704469113251534</v>
      </c>
      <c r="E97">
        <v>94.018482284056347</v>
      </c>
      <c r="F97">
        <v>86.372066947498112</v>
      </c>
      <c r="G97" s="4">
        <f t="shared" si="8"/>
        <v>83.020785448952026</v>
      </c>
      <c r="H97">
        <f t="shared" si="9"/>
        <v>4.5120381593005359</v>
      </c>
    </row>
    <row r="98" spans="1:8" x14ac:dyDescent="0.45">
      <c r="A98" t="s">
        <v>14</v>
      </c>
      <c r="B98" s="3">
        <v>0</v>
      </c>
      <c r="C98">
        <v>100.19252613515503</v>
      </c>
      <c r="D98">
        <v>99.807473864844951</v>
      </c>
      <c r="E98">
        <v>103.06270252622731</v>
      </c>
      <c r="F98">
        <v>96.937297473772702</v>
      </c>
      <c r="G98" s="4">
        <f t="shared" si="8"/>
        <v>100</v>
      </c>
      <c r="H98">
        <f t="shared" si="9"/>
        <v>1.2528110443370177</v>
      </c>
    </row>
    <row r="99" spans="1:8" x14ac:dyDescent="0.45">
      <c r="A99" t="s">
        <v>14</v>
      </c>
      <c r="B99">
        <v>1</v>
      </c>
      <c r="C99">
        <v>105.10187997826969</v>
      </c>
      <c r="D99">
        <v>110.86152628331629</v>
      </c>
      <c r="E99">
        <v>108.94147522929276</v>
      </c>
      <c r="F99">
        <v>97.759553033341547</v>
      </c>
      <c r="G99" s="4">
        <f t="shared" si="8"/>
        <v>105.66610863105508</v>
      </c>
      <c r="H99">
        <f t="shared" si="9"/>
        <v>2.894713087777983</v>
      </c>
    </row>
    <row r="100" spans="1:8" x14ac:dyDescent="0.45">
      <c r="A100" t="s">
        <v>14</v>
      </c>
      <c r="B100">
        <v>5</v>
      </c>
      <c r="C100">
        <v>106.16076676569588</v>
      </c>
      <c r="D100">
        <v>111.87227805899043</v>
      </c>
      <c r="E100">
        <v>107.95479810346444</v>
      </c>
      <c r="F100">
        <v>96.814018231145994</v>
      </c>
      <c r="G100" s="4">
        <f t="shared" si="8"/>
        <v>105.70046528982419</v>
      </c>
      <c r="H100">
        <f t="shared" si="9"/>
        <v>3.1931451066787671</v>
      </c>
    </row>
    <row r="101" spans="1:8" x14ac:dyDescent="0.45">
      <c r="A101" t="s">
        <v>14</v>
      </c>
      <c r="B101">
        <v>10</v>
      </c>
      <c r="C101">
        <v>107.73302875649597</v>
      </c>
      <c r="D101">
        <v>106.32119825573186</v>
      </c>
      <c r="E101">
        <v>109.31146068544439</v>
      </c>
      <c r="F101">
        <v>104.04937965205561</v>
      </c>
      <c r="G101" s="4">
        <f t="shared" si="8"/>
        <v>106.85376683743196</v>
      </c>
      <c r="H101">
        <f t="shared" si="9"/>
        <v>1.1166011430748011</v>
      </c>
    </row>
    <row r="102" spans="1:8" x14ac:dyDescent="0.45">
      <c r="A102" t="s">
        <v>14</v>
      </c>
      <c r="B102">
        <v>50</v>
      </c>
      <c r="C102">
        <v>101.20327791082919</v>
      </c>
      <c r="D102">
        <v>102.72743271358347</v>
      </c>
      <c r="E102">
        <v>103.39161952288201</v>
      </c>
      <c r="F102">
        <v>106.92705251813919</v>
      </c>
      <c r="G102" s="4">
        <f t="shared" si="8"/>
        <v>103.56234566635847</v>
      </c>
      <c r="H102">
        <f t="shared" si="9"/>
        <v>1.2114963175200577</v>
      </c>
    </row>
    <row r="103" spans="1:8" x14ac:dyDescent="0.45">
      <c r="A103" t="s">
        <v>14</v>
      </c>
      <c r="B103">
        <v>100</v>
      </c>
      <c r="C103">
        <v>77.98812345100211</v>
      </c>
      <c r="D103">
        <v>73.704469113251534</v>
      </c>
      <c r="E103">
        <v>94.018482284056347</v>
      </c>
      <c r="F103">
        <v>86.372066947498112</v>
      </c>
      <c r="G103" s="4">
        <f t="shared" si="8"/>
        <v>83.020785448952026</v>
      </c>
      <c r="H103">
        <f t="shared" si="9"/>
        <v>4.5120381593005359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1C75-1739-43E8-8056-849DABEA29B0}">
  <dimension ref="A1:H103"/>
  <sheetViews>
    <sheetView zoomScale="55" zoomScaleNormal="55" workbookViewId="0">
      <selection activeCell="P79" sqref="P79"/>
    </sheetView>
  </sheetViews>
  <sheetFormatPr defaultRowHeight="17" x14ac:dyDescent="0.45"/>
  <cols>
    <col min="1" max="1" width="17.6640625" bestFit="1" customWidth="1"/>
    <col min="2" max="2" width="13.58203125" customWidth="1"/>
    <col min="3" max="6" width="12.58203125" bestFit="1" customWidth="1"/>
    <col min="7" max="7" width="6.25" bestFit="1" customWidth="1"/>
    <col min="8" max="8" width="12.33203125" bestFit="1" customWidth="1"/>
  </cols>
  <sheetData>
    <row r="1" spans="1:8" ht="34" x14ac:dyDescent="0.45">
      <c r="A1" s="1" t="s">
        <v>20</v>
      </c>
      <c r="B1" s="1" t="s">
        <v>17</v>
      </c>
      <c r="C1" s="1" t="s">
        <v>22</v>
      </c>
      <c r="D1" s="1" t="s">
        <v>23</v>
      </c>
      <c r="E1" s="1" t="s">
        <v>24</v>
      </c>
      <c r="F1" s="1" t="s">
        <v>25</v>
      </c>
      <c r="G1" s="2" t="s">
        <v>18</v>
      </c>
      <c r="H1" s="2" t="s">
        <v>19</v>
      </c>
    </row>
    <row r="2" spans="1:8" x14ac:dyDescent="0.45">
      <c r="A2" s="3" t="s">
        <v>0</v>
      </c>
      <c r="B2" s="3">
        <v>0</v>
      </c>
      <c r="C2">
        <v>104.11664441449031</v>
      </c>
      <c r="D2">
        <v>90.389473005097713</v>
      </c>
      <c r="E2">
        <v>108.25963685039198</v>
      </c>
      <c r="F2">
        <v>97.234245730019936</v>
      </c>
      <c r="G2" s="4">
        <f>AVERAGE(C2:F2)</f>
        <v>99.999999999999986</v>
      </c>
      <c r="H2">
        <f>_xlfn.STDEV.S(C2:F2) / SQRT(COUNT(C2:F2))</f>
        <v>3.9283158810675052</v>
      </c>
    </row>
    <row r="3" spans="1:8" x14ac:dyDescent="0.45">
      <c r="A3" s="3" t="s">
        <v>0</v>
      </c>
      <c r="B3">
        <v>1</v>
      </c>
      <c r="C3">
        <v>100.68490081078032</v>
      </c>
      <c r="D3">
        <v>97.419125117642665</v>
      </c>
      <c r="E3">
        <v>106.43133040763588</v>
      </c>
      <c r="F3">
        <v>102.60845411972245</v>
      </c>
      <c r="G3" s="4">
        <f t="shared" ref="G3:G66" si="0">AVERAGE(C3:F3)</f>
        <v>101.78595261394533</v>
      </c>
      <c r="H3">
        <f t="shared" ref="H3:H66" si="1">_xlfn.STDEV.S(C3:F3) / SQRT(COUNT(C3:F3))</f>
        <v>1.8827626206551917</v>
      </c>
    </row>
    <row r="4" spans="1:8" x14ac:dyDescent="0.45">
      <c r="A4" s="3" t="s">
        <v>0</v>
      </c>
      <c r="B4">
        <v>5</v>
      </c>
      <c r="C4">
        <v>98.415425067458315</v>
      </c>
      <c r="D4">
        <v>97.142347771228259</v>
      </c>
      <c r="E4">
        <v>103.2178567682157</v>
      </c>
      <c r="F4">
        <v>101.55571523058457</v>
      </c>
      <c r="G4" s="4">
        <f t="shared" si="0"/>
        <v>100.08283620937171</v>
      </c>
      <c r="H4">
        <f t="shared" si="1"/>
        <v>1.3971536149894079</v>
      </c>
    </row>
    <row r="5" spans="1:8" x14ac:dyDescent="0.45">
      <c r="A5" s="3" t="s">
        <v>0</v>
      </c>
      <c r="B5">
        <v>10</v>
      </c>
      <c r="C5">
        <v>102.01333357629326</v>
      </c>
      <c r="D5">
        <v>88.230708200341482</v>
      </c>
      <c r="E5">
        <v>99.616599351986423</v>
      </c>
      <c r="F5">
        <v>95.516650225829636</v>
      </c>
      <c r="G5" s="4">
        <f t="shared" si="0"/>
        <v>96.344322838612698</v>
      </c>
      <c r="H5">
        <f t="shared" si="1"/>
        <v>3.0188471968649853</v>
      </c>
    </row>
    <row r="6" spans="1:8" x14ac:dyDescent="0.45">
      <c r="A6" s="3" t="s">
        <v>0</v>
      </c>
      <c r="B6">
        <v>50</v>
      </c>
      <c r="C6">
        <v>92.548139312577661</v>
      </c>
      <c r="D6">
        <v>79.540490506586266</v>
      </c>
      <c r="E6">
        <v>92.08165621200159</v>
      </c>
      <c r="F6">
        <v>85.100661753950845</v>
      </c>
      <c r="G6" s="4">
        <f t="shared" si="0"/>
        <v>87.317736946279098</v>
      </c>
      <c r="H6">
        <f t="shared" si="1"/>
        <v>3.1017873916482372</v>
      </c>
    </row>
    <row r="7" spans="1:8" x14ac:dyDescent="0.45">
      <c r="A7" s="3" t="s">
        <v>0</v>
      </c>
      <c r="B7">
        <v>100</v>
      </c>
      <c r="C7">
        <v>81.422477964928078</v>
      </c>
      <c r="D7">
        <v>76.496136690580158</v>
      </c>
      <c r="E7">
        <v>86.984422163266117</v>
      </c>
      <c r="F7">
        <v>77.122480870597727</v>
      </c>
      <c r="G7" s="4">
        <f t="shared" si="0"/>
        <v>80.506379422343016</v>
      </c>
      <c r="H7">
        <f t="shared" si="1"/>
        <v>2.4210378364989409</v>
      </c>
    </row>
    <row r="8" spans="1:8" x14ac:dyDescent="0.45">
      <c r="A8" t="s">
        <v>1</v>
      </c>
      <c r="B8" s="3">
        <v>0</v>
      </c>
      <c r="C8">
        <v>103.72693004130085</v>
      </c>
      <c r="D8">
        <v>98.68345207739705</v>
      </c>
      <c r="E8">
        <v>102.70112964402638</v>
      </c>
      <c r="F8">
        <v>94.888488237275737</v>
      </c>
      <c r="G8" s="4">
        <f t="shared" si="0"/>
        <v>100</v>
      </c>
      <c r="H8">
        <f t="shared" si="1"/>
        <v>2.0216940054396515</v>
      </c>
    </row>
    <row r="9" spans="1:8" x14ac:dyDescent="0.45">
      <c r="A9" t="s">
        <v>1</v>
      </c>
      <c r="B9">
        <v>1</v>
      </c>
      <c r="C9">
        <v>101.16145330342026</v>
      </c>
      <c r="D9">
        <v>96.409479066983167</v>
      </c>
      <c r="E9">
        <v>107.54028666891251</v>
      </c>
      <c r="F9">
        <v>94.188830504120929</v>
      </c>
      <c r="G9" s="4">
        <f t="shared" si="0"/>
        <v>99.82501238585921</v>
      </c>
      <c r="H9">
        <f t="shared" si="1"/>
        <v>2.9544309328710323</v>
      </c>
    </row>
    <row r="10" spans="1:8" x14ac:dyDescent="0.45">
      <c r="A10" t="s">
        <v>1</v>
      </c>
      <c r="B10">
        <v>5</v>
      </c>
      <c r="C10">
        <v>91.249399612092702</v>
      </c>
      <c r="D10">
        <v>88.275768868524011</v>
      </c>
      <c r="E10">
        <v>87.921232033795889</v>
      </c>
      <c r="F10">
        <v>88.212784548497325</v>
      </c>
      <c r="G10" s="4">
        <f t="shared" si="0"/>
        <v>88.914796265727489</v>
      </c>
      <c r="H10">
        <f t="shared" si="1"/>
        <v>0.78202297138780708</v>
      </c>
    </row>
    <row r="11" spans="1:8" x14ac:dyDescent="0.45">
      <c r="A11" t="s">
        <v>1</v>
      </c>
      <c r="B11">
        <v>10</v>
      </c>
      <c r="C11">
        <v>87.313733387031817</v>
      </c>
      <c r="D11">
        <v>90.083287127756449</v>
      </c>
      <c r="E11">
        <v>87.250749067005117</v>
      </c>
      <c r="F11">
        <v>87.338224578862494</v>
      </c>
      <c r="G11" s="4">
        <f t="shared" si="0"/>
        <v>87.996498540163969</v>
      </c>
      <c r="H11">
        <f t="shared" si="1"/>
        <v>0.69584012462646128</v>
      </c>
    </row>
    <row r="12" spans="1:8" x14ac:dyDescent="0.45">
      <c r="A12" t="s">
        <v>1</v>
      </c>
      <c r="B12">
        <v>50</v>
      </c>
      <c r="C12">
        <v>92.094833602598214</v>
      </c>
      <c r="D12">
        <v>95.010163600673565</v>
      </c>
      <c r="E12">
        <v>92.002479367268592</v>
      </c>
      <c r="F12">
        <v>94.043103034004943</v>
      </c>
      <c r="G12" s="4">
        <f t="shared" si="0"/>
        <v>93.287644901136332</v>
      </c>
      <c r="H12">
        <f t="shared" si="1"/>
        <v>0.74230704025437422</v>
      </c>
    </row>
    <row r="13" spans="1:8" x14ac:dyDescent="0.45">
      <c r="A13" t="s">
        <v>1</v>
      </c>
      <c r="B13">
        <v>100</v>
      </c>
      <c r="C13">
        <v>99.295683085929198</v>
      </c>
      <c r="D13">
        <v>99.412284576915894</v>
      </c>
      <c r="E13">
        <v>95.763048206910568</v>
      </c>
      <c r="F13">
        <v>98.153476346606951</v>
      </c>
      <c r="G13" s="4">
        <f t="shared" si="0"/>
        <v>98.156123054090656</v>
      </c>
      <c r="H13">
        <f t="shared" si="1"/>
        <v>0.84672669079505747</v>
      </c>
    </row>
    <row r="14" spans="1:8" x14ac:dyDescent="0.45">
      <c r="A14" t="s">
        <v>5</v>
      </c>
      <c r="B14" s="3">
        <v>0</v>
      </c>
      <c r="C14">
        <v>116.0501195863084</v>
      </c>
      <c r="D14">
        <v>79.277851843218997</v>
      </c>
      <c r="E14">
        <v>119.49549869994378</v>
      </c>
      <c r="F14">
        <v>85.17652987052881</v>
      </c>
      <c r="G14" s="4">
        <f t="shared" ref="G14:G49" si="2">AVERAGE(C14:F14)</f>
        <v>100</v>
      </c>
      <c r="H14">
        <f t="shared" ref="H14:H49" si="3">_xlfn.STDEV.S(C14:F14) / SQRT(COUNT(C14:F14))</f>
        <v>10.355447436032627</v>
      </c>
    </row>
    <row r="15" spans="1:8" x14ac:dyDescent="0.45">
      <c r="A15" t="s">
        <v>5</v>
      </c>
      <c r="B15">
        <v>1</v>
      </c>
      <c r="C15">
        <v>107.05475011727339</v>
      </c>
      <c r="D15">
        <v>96.823704114887278</v>
      </c>
      <c r="E15">
        <v>103.70179748854156</v>
      </c>
      <c r="F15">
        <v>98.28824622990436</v>
      </c>
      <c r="G15" s="4">
        <f t="shared" si="2"/>
        <v>101.46712448765165</v>
      </c>
      <c r="H15">
        <f t="shared" si="3"/>
        <v>2.3784088401964185</v>
      </c>
    </row>
    <row r="16" spans="1:8" x14ac:dyDescent="0.45">
      <c r="A16" t="s">
        <v>5</v>
      </c>
      <c r="B16">
        <v>5</v>
      </c>
      <c r="C16">
        <v>109.5754152735889</v>
      </c>
      <c r="D16">
        <v>92.820352868870032</v>
      </c>
      <c r="E16">
        <v>117.26055623408331</v>
      </c>
      <c r="F16">
        <v>97.245326972163582</v>
      </c>
      <c r="G16" s="4">
        <f t="shared" si="2"/>
        <v>104.22541283717645</v>
      </c>
      <c r="H16">
        <f t="shared" si="3"/>
        <v>5.6075431415427808</v>
      </c>
    </row>
    <row r="17" spans="1:8" x14ac:dyDescent="0.45">
      <c r="A17" t="s">
        <v>5</v>
      </c>
      <c r="B17">
        <v>10</v>
      </c>
      <c r="C17">
        <v>111.45358611842222</v>
      </c>
      <c r="D17">
        <v>84.615773266784458</v>
      </c>
      <c r="E17">
        <v>112.84034267860305</v>
      </c>
      <c r="F17">
        <v>96.798284585997379</v>
      </c>
      <c r="G17" s="4">
        <f t="shared" si="2"/>
        <v>101.42699666245178</v>
      </c>
      <c r="H17">
        <f t="shared" si="3"/>
        <v>6.6760715179207457</v>
      </c>
    </row>
    <row r="18" spans="1:8" x14ac:dyDescent="0.45">
      <c r="A18" t="s">
        <v>5</v>
      </c>
      <c r="B18">
        <v>50</v>
      </c>
      <c r="C18">
        <v>123.36501567724743</v>
      </c>
      <c r="D18">
        <v>85.159463755726406</v>
      </c>
      <c r="E18">
        <v>128.28634425632046</v>
      </c>
      <c r="F18">
        <v>87.808843346314802</v>
      </c>
      <c r="G18" s="4">
        <f t="shared" si="2"/>
        <v>106.15491675890227</v>
      </c>
      <c r="H18">
        <f t="shared" si="3"/>
        <v>11.41408137755478</v>
      </c>
    </row>
    <row r="19" spans="1:8" x14ac:dyDescent="0.45">
      <c r="A19" t="s">
        <v>5</v>
      </c>
      <c r="B19">
        <v>100</v>
      </c>
      <c r="C19">
        <v>111.20648674041472</v>
      </c>
      <c r="D19">
        <v>98.454775581713122</v>
      </c>
      <c r="E19">
        <v>110.00934369785431</v>
      </c>
      <c r="F19">
        <v>110.15835782657638</v>
      </c>
      <c r="G19" s="4">
        <f t="shared" si="2"/>
        <v>107.45724096163963</v>
      </c>
      <c r="H19">
        <f t="shared" si="3"/>
        <v>3.0126191196459806</v>
      </c>
    </row>
    <row r="20" spans="1:8" x14ac:dyDescent="0.45">
      <c r="A20" t="s">
        <v>4</v>
      </c>
      <c r="B20" s="3">
        <v>0</v>
      </c>
      <c r="C20">
        <v>91.76927480179215</v>
      </c>
      <c r="D20">
        <v>99.85160639435432</v>
      </c>
      <c r="E20">
        <v>102.42600043980912</v>
      </c>
      <c r="F20">
        <v>105.95311836404444</v>
      </c>
      <c r="G20" s="4">
        <f t="shared" si="2"/>
        <v>100</v>
      </c>
      <c r="H20">
        <f t="shared" si="3"/>
        <v>3.0151278903346617</v>
      </c>
    </row>
    <row r="21" spans="1:8" x14ac:dyDescent="0.45">
      <c r="A21" t="s">
        <v>4</v>
      </c>
      <c r="B21">
        <v>1</v>
      </c>
      <c r="C21">
        <v>116.201006189222</v>
      </c>
      <c r="D21">
        <v>98.512203023939392</v>
      </c>
      <c r="E21">
        <v>123.63520688653763</v>
      </c>
      <c r="F21">
        <v>97.599347336720882</v>
      </c>
      <c r="G21" s="4">
        <f t="shared" si="2"/>
        <v>108.98694085910498</v>
      </c>
      <c r="H21">
        <f t="shared" si="3"/>
        <v>6.4936626487171694</v>
      </c>
    </row>
    <row r="22" spans="1:8" x14ac:dyDescent="0.45">
      <c r="A22" t="s">
        <v>4</v>
      </c>
      <c r="B22">
        <v>5</v>
      </c>
      <c r="C22">
        <v>109.36566769568567</v>
      </c>
      <c r="D22">
        <v>104.28536896122797</v>
      </c>
      <c r="E22">
        <v>108.41285988387027</v>
      </c>
      <c r="F22">
        <v>105.1177328680086</v>
      </c>
      <c r="G22" s="4">
        <f t="shared" si="2"/>
        <v>106.79540735219813</v>
      </c>
      <c r="H22">
        <f t="shared" si="3"/>
        <v>1.2361659585374571</v>
      </c>
    </row>
    <row r="23" spans="1:8" x14ac:dyDescent="0.45">
      <c r="A23" t="s">
        <v>4</v>
      </c>
      <c r="B23">
        <v>10</v>
      </c>
      <c r="C23">
        <v>86.365666017024978</v>
      </c>
      <c r="D23">
        <v>96.94198380763892</v>
      </c>
      <c r="E23">
        <v>95.74300040455725</v>
      </c>
      <c r="F23">
        <v>100.38399363451863</v>
      </c>
      <c r="G23" s="4">
        <f t="shared" si="2"/>
        <v>94.858660965934931</v>
      </c>
      <c r="H23">
        <f t="shared" si="3"/>
        <v>2.9969784034117413</v>
      </c>
    </row>
    <row r="24" spans="1:8" x14ac:dyDescent="0.45">
      <c r="A24" t="s">
        <v>4</v>
      </c>
      <c r="B24">
        <v>50</v>
      </c>
      <c r="C24">
        <v>106.31747166840408</v>
      </c>
      <c r="D24">
        <v>91.492127920659783</v>
      </c>
      <c r="E24">
        <v>107.71671929267953</v>
      </c>
      <c r="F24">
        <v>88.549519651241454</v>
      </c>
      <c r="G24" s="4">
        <f t="shared" si="2"/>
        <v>98.518959633246197</v>
      </c>
      <c r="H24">
        <f t="shared" si="3"/>
        <v>4.9512765204793938</v>
      </c>
    </row>
    <row r="25" spans="1:8" x14ac:dyDescent="0.45">
      <c r="A25" t="s">
        <v>4</v>
      </c>
      <c r="B25">
        <v>100</v>
      </c>
      <c r="C25">
        <v>127.28537063988868</v>
      </c>
      <c r="D25">
        <v>96.988146976816026</v>
      </c>
      <c r="E25">
        <v>132.45295973060854</v>
      </c>
      <c r="F25">
        <v>101.03371925742766</v>
      </c>
      <c r="G25" s="4">
        <f t="shared" si="2"/>
        <v>114.44004915118522</v>
      </c>
      <c r="H25">
        <f t="shared" si="3"/>
        <v>9.0081713017241061</v>
      </c>
    </row>
    <row r="26" spans="1:8" x14ac:dyDescent="0.45">
      <c r="A26" t="s">
        <v>2</v>
      </c>
      <c r="B26" s="3">
        <v>0</v>
      </c>
      <c r="C26">
        <v>97.715251804925515</v>
      </c>
      <c r="D26">
        <v>100.69808473934862</v>
      </c>
      <c r="E26">
        <v>102.34146389411758</v>
      </c>
      <c r="F26">
        <v>99.245199561608288</v>
      </c>
      <c r="G26" s="4">
        <f t="shared" si="2"/>
        <v>100</v>
      </c>
      <c r="H26">
        <f t="shared" si="3"/>
        <v>0.98993154171808462</v>
      </c>
    </row>
    <row r="27" spans="1:8" x14ac:dyDescent="0.45">
      <c r="A27" t="s">
        <v>2</v>
      </c>
      <c r="B27">
        <v>1</v>
      </c>
      <c r="C27">
        <v>101.85815177592875</v>
      </c>
      <c r="D27">
        <v>93.130618122484293</v>
      </c>
      <c r="E27">
        <v>105.05064603801033</v>
      </c>
      <c r="F27">
        <v>101.67797868000844</v>
      </c>
      <c r="G27" s="4">
        <f t="shared" si="2"/>
        <v>100.42934865410795</v>
      </c>
      <c r="H27">
        <f t="shared" si="3"/>
        <v>2.5532399708707274</v>
      </c>
    </row>
    <row r="28" spans="1:8" x14ac:dyDescent="0.45">
      <c r="A28" t="s">
        <v>2</v>
      </c>
      <c r="B28">
        <v>5</v>
      </c>
      <c r="C28">
        <v>97.328661086837926</v>
      </c>
      <c r="D28">
        <v>86.778263241444733</v>
      </c>
      <c r="E28">
        <v>99.355780430626481</v>
      </c>
      <c r="F28">
        <v>100.57216998982656</v>
      </c>
      <c r="G28" s="4">
        <f t="shared" si="2"/>
        <v>96.008718687183915</v>
      </c>
      <c r="H28">
        <f t="shared" si="3"/>
        <v>3.148696367548907</v>
      </c>
    </row>
    <row r="29" spans="1:8" x14ac:dyDescent="0.45">
      <c r="A29" t="s">
        <v>2</v>
      </c>
      <c r="B29">
        <v>10</v>
      </c>
      <c r="C29">
        <v>88.324920996112468</v>
      </c>
      <c r="D29">
        <v>84.402986174934028</v>
      </c>
      <c r="E29">
        <v>95.209046989497281</v>
      </c>
      <c r="F29">
        <v>89.34835922563903</v>
      </c>
      <c r="G29" s="4">
        <f t="shared" si="2"/>
        <v>89.321328346545698</v>
      </c>
      <c r="H29">
        <f t="shared" si="3"/>
        <v>2.2332502250463588</v>
      </c>
    </row>
    <row r="30" spans="1:8" x14ac:dyDescent="0.45">
      <c r="A30" t="s">
        <v>2</v>
      </c>
      <c r="B30">
        <v>50</v>
      </c>
      <c r="C30">
        <v>65.125152970202137</v>
      </c>
      <c r="D30">
        <v>27.674017427544957</v>
      </c>
      <c r="E30">
        <v>63.583311626718306</v>
      </c>
      <c r="F30">
        <v>30.851767573757439</v>
      </c>
      <c r="G30" s="4">
        <f t="shared" si="2"/>
        <v>46.808562399555704</v>
      </c>
      <c r="H30">
        <f t="shared" si="3"/>
        <v>10.155621654061909</v>
      </c>
    </row>
    <row r="31" spans="1:8" x14ac:dyDescent="0.45">
      <c r="A31" t="s">
        <v>2</v>
      </c>
      <c r="B31">
        <v>100</v>
      </c>
      <c r="C31">
        <v>14.969405959571635</v>
      </c>
      <c r="D31">
        <v>14.361751797553461</v>
      </c>
      <c r="E31">
        <v>15.591705943353105</v>
      </c>
      <c r="F31">
        <v>15.647045524915098</v>
      </c>
      <c r="G31" s="4">
        <f t="shared" si="2"/>
        <v>15.142477306348326</v>
      </c>
      <c r="H31">
        <f t="shared" si="3"/>
        <v>0.30219770937954343</v>
      </c>
    </row>
    <row r="32" spans="1:8" x14ac:dyDescent="0.45">
      <c r="A32" t="s">
        <v>6</v>
      </c>
      <c r="B32" s="3">
        <v>0</v>
      </c>
      <c r="C32">
        <v>100.52012287580834</v>
      </c>
      <c r="D32">
        <v>99.479877124191674</v>
      </c>
      <c r="E32">
        <v>111.14785360120858</v>
      </c>
      <c r="F32">
        <v>88.852146398791419</v>
      </c>
      <c r="G32" s="4">
        <f t="shared" si="2"/>
        <v>100</v>
      </c>
      <c r="H32">
        <f t="shared" si="3"/>
        <v>4.5560430148671456</v>
      </c>
    </row>
    <row r="33" spans="1:8" x14ac:dyDescent="0.45">
      <c r="A33" t="s">
        <v>6</v>
      </c>
      <c r="B33">
        <v>1</v>
      </c>
      <c r="C33">
        <v>97.755275342899083</v>
      </c>
      <c r="D33">
        <v>101.32767150154069</v>
      </c>
      <c r="E33">
        <v>112.80357946838224</v>
      </c>
      <c r="F33">
        <v>102.8698027185372</v>
      </c>
      <c r="G33" s="4">
        <f t="shared" si="2"/>
        <v>103.6890822578398</v>
      </c>
      <c r="H33">
        <f t="shared" si="3"/>
        <v>3.221433475285358</v>
      </c>
    </row>
    <row r="34" spans="1:8" x14ac:dyDescent="0.45">
      <c r="A34" t="s">
        <v>6</v>
      </c>
      <c r="B34">
        <v>5</v>
      </c>
      <c r="C34">
        <v>95.647407707208728</v>
      </c>
      <c r="D34">
        <v>96.975079208749406</v>
      </c>
      <c r="E34">
        <v>139.62471884764412</v>
      </c>
      <c r="F34">
        <v>128.58706058043921</v>
      </c>
      <c r="G34" s="4">
        <f t="shared" si="2"/>
        <v>115.20856658601036</v>
      </c>
      <c r="H34">
        <f t="shared" si="3"/>
        <v>11.143875715090884</v>
      </c>
    </row>
    <row r="35" spans="1:8" x14ac:dyDescent="0.45">
      <c r="A35" t="s">
        <v>6</v>
      </c>
      <c r="B35">
        <v>10</v>
      </c>
      <c r="C35">
        <v>89.666030096724285</v>
      </c>
      <c r="D35">
        <v>89.830263250591855</v>
      </c>
      <c r="E35">
        <v>139.0728744978303</v>
      </c>
      <c r="F35">
        <v>126.15890687771211</v>
      </c>
      <c r="G35" s="4">
        <f t="shared" si="2"/>
        <v>111.18201868071465</v>
      </c>
      <c r="H35">
        <f t="shared" si="3"/>
        <v>12.652543364118122</v>
      </c>
    </row>
    <row r="36" spans="1:8" x14ac:dyDescent="0.45">
      <c r="A36" t="s">
        <v>6</v>
      </c>
      <c r="B36">
        <v>50</v>
      </c>
      <c r="C36">
        <v>60.347657969504219</v>
      </c>
      <c r="D36">
        <v>59.444292880172455</v>
      </c>
      <c r="E36">
        <v>138.18976928394244</v>
      </c>
      <c r="F36">
        <v>116.77697447768087</v>
      </c>
      <c r="G36" s="4">
        <f t="shared" si="2"/>
        <v>93.689673652824993</v>
      </c>
      <c r="H36">
        <f t="shared" si="3"/>
        <v>19.995245444535808</v>
      </c>
    </row>
    <row r="37" spans="1:8" x14ac:dyDescent="0.45">
      <c r="A37" t="s">
        <v>6</v>
      </c>
      <c r="B37">
        <v>100</v>
      </c>
      <c r="C37">
        <v>40.911573200894011</v>
      </c>
      <c r="D37">
        <v>43.512187579935713</v>
      </c>
      <c r="E37">
        <v>103.97349141816477</v>
      </c>
      <c r="F37">
        <v>111.47892164755039</v>
      </c>
      <c r="G37" s="4">
        <f t="shared" si="2"/>
        <v>74.969043461636218</v>
      </c>
      <c r="H37">
        <f t="shared" si="3"/>
        <v>18.981733036739744</v>
      </c>
    </row>
    <row r="38" spans="1:8" x14ac:dyDescent="0.45">
      <c r="A38" t="s">
        <v>3</v>
      </c>
      <c r="B38" s="3">
        <v>0</v>
      </c>
      <c r="C38">
        <v>92.709731953732984</v>
      </c>
      <c r="D38">
        <v>99.8043177295351</v>
      </c>
      <c r="E38">
        <v>103.20908482112134</v>
      </c>
      <c r="F38">
        <v>104.27686549561055</v>
      </c>
      <c r="G38" s="4">
        <f t="shared" si="2"/>
        <v>99.999999999999986</v>
      </c>
      <c r="H38">
        <f t="shared" si="3"/>
        <v>2.6104933057772119</v>
      </c>
    </row>
    <row r="39" spans="1:8" x14ac:dyDescent="0.45">
      <c r="A39" t="s">
        <v>3</v>
      </c>
      <c r="B39">
        <v>1</v>
      </c>
      <c r="C39">
        <v>87.162094497972689</v>
      </c>
      <c r="D39">
        <v>87.642116444002724</v>
      </c>
      <c r="E39">
        <v>91.515894497687938</v>
      </c>
      <c r="F39">
        <v>91.462548178987333</v>
      </c>
      <c r="G39" s="4">
        <f t="shared" si="2"/>
        <v>89.445663404662668</v>
      </c>
      <c r="H39">
        <f t="shared" si="3"/>
        <v>1.1839604991418371</v>
      </c>
    </row>
    <row r="40" spans="1:8" x14ac:dyDescent="0.45">
      <c r="A40" t="s">
        <v>3</v>
      </c>
      <c r="B40">
        <v>5</v>
      </c>
      <c r="C40">
        <v>69.985718943685939</v>
      </c>
      <c r="D40">
        <v>69.078831525775911</v>
      </c>
      <c r="E40">
        <v>72.45455240113013</v>
      </c>
      <c r="F40">
        <v>71.386676804365663</v>
      </c>
      <c r="G40" s="4">
        <f t="shared" si="2"/>
        <v>70.726444918739404</v>
      </c>
      <c r="H40">
        <f t="shared" si="3"/>
        <v>0.74641177622699206</v>
      </c>
    </row>
    <row r="41" spans="1:8" x14ac:dyDescent="0.45">
      <c r="A41" t="s">
        <v>3</v>
      </c>
      <c r="B41">
        <v>10</v>
      </c>
      <c r="C41">
        <v>63.104423520410904</v>
      </c>
      <c r="D41">
        <v>65.078142390057465</v>
      </c>
      <c r="E41">
        <v>66.901694220230112</v>
      </c>
      <c r="F41">
        <v>71.440118045341521</v>
      </c>
      <c r="G41" s="4">
        <f t="shared" si="2"/>
        <v>66.631094544010011</v>
      </c>
      <c r="H41">
        <f t="shared" si="3"/>
        <v>1.7806599928652067</v>
      </c>
    </row>
    <row r="42" spans="1:8" x14ac:dyDescent="0.45">
      <c r="A42" t="s">
        <v>3</v>
      </c>
      <c r="B42">
        <v>50</v>
      </c>
      <c r="C42">
        <v>56.596647250315257</v>
      </c>
      <c r="D42">
        <v>46.674896427932396</v>
      </c>
      <c r="E42">
        <v>58.038421689360213</v>
      </c>
      <c r="F42">
        <v>50.082795954602474</v>
      </c>
      <c r="G42" s="4">
        <f t="shared" si="2"/>
        <v>52.848190330552583</v>
      </c>
      <c r="H42">
        <f t="shared" si="3"/>
        <v>2.6886550928535944</v>
      </c>
    </row>
    <row r="43" spans="1:8" x14ac:dyDescent="0.45">
      <c r="A43" t="s">
        <v>3</v>
      </c>
      <c r="B43">
        <v>100</v>
      </c>
      <c r="C43">
        <v>40.967220016070335</v>
      </c>
      <c r="D43">
        <v>40.007081201734984</v>
      </c>
      <c r="E43">
        <v>42.714549259202833</v>
      </c>
      <c r="F43">
        <v>40.311876627620393</v>
      </c>
      <c r="G43" s="4">
        <f t="shared" si="2"/>
        <v>41.000181776157135</v>
      </c>
      <c r="H43">
        <f t="shared" si="3"/>
        <v>0.60554074133319435</v>
      </c>
    </row>
    <row r="44" spans="1:8" x14ac:dyDescent="0.45">
      <c r="A44" t="s">
        <v>9</v>
      </c>
      <c r="B44" s="3">
        <v>0</v>
      </c>
      <c r="C44">
        <v>98.681705325894839</v>
      </c>
      <c r="D44">
        <v>96.673581042701827</v>
      </c>
      <c r="E44">
        <v>100.98913386901278</v>
      </c>
      <c r="F44">
        <v>103.65557976239059</v>
      </c>
      <c r="G44" s="4">
        <f t="shared" si="2"/>
        <v>100</v>
      </c>
      <c r="H44">
        <f t="shared" si="3"/>
        <v>1.5040116670999848</v>
      </c>
    </row>
    <row r="45" spans="1:8" x14ac:dyDescent="0.45">
      <c r="A45" t="s">
        <v>9</v>
      </c>
      <c r="B45">
        <v>1</v>
      </c>
      <c r="C45">
        <v>70.078700462363599</v>
      </c>
      <c r="D45">
        <v>73.168092349292905</v>
      </c>
      <c r="E45">
        <v>72.253447735617911</v>
      </c>
      <c r="F45">
        <v>73.858486929395582</v>
      </c>
      <c r="G45" s="4">
        <f t="shared" si="2"/>
        <v>72.339681869167492</v>
      </c>
      <c r="H45">
        <f t="shared" si="3"/>
        <v>0.82221783317328312</v>
      </c>
    </row>
    <row r="46" spans="1:8" x14ac:dyDescent="0.45">
      <c r="A46" t="s">
        <v>9</v>
      </c>
      <c r="B46">
        <v>5</v>
      </c>
      <c r="C46">
        <v>61.659980452002891</v>
      </c>
      <c r="D46">
        <v>64.311737098995536</v>
      </c>
      <c r="E46">
        <v>66.299174751184594</v>
      </c>
      <c r="F46">
        <v>64.228164848111902</v>
      </c>
      <c r="G46" s="4">
        <f t="shared" si="2"/>
        <v>64.124764287573726</v>
      </c>
      <c r="H46">
        <f t="shared" si="3"/>
        <v>0.95082730330321164</v>
      </c>
    </row>
    <row r="47" spans="1:8" x14ac:dyDescent="0.45">
      <c r="A47" t="s">
        <v>9</v>
      </c>
      <c r="B47">
        <v>10</v>
      </c>
      <c r="C47">
        <v>59.729083360604051</v>
      </c>
      <c r="D47">
        <v>68.533982789244533</v>
      </c>
      <c r="E47">
        <v>60.0342980865301</v>
      </c>
      <c r="F47">
        <v>69.405733065102496</v>
      </c>
      <c r="G47" s="4">
        <f t="shared" si="2"/>
        <v>64.425774325370298</v>
      </c>
      <c r="H47">
        <f t="shared" si="3"/>
        <v>2.6302936370758103</v>
      </c>
    </row>
    <row r="48" spans="1:8" x14ac:dyDescent="0.45">
      <c r="A48" t="s">
        <v>9</v>
      </c>
      <c r="B48">
        <v>50</v>
      </c>
      <c r="C48">
        <v>20.313054785239309</v>
      </c>
      <c r="D48">
        <v>22.501404822157994</v>
      </c>
      <c r="E48">
        <v>19.881981900936246</v>
      </c>
      <c r="F48">
        <v>23.687539738105517</v>
      </c>
      <c r="G48" s="4">
        <f t="shared" si="2"/>
        <v>21.595995311609766</v>
      </c>
      <c r="H48">
        <f t="shared" si="3"/>
        <v>0.90268593818526754</v>
      </c>
    </row>
    <row r="49" spans="1:8" x14ac:dyDescent="0.45">
      <c r="A49" t="s">
        <v>9</v>
      </c>
      <c r="B49">
        <v>100</v>
      </c>
      <c r="C49">
        <v>15.241223066636595</v>
      </c>
      <c r="D49">
        <v>19.051517968468534</v>
      </c>
      <c r="E49">
        <v>15.765776924236954</v>
      </c>
      <c r="F49">
        <v>20.270290825348773</v>
      </c>
      <c r="G49" s="4">
        <f t="shared" si="2"/>
        <v>17.582202196172716</v>
      </c>
      <c r="H49">
        <f t="shared" si="3"/>
        <v>1.2303215491106849</v>
      </c>
    </row>
    <row r="50" spans="1:8" x14ac:dyDescent="0.45">
      <c r="A50" t="s">
        <v>8</v>
      </c>
      <c r="B50" s="3">
        <v>0</v>
      </c>
      <c r="C50">
        <v>94.416063368911736</v>
      </c>
      <c r="D50">
        <v>97.826604139874206</v>
      </c>
      <c r="E50">
        <v>104.09301297806283</v>
      </c>
      <c r="F50">
        <v>103.6643195131512</v>
      </c>
      <c r="G50" s="4">
        <f t="shared" si="0"/>
        <v>100</v>
      </c>
      <c r="H50">
        <f t="shared" si="1"/>
        <v>2.3466996434331753</v>
      </c>
    </row>
    <row r="51" spans="1:8" x14ac:dyDescent="0.45">
      <c r="A51" t="s">
        <v>8</v>
      </c>
      <c r="B51">
        <v>1</v>
      </c>
      <c r="C51">
        <v>92.284491261460246</v>
      </c>
      <c r="D51">
        <v>87.745513471227525</v>
      </c>
      <c r="E51">
        <v>95.771610138280835</v>
      </c>
      <c r="F51">
        <v>86.66850950813064</v>
      </c>
      <c r="G51" s="4">
        <f t="shared" si="0"/>
        <v>90.617531094774805</v>
      </c>
      <c r="H51">
        <f t="shared" si="1"/>
        <v>2.10528192304047</v>
      </c>
    </row>
    <row r="52" spans="1:8" x14ac:dyDescent="0.45">
      <c r="A52" t="s">
        <v>8</v>
      </c>
      <c r="B52">
        <v>5</v>
      </c>
      <c r="C52">
        <v>84.961948004778392</v>
      </c>
      <c r="D52">
        <v>86.240874336555891</v>
      </c>
      <c r="E52">
        <v>88.358011322892054</v>
      </c>
      <c r="F52">
        <v>93.149116917707957</v>
      </c>
      <c r="G52" s="4">
        <f t="shared" si="0"/>
        <v>88.177487645483581</v>
      </c>
      <c r="H52">
        <f t="shared" si="1"/>
        <v>1.7990704245018148</v>
      </c>
    </row>
    <row r="53" spans="1:8" x14ac:dyDescent="0.45">
      <c r="A53" t="s">
        <v>8</v>
      </c>
      <c r="B53">
        <v>10</v>
      </c>
      <c r="C53">
        <v>68.83724041122737</v>
      </c>
      <c r="D53">
        <v>90.178021871960041</v>
      </c>
      <c r="E53">
        <v>70.555316146085119</v>
      </c>
      <c r="F53">
        <v>99.352324477816893</v>
      </c>
      <c r="G53" s="4">
        <f t="shared" si="0"/>
        <v>82.230725726772363</v>
      </c>
      <c r="H53">
        <f t="shared" si="1"/>
        <v>7.4833665417912343</v>
      </c>
    </row>
    <row r="54" spans="1:8" x14ac:dyDescent="0.45">
      <c r="A54" t="s">
        <v>8</v>
      </c>
      <c r="B54">
        <v>50</v>
      </c>
      <c r="C54">
        <v>13.240815918763706</v>
      </c>
      <c r="D54">
        <v>13.817585787374473</v>
      </c>
      <c r="E54">
        <v>14.222023169004364</v>
      </c>
      <c r="F54">
        <v>15.02895067252425</v>
      </c>
      <c r="G54" s="4">
        <f t="shared" si="0"/>
        <v>14.077343886916697</v>
      </c>
      <c r="H54">
        <f t="shared" si="1"/>
        <v>0.37569279126032618</v>
      </c>
    </row>
    <row r="55" spans="1:8" x14ac:dyDescent="0.45">
      <c r="A55" t="s">
        <v>8</v>
      </c>
      <c r="B55">
        <v>100</v>
      </c>
      <c r="C55">
        <v>12.037113077373093</v>
      </c>
      <c r="D55">
        <v>13.892851609494835</v>
      </c>
      <c r="E55">
        <v>13.541159567776068</v>
      </c>
      <c r="F55">
        <v>14.57502749446089</v>
      </c>
      <c r="G55" s="4">
        <f t="shared" si="0"/>
        <v>13.511537937276222</v>
      </c>
      <c r="H55">
        <f t="shared" si="1"/>
        <v>0.53628477069522174</v>
      </c>
    </row>
    <row r="56" spans="1:8" x14ac:dyDescent="0.45">
      <c r="A56" t="s">
        <v>7</v>
      </c>
      <c r="B56" s="3">
        <v>0</v>
      </c>
      <c r="C56">
        <v>96.841164767113781</v>
      </c>
      <c r="D56">
        <v>95.194004039824165</v>
      </c>
      <c r="E56">
        <v>108.18946239613017</v>
      </c>
      <c r="F56">
        <v>99.775368796931872</v>
      </c>
      <c r="G56" s="4">
        <f t="shared" ref="G56:G61" si="4">AVERAGE(C56:F56)</f>
        <v>100</v>
      </c>
      <c r="H56">
        <f t="shared" ref="H56:H61" si="5">_xlfn.STDEV.S(C56:F56) / SQRT(COUNT(C56:F56))</f>
        <v>2.8895442361609507</v>
      </c>
    </row>
    <row r="57" spans="1:8" x14ac:dyDescent="0.45">
      <c r="A57" t="s">
        <v>7</v>
      </c>
      <c r="B57">
        <v>1</v>
      </c>
      <c r="C57">
        <v>98.658731887372099</v>
      </c>
      <c r="D57">
        <v>95.023597646855492</v>
      </c>
      <c r="E57">
        <v>102.33368826242585</v>
      </c>
      <c r="F57">
        <v>96.875832259870776</v>
      </c>
      <c r="G57" s="4">
        <f t="shared" si="4"/>
        <v>98.222962514131055</v>
      </c>
      <c r="H57">
        <f t="shared" si="5"/>
        <v>1.5582751308270644</v>
      </c>
    </row>
    <row r="58" spans="1:8" x14ac:dyDescent="0.45">
      <c r="A58" t="s">
        <v>7</v>
      </c>
      <c r="B58">
        <v>5</v>
      </c>
      <c r="C58">
        <v>100.24909048367218</v>
      </c>
      <c r="D58">
        <v>97.125175422061574</v>
      </c>
      <c r="E58">
        <v>101.31034026194678</v>
      </c>
      <c r="F58">
        <v>97.728672795973722</v>
      </c>
      <c r="G58" s="4">
        <f t="shared" si="4"/>
        <v>99.103319740913548</v>
      </c>
      <c r="H58">
        <f t="shared" si="5"/>
        <v>0.99943481297607173</v>
      </c>
    </row>
    <row r="59" spans="1:8" x14ac:dyDescent="0.45">
      <c r="A59" t="s">
        <v>7</v>
      </c>
      <c r="B59">
        <v>10</v>
      </c>
      <c r="C59">
        <v>95.478014694771929</v>
      </c>
      <c r="D59">
        <v>88.491756868686508</v>
      </c>
      <c r="E59">
        <v>98.865726129839359</v>
      </c>
      <c r="F59">
        <v>85.676008528405362</v>
      </c>
      <c r="G59" s="4">
        <f t="shared" si="4"/>
        <v>92.127876555425786</v>
      </c>
      <c r="H59">
        <f t="shared" si="5"/>
        <v>3.0478135585819026</v>
      </c>
    </row>
    <row r="60" spans="1:8" x14ac:dyDescent="0.45">
      <c r="A60" t="s">
        <v>7</v>
      </c>
      <c r="B60">
        <v>50</v>
      </c>
      <c r="C60">
        <v>30.046305865325387</v>
      </c>
      <c r="D60">
        <v>31.977477247562788</v>
      </c>
      <c r="E60">
        <v>32.803634932097701</v>
      </c>
      <c r="F60">
        <v>31.211760264685804</v>
      </c>
      <c r="G60" s="4">
        <f t="shared" si="4"/>
        <v>31.509794577417921</v>
      </c>
      <c r="H60">
        <f t="shared" si="5"/>
        <v>0.58618637574720367</v>
      </c>
    </row>
    <row r="61" spans="1:8" x14ac:dyDescent="0.45">
      <c r="A61" t="s">
        <v>7</v>
      </c>
      <c r="B61">
        <v>100</v>
      </c>
      <c r="C61">
        <v>18.402677583726291</v>
      </c>
      <c r="D61">
        <v>21.12897772841001</v>
      </c>
      <c r="E61">
        <v>17.737829865489118</v>
      </c>
      <c r="F61">
        <v>20.068738664209956</v>
      </c>
      <c r="G61" s="4">
        <f t="shared" si="4"/>
        <v>19.334555960458843</v>
      </c>
      <c r="H61">
        <f t="shared" si="5"/>
        <v>0.77335337196541076</v>
      </c>
    </row>
    <row r="62" spans="1:8" x14ac:dyDescent="0.45">
      <c r="A62" t="s">
        <v>10</v>
      </c>
      <c r="B62" s="3">
        <v>0</v>
      </c>
      <c r="C62">
        <v>113.03766073852266</v>
      </c>
      <c r="D62">
        <v>95.115752725033929</v>
      </c>
      <c r="E62">
        <v>100.71938796927252</v>
      </c>
      <c r="F62">
        <v>91.127198567170836</v>
      </c>
      <c r="G62" s="4">
        <f t="shared" si="0"/>
        <v>100</v>
      </c>
      <c r="H62">
        <f t="shared" si="1"/>
        <v>4.7703999945198348</v>
      </c>
    </row>
    <row r="63" spans="1:8" x14ac:dyDescent="0.45">
      <c r="A63" t="s">
        <v>10</v>
      </c>
      <c r="B63">
        <v>1</v>
      </c>
      <c r="C63">
        <v>114.9399373137252</v>
      </c>
      <c r="D63">
        <v>96.717715868862541</v>
      </c>
      <c r="E63">
        <v>108.41332363188602</v>
      </c>
      <c r="F63">
        <v>90.827409853498807</v>
      </c>
      <c r="G63" s="4">
        <f t="shared" si="0"/>
        <v>102.72459666699314</v>
      </c>
      <c r="H63">
        <f t="shared" si="1"/>
        <v>5.4711503406119357</v>
      </c>
    </row>
    <row r="64" spans="1:8" x14ac:dyDescent="0.45">
      <c r="A64" t="s">
        <v>10</v>
      </c>
      <c r="B64">
        <v>5</v>
      </c>
      <c r="C64">
        <v>104.22695090041556</v>
      </c>
      <c r="D64">
        <v>93.714056837421452</v>
      </c>
      <c r="E64">
        <v>97.222319392166995</v>
      </c>
      <c r="F64">
        <v>90.027914981739798</v>
      </c>
      <c r="G64" s="4">
        <f t="shared" si="0"/>
        <v>96.297810527935951</v>
      </c>
      <c r="H64">
        <f t="shared" si="1"/>
        <v>3.0237029861301066</v>
      </c>
    </row>
    <row r="65" spans="1:8" x14ac:dyDescent="0.45">
      <c r="A65" t="s">
        <v>10</v>
      </c>
      <c r="B65">
        <v>10</v>
      </c>
      <c r="C65">
        <v>93.914324093637603</v>
      </c>
      <c r="D65">
        <v>71.386968810779791</v>
      </c>
      <c r="E65">
        <v>88.329403780765944</v>
      </c>
      <c r="F65">
        <v>66.946457805700518</v>
      </c>
      <c r="G65" s="4">
        <f t="shared" si="0"/>
        <v>80.144288622720964</v>
      </c>
      <c r="H65">
        <f t="shared" si="1"/>
        <v>6.5030978232433814</v>
      </c>
    </row>
    <row r="66" spans="1:8" x14ac:dyDescent="0.45">
      <c r="A66" t="s">
        <v>10</v>
      </c>
      <c r="B66">
        <v>50</v>
      </c>
      <c r="C66">
        <v>70.786167042131325</v>
      </c>
      <c r="D66">
        <v>68.283088698280309</v>
      </c>
      <c r="E66">
        <v>68.245483929645843</v>
      </c>
      <c r="F66">
        <v>68.745015181832159</v>
      </c>
      <c r="G66" s="4">
        <f t="shared" si="0"/>
        <v>69.014938712972409</v>
      </c>
      <c r="H66">
        <f t="shared" si="1"/>
        <v>0.6012330118367355</v>
      </c>
    </row>
    <row r="67" spans="1:8" x14ac:dyDescent="0.45">
      <c r="A67" t="s">
        <v>10</v>
      </c>
      <c r="B67">
        <v>100</v>
      </c>
      <c r="C67">
        <v>64.879070060307555</v>
      </c>
      <c r="D67">
        <v>51.863097653462425</v>
      </c>
      <c r="E67">
        <v>60.851336980704374</v>
      </c>
      <c r="F67">
        <v>47.761729189695941</v>
      </c>
      <c r="G67" s="4">
        <f t="shared" ref="G67:G85" si="6">AVERAGE(C67:F67)</f>
        <v>56.338808471042569</v>
      </c>
      <c r="H67">
        <f t="shared" ref="H67:H85" si="7">_xlfn.STDEV.S(C67:F67) / SQRT(COUNT(C67:F67))</f>
        <v>3.9464885012364364</v>
      </c>
    </row>
    <row r="68" spans="1:8" x14ac:dyDescent="0.45">
      <c r="A68" t="s">
        <v>11</v>
      </c>
      <c r="B68" s="3">
        <v>0</v>
      </c>
      <c r="C68">
        <v>112.47960741668081</v>
      </c>
      <c r="D68">
        <v>94.907810132768404</v>
      </c>
      <c r="E68">
        <v>100.01598095441295</v>
      </c>
      <c r="F68">
        <v>92.596601496137779</v>
      </c>
      <c r="G68" s="4">
        <f t="shared" si="6"/>
        <v>99.999999999999986</v>
      </c>
      <c r="H68">
        <f t="shared" si="7"/>
        <v>4.4392338276282173</v>
      </c>
    </row>
    <row r="69" spans="1:8" x14ac:dyDescent="0.45">
      <c r="A69" t="s">
        <v>11</v>
      </c>
      <c r="B69">
        <v>1</v>
      </c>
      <c r="C69">
        <v>94.618044648003661</v>
      </c>
      <c r="D69">
        <v>98.19035720173909</v>
      </c>
      <c r="E69">
        <v>89.224156287830894</v>
      </c>
      <c r="F69">
        <v>90.862225198212315</v>
      </c>
      <c r="G69" s="4">
        <f t="shared" si="6"/>
        <v>93.223695833946493</v>
      </c>
      <c r="H69">
        <f t="shared" si="7"/>
        <v>2.0038461746926295</v>
      </c>
    </row>
    <row r="70" spans="1:8" x14ac:dyDescent="0.45">
      <c r="A70" t="s">
        <v>11</v>
      </c>
      <c r="B70">
        <v>5</v>
      </c>
      <c r="C70">
        <v>74.053128451032279</v>
      </c>
      <c r="D70">
        <v>69.515380719885059</v>
      </c>
      <c r="E70">
        <v>73.036756616810862</v>
      </c>
      <c r="F70">
        <v>67.255446068917109</v>
      </c>
      <c r="G70" s="4">
        <f t="shared" si="6"/>
        <v>70.965177964161327</v>
      </c>
      <c r="H70">
        <f t="shared" si="7"/>
        <v>1.5729722159970259</v>
      </c>
    </row>
    <row r="71" spans="1:8" x14ac:dyDescent="0.45">
      <c r="A71" t="s">
        <v>11</v>
      </c>
      <c r="B71">
        <v>10</v>
      </c>
      <c r="C71">
        <v>80.32879443306193</v>
      </c>
      <c r="D71">
        <v>90.949256042297648</v>
      </c>
      <c r="E71">
        <v>79.588863593910034</v>
      </c>
      <c r="F71">
        <v>84.888299875230487</v>
      </c>
      <c r="G71" s="4">
        <f t="shared" si="6"/>
        <v>83.938803486125025</v>
      </c>
      <c r="H71">
        <f t="shared" si="7"/>
        <v>2.6140984880762823</v>
      </c>
    </row>
    <row r="72" spans="1:8" x14ac:dyDescent="0.45">
      <c r="A72" t="s">
        <v>11</v>
      </c>
      <c r="B72">
        <v>50</v>
      </c>
      <c r="C72">
        <v>16.896127591265373</v>
      </c>
      <c r="D72">
        <v>17.475321231941834</v>
      </c>
      <c r="E72">
        <v>16.476659162505221</v>
      </c>
      <c r="F72">
        <v>16.380183110534652</v>
      </c>
      <c r="G72" s="4">
        <f t="shared" si="6"/>
        <v>16.807072774061769</v>
      </c>
      <c r="H72">
        <f t="shared" si="7"/>
        <v>0.24931484470016158</v>
      </c>
    </row>
    <row r="73" spans="1:8" x14ac:dyDescent="0.45">
      <c r="A73" t="s">
        <v>11</v>
      </c>
      <c r="B73">
        <v>100</v>
      </c>
      <c r="C73">
        <v>22.495955216221468</v>
      </c>
      <c r="D73">
        <v>19.020118714456608</v>
      </c>
      <c r="E73">
        <v>22.932290087633817</v>
      </c>
      <c r="F73">
        <v>18.307342847974741</v>
      </c>
      <c r="G73" s="4">
        <f t="shared" si="6"/>
        <v>20.688926716571657</v>
      </c>
      <c r="H73">
        <f t="shared" si="7"/>
        <v>1.1816264597386623</v>
      </c>
    </row>
    <row r="74" spans="1:8" x14ac:dyDescent="0.45">
      <c r="A74" t="s">
        <v>12</v>
      </c>
      <c r="B74" s="3">
        <v>0</v>
      </c>
      <c r="C74">
        <v>99.95020692949484</v>
      </c>
      <c r="D74">
        <v>96.632390247681016</v>
      </c>
      <c r="E74">
        <v>100.1395407952601</v>
      </c>
      <c r="F74">
        <v>103.27786202756404</v>
      </c>
      <c r="G74" s="4">
        <f t="shared" si="6"/>
        <v>99.999999999999986</v>
      </c>
      <c r="H74">
        <f t="shared" si="7"/>
        <v>1.3572989691255795</v>
      </c>
    </row>
    <row r="75" spans="1:8" x14ac:dyDescent="0.45">
      <c r="A75" t="s">
        <v>12</v>
      </c>
      <c r="B75">
        <v>1</v>
      </c>
      <c r="C75">
        <v>96.502754645257198</v>
      </c>
      <c r="D75">
        <v>86.082625334634145</v>
      </c>
      <c r="E75">
        <v>102.78505086038285</v>
      </c>
      <c r="F75">
        <v>87.897701839449965</v>
      </c>
      <c r="G75" s="4">
        <f t="shared" si="6"/>
        <v>93.317033169931037</v>
      </c>
      <c r="H75">
        <f t="shared" si="7"/>
        <v>3.8890657522298087</v>
      </c>
    </row>
    <row r="76" spans="1:8" x14ac:dyDescent="0.45">
      <c r="A76" t="s">
        <v>12</v>
      </c>
      <c r="B76">
        <v>5</v>
      </c>
      <c r="C76">
        <v>97.073026646304257</v>
      </c>
      <c r="D76">
        <v>78.487902198129234</v>
      </c>
      <c r="E76">
        <v>99.024327376194549</v>
      </c>
      <c r="F76">
        <v>81.543331434652544</v>
      </c>
      <c r="G76" s="4">
        <f t="shared" si="6"/>
        <v>89.032146913820142</v>
      </c>
      <c r="H76">
        <f t="shared" si="7"/>
        <v>5.2580325151961986</v>
      </c>
    </row>
    <row r="77" spans="1:8" x14ac:dyDescent="0.45">
      <c r="A77" t="s">
        <v>12</v>
      </c>
      <c r="B77">
        <v>10</v>
      </c>
      <c r="C77">
        <v>91.266802935409459</v>
      </c>
      <c r="D77">
        <v>96.16580001794064</v>
      </c>
      <c r="E77">
        <v>92.851500236055202</v>
      </c>
      <c r="F77">
        <v>98.894647256050121</v>
      </c>
      <c r="G77" s="4">
        <f t="shared" si="6"/>
        <v>94.794687611363855</v>
      </c>
      <c r="H77">
        <f t="shared" si="7"/>
        <v>1.7056661890572626</v>
      </c>
    </row>
    <row r="78" spans="1:8" x14ac:dyDescent="0.45">
      <c r="A78" t="s">
        <v>12</v>
      </c>
      <c r="B78">
        <v>50</v>
      </c>
      <c r="C78">
        <v>94.7142552196471</v>
      </c>
      <c r="D78">
        <v>85.019898308170809</v>
      </c>
      <c r="E78">
        <v>96.508497431216227</v>
      </c>
      <c r="F78">
        <v>88.831371993857445</v>
      </c>
      <c r="G78" s="4">
        <f t="shared" si="6"/>
        <v>91.268505738222885</v>
      </c>
      <c r="H78">
        <f t="shared" si="7"/>
        <v>2.6507140254121655</v>
      </c>
    </row>
    <row r="79" spans="1:8" x14ac:dyDescent="0.45">
      <c r="A79" t="s">
        <v>12</v>
      </c>
      <c r="B79">
        <v>100</v>
      </c>
      <c r="C79">
        <v>86.678806649077728</v>
      </c>
      <c r="D79">
        <v>63.557549059084593</v>
      </c>
      <c r="E79">
        <v>87.197393576493582</v>
      </c>
      <c r="F79">
        <v>65.385090525671913</v>
      </c>
      <c r="G79" s="4">
        <f t="shared" si="6"/>
        <v>75.70470995258195</v>
      </c>
      <c r="H79">
        <f t="shared" si="7"/>
        <v>6.4971829669489818</v>
      </c>
    </row>
    <row r="80" spans="1:8" x14ac:dyDescent="0.45">
      <c r="A80" t="s">
        <v>13</v>
      </c>
      <c r="B80" s="3">
        <v>0</v>
      </c>
      <c r="C80">
        <v>99.95020692949484</v>
      </c>
      <c r="D80">
        <v>96.632390247681016</v>
      </c>
      <c r="E80">
        <v>100.1395407952601</v>
      </c>
      <c r="F80">
        <v>103.27786202756404</v>
      </c>
      <c r="G80" s="4">
        <f t="shared" si="6"/>
        <v>99.999999999999986</v>
      </c>
      <c r="H80">
        <f t="shared" si="7"/>
        <v>1.3572989691255795</v>
      </c>
    </row>
    <row r="81" spans="1:8" x14ac:dyDescent="0.45">
      <c r="A81" t="s">
        <v>13</v>
      </c>
      <c r="B81">
        <v>1</v>
      </c>
      <c r="C81">
        <v>98.887479903031505</v>
      </c>
      <c r="D81">
        <v>91.344530875599034</v>
      </c>
      <c r="E81">
        <v>99.750500434826833</v>
      </c>
      <c r="F81">
        <v>91.917785563927126</v>
      </c>
      <c r="G81" s="4">
        <f t="shared" si="6"/>
        <v>95.475074194346121</v>
      </c>
      <c r="H81">
        <f t="shared" si="7"/>
        <v>2.2293398269183879</v>
      </c>
    </row>
    <row r="82" spans="1:8" x14ac:dyDescent="0.45">
      <c r="A82" t="s">
        <v>13</v>
      </c>
      <c r="B82">
        <v>5</v>
      </c>
      <c r="C82">
        <v>90.515076705145574</v>
      </c>
      <c r="D82">
        <v>95.802891559506946</v>
      </c>
      <c r="E82">
        <v>94.511432484536215</v>
      </c>
      <c r="F82">
        <v>100.19144845749439</v>
      </c>
      <c r="G82" s="4">
        <f t="shared" si="6"/>
        <v>95.255212301670781</v>
      </c>
      <c r="H82">
        <f t="shared" si="7"/>
        <v>1.9934993070257618</v>
      </c>
    </row>
    <row r="83" spans="1:8" x14ac:dyDescent="0.45">
      <c r="A83" t="s">
        <v>13</v>
      </c>
      <c r="B83">
        <v>10</v>
      </c>
      <c r="C83">
        <v>98.394980359894618</v>
      </c>
      <c r="D83">
        <v>97.902480816757702</v>
      </c>
      <c r="E83">
        <v>104.67838951803559</v>
      </c>
      <c r="F83">
        <v>103.77062867702462</v>
      </c>
      <c r="G83" s="4">
        <f t="shared" si="6"/>
        <v>101.18661984292812</v>
      </c>
      <c r="H83">
        <f t="shared" si="7"/>
        <v>1.766549774398672</v>
      </c>
    </row>
    <row r="84" spans="1:8" x14ac:dyDescent="0.45">
      <c r="A84" t="s">
        <v>13</v>
      </c>
      <c r="B84">
        <v>50</v>
      </c>
      <c r="C84">
        <v>99.613252302178282</v>
      </c>
      <c r="D84">
        <v>95.051209846963673</v>
      </c>
      <c r="E84">
        <v>99.517094025655126</v>
      </c>
      <c r="F84">
        <v>96.01573078175565</v>
      </c>
      <c r="G84" s="4">
        <f t="shared" si="6"/>
        <v>97.549321739138179</v>
      </c>
      <c r="H84">
        <f t="shared" si="7"/>
        <v>1.1805507680395171</v>
      </c>
    </row>
    <row r="85" spans="1:8" x14ac:dyDescent="0.45">
      <c r="A85" t="s">
        <v>13</v>
      </c>
      <c r="B85">
        <v>100</v>
      </c>
      <c r="C85">
        <v>78.30644796891238</v>
      </c>
      <c r="D85">
        <v>86.834351564898043</v>
      </c>
      <c r="E85">
        <v>79.883399186171545</v>
      </c>
      <c r="F85">
        <v>88.312651513279746</v>
      </c>
      <c r="G85" s="4">
        <f t="shared" si="6"/>
        <v>83.334212558315429</v>
      </c>
      <c r="H85">
        <f t="shared" si="7"/>
        <v>2.4870055151649342</v>
      </c>
    </row>
    <row r="86" spans="1:8" x14ac:dyDescent="0.45">
      <c r="A86" t="s">
        <v>15</v>
      </c>
      <c r="B86" s="3">
        <v>0</v>
      </c>
      <c r="C86">
        <v>101.72342845979807</v>
      </c>
      <c r="D86">
        <v>98.276571540201942</v>
      </c>
      <c r="E86">
        <v>100.3460183708381</v>
      </c>
      <c r="F86">
        <v>99.653981629161905</v>
      </c>
      <c r="G86" s="4">
        <f t="shared" ref="G86:G103" si="8">AVERAGE(C86:F86)</f>
        <v>100</v>
      </c>
      <c r="H86">
        <f t="shared" ref="H86:H103" si="9">_xlfn.STDEV.S(C86:F86) / SQRT(COUNT(C86:F86))</f>
        <v>0.71762738346574861</v>
      </c>
    </row>
    <row r="87" spans="1:8" x14ac:dyDescent="0.45">
      <c r="A87" t="s">
        <v>15</v>
      </c>
      <c r="B87">
        <v>1</v>
      </c>
      <c r="C87">
        <v>96.640769563136985</v>
      </c>
      <c r="D87">
        <v>94.011793450939564</v>
      </c>
      <c r="E87">
        <v>106.37677229711467</v>
      </c>
      <c r="F87">
        <v>105.58577447408575</v>
      </c>
      <c r="G87" s="4">
        <f t="shared" si="8"/>
        <v>100.65377744631925</v>
      </c>
      <c r="H87">
        <f t="shared" si="9"/>
        <v>3.1264656350994193</v>
      </c>
    </row>
    <row r="88" spans="1:8" x14ac:dyDescent="0.45">
      <c r="A88" t="s">
        <v>15</v>
      </c>
      <c r="B88">
        <v>5</v>
      </c>
      <c r="C88">
        <v>98.042894192535684</v>
      </c>
      <c r="D88">
        <v>99.433313764360648</v>
      </c>
      <c r="E88">
        <v>116.95507287801451</v>
      </c>
      <c r="F88">
        <v>99.456404880352949</v>
      </c>
      <c r="G88" s="4">
        <f t="shared" si="8"/>
        <v>103.47192142881593</v>
      </c>
      <c r="H88">
        <f t="shared" si="9"/>
        <v>4.5065178237810484</v>
      </c>
    </row>
    <row r="89" spans="1:8" x14ac:dyDescent="0.45">
      <c r="A89" t="s">
        <v>15</v>
      </c>
      <c r="B89">
        <v>10</v>
      </c>
      <c r="C89">
        <v>90.868723137649681</v>
      </c>
      <c r="D89">
        <v>97.56383443962946</v>
      </c>
      <c r="E89">
        <v>107.36534686895256</v>
      </c>
      <c r="F89">
        <v>89.965467245695493</v>
      </c>
      <c r="G89" s="4">
        <f t="shared" si="8"/>
        <v>96.440842922981801</v>
      </c>
      <c r="H89">
        <f t="shared" si="9"/>
        <v>4.0164755017726055</v>
      </c>
    </row>
    <row r="90" spans="1:8" x14ac:dyDescent="0.45">
      <c r="A90" t="s">
        <v>15</v>
      </c>
      <c r="B90">
        <v>50</v>
      </c>
      <c r="C90">
        <v>78.26138725517005</v>
      </c>
      <c r="D90">
        <v>75.866108671772636</v>
      </c>
      <c r="E90">
        <v>109.6392065497383</v>
      </c>
      <c r="F90">
        <v>94.41439823286251</v>
      </c>
      <c r="G90" s="4">
        <f t="shared" si="8"/>
        <v>89.545275177385861</v>
      </c>
      <c r="H90">
        <f t="shared" si="9"/>
        <v>7.8629943419349537</v>
      </c>
    </row>
    <row r="91" spans="1:8" x14ac:dyDescent="0.45">
      <c r="A91" t="s">
        <v>15</v>
      </c>
      <c r="B91">
        <v>100</v>
      </c>
      <c r="C91">
        <v>64.403809955877989</v>
      </c>
      <c r="D91">
        <v>59.321151059216902</v>
      </c>
      <c r="E91">
        <v>76.915557528252691</v>
      </c>
      <c r="F91">
        <v>60.207714646671818</v>
      </c>
      <c r="G91" s="4">
        <f t="shared" si="8"/>
        <v>65.212058297504853</v>
      </c>
      <c r="H91">
        <f t="shared" si="9"/>
        <v>4.0555661656913129</v>
      </c>
    </row>
    <row r="92" spans="1:8" x14ac:dyDescent="0.45">
      <c r="A92" t="s">
        <v>16</v>
      </c>
      <c r="B92" s="3">
        <v>0</v>
      </c>
      <c r="C92">
        <v>100.70749791536768</v>
      </c>
      <c r="D92">
        <v>99.292502084632318</v>
      </c>
      <c r="E92">
        <v>107.37710859870644</v>
      </c>
      <c r="F92">
        <v>92.622891401293543</v>
      </c>
      <c r="G92" s="4">
        <f t="shared" si="8"/>
        <v>100</v>
      </c>
      <c r="H92">
        <f t="shared" si="9"/>
        <v>3.0255105513328449</v>
      </c>
    </row>
    <row r="93" spans="1:8" x14ac:dyDescent="0.45">
      <c r="A93" t="s">
        <v>16</v>
      </c>
      <c r="B93">
        <v>1</v>
      </c>
      <c r="C93">
        <v>97.436791193711812</v>
      </c>
      <c r="D93">
        <v>98.851766991944444</v>
      </c>
      <c r="E93">
        <v>118.54510828368632</v>
      </c>
      <c r="F93">
        <v>106.65990089395902</v>
      </c>
      <c r="G93" s="4">
        <f t="shared" si="8"/>
        <v>105.37339184082541</v>
      </c>
      <c r="H93">
        <f t="shared" si="9"/>
        <v>4.8362385529823415</v>
      </c>
    </row>
    <row r="94" spans="1:8" x14ac:dyDescent="0.45">
      <c r="A94" t="s">
        <v>16</v>
      </c>
      <c r="B94">
        <v>5</v>
      </c>
      <c r="C94">
        <v>93.19184376651117</v>
      </c>
      <c r="D94">
        <v>99.907219463579665</v>
      </c>
      <c r="E94">
        <v>102.66397825645319</v>
      </c>
      <c r="F94">
        <v>87.295113877083082</v>
      </c>
      <c r="G94" s="4">
        <f t="shared" si="8"/>
        <v>95.764538840906766</v>
      </c>
      <c r="H94">
        <f t="shared" si="9"/>
        <v>3.4534280813167406</v>
      </c>
    </row>
    <row r="95" spans="1:8" x14ac:dyDescent="0.45">
      <c r="A95" t="s">
        <v>16</v>
      </c>
      <c r="B95">
        <v>10</v>
      </c>
      <c r="C95">
        <v>89.723957120427897</v>
      </c>
      <c r="D95">
        <v>93.794942293871813</v>
      </c>
      <c r="E95">
        <v>110.55326300867468</v>
      </c>
      <c r="F95">
        <v>90.676210343935708</v>
      </c>
      <c r="G95" s="4">
        <f t="shared" si="8"/>
        <v>96.187093191727513</v>
      </c>
      <c r="H95">
        <f t="shared" si="9"/>
        <v>4.8669906749935983</v>
      </c>
    </row>
    <row r="96" spans="1:8" x14ac:dyDescent="0.45">
      <c r="A96" t="s">
        <v>16</v>
      </c>
      <c r="B96">
        <v>50</v>
      </c>
      <c r="C96">
        <v>69.832984016566883</v>
      </c>
      <c r="D96">
        <v>71.642319663654291</v>
      </c>
      <c r="E96">
        <v>90.36888675295711</v>
      </c>
      <c r="F96">
        <v>86.270582581357061</v>
      </c>
      <c r="G96" s="4">
        <f t="shared" si="8"/>
        <v>79.528693253633833</v>
      </c>
      <c r="H96">
        <f t="shared" si="9"/>
        <v>5.1572322423669901</v>
      </c>
    </row>
    <row r="97" spans="1:8" x14ac:dyDescent="0.45">
      <c r="A97" t="s">
        <v>16</v>
      </c>
      <c r="B97">
        <v>100</v>
      </c>
      <c r="C97">
        <v>54.105786638821499</v>
      </c>
      <c r="D97">
        <v>58.373931704190042</v>
      </c>
      <c r="E97">
        <v>79.713152715840224</v>
      </c>
      <c r="F97">
        <v>53.688554299353221</v>
      </c>
      <c r="G97" s="4">
        <f t="shared" si="8"/>
        <v>61.470356339551252</v>
      </c>
      <c r="H97">
        <f t="shared" si="9"/>
        <v>6.1723901031053225</v>
      </c>
    </row>
    <row r="98" spans="1:8" x14ac:dyDescent="0.45">
      <c r="A98" t="s">
        <v>14</v>
      </c>
      <c r="B98" s="3">
        <v>0</v>
      </c>
      <c r="C98">
        <v>98.314302754751864</v>
      </c>
      <c r="D98">
        <v>97.641327822759379</v>
      </c>
      <c r="E98">
        <v>102.44881377363591</v>
      </c>
      <c r="F98">
        <v>101.59555564885278</v>
      </c>
      <c r="G98" s="4">
        <f t="shared" si="8"/>
        <v>99.999999999999986</v>
      </c>
      <c r="H98">
        <f t="shared" si="9"/>
        <v>1.1883951492405316</v>
      </c>
    </row>
    <row r="99" spans="1:8" x14ac:dyDescent="0.45">
      <c r="A99" t="s">
        <v>14</v>
      </c>
      <c r="B99">
        <v>1</v>
      </c>
      <c r="C99">
        <v>93.310777353961356</v>
      </c>
      <c r="D99">
        <v>92.052598238904864</v>
      </c>
      <c r="E99">
        <v>98.03548121412085</v>
      </c>
      <c r="F99">
        <v>95.681674213452823</v>
      </c>
      <c r="G99" s="4">
        <f t="shared" si="8"/>
        <v>94.770132755109969</v>
      </c>
      <c r="H99">
        <f t="shared" si="9"/>
        <v>1.3231314000843573</v>
      </c>
    </row>
    <row r="100" spans="1:8" x14ac:dyDescent="0.45">
      <c r="A100" t="s">
        <v>14</v>
      </c>
      <c r="B100">
        <v>5</v>
      </c>
      <c r="C100">
        <v>90.209214940784364</v>
      </c>
      <c r="D100">
        <v>90.969960621705354</v>
      </c>
      <c r="E100">
        <v>90.444472159212268</v>
      </c>
      <c r="F100">
        <v>94.798978065956462</v>
      </c>
      <c r="G100" s="4">
        <f t="shared" si="8"/>
        <v>91.605656446914622</v>
      </c>
      <c r="H100">
        <f t="shared" si="9"/>
        <v>1.0762515960065075</v>
      </c>
    </row>
    <row r="101" spans="1:8" x14ac:dyDescent="0.45">
      <c r="A101" t="s">
        <v>14</v>
      </c>
      <c r="B101">
        <v>10</v>
      </c>
      <c r="C101">
        <v>89.331408666188366</v>
      </c>
      <c r="D101">
        <v>77.978457393277907</v>
      </c>
      <c r="E101">
        <v>92.857105812651184</v>
      </c>
      <c r="F101">
        <v>81.264698945590268</v>
      </c>
      <c r="G101" s="4">
        <f t="shared" si="8"/>
        <v>85.357917704426939</v>
      </c>
      <c r="H101">
        <f t="shared" si="9"/>
        <v>3.4549159058416059</v>
      </c>
    </row>
    <row r="102" spans="1:8" x14ac:dyDescent="0.45">
      <c r="A102" t="s">
        <v>14</v>
      </c>
      <c r="B102">
        <v>50</v>
      </c>
      <c r="C102">
        <v>79.763310394560875</v>
      </c>
      <c r="D102">
        <v>72.272716608403911</v>
      </c>
      <c r="E102">
        <v>85.85461024872906</v>
      </c>
      <c r="F102">
        <v>76.527696314196561</v>
      </c>
      <c r="G102" s="4">
        <f t="shared" si="8"/>
        <v>78.604583391472602</v>
      </c>
      <c r="H102">
        <f t="shared" si="9"/>
        <v>2.8622766956409418</v>
      </c>
    </row>
    <row r="103" spans="1:8" x14ac:dyDescent="0.45">
      <c r="A103" t="s">
        <v>14</v>
      </c>
      <c r="B103">
        <v>100</v>
      </c>
      <c r="C103">
        <v>71.950824672125364</v>
      </c>
      <c r="D103">
        <v>64.72359252540943</v>
      </c>
      <c r="E103">
        <v>72.173190407452353</v>
      </c>
      <c r="F103">
        <v>71.084526886274631</v>
      </c>
      <c r="G103" s="4">
        <f t="shared" si="8"/>
        <v>69.983033622815441</v>
      </c>
      <c r="H103">
        <f t="shared" si="9"/>
        <v>1.768803654582306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DFE6-84CE-472F-8675-993D807AB0FC}">
  <dimension ref="A1:H103"/>
  <sheetViews>
    <sheetView zoomScale="70" zoomScaleNormal="70" workbookViewId="0">
      <selection activeCell="H60" sqref="H60"/>
    </sheetView>
  </sheetViews>
  <sheetFormatPr defaultColWidth="10.5" defaultRowHeight="17" x14ac:dyDescent="0.45"/>
  <cols>
    <col min="1" max="1" width="17.6640625" bestFit="1" customWidth="1"/>
    <col min="2" max="2" width="13.83203125" customWidth="1"/>
    <col min="3" max="6" width="12.33203125" bestFit="1" customWidth="1"/>
    <col min="7" max="7" width="6.25" bestFit="1" customWidth="1"/>
    <col min="8" max="8" width="12.33203125" bestFit="1" customWidth="1"/>
  </cols>
  <sheetData>
    <row r="1" spans="1:8" ht="34" x14ac:dyDescent="0.45">
      <c r="A1" s="1" t="s">
        <v>20</v>
      </c>
      <c r="B1" s="1" t="s">
        <v>17</v>
      </c>
      <c r="C1" s="1" t="s">
        <v>22</v>
      </c>
      <c r="D1" s="1" t="s">
        <v>23</v>
      </c>
      <c r="E1" s="1" t="s">
        <v>24</v>
      </c>
      <c r="F1" s="1" t="s">
        <v>25</v>
      </c>
      <c r="G1" s="2" t="s">
        <v>18</v>
      </c>
      <c r="H1" s="2" t="s">
        <v>19</v>
      </c>
    </row>
    <row r="2" spans="1:8" x14ac:dyDescent="0.45">
      <c r="A2" s="3" t="s">
        <v>0</v>
      </c>
      <c r="B2" s="3">
        <v>0</v>
      </c>
      <c r="C2" s="5">
        <v>136.18</v>
      </c>
      <c r="D2" s="5">
        <v>140.13999999999999</v>
      </c>
      <c r="E2" s="5">
        <v>106.80999999999999</v>
      </c>
      <c r="F2" s="5">
        <v>109.44999999999999</v>
      </c>
      <c r="G2" s="4">
        <f t="shared" ref="G2:G65" si="0">AVERAGE(C2:F2)</f>
        <v>123.145</v>
      </c>
      <c r="H2">
        <f t="shared" ref="H2:H65" si="1">_xlfn.STDEV.S(C2:F2) / SQRT(COUNT(C2:F2))</f>
        <v>8.7231803260049521</v>
      </c>
    </row>
    <row r="3" spans="1:8" x14ac:dyDescent="0.45">
      <c r="A3" s="3" t="s">
        <v>0</v>
      </c>
      <c r="B3">
        <v>1</v>
      </c>
      <c r="C3" s="5">
        <v>126.94</v>
      </c>
      <c r="D3" s="5">
        <v>130.57</v>
      </c>
      <c r="E3" s="5">
        <v>88.99</v>
      </c>
      <c r="F3" s="5">
        <v>92.61999999999999</v>
      </c>
      <c r="G3" s="4">
        <f t="shared" si="0"/>
        <v>109.78</v>
      </c>
      <c r="H3">
        <f t="shared" si="1"/>
        <v>11.00522375965156</v>
      </c>
    </row>
    <row r="4" spans="1:8" x14ac:dyDescent="0.45">
      <c r="A4" s="3" t="s">
        <v>0</v>
      </c>
      <c r="B4">
        <v>5</v>
      </c>
      <c r="C4" s="5">
        <v>122.64999999999999</v>
      </c>
      <c r="D4" s="5">
        <v>117.03999999999999</v>
      </c>
      <c r="E4" s="5">
        <v>86.02</v>
      </c>
      <c r="F4" s="5">
        <v>82.39</v>
      </c>
      <c r="G4" s="4">
        <f t="shared" si="0"/>
        <v>102.02499999999999</v>
      </c>
      <c r="H4">
        <f t="shared" si="1"/>
        <v>10.37839944307405</v>
      </c>
    </row>
    <row r="5" spans="1:8" x14ac:dyDescent="0.45">
      <c r="A5" s="3" t="s">
        <v>0</v>
      </c>
      <c r="B5">
        <v>10</v>
      </c>
      <c r="C5" s="5">
        <v>72.16</v>
      </c>
      <c r="D5" s="5">
        <v>74.47</v>
      </c>
      <c r="E5" s="5">
        <v>70.510000000000005</v>
      </c>
      <c r="F5" s="5">
        <v>65.89</v>
      </c>
      <c r="G5" s="4">
        <f t="shared" si="0"/>
        <v>70.757499999999993</v>
      </c>
      <c r="H5">
        <f t="shared" si="1"/>
        <v>1.8143748923527347</v>
      </c>
    </row>
    <row r="6" spans="1:8" x14ac:dyDescent="0.45">
      <c r="A6" s="3" t="s">
        <v>0</v>
      </c>
      <c r="B6">
        <v>50</v>
      </c>
      <c r="C6" s="5">
        <v>31.569999999999997</v>
      </c>
      <c r="D6" s="5">
        <v>36.85</v>
      </c>
      <c r="E6" s="5">
        <v>24.31</v>
      </c>
      <c r="F6" s="5">
        <v>19.689999999999998</v>
      </c>
      <c r="G6" s="4">
        <f t="shared" si="0"/>
        <v>28.105</v>
      </c>
      <c r="H6">
        <f t="shared" si="1"/>
        <v>3.8045531932146703</v>
      </c>
    </row>
    <row r="7" spans="1:8" x14ac:dyDescent="0.45">
      <c r="A7" s="3" t="s">
        <v>0</v>
      </c>
      <c r="B7">
        <v>100</v>
      </c>
      <c r="C7" s="5">
        <v>17.709999999999997</v>
      </c>
      <c r="D7" s="5">
        <v>15.069999999999997</v>
      </c>
      <c r="E7" s="5">
        <v>13.089999999999998</v>
      </c>
      <c r="F7" s="5">
        <v>6.4899999999999975</v>
      </c>
      <c r="G7" s="4">
        <f t="shared" si="0"/>
        <v>13.089999999999996</v>
      </c>
      <c r="H7">
        <f t="shared" si="1"/>
        <v>2.3948695162784981</v>
      </c>
    </row>
    <row r="8" spans="1:8" x14ac:dyDescent="0.45">
      <c r="A8" t="s">
        <v>1</v>
      </c>
      <c r="B8" s="3">
        <v>0</v>
      </c>
      <c r="C8" s="5">
        <v>103.50999999999999</v>
      </c>
      <c r="D8" s="5">
        <v>99.22</v>
      </c>
      <c r="E8" s="5">
        <v>90.639999999999986</v>
      </c>
      <c r="F8" s="5">
        <v>91.3</v>
      </c>
      <c r="G8" s="4">
        <f t="shared" si="0"/>
        <v>96.167500000000004</v>
      </c>
      <c r="H8">
        <f t="shared" si="1"/>
        <v>3.1288426374619744</v>
      </c>
    </row>
    <row r="9" spans="1:8" x14ac:dyDescent="0.45">
      <c r="A9" t="s">
        <v>1</v>
      </c>
      <c r="B9">
        <v>1</v>
      </c>
      <c r="C9" s="5">
        <v>90.309999999999988</v>
      </c>
      <c r="D9" s="5">
        <v>93.609999999999985</v>
      </c>
      <c r="E9" s="5">
        <v>85.69</v>
      </c>
      <c r="F9" s="5">
        <v>87.009999999999991</v>
      </c>
      <c r="G9" s="4">
        <f t="shared" si="0"/>
        <v>89.154999999999987</v>
      </c>
      <c r="H9">
        <f t="shared" si="1"/>
        <v>1.7745492385391823</v>
      </c>
    </row>
    <row r="10" spans="1:8" x14ac:dyDescent="0.45">
      <c r="A10" t="s">
        <v>1</v>
      </c>
      <c r="B10">
        <v>5</v>
      </c>
      <c r="C10" s="5">
        <v>87.339999999999989</v>
      </c>
      <c r="D10" s="5">
        <v>89.649999999999991</v>
      </c>
      <c r="E10" s="5">
        <v>82.72</v>
      </c>
      <c r="F10" s="5">
        <v>84.699999999999989</v>
      </c>
      <c r="G10" s="4">
        <f t="shared" si="0"/>
        <v>86.102499999999992</v>
      </c>
      <c r="H10">
        <f t="shared" si="1"/>
        <v>1.5144986794315789</v>
      </c>
    </row>
    <row r="11" spans="1:8" x14ac:dyDescent="0.45">
      <c r="A11" t="s">
        <v>1</v>
      </c>
      <c r="B11">
        <v>10</v>
      </c>
      <c r="C11" s="5">
        <v>76.12</v>
      </c>
      <c r="D11" s="5">
        <v>70.510000000000005</v>
      </c>
      <c r="E11" s="5">
        <v>65.23</v>
      </c>
      <c r="F11" s="5">
        <v>62.92</v>
      </c>
      <c r="G11" s="4">
        <f t="shared" si="0"/>
        <v>68.695000000000007</v>
      </c>
      <c r="H11">
        <f t="shared" si="1"/>
        <v>2.9408289647648678</v>
      </c>
    </row>
    <row r="12" spans="1:8" x14ac:dyDescent="0.45">
      <c r="A12" t="s">
        <v>1</v>
      </c>
      <c r="B12">
        <v>50</v>
      </c>
      <c r="C12" s="5">
        <v>43.12</v>
      </c>
      <c r="D12" s="5">
        <v>39.82</v>
      </c>
      <c r="E12" s="5">
        <v>32.89</v>
      </c>
      <c r="F12" s="5">
        <v>28.93</v>
      </c>
      <c r="G12" s="4">
        <f t="shared" si="0"/>
        <v>36.19</v>
      </c>
      <c r="H12">
        <f t="shared" si="1"/>
        <v>3.2248953471392006</v>
      </c>
    </row>
    <row r="13" spans="1:8" x14ac:dyDescent="0.45">
      <c r="A13" t="s">
        <v>1</v>
      </c>
      <c r="B13">
        <v>100</v>
      </c>
      <c r="C13" s="5">
        <v>6.8199999999999976</v>
      </c>
      <c r="D13" s="5">
        <v>7.8099999999999969</v>
      </c>
      <c r="E13" s="5">
        <v>7.4799999999999969</v>
      </c>
      <c r="F13" s="5">
        <v>11.109999999999998</v>
      </c>
      <c r="G13" s="4">
        <f t="shared" si="0"/>
        <v>8.3049999999999979</v>
      </c>
      <c r="H13">
        <f t="shared" si="1"/>
        <v>0.95737923520410373</v>
      </c>
    </row>
    <row r="14" spans="1:8" x14ac:dyDescent="0.45">
      <c r="A14" t="s">
        <v>5</v>
      </c>
      <c r="B14" s="3">
        <v>0</v>
      </c>
      <c r="C14" s="5">
        <v>124.96</v>
      </c>
      <c r="D14" s="5">
        <v>128.59</v>
      </c>
      <c r="E14" s="5">
        <v>125.61999999999999</v>
      </c>
      <c r="F14" s="5">
        <v>121.99</v>
      </c>
      <c r="G14" s="4">
        <f t="shared" ref="G14:G49" si="2">AVERAGE(C14:F14)</f>
        <v>125.29</v>
      </c>
      <c r="H14">
        <f t="shared" ref="H14:H49" si="3">_xlfn.STDEV.S(C14:F14) / SQRT(COUNT(C14:F14))</f>
        <v>1.3539386987600304</v>
      </c>
    </row>
    <row r="15" spans="1:8" x14ac:dyDescent="0.45">
      <c r="A15" t="s">
        <v>5</v>
      </c>
      <c r="B15">
        <v>1</v>
      </c>
      <c r="C15" s="5">
        <v>124.3</v>
      </c>
      <c r="D15" s="5">
        <v>119.67999999999999</v>
      </c>
      <c r="E15" s="5">
        <v>113.74</v>
      </c>
      <c r="F15" s="5">
        <v>116.71</v>
      </c>
      <c r="G15" s="4">
        <f t="shared" si="2"/>
        <v>118.60749999999999</v>
      </c>
      <c r="H15">
        <f t="shared" si="3"/>
        <v>2.25181177055277</v>
      </c>
    </row>
    <row r="16" spans="1:8" x14ac:dyDescent="0.45">
      <c r="A16" t="s">
        <v>5</v>
      </c>
      <c r="B16">
        <v>5</v>
      </c>
      <c r="C16" s="5">
        <v>107.13999999999999</v>
      </c>
      <c r="D16" s="5">
        <v>109.11999999999999</v>
      </c>
      <c r="E16" s="5">
        <v>98.22999999999999</v>
      </c>
      <c r="F16" s="5">
        <v>102.52</v>
      </c>
      <c r="G16" s="4">
        <f t="shared" si="2"/>
        <v>104.2525</v>
      </c>
      <c r="H16">
        <f t="shared" si="3"/>
        <v>2.4375923059445355</v>
      </c>
    </row>
    <row r="17" spans="1:8" x14ac:dyDescent="0.45">
      <c r="A17" t="s">
        <v>5</v>
      </c>
      <c r="B17">
        <v>10</v>
      </c>
      <c r="C17" s="5">
        <v>92.61999999999999</v>
      </c>
      <c r="D17" s="5">
        <v>92.289999999999992</v>
      </c>
      <c r="E17" s="5">
        <v>80.41</v>
      </c>
      <c r="F17" s="5">
        <v>76.12</v>
      </c>
      <c r="G17" s="4">
        <f t="shared" si="2"/>
        <v>85.359999999999985</v>
      </c>
      <c r="H17">
        <f t="shared" si="3"/>
        <v>4.1893973313592463</v>
      </c>
    </row>
    <row r="18" spans="1:8" x14ac:dyDescent="0.45">
      <c r="A18" t="s">
        <v>5</v>
      </c>
      <c r="B18">
        <v>50</v>
      </c>
      <c r="C18" s="5">
        <v>67.209999999999994</v>
      </c>
      <c r="D18" s="5">
        <v>63.58</v>
      </c>
      <c r="E18" s="5">
        <v>65.23</v>
      </c>
      <c r="F18" s="5">
        <v>60.61</v>
      </c>
      <c r="G18" s="4">
        <f t="shared" si="2"/>
        <v>64.157499999999999</v>
      </c>
      <c r="H18">
        <f t="shared" si="3"/>
        <v>1.3960144161146752</v>
      </c>
    </row>
    <row r="19" spans="1:8" x14ac:dyDescent="0.45">
      <c r="A19" t="s">
        <v>5</v>
      </c>
      <c r="B19">
        <v>100</v>
      </c>
      <c r="C19" s="5">
        <v>15.399999999999997</v>
      </c>
      <c r="D19" s="5">
        <v>18.04</v>
      </c>
      <c r="E19" s="5">
        <v>31.9</v>
      </c>
      <c r="F19" s="5">
        <v>34.869999999999997</v>
      </c>
      <c r="G19" s="4">
        <f t="shared" si="2"/>
        <v>25.052500000000002</v>
      </c>
      <c r="H19">
        <f t="shared" si="3"/>
        <v>4.8786736158509276</v>
      </c>
    </row>
    <row r="20" spans="1:8" x14ac:dyDescent="0.45">
      <c r="A20" t="s">
        <v>4</v>
      </c>
      <c r="B20" s="3">
        <v>0</v>
      </c>
      <c r="C20" s="5">
        <v>141.46</v>
      </c>
      <c r="D20" s="5">
        <v>142.12</v>
      </c>
      <c r="E20" s="5">
        <v>134.53</v>
      </c>
      <c r="F20" s="5">
        <v>136.51</v>
      </c>
      <c r="G20" s="4">
        <f t="shared" si="2"/>
        <v>138.655</v>
      </c>
      <c r="H20">
        <f t="shared" si="3"/>
        <v>1.8594555654814688</v>
      </c>
    </row>
    <row r="21" spans="1:8" x14ac:dyDescent="0.45">
      <c r="A21" t="s">
        <v>4</v>
      </c>
      <c r="B21">
        <v>1</v>
      </c>
      <c r="C21" s="5">
        <v>125.61999999999999</v>
      </c>
      <c r="D21" s="5">
        <v>120.33999999999999</v>
      </c>
      <c r="E21" s="5">
        <v>131.88999999999999</v>
      </c>
      <c r="F21" s="5">
        <v>129.57999999999998</v>
      </c>
      <c r="G21" s="4">
        <f t="shared" si="2"/>
        <v>126.85749999999999</v>
      </c>
      <c r="H21">
        <f t="shared" si="3"/>
        <v>2.5289535879489753</v>
      </c>
    </row>
    <row r="22" spans="1:8" x14ac:dyDescent="0.45">
      <c r="A22" t="s">
        <v>4</v>
      </c>
      <c r="B22">
        <v>5</v>
      </c>
      <c r="C22" s="5">
        <v>119.02</v>
      </c>
      <c r="D22" s="5">
        <v>113.41</v>
      </c>
      <c r="E22" s="5">
        <v>130.57</v>
      </c>
      <c r="F22" s="5">
        <v>128.91999999999999</v>
      </c>
      <c r="G22" s="4">
        <f t="shared" si="2"/>
        <v>122.97999999999999</v>
      </c>
      <c r="H22">
        <f t="shared" si="3"/>
        <v>4.0840972074621327</v>
      </c>
    </row>
    <row r="23" spans="1:8" x14ac:dyDescent="0.45">
      <c r="A23" t="s">
        <v>4</v>
      </c>
      <c r="B23">
        <v>10</v>
      </c>
      <c r="C23" s="5">
        <v>108.46</v>
      </c>
      <c r="D23" s="5">
        <v>107.8</v>
      </c>
      <c r="E23" s="5">
        <v>78.760000000000005</v>
      </c>
      <c r="F23" s="5">
        <v>73.48</v>
      </c>
      <c r="G23" s="4">
        <f t="shared" si="2"/>
        <v>92.125</v>
      </c>
      <c r="H23">
        <f t="shared" si="3"/>
        <v>9.3041079636900328</v>
      </c>
    </row>
    <row r="24" spans="1:8" x14ac:dyDescent="0.45">
      <c r="A24" t="s">
        <v>4</v>
      </c>
      <c r="B24">
        <v>50</v>
      </c>
      <c r="C24" s="5">
        <v>80.41</v>
      </c>
      <c r="D24" s="5">
        <v>83.38</v>
      </c>
      <c r="E24" s="5">
        <v>68.2</v>
      </c>
      <c r="F24" s="5">
        <v>64.239999999999995</v>
      </c>
      <c r="G24" s="4">
        <f t="shared" si="2"/>
        <v>74.057500000000005</v>
      </c>
      <c r="H24">
        <f t="shared" si="3"/>
        <v>4.6364217075239917</v>
      </c>
    </row>
    <row r="25" spans="1:8" x14ac:dyDescent="0.45">
      <c r="A25" t="s">
        <v>4</v>
      </c>
      <c r="B25">
        <v>100</v>
      </c>
      <c r="C25" s="5">
        <v>47.74</v>
      </c>
      <c r="D25" s="5">
        <v>42.79</v>
      </c>
      <c r="E25" s="5">
        <v>45.76</v>
      </c>
      <c r="F25" s="5">
        <v>41.47</v>
      </c>
      <c r="G25" s="4">
        <f t="shared" si="2"/>
        <v>44.44</v>
      </c>
      <c r="H25">
        <f t="shared" si="3"/>
        <v>1.4193836690620338</v>
      </c>
    </row>
    <row r="26" spans="1:8" x14ac:dyDescent="0.45">
      <c r="A26" t="s">
        <v>2</v>
      </c>
      <c r="B26" s="3">
        <v>0</v>
      </c>
      <c r="C26" s="5">
        <v>123.63999999999999</v>
      </c>
      <c r="D26" s="5">
        <v>126.27999999999999</v>
      </c>
      <c r="E26" s="5">
        <v>125.28999999999999</v>
      </c>
      <c r="F26" s="5">
        <v>122.97999999999999</v>
      </c>
      <c r="G26" s="4">
        <f t="shared" si="2"/>
        <v>124.54749999999999</v>
      </c>
      <c r="H26">
        <f t="shared" si="3"/>
        <v>0.75462325037067335</v>
      </c>
    </row>
    <row r="27" spans="1:8" x14ac:dyDescent="0.45">
      <c r="A27" t="s">
        <v>2</v>
      </c>
      <c r="B27">
        <v>1</v>
      </c>
      <c r="C27" s="5">
        <v>125.61999999999999</v>
      </c>
      <c r="D27" s="5">
        <v>131.22999999999999</v>
      </c>
      <c r="E27" s="5">
        <v>137.16999999999999</v>
      </c>
      <c r="F27" s="5">
        <v>139.81</v>
      </c>
      <c r="G27" s="4">
        <f t="shared" si="2"/>
        <v>133.45749999999998</v>
      </c>
      <c r="H27">
        <f t="shared" si="3"/>
        <v>3.1691885791161134</v>
      </c>
    </row>
    <row r="28" spans="1:8" x14ac:dyDescent="0.45">
      <c r="A28" t="s">
        <v>2</v>
      </c>
      <c r="B28">
        <v>5</v>
      </c>
      <c r="C28" s="5">
        <v>127.6</v>
      </c>
      <c r="D28" s="5">
        <v>131.22999999999999</v>
      </c>
      <c r="E28" s="5">
        <v>134.19999999999999</v>
      </c>
      <c r="F28" s="5">
        <v>136.18</v>
      </c>
      <c r="G28" s="4">
        <f t="shared" si="2"/>
        <v>132.30250000000001</v>
      </c>
      <c r="H28">
        <f t="shared" si="3"/>
        <v>1.8685840227295123</v>
      </c>
    </row>
    <row r="29" spans="1:8" x14ac:dyDescent="0.45">
      <c r="A29" t="s">
        <v>2</v>
      </c>
      <c r="B29">
        <v>10</v>
      </c>
      <c r="C29" s="5">
        <v>113.08</v>
      </c>
      <c r="D29" s="5">
        <v>116.71</v>
      </c>
      <c r="E29" s="5">
        <v>109.11999999999999</v>
      </c>
      <c r="F29" s="5">
        <v>111.42999999999999</v>
      </c>
      <c r="G29" s="4">
        <f t="shared" si="2"/>
        <v>112.58499999999999</v>
      </c>
      <c r="H29">
        <f t="shared" si="3"/>
        <v>1.5968954255053782</v>
      </c>
    </row>
    <row r="30" spans="1:8" x14ac:dyDescent="0.45">
      <c r="A30" t="s">
        <v>2</v>
      </c>
      <c r="B30">
        <v>50</v>
      </c>
      <c r="C30" s="5">
        <v>104.49999999999999</v>
      </c>
      <c r="D30" s="5">
        <v>103.17999999999999</v>
      </c>
      <c r="E30" s="5">
        <v>86.35</v>
      </c>
      <c r="F30" s="5">
        <v>91.3</v>
      </c>
      <c r="G30" s="4">
        <f t="shared" si="2"/>
        <v>96.332499999999996</v>
      </c>
      <c r="H30">
        <f t="shared" si="3"/>
        <v>4.4588178085676455</v>
      </c>
    </row>
    <row r="31" spans="1:8" x14ac:dyDescent="0.45">
      <c r="A31" t="s">
        <v>2</v>
      </c>
      <c r="B31">
        <v>100</v>
      </c>
      <c r="C31" s="5">
        <v>80.41</v>
      </c>
      <c r="D31" s="5">
        <v>84.04</v>
      </c>
      <c r="E31" s="5">
        <v>76.12</v>
      </c>
      <c r="F31" s="5">
        <v>74.14</v>
      </c>
      <c r="G31" s="4">
        <f t="shared" si="2"/>
        <v>78.677499999999995</v>
      </c>
      <c r="H31">
        <f t="shared" si="3"/>
        <v>2.2152440610460964</v>
      </c>
    </row>
    <row r="32" spans="1:8" x14ac:dyDescent="0.45">
      <c r="A32" t="s">
        <v>6</v>
      </c>
      <c r="B32" s="3">
        <v>0</v>
      </c>
      <c r="C32" s="5">
        <v>84.699999999999989</v>
      </c>
      <c r="D32" s="5">
        <v>83.38</v>
      </c>
      <c r="E32" s="5">
        <v>128.91999999999999</v>
      </c>
      <c r="F32" s="5">
        <v>125.94999999999999</v>
      </c>
      <c r="G32" s="4">
        <f t="shared" si="2"/>
        <v>105.7375</v>
      </c>
      <c r="H32">
        <f t="shared" si="3"/>
        <v>12.544612638499428</v>
      </c>
    </row>
    <row r="33" spans="1:8" x14ac:dyDescent="0.45">
      <c r="A33" t="s">
        <v>6</v>
      </c>
      <c r="B33">
        <v>1</v>
      </c>
      <c r="C33" s="5">
        <v>62.589999999999996</v>
      </c>
      <c r="D33" s="5">
        <v>63.58</v>
      </c>
      <c r="E33" s="5">
        <v>128.59</v>
      </c>
      <c r="F33" s="5">
        <v>126.94</v>
      </c>
      <c r="G33" s="4">
        <f t="shared" si="2"/>
        <v>95.424999999999997</v>
      </c>
      <c r="H33">
        <f t="shared" si="3"/>
        <v>18.675638543300199</v>
      </c>
    </row>
    <row r="34" spans="1:8" x14ac:dyDescent="0.45">
      <c r="A34" t="s">
        <v>6</v>
      </c>
      <c r="B34">
        <v>5</v>
      </c>
      <c r="C34" s="5">
        <v>51.04</v>
      </c>
      <c r="D34" s="5">
        <v>50.05</v>
      </c>
      <c r="E34" s="5">
        <v>129.57999999999998</v>
      </c>
      <c r="F34" s="5">
        <v>130.9</v>
      </c>
      <c r="G34" s="4">
        <f t="shared" si="2"/>
        <v>90.392499999999998</v>
      </c>
      <c r="H34">
        <f t="shared" si="3"/>
        <v>23.008430112678262</v>
      </c>
    </row>
    <row r="35" spans="1:8" x14ac:dyDescent="0.45">
      <c r="A35" t="s">
        <v>6</v>
      </c>
      <c r="B35">
        <v>10</v>
      </c>
      <c r="C35" s="5">
        <v>78.430000000000007</v>
      </c>
      <c r="D35" s="5">
        <v>76.12</v>
      </c>
      <c r="E35" s="5">
        <v>122.32</v>
      </c>
      <c r="F35" s="5">
        <v>124.3</v>
      </c>
      <c r="G35" s="4">
        <f t="shared" si="2"/>
        <v>100.2925</v>
      </c>
      <c r="H35">
        <f t="shared" si="3"/>
        <v>13.303663264304294</v>
      </c>
    </row>
    <row r="36" spans="1:8" x14ac:dyDescent="0.45">
      <c r="A36" t="s">
        <v>6</v>
      </c>
      <c r="B36">
        <v>50</v>
      </c>
      <c r="C36" s="5">
        <v>75.13</v>
      </c>
      <c r="D36" s="5">
        <v>72.16</v>
      </c>
      <c r="E36" s="5">
        <v>121.99</v>
      </c>
      <c r="F36" s="5">
        <v>125.61999999999999</v>
      </c>
      <c r="G36" s="4">
        <f t="shared" si="2"/>
        <v>98.724999999999994</v>
      </c>
      <c r="H36">
        <f t="shared" si="3"/>
        <v>14.511560047079707</v>
      </c>
    </row>
    <row r="37" spans="1:8" x14ac:dyDescent="0.45">
      <c r="A37" t="s">
        <v>6</v>
      </c>
      <c r="B37">
        <v>100</v>
      </c>
      <c r="C37" s="5">
        <v>40.479999999999997</v>
      </c>
      <c r="D37" s="5">
        <v>37.839999999999996</v>
      </c>
      <c r="E37" s="5">
        <v>27.279999999999998</v>
      </c>
      <c r="F37" s="5">
        <v>29.919999999999998</v>
      </c>
      <c r="G37" s="4">
        <f t="shared" si="2"/>
        <v>33.879999999999995</v>
      </c>
      <c r="H37">
        <f t="shared" si="3"/>
        <v>3.1422285085588495</v>
      </c>
    </row>
    <row r="38" spans="1:8" x14ac:dyDescent="0.45">
      <c r="A38" t="s">
        <v>3</v>
      </c>
      <c r="B38" s="3">
        <v>0</v>
      </c>
      <c r="C38" s="5">
        <v>162.36000000000001</v>
      </c>
      <c r="D38" s="5">
        <v>169.29000000000002</v>
      </c>
      <c r="E38" s="5">
        <v>176.22</v>
      </c>
      <c r="F38" s="5">
        <v>172.59</v>
      </c>
      <c r="G38" s="4">
        <f t="shared" si="2"/>
        <v>170.11500000000001</v>
      </c>
      <c r="H38">
        <f t="shared" si="3"/>
        <v>2.9469942314161353</v>
      </c>
    </row>
    <row r="39" spans="1:8" x14ac:dyDescent="0.45">
      <c r="A39" t="s">
        <v>3</v>
      </c>
      <c r="B39">
        <v>1</v>
      </c>
      <c r="C39" s="5">
        <v>192</v>
      </c>
      <c r="D39" s="5">
        <v>200</v>
      </c>
      <c r="E39" s="5">
        <v>194</v>
      </c>
      <c r="F39" s="5">
        <v>195</v>
      </c>
      <c r="G39" s="4">
        <f t="shared" si="2"/>
        <v>195.25</v>
      </c>
      <c r="H39">
        <f t="shared" si="3"/>
        <v>1.7017148213885114</v>
      </c>
    </row>
    <row r="40" spans="1:8" x14ac:dyDescent="0.45">
      <c r="A40" t="s">
        <v>3</v>
      </c>
      <c r="B40">
        <v>5</v>
      </c>
      <c r="C40" s="5">
        <v>186.45000000000002</v>
      </c>
      <c r="D40" s="5">
        <v>190.41</v>
      </c>
      <c r="E40" s="5">
        <v>189.75</v>
      </c>
      <c r="F40" s="5">
        <v>188.43</v>
      </c>
      <c r="G40" s="4">
        <f t="shared" si="2"/>
        <v>188.76</v>
      </c>
      <c r="H40">
        <f t="shared" si="3"/>
        <v>0.87309793265131042</v>
      </c>
    </row>
    <row r="41" spans="1:8" x14ac:dyDescent="0.45">
      <c r="A41" t="s">
        <v>3</v>
      </c>
      <c r="B41">
        <v>10</v>
      </c>
      <c r="C41" s="5">
        <v>35.31</v>
      </c>
      <c r="D41" s="5">
        <v>36.300000000000004</v>
      </c>
      <c r="E41" s="5">
        <v>29.040000000000003</v>
      </c>
      <c r="F41" s="5">
        <v>31.68</v>
      </c>
      <c r="G41" s="4">
        <f t="shared" si="2"/>
        <v>33.082500000000003</v>
      </c>
      <c r="H41">
        <f t="shared" si="3"/>
        <v>1.6738895572886525</v>
      </c>
    </row>
    <row r="42" spans="1:8" x14ac:dyDescent="0.45">
      <c r="A42" t="s">
        <v>3</v>
      </c>
      <c r="B42">
        <v>50</v>
      </c>
      <c r="C42" s="5">
        <v>14.850000000000001</v>
      </c>
      <c r="D42" s="5">
        <v>12.21</v>
      </c>
      <c r="E42" s="5">
        <v>5.61</v>
      </c>
      <c r="F42" s="5">
        <v>10.23</v>
      </c>
      <c r="G42" s="4">
        <f t="shared" si="2"/>
        <v>10.725000000000001</v>
      </c>
      <c r="H42">
        <f t="shared" si="3"/>
        <v>1.9499807691359405</v>
      </c>
    </row>
    <row r="43" spans="1:8" x14ac:dyDescent="0.45">
      <c r="A43" t="s">
        <v>3</v>
      </c>
      <c r="B43">
        <v>100</v>
      </c>
      <c r="C43" s="5">
        <v>4.62</v>
      </c>
      <c r="D43" s="5">
        <v>12.21</v>
      </c>
      <c r="E43" s="5">
        <v>6.6000000000000005</v>
      </c>
      <c r="F43" s="5">
        <v>8.25</v>
      </c>
      <c r="G43" s="4">
        <f t="shared" si="2"/>
        <v>7.9200000000000008</v>
      </c>
      <c r="H43">
        <f t="shared" si="3"/>
        <v>1.611040036746449</v>
      </c>
    </row>
    <row r="44" spans="1:8" x14ac:dyDescent="0.45">
      <c r="A44" t="s">
        <v>9</v>
      </c>
      <c r="B44" s="3">
        <v>0</v>
      </c>
      <c r="C44" s="5">
        <v>105.16</v>
      </c>
      <c r="D44" s="5">
        <v>102.19</v>
      </c>
      <c r="E44" s="5">
        <v>61.930000000000007</v>
      </c>
      <c r="F44" s="5">
        <v>60.280000000000008</v>
      </c>
      <c r="G44" s="4">
        <f t="shared" si="2"/>
        <v>82.39</v>
      </c>
      <c r="H44">
        <f t="shared" si="3"/>
        <v>12.308454411501057</v>
      </c>
    </row>
    <row r="45" spans="1:8" x14ac:dyDescent="0.45">
      <c r="A45" t="s">
        <v>9</v>
      </c>
      <c r="B45">
        <v>1</v>
      </c>
      <c r="C45" s="5">
        <v>113.08</v>
      </c>
      <c r="D45" s="5">
        <v>109.11999999999999</v>
      </c>
      <c r="E45" s="5">
        <v>73.48</v>
      </c>
      <c r="F45" s="5">
        <v>74.800000000000011</v>
      </c>
      <c r="G45" s="4">
        <f t="shared" si="2"/>
        <v>92.62</v>
      </c>
      <c r="H45">
        <f t="shared" si="3"/>
        <v>10.70340132854971</v>
      </c>
    </row>
    <row r="46" spans="1:8" x14ac:dyDescent="0.45">
      <c r="A46" t="s">
        <v>9</v>
      </c>
      <c r="B46">
        <v>5</v>
      </c>
      <c r="C46" s="5">
        <v>86.679999999999993</v>
      </c>
      <c r="D46" s="5">
        <v>82.39</v>
      </c>
      <c r="E46" s="5">
        <v>49</v>
      </c>
      <c r="F46" s="5">
        <v>48</v>
      </c>
      <c r="G46" s="4">
        <f t="shared" si="2"/>
        <v>66.517499999999998</v>
      </c>
      <c r="H46">
        <f t="shared" si="3"/>
        <v>10.441197548653125</v>
      </c>
    </row>
    <row r="47" spans="1:8" x14ac:dyDescent="0.45">
      <c r="A47" t="s">
        <v>9</v>
      </c>
      <c r="B47">
        <v>10</v>
      </c>
      <c r="C47" s="5">
        <v>65.23</v>
      </c>
      <c r="D47" s="5">
        <v>60.28</v>
      </c>
      <c r="E47" s="5">
        <v>50.050000000000011</v>
      </c>
      <c r="F47" s="5">
        <v>49.060000000000009</v>
      </c>
      <c r="G47" s="4">
        <f t="shared" si="2"/>
        <v>56.155000000000001</v>
      </c>
      <c r="H47">
        <f t="shared" si="3"/>
        <v>3.9473757105195988</v>
      </c>
    </row>
    <row r="48" spans="1:8" x14ac:dyDescent="0.45">
      <c r="A48" t="s">
        <v>9</v>
      </c>
      <c r="B48">
        <v>50</v>
      </c>
      <c r="C48" s="5">
        <v>28.27</v>
      </c>
      <c r="D48" s="5">
        <v>23.979999999999997</v>
      </c>
      <c r="E48" s="5">
        <v>26.950000000000003</v>
      </c>
      <c r="F48" s="5">
        <v>26.620000000000005</v>
      </c>
      <c r="G48" s="4">
        <f t="shared" si="2"/>
        <v>26.455000000000002</v>
      </c>
      <c r="H48">
        <f t="shared" si="3"/>
        <v>0.89870740511025149</v>
      </c>
    </row>
    <row r="49" spans="1:8" x14ac:dyDescent="0.45">
      <c r="A49" t="s">
        <v>9</v>
      </c>
      <c r="B49">
        <v>100</v>
      </c>
      <c r="C49" s="5">
        <v>14.079999999999998</v>
      </c>
      <c r="D49" s="5">
        <v>16.389999999999997</v>
      </c>
      <c r="E49" s="5">
        <v>2.8600000000000017</v>
      </c>
      <c r="F49" s="5">
        <v>2.5300000000000016</v>
      </c>
      <c r="G49" s="4">
        <f t="shared" si="2"/>
        <v>8.9649999999999999</v>
      </c>
      <c r="H49">
        <f t="shared" si="3"/>
        <v>3.6511881627766045</v>
      </c>
    </row>
    <row r="50" spans="1:8" x14ac:dyDescent="0.45">
      <c r="A50" t="s">
        <v>8</v>
      </c>
      <c r="B50" s="3">
        <v>0</v>
      </c>
      <c r="C50" s="5">
        <v>94.635200000000012</v>
      </c>
      <c r="D50" s="5">
        <v>99.184800000000024</v>
      </c>
      <c r="E50" s="5">
        <v>127.09400000000004</v>
      </c>
      <c r="F50" s="5">
        <v>125.58480000000002</v>
      </c>
      <c r="G50" s="4">
        <f t="shared" si="0"/>
        <v>111.62470000000003</v>
      </c>
      <c r="H50">
        <f t="shared" si="1"/>
        <v>8.5516950403608671</v>
      </c>
    </row>
    <row r="51" spans="1:8" x14ac:dyDescent="0.45">
      <c r="A51" t="s">
        <v>8</v>
      </c>
      <c r="B51">
        <v>1</v>
      </c>
      <c r="C51" s="5">
        <v>103.04746666666666</v>
      </c>
      <c r="D51" s="5">
        <v>101.04266666666668</v>
      </c>
      <c r="E51" s="5">
        <v>134.60906666666665</v>
      </c>
      <c r="F51" s="5">
        <v>130.54346666666666</v>
      </c>
      <c r="G51" s="4">
        <f t="shared" si="0"/>
        <v>117.31066666666666</v>
      </c>
      <c r="H51">
        <f t="shared" si="1"/>
        <v>8.8620367139839704</v>
      </c>
    </row>
    <row r="52" spans="1:8" x14ac:dyDescent="0.45">
      <c r="A52" t="s">
        <v>8</v>
      </c>
      <c r="B52">
        <v>5</v>
      </c>
      <c r="C52" s="5">
        <v>88.008799999999994</v>
      </c>
      <c r="D52" s="5">
        <v>84.636200000000002</v>
      </c>
      <c r="E52" s="5">
        <v>137.59459999999999</v>
      </c>
      <c r="F52" s="5">
        <v>142.43900000000002</v>
      </c>
      <c r="G52" s="4">
        <f t="shared" si="0"/>
        <v>113.16965</v>
      </c>
      <c r="H52">
        <f t="shared" si="1"/>
        <v>15.546969623129115</v>
      </c>
    </row>
    <row r="53" spans="1:8" x14ac:dyDescent="0.45">
      <c r="A53" t="s">
        <v>8</v>
      </c>
      <c r="B53">
        <v>10</v>
      </c>
      <c r="C53" s="5">
        <v>73.573499999999981</v>
      </c>
      <c r="D53" s="5">
        <v>76.51600000000002</v>
      </c>
      <c r="E53" s="5">
        <v>107.20600000000003</v>
      </c>
      <c r="F53" s="5">
        <v>114.55510000000002</v>
      </c>
      <c r="G53" s="4">
        <f t="shared" si="0"/>
        <v>92.962650000000011</v>
      </c>
      <c r="H53">
        <f t="shared" si="1"/>
        <v>10.470348410988999</v>
      </c>
    </row>
    <row r="54" spans="1:8" x14ac:dyDescent="0.45">
      <c r="A54" t="s">
        <v>8</v>
      </c>
      <c r="B54">
        <v>50</v>
      </c>
      <c r="C54" s="5">
        <v>31.468266666666668</v>
      </c>
      <c r="D54" s="5">
        <v>24.524266666666648</v>
      </c>
      <c r="E54" s="5">
        <v>23.404266666666647</v>
      </c>
      <c r="F54" s="5">
        <v>20.268266666666666</v>
      </c>
      <c r="G54" s="4">
        <f t="shared" si="0"/>
        <v>24.916266666666655</v>
      </c>
      <c r="H54">
        <f t="shared" si="1"/>
        <v>2.3624213567157555</v>
      </c>
    </row>
    <row r="55" spans="1:8" x14ac:dyDescent="0.45">
      <c r="A55" t="s">
        <v>8</v>
      </c>
      <c r="B55">
        <v>100</v>
      </c>
      <c r="C55" s="5">
        <v>11.18506666666665</v>
      </c>
      <c r="D55" s="5">
        <v>10.557866666666646</v>
      </c>
      <c r="E55" s="5">
        <v>16.908266666666666</v>
      </c>
      <c r="F55" s="5">
        <v>15.172266666666653</v>
      </c>
      <c r="G55" s="4">
        <f t="shared" si="0"/>
        <v>13.455866666666653</v>
      </c>
      <c r="H55">
        <f t="shared" si="1"/>
        <v>1.5389398775347591</v>
      </c>
    </row>
    <row r="56" spans="1:8" x14ac:dyDescent="0.45">
      <c r="A56" t="s">
        <v>7</v>
      </c>
      <c r="B56" s="3">
        <v>0</v>
      </c>
      <c r="C56" s="5">
        <v>212.19</v>
      </c>
      <c r="D56" s="5">
        <v>220.11</v>
      </c>
      <c r="E56" s="5">
        <v>99.02120717781402</v>
      </c>
      <c r="F56" s="5">
        <v>100.97879282218597</v>
      </c>
      <c r="G56" s="4">
        <f t="shared" ref="G56:G61" si="4">AVERAGE(C56:F56)</f>
        <v>158.07499999999999</v>
      </c>
      <c r="H56">
        <f t="shared" ref="H56:H61" si="5">_xlfn.STDEV.S(C56:F56) / SQRT(COUNT(C56:F56))</f>
        <v>33.57094697648742</v>
      </c>
    </row>
    <row r="57" spans="1:8" x14ac:dyDescent="0.45">
      <c r="A57" t="s">
        <v>7</v>
      </c>
      <c r="B57">
        <v>1</v>
      </c>
      <c r="C57" s="5">
        <v>164.01000000000002</v>
      </c>
      <c r="D57" s="5">
        <v>169.95000000000002</v>
      </c>
      <c r="E57" s="5">
        <v>102.6916802610114</v>
      </c>
      <c r="F57" s="5">
        <v>103.91517128874386</v>
      </c>
      <c r="G57" s="4">
        <f t="shared" si="4"/>
        <v>135.14171288743881</v>
      </c>
      <c r="H57">
        <f t="shared" si="5"/>
        <v>18.423482231007512</v>
      </c>
    </row>
    <row r="58" spans="1:8" x14ac:dyDescent="0.45">
      <c r="A58" t="s">
        <v>7</v>
      </c>
      <c r="B58">
        <v>5</v>
      </c>
      <c r="C58" s="5">
        <v>202.29000000000002</v>
      </c>
      <c r="D58" s="5">
        <v>206.25</v>
      </c>
      <c r="E58" s="5">
        <v>86.78629690048939</v>
      </c>
      <c r="F58" s="5">
        <v>88.499184339314837</v>
      </c>
      <c r="G58" s="4">
        <f t="shared" si="4"/>
        <v>145.95637030995107</v>
      </c>
      <c r="H58">
        <f t="shared" si="5"/>
        <v>33.678907125728905</v>
      </c>
    </row>
    <row r="59" spans="1:8" x14ac:dyDescent="0.45">
      <c r="A59" t="s">
        <v>7</v>
      </c>
      <c r="B59">
        <v>10</v>
      </c>
      <c r="C59" s="5">
        <v>180.51000000000002</v>
      </c>
      <c r="D59" s="5">
        <v>188.10000000000002</v>
      </c>
      <c r="E59" s="5">
        <v>86.052202283849908</v>
      </c>
      <c r="F59" s="5">
        <v>83.115823817291982</v>
      </c>
      <c r="G59" s="4">
        <f t="shared" si="4"/>
        <v>134.44450652528548</v>
      </c>
      <c r="H59">
        <f t="shared" si="5"/>
        <v>28.83486091437706</v>
      </c>
    </row>
    <row r="60" spans="1:8" x14ac:dyDescent="0.45">
      <c r="A60" t="s">
        <v>7</v>
      </c>
      <c r="B60">
        <v>50</v>
      </c>
      <c r="C60" s="5">
        <v>21.12</v>
      </c>
      <c r="D60" s="5">
        <v>26.400000000000002</v>
      </c>
      <c r="E60" s="5">
        <v>18.026101141924958</v>
      </c>
      <c r="F60" s="5">
        <v>22.430668841761825</v>
      </c>
      <c r="G60" s="4">
        <f t="shared" si="4"/>
        <v>21.994192495921698</v>
      </c>
      <c r="H60">
        <f t="shared" si="5"/>
        <v>1.7347337182081728</v>
      </c>
    </row>
    <row r="61" spans="1:8" x14ac:dyDescent="0.45">
      <c r="A61" t="s">
        <v>7</v>
      </c>
      <c r="B61">
        <v>100</v>
      </c>
      <c r="C61" s="5">
        <v>7.2600000000000007</v>
      </c>
      <c r="D61" s="5">
        <v>10.89</v>
      </c>
      <c r="E61" s="5">
        <v>1.6313213703099487</v>
      </c>
      <c r="F61" s="5">
        <v>2.8548123980424118</v>
      </c>
      <c r="G61" s="4">
        <f t="shared" si="4"/>
        <v>5.6590334420880906</v>
      </c>
      <c r="H61">
        <f t="shared" si="5"/>
        <v>2.1215604564911077</v>
      </c>
    </row>
    <row r="62" spans="1:8" x14ac:dyDescent="0.45">
      <c r="A62" t="s">
        <v>10</v>
      </c>
      <c r="B62" s="3">
        <v>0</v>
      </c>
      <c r="C62" s="5">
        <v>126.27999999999999</v>
      </c>
      <c r="D62" s="5">
        <v>128.26</v>
      </c>
      <c r="E62" s="5">
        <v>144.76</v>
      </c>
      <c r="F62" s="5">
        <v>141.79</v>
      </c>
      <c r="G62" s="4">
        <f t="shared" si="0"/>
        <v>135.27249999999998</v>
      </c>
      <c r="H62">
        <f t="shared" si="1"/>
        <v>4.6773450001042267</v>
      </c>
    </row>
    <row r="63" spans="1:8" x14ac:dyDescent="0.45">
      <c r="A63" t="s">
        <v>10</v>
      </c>
      <c r="B63">
        <v>1</v>
      </c>
      <c r="C63" s="5">
        <v>127.27</v>
      </c>
      <c r="D63" s="5">
        <v>129.57999999999998</v>
      </c>
      <c r="E63" s="5">
        <v>119.67999999999999</v>
      </c>
      <c r="F63" s="5">
        <v>115.38999999999999</v>
      </c>
      <c r="G63" s="4">
        <f t="shared" si="0"/>
        <v>122.97999999999999</v>
      </c>
      <c r="H63">
        <f t="shared" si="1"/>
        <v>3.2972488532108097</v>
      </c>
    </row>
    <row r="64" spans="1:8" x14ac:dyDescent="0.45">
      <c r="A64" t="s">
        <v>10</v>
      </c>
      <c r="B64">
        <v>5</v>
      </c>
      <c r="C64" s="5">
        <v>116.38</v>
      </c>
      <c r="D64" s="5">
        <v>118.69</v>
      </c>
      <c r="E64" s="5">
        <v>112.74999999999999</v>
      </c>
      <c r="F64" s="5">
        <v>109.11999999999999</v>
      </c>
      <c r="G64" s="4">
        <f t="shared" si="0"/>
        <v>114.235</v>
      </c>
      <c r="H64">
        <f t="shared" si="1"/>
        <v>2.0979454235036736</v>
      </c>
    </row>
    <row r="65" spans="1:8" x14ac:dyDescent="0.45">
      <c r="A65" t="s">
        <v>10</v>
      </c>
      <c r="B65">
        <v>10</v>
      </c>
      <c r="C65" s="5">
        <v>80.41</v>
      </c>
      <c r="D65" s="5">
        <v>84.37</v>
      </c>
      <c r="E65" s="5">
        <v>86.679999999999993</v>
      </c>
      <c r="F65" s="5">
        <v>80.41</v>
      </c>
      <c r="G65" s="4">
        <f t="shared" si="0"/>
        <v>82.967500000000001</v>
      </c>
      <c r="H65">
        <f t="shared" si="1"/>
        <v>1.5500342738146144</v>
      </c>
    </row>
    <row r="66" spans="1:8" x14ac:dyDescent="0.45">
      <c r="A66" t="s">
        <v>10</v>
      </c>
      <c r="B66">
        <v>50</v>
      </c>
      <c r="C66" s="5">
        <v>18.369999999999997</v>
      </c>
      <c r="D66" s="5">
        <v>21.009999999999998</v>
      </c>
      <c r="E66" s="5">
        <v>66.88</v>
      </c>
      <c r="F66" s="5">
        <v>65.23</v>
      </c>
      <c r="G66" s="4">
        <f t="shared" ref="G66:G85" si="6">AVERAGE(C66:F66)</f>
        <v>42.872500000000002</v>
      </c>
      <c r="H66">
        <f t="shared" ref="H66:H85" si="7">_xlfn.STDEV.S(C66:F66) / SQRT(COUNT(C66:F66))</f>
        <v>13.399500223888943</v>
      </c>
    </row>
    <row r="67" spans="1:8" x14ac:dyDescent="0.45">
      <c r="A67" t="s">
        <v>10</v>
      </c>
      <c r="B67">
        <v>100</v>
      </c>
      <c r="C67" s="5">
        <v>9.4599999999999973</v>
      </c>
      <c r="D67" s="5">
        <v>10.779999999999998</v>
      </c>
      <c r="E67" s="5">
        <v>24.639999999999997</v>
      </c>
      <c r="F67" s="5">
        <v>22.99</v>
      </c>
      <c r="G67" s="4">
        <f t="shared" si="6"/>
        <v>16.967499999999998</v>
      </c>
      <c r="H67">
        <f t="shared" si="7"/>
        <v>3.9768651284648833</v>
      </c>
    </row>
    <row r="68" spans="1:8" x14ac:dyDescent="0.45">
      <c r="A68" t="s">
        <v>11</v>
      </c>
      <c r="B68" s="3">
        <v>0</v>
      </c>
      <c r="C68" s="5">
        <v>137.5</v>
      </c>
      <c r="D68" s="5">
        <v>140.13999999999999</v>
      </c>
      <c r="E68" s="5">
        <v>144.76</v>
      </c>
      <c r="F68" s="5">
        <v>141.79</v>
      </c>
      <c r="G68" s="4">
        <f t="shared" si="6"/>
        <v>141.04749999999999</v>
      </c>
      <c r="H68">
        <f t="shared" si="7"/>
        <v>1.5204789541456978</v>
      </c>
    </row>
    <row r="69" spans="1:8" x14ac:dyDescent="0.45">
      <c r="A69" t="s">
        <v>11</v>
      </c>
      <c r="B69">
        <v>1</v>
      </c>
      <c r="C69" s="5">
        <v>129.57999999999998</v>
      </c>
      <c r="D69" s="5">
        <v>126.61</v>
      </c>
      <c r="E69" s="5">
        <v>119.67999999999999</v>
      </c>
      <c r="F69" s="5">
        <v>115.38999999999999</v>
      </c>
      <c r="G69" s="4">
        <f t="shared" si="6"/>
        <v>122.815</v>
      </c>
      <c r="H69">
        <f t="shared" si="7"/>
        <v>3.2291136554788533</v>
      </c>
    </row>
    <row r="70" spans="1:8" x14ac:dyDescent="0.45">
      <c r="A70" t="s">
        <v>11</v>
      </c>
      <c r="B70">
        <v>5</v>
      </c>
      <c r="C70" s="5">
        <v>119.02</v>
      </c>
      <c r="D70" s="5">
        <v>114.72999999999999</v>
      </c>
      <c r="E70" s="5">
        <v>112.74999999999999</v>
      </c>
      <c r="F70" s="5">
        <v>109.11999999999999</v>
      </c>
      <c r="G70" s="4">
        <f t="shared" si="6"/>
        <v>113.905</v>
      </c>
      <c r="H70">
        <f t="shared" si="7"/>
        <v>2.063049926686217</v>
      </c>
    </row>
    <row r="71" spans="1:8" x14ac:dyDescent="0.45">
      <c r="A71" t="s">
        <v>11</v>
      </c>
      <c r="B71">
        <v>10</v>
      </c>
      <c r="C71" s="5">
        <v>104.49999999999999</v>
      </c>
      <c r="D71" s="5">
        <v>101.19999999999999</v>
      </c>
      <c r="E71" s="5">
        <v>86.679999999999993</v>
      </c>
      <c r="F71" s="5">
        <v>80.41</v>
      </c>
      <c r="G71" s="4">
        <f t="shared" si="6"/>
        <v>93.197499999999991</v>
      </c>
      <c r="H71">
        <f t="shared" si="7"/>
        <v>5.7574913156686591</v>
      </c>
    </row>
    <row r="72" spans="1:8" x14ac:dyDescent="0.45">
      <c r="A72" t="s">
        <v>11</v>
      </c>
      <c r="B72">
        <v>50</v>
      </c>
      <c r="C72" s="5">
        <v>82.72</v>
      </c>
      <c r="D72" s="5">
        <v>83.38</v>
      </c>
      <c r="E72" s="5">
        <v>66.88</v>
      </c>
      <c r="F72" s="5">
        <v>65.23</v>
      </c>
      <c r="G72" s="4">
        <f t="shared" si="6"/>
        <v>74.552499999999995</v>
      </c>
      <c r="H72">
        <f t="shared" si="7"/>
        <v>4.9194264147357636</v>
      </c>
    </row>
    <row r="73" spans="1:8" x14ac:dyDescent="0.45">
      <c r="A73" t="s">
        <v>11</v>
      </c>
      <c r="B73">
        <v>100</v>
      </c>
      <c r="C73" s="5">
        <v>30.58</v>
      </c>
      <c r="D73" s="5">
        <v>32.89</v>
      </c>
      <c r="E73" s="5">
        <v>24.639999999999997</v>
      </c>
      <c r="F73" s="5">
        <v>22.99</v>
      </c>
      <c r="G73" s="4">
        <f t="shared" si="6"/>
        <v>27.774999999999999</v>
      </c>
      <c r="H73">
        <f t="shared" si="7"/>
        <v>2.3585959806630674</v>
      </c>
    </row>
    <row r="74" spans="1:8" x14ac:dyDescent="0.45">
      <c r="A74" t="s">
        <v>12</v>
      </c>
      <c r="B74" s="3">
        <v>0</v>
      </c>
      <c r="C74" s="5">
        <v>254.10000000000002</v>
      </c>
      <c r="D74" s="5">
        <v>242.22</v>
      </c>
      <c r="E74" s="5">
        <v>235.95000000000002</v>
      </c>
      <c r="F74" s="5">
        <v>245.19</v>
      </c>
      <c r="G74" s="4">
        <f t="shared" si="6"/>
        <v>244.36500000000001</v>
      </c>
      <c r="H74">
        <f t="shared" si="7"/>
        <v>3.7734168865896618</v>
      </c>
    </row>
    <row r="75" spans="1:8" x14ac:dyDescent="0.45">
      <c r="A75" t="s">
        <v>12</v>
      </c>
      <c r="B75">
        <v>1</v>
      </c>
      <c r="C75" s="5">
        <v>243.87</v>
      </c>
      <c r="D75" s="5">
        <v>238.92000000000002</v>
      </c>
      <c r="E75" s="5">
        <v>235.62</v>
      </c>
      <c r="F75" s="5">
        <v>238.26000000000002</v>
      </c>
      <c r="G75" s="4">
        <f t="shared" si="6"/>
        <v>239.16750000000002</v>
      </c>
      <c r="H75">
        <f t="shared" si="7"/>
        <v>1.7219919424898589</v>
      </c>
    </row>
    <row r="76" spans="1:8" x14ac:dyDescent="0.45">
      <c r="A76" t="s">
        <v>12</v>
      </c>
      <c r="B76">
        <v>5</v>
      </c>
      <c r="C76" s="5">
        <v>189.75</v>
      </c>
      <c r="D76" s="5">
        <v>182.16</v>
      </c>
      <c r="E76" s="5">
        <v>203.94</v>
      </c>
      <c r="F76" s="5">
        <v>209.22</v>
      </c>
      <c r="G76" s="4">
        <f t="shared" si="6"/>
        <v>196.26749999999998</v>
      </c>
      <c r="H76">
        <f t="shared" si="7"/>
        <v>6.2458911493877318</v>
      </c>
    </row>
    <row r="77" spans="1:8" x14ac:dyDescent="0.45">
      <c r="A77" t="s">
        <v>12</v>
      </c>
      <c r="B77">
        <v>10</v>
      </c>
      <c r="C77" s="5">
        <v>181.5</v>
      </c>
      <c r="D77" s="5">
        <v>185.79000000000002</v>
      </c>
      <c r="E77" s="5">
        <v>182.49</v>
      </c>
      <c r="F77" s="5">
        <v>183.81</v>
      </c>
      <c r="G77" s="4">
        <f t="shared" si="6"/>
        <v>183.39749999999998</v>
      </c>
      <c r="H77">
        <f t="shared" si="7"/>
        <v>0.92728434150480887</v>
      </c>
    </row>
    <row r="78" spans="1:8" x14ac:dyDescent="0.45">
      <c r="A78" t="s">
        <v>12</v>
      </c>
      <c r="B78">
        <v>50</v>
      </c>
      <c r="C78" s="5">
        <v>215.49</v>
      </c>
      <c r="D78" s="5">
        <v>228.03</v>
      </c>
      <c r="E78" s="5">
        <v>224.07000000000002</v>
      </c>
      <c r="F78" s="5">
        <v>228.69</v>
      </c>
      <c r="G78" s="4">
        <f t="shared" si="6"/>
        <v>224.07</v>
      </c>
      <c r="H78">
        <f t="shared" si="7"/>
        <v>3.0364782232052949</v>
      </c>
    </row>
    <row r="79" spans="1:8" x14ac:dyDescent="0.45">
      <c r="A79" t="s">
        <v>12</v>
      </c>
      <c r="B79">
        <v>100</v>
      </c>
      <c r="C79" s="5">
        <v>260.37</v>
      </c>
      <c r="D79" s="5">
        <v>262.02000000000004</v>
      </c>
      <c r="E79" s="5">
        <v>268.29000000000002</v>
      </c>
      <c r="F79" s="5">
        <v>265.32</v>
      </c>
      <c r="G79" s="4">
        <f t="shared" si="6"/>
        <v>264</v>
      </c>
      <c r="H79">
        <f t="shared" si="7"/>
        <v>1.7617179115851658</v>
      </c>
    </row>
    <row r="80" spans="1:8" x14ac:dyDescent="0.45">
      <c r="A80" t="s">
        <v>13</v>
      </c>
      <c r="B80" s="3">
        <v>0</v>
      </c>
      <c r="C80" s="5">
        <v>97.644800000000032</v>
      </c>
      <c r="D80" s="5">
        <v>96.096000000000018</v>
      </c>
      <c r="E80" s="5">
        <v>127.7936</v>
      </c>
      <c r="F80" s="5">
        <v>132.61380000000003</v>
      </c>
      <c r="G80" s="4">
        <f t="shared" si="6"/>
        <v>113.53705000000001</v>
      </c>
      <c r="H80">
        <f t="shared" si="7"/>
        <v>9.677833106425954</v>
      </c>
    </row>
    <row r="81" spans="1:8" x14ac:dyDescent="0.45">
      <c r="A81" t="s">
        <v>13</v>
      </c>
      <c r="B81">
        <v>1</v>
      </c>
      <c r="C81" s="5">
        <v>92.228400000000008</v>
      </c>
      <c r="D81" s="5">
        <v>98.370800000000031</v>
      </c>
      <c r="E81" s="5">
        <v>133.68850000000003</v>
      </c>
      <c r="F81" s="5">
        <v>140.7714</v>
      </c>
      <c r="G81" s="4">
        <f t="shared" si="6"/>
        <v>116.26477500000001</v>
      </c>
      <c r="H81">
        <f t="shared" si="7"/>
        <v>12.254599565766787</v>
      </c>
    </row>
    <row r="82" spans="1:8" x14ac:dyDescent="0.45">
      <c r="A82" t="s">
        <v>13</v>
      </c>
      <c r="B82">
        <v>5</v>
      </c>
      <c r="C82" s="5">
        <v>87.527000000000029</v>
      </c>
      <c r="D82" s="5">
        <v>85.118000000000009</v>
      </c>
      <c r="E82" s="5">
        <v>137.59459999999999</v>
      </c>
      <c r="F82" s="5">
        <v>141.68000000000004</v>
      </c>
      <c r="G82" s="4">
        <f t="shared" si="6"/>
        <v>112.97990000000001</v>
      </c>
      <c r="H82">
        <f t="shared" si="7"/>
        <v>15.421075368144724</v>
      </c>
    </row>
    <row r="83" spans="1:8" x14ac:dyDescent="0.45">
      <c r="A83" t="s">
        <v>13</v>
      </c>
      <c r="B83">
        <v>10</v>
      </c>
      <c r="C83" s="5">
        <v>88.61160000000001</v>
      </c>
      <c r="D83" s="5">
        <v>84.81880000000001</v>
      </c>
      <c r="E83" s="5">
        <v>131.89000000000001</v>
      </c>
      <c r="F83" s="5">
        <v>132.2167</v>
      </c>
      <c r="G83" s="4">
        <f t="shared" si="6"/>
        <v>109.38427500000002</v>
      </c>
      <c r="H83">
        <f t="shared" si="7"/>
        <v>13.111044573779161</v>
      </c>
    </row>
    <row r="84" spans="1:8" x14ac:dyDescent="0.45">
      <c r="A84" t="s">
        <v>13</v>
      </c>
      <c r="B84">
        <v>50</v>
      </c>
      <c r="C84" s="5">
        <v>75.260266666666666</v>
      </c>
      <c r="D84" s="5">
        <v>77.343466666666643</v>
      </c>
      <c r="E84" s="5">
        <v>94.087466666666671</v>
      </c>
      <c r="F84" s="5">
        <v>90.705066666666653</v>
      </c>
      <c r="G84" s="4">
        <f t="shared" si="6"/>
        <v>84.349066666666658</v>
      </c>
      <c r="H84">
        <f t="shared" si="7"/>
        <v>4.7162828526994316</v>
      </c>
    </row>
    <row r="85" spans="1:8" x14ac:dyDescent="0.45">
      <c r="A85" t="s">
        <v>13</v>
      </c>
      <c r="B85">
        <v>100</v>
      </c>
      <c r="C85" s="5">
        <v>65.670000000000016</v>
      </c>
      <c r="D85" s="5">
        <v>69.555200000000013</v>
      </c>
      <c r="E85" s="5">
        <v>107.89570000000001</v>
      </c>
      <c r="F85" s="5">
        <v>106.88700000000003</v>
      </c>
      <c r="G85" s="4">
        <f t="shared" si="6"/>
        <v>87.501975000000016</v>
      </c>
      <c r="H85">
        <f t="shared" si="7"/>
        <v>11.512330631861282</v>
      </c>
    </row>
    <row r="86" spans="1:8" x14ac:dyDescent="0.45">
      <c r="A86" t="s">
        <v>15</v>
      </c>
      <c r="B86" s="3">
        <v>0</v>
      </c>
      <c r="C86" s="5">
        <v>107.47</v>
      </c>
      <c r="D86" s="5">
        <v>105.49</v>
      </c>
      <c r="E86" s="5">
        <v>91.96</v>
      </c>
      <c r="F86" s="5">
        <v>89.649999999999991</v>
      </c>
      <c r="G86" s="4">
        <f t="shared" ref="G86:G103" si="8">AVERAGE(C86:F86)</f>
        <v>98.642499999999984</v>
      </c>
      <c r="H86">
        <f t="shared" ref="H86:H103" si="9">_xlfn.STDEV.S(C86:F86) / SQRT(COUNT(C86:F86))</f>
        <v>4.5674014767699163</v>
      </c>
    </row>
    <row r="87" spans="1:8" x14ac:dyDescent="0.45">
      <c r="A87" t="s">
        <v>15</v>
      </c>
      <c r="B87">
        <v>1</v>
      </c>
      <c r="C87" s="5">
        <v>75.459999999999994</v>
      </c>
      <c r="D87" s="5">
        <v>73.150000000000006</v>
      </c>
      <c r="E87" s="5">
        <v>81.400000000000006</v>
      </c>
      <c r="F87" s="5">
        <v>84.04</v>
      </c>
      <c r="G87" s="4">
        <f t="shared" si="8"/>
        <v>78.512500000000003</v>
      </c>
      <c r="H87">
        <f t="shared" si="9"/>
        <v>2.5325394863654163</v>
      </c>
    </row>
    <row r="88" spans="1:8" x14ac:dyDescent="0.45">
      <c r="A88" t="s">
        <v>15</v>
      </c>
      <c r="B88">
        <v>5</v>
      </c>
      <c r="C88" s="5">
        <v>56.32</v>
      </c>
      <c r="D88" s="5">
        <v>60.94</v>
      </c>
      <c r="E88" s="5">
        <v>45.43</v>
      </c>
      <c r="F88" s="5">
        <v>79.75</v>
      </c>
      <c r="G88" s="4">
        <f t="shared" si="8"/>
        <v>60.61</v>
      </c>
      <c r="H88">
        <f t="shared" si="9"/>
        <v>7.1605691114603554</v>
      </c>
    </row>
    <row r="89" spans="1:8" x14ac:dyDescent="0.45">
      <c r="A89" t="s">
        <v>15</v>
      </c>
      <c r="B89">
        <v>10</v>
      </c>
      <c r="C89" s="5">
        <v>57.97</v>
      </c>
      <c r="D89" s="5">
        <v>60.28</v>
      </c>
      <c r="E89" s="5">
        <v>67.540000000000006</v>
      </c>
      <c r="F89" s="5">
        <v>65.89</v>
      </c>
      <c r="G89" s="4">
        <f t="shared" si="8"/>
        <v>62.92</v>
      </c>
      <c r="H89">
        <f t="shared" si="9"/>
        <v>2.2663737555840182</v>
      </c>
    </row>
    <row r="90" spans="1:8" x14ac:dyDescent="0.45">
      <c r="A90" t="s">
        <v>15</v>
      </c>
      <c r="B90">
        <v>50</v>
      </c>
      <c r="C90" s="5">
        <v>56.65</v>
      </c>
      <c r="D90" s="5">
        <v>53.68</v>
      </c>
      <c r="E90" s="5">
        <v>49.72</v>
      </c>
      <c r="F90" s="5">
        <v>47.08</v>
      </c>
      <c r="G90" s="4">
        <f t="shared" si="8"/>
        <v>51.782499999999999</v>
      </c>
      <c r="H90">
        <f t="shared" si="9"/>
        <v>2.1146409269660889</v>
      </c>
    </row>
    <row r="91" spans="1:8" x14ac:dyDescent="0.45">
      <c r="A91" t="s">
        <v>15</v>
      </c>
      <c r="B91">
        <v>100</v>
      </c>
      <c r="C91" s="5">
        <v>49.06</v>
      </c>
      <c r="D91" s="5">
        <v>43.449999999999996</v>
      </c>
      <c r="E91" s="5">
        <v>57.64</v>
      </c>
      <c r="F91" s="5">
        <v>53.019999999999996</v>
      </c>
      <c r="G91" s="4">
        <f t="shared" si="8"/>
        <v>50.79249999999999</v>
      </c>
      <c r="H91">
        <f t="shared" si="9"/>
        <v>3.0105906812451853</v>
      </c>
    </row>
    <row r="92" spans="1:8" x14ac:dyDescent="0.45">
      <c r="A92" t="s">
        <v>16</v>
      </c>
      <c r="B92" s="3">
        <v>0</v>
      </c>
      <c r="C92" s="5">
        <v>162.57999999999998</v>
      </c>
      <c r="D92" s="5">
        <v>163.9</v>
      </c>
      <c r="E92" s="5">
        <v>115.05999999999999</v>
      </c>
      <c r="F92" s="5">
        <v>112.74999999999999</v>
      </c>
      <c r="G92" s="4">
        <f t="shared" si="8"/>
        <v>138.57249999999999</v>
      </c>
      <c r="H92">
        <f t="shared" si="9"/>
        <v>14.252138655303611</v>
      </c>
    </row>
    <row r="93" spans="1:8" x14ac:dyDescent="0.45">
      <c r="A93" t="s">
        <v>16</v>
      </c>
      <c r="B93">
        <v>1</v>
      </c>
      <c r="C93" s="5">
        <v>176.76999999999998</v>
      </c>
      <c r="D93" s="5">
        <v>169.84</v>
      </c>
      <c r="E93" s="5">
        <v>72.489999999999995</v>
      </c>
      <c r="F93" s="5">
        <v>69.52</v>
      </c>
      <c r="G93" s="4">
        <f t="shared" si="8"/>
        <v>122.155</v>
      </c>
      <c r="H93">
        <f t="shared" si="9"/>
        <v>29.571541640570572</v>
      </c>
    </row>
    <row r="94" spans="1:8" x14ac:dyDescent="0.45">
      <c r="A94" t="s">
        <v>16</v>
      </c>
      <c r="B94">
        <v>5</v>
      </c>
      <c r="C94" s="5">
        <v>124.63</v>
      </c>
      <c r="D94" s="5">
        <v>127.6</v>
      </c>
      <c r="E94" s="5">
        <v>69.849999999999994</v>
      </c>
      <c r="F94" s="5">
        <v>68.86</v>
      </c>
      <c r="G94" s="4">
        <f t="shared" si="8"/>
        <v>97.734999999999999</v>
      </c>
      <c r="H94">
        <f t="shared" si="9"/>
        <v>16.397657607109611</v>
      </c>
    </row>
    <row r="95" spans="1:8" x14ac:dyDescent="0.45">
      <c r="A95" t="s">
        <v>16</v>
      </c>
      <c r="B95">
        <v>10</v>
      </c>
      <c r="C95" s="5">
        <v>140.47</v>
      </c>
      <c r="D95" s="5">
        <v>137.5</v>
      </c>
      <c r="E95" s="5">
        <v>70.84</v>
      </c>
      <c r="F95" s="5">
        <v>69.849999999999994</v>
      </c>
      <c r="G95" s="4">
        <f t="shared" si="8"/>
        <v>104.66500000000002</v>
      </c>
      <c r="H95">
        <f t="shared" si="9"/>
        <v>19.824963429978844</v>
      </c>
    </row>
    <row r="96" spans="1:8" x14ac:dyDescent="0.45">
      <c r="A96" t="s">
        <v>16</v>
      </c>
      <c r="B96">
        <v>50</v>
      </c>
      <c r="C96" s="5">
        <v>130.23999999999998</v>
      </c>
      <c r="D96" s="5">
        <v>133.87</v>
      </c>
      <c r="E96" s="5">
        <v>56.32</v>
      </c>
      <c r="F96" s="5">
        <v>54.01</v>
      </c>
      <c r="G96" s="4">
        <f t="shared" si="8"/>
        <v>93.61</v>
      </c>
      <c r="H96">
        <f t="shared" si="9"/>
        <v>22.213600563618677</v>
      </c>
    </row>
    <row r="97" spans="1:8" x14ac:dyDescent="0.45">
      <c r="A97" t="s">
        <v>16</v>
      </c>
      <c r="B97">
        <v>100</v>
      </c>
      <c r="C97" s="5">
        <v>75.790000000000006</v>
      </c>
      <c r="D97" s="5">
        <v>80.41</v>
      </c>
      <c r="E97" s="5">
        <v>60.94</v>
      </c>
      <c r="F97" s="5">
        <v>58.63</v>
      </c>
      <c r="G97" s="4">
        <f t="shared" si="8"/>
        <v>68.942499999999995</v>
      </c>
      <c r="H97">
        <f t="shared" si="9"/>
        <v>5.3911924701312834</v>
      </c>
    </row>
    <row r="98" spans="1:8" x14ac:dyDescent="0.45">
      <c r="A98" t="s">
        <v>14</v>
      </c>
      <c r="B98" s="3">
        <v>0</v>
      </c>
      <c r="C98" s="5">
        <v>106.47999999999999</v>
      </c>
      <c r="D98" s="5">
        <v>109.11999999999999</v>
      </c>
      <c r="E98" s="5">
        <v>87.339999999999989</v>
      </c>
      <c r="F98" s="5">
        <v>84.699999999999989</v>
      </c>
      <c r="G98" s="4">
        <f t="shared" si="8"/>
        <v>96.909999999999982</v>
      </c>
      <c r="H98">
        <f t="shared" si="9"/>
        <v>6.333364035013326</v>
      </c>
    </row>
    <row r="99" spans="1:8" x14ac:dyDescent="0.45">
      <c r="A99" t="s">
        <v>14</v>
      </c>
      <c r="B99">
        <v>1</v>
      </c>
      <c r="C99" s="5">
        <v>115.38999999999999</v>
      </c>
      <c r="D99" s="5">
        <v>112.74999999999999</v>
      </c>
      <c r="E99" s="5">
        <v>96.91</v>
      </c>
      <c r="F99" s="5">
        <v>95.259999999999991</v>
      </c>
      <c r="G99" s="4">
        <f t="shared" si="8"/>
        <v>105.07749999999999</v>
      </c>
      <c r="H99">
        <f t="shared" si="9"/>
        <v>5.2305694001704994</v>
      </c>
    </row>
    <row r="100" spans="1:8" x14ac:dyDescent="0.45">
      <c r="A100" t="s">
        <v>14</v>
      </c>
      <c r="B100">
        <v>5</v>
      </c>
      <c r="C100" s="5">
        <v>105.82</v>
      </c>
      <c r="D100" s="5">
        <v>108.13</v>
      </c>
      <c r="E100" s="5">
        <v>85.359999999999985</v>
      </c>
      <c r="F100" s="5">
        <v>82.39</v>
      </c>
      <c r="G100" s="4">
        <f t="shared" si="8"/>
        <v>95.424999999999983</v>
      </c>
      <c r="H100">
        <f t="shared" si="9"/>
        <v>6.7124790502466611</v>
      </c>
    </row>
    <row r="101" spans="1:8" x14ac:dyDescent="0.45">
      <c r="A101" t="s">
        <v>14</v>
      </c>
      <c r="B101">
        <v>10</v>
      </c>
      <c r="C101" s="5">
        <v>103.17999999999999</v>
      </c>
      <c r="D101" s="5">
        <v>101.85999999999999</v>
      </c>
      <c r="E101" s="5">
        <v>83.38</v>
      </c>
      <c r="F101" s="5">
        <v>79.75</v>
      </c>
      <c r="G101" s="4">
        <f t="shared" si="8"/>
        <v>92.04249999999999</v>
      </c>
      <c r="H101">
        <f t="shared" si="9"/>
        <v>6.100352961099869</v>
      </c>
    </row>
    <row r="102" spans="1:8" x14ac:dyDescent="0.45">
      <c r="A102" t="s">
        <v>14</v>
      </c>
      <c r="B102">
        <v>50</v>
      </c>
      <c r="C102" s="5">
        <v>102.52</v>
      </c>
      <c r="D102" s="5">
        <v>105.49</v>
      </c>
      <c r="E102" s="5">
        <v>76.12</v>
      </c>
      <c r="F102" s="5">
        <v>70.510000000000005</v>
      </c>
      <c r="G102" s="4">
        <f t="shared" si="8"/>
        <v>88.66</v>
      </c>
      <c r="H102">
        <f t="shared" si="9"/>
        <v>8.9536891837945944</v>
      </c>
    </row>
    <row r="103" spans="1:8" x14ac:dyDescent="0.45">
      <c r="A103" t="s">
        <v>14</v>
      </c>
      <c r="B103">
        <v>100</v>
      </c>
      <c r="C103" s="5">
        <v>103.17999999999999</v>
      </c>
      <c r="D103" s="5">
        <v>105.49</v>
      </c>
      <c r="E103" s="5">
        <v>68.86</v>
      </c>
      <c r="F103" s="5">
        <v>72.16</v>
      </c>
      <c r="G103" s="4">
        <f t="shared" si="8"/>
        <v>87.422499999999985</v>
      </c>
      <c r="H103">
        <f t="shared" si="9"/>
        <v>9.7989951653218359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8321-E812-44B3-B9AA-C59FC0036C47}">
  <dimension ref="A1:H103"/>
  <sheetViews>
    <sheetView tabSelected="1" zoomScale="70" zoomScaleNormal="70" workbookViewId="0">
      <selection activeCell="Q31" sqref="Q31"/>
    </sheetView>
  </sheetViews>
  <sheetFormatPr defaultColWidth="10.5" defaultRowHeight="17" x14ac:dyDescent="0.45"/>
  <cols>
    <col min="1" max="1" width="17.6640625" bestFit="1" customWidth="1"/>
    <col min="2" max="2" width="14.08203125" customWidth="1"/>
    <col min="3" max="6" width="12.33203125" bestFit="1" customWidth="1"/>
    <col min="7" max="7" width="6.25" bestFit="1" customWidth="1"/>
    <col min="8" max="8" width="12.33203125" bestFit="1" customWidth="1"/>
  </cols>
  <sheetData>
    <row r="1" spans="1:8" ht="34" x14ac:dyDescent="0.45">
      <c r="A1" s="1" t="s">
        <v>20</v>
      </c>
      <c r="B1" s="1" t="s">
        <v>17</v>
      </c>
      <c r="C1" s="1" t="s">
        <v>22</v>
      </c>
      <c r="D1" s="1" t="s">
        <v>23</v>
      </c>
      <c r="E1" s="1" t="s">
        <v>24</v>
      </c>
      <c r="F1" s="1" t="s">
        <v>25</v>
      </c>
      <c r="G1" s="2" t="s">
        <v>18</v>
      </c>
      <c r="H1" s="2" t="s">
        <v>19</v>
      </c>
    </row>
    <row r="2" spans="1:8" x14ac:dyDescent="0.45">
      <c r="A2" s="3" t="s">
        <v>0</v>
      </c>
      <c r="B2" s="3">
        <v>0</v>
      </c>
      <c r="C2" s="5">
        <v>755.59</v>
      </c>
      <c r="D2" s="5">
        <v>760.21</v>
      </c>
      <c r="E2" s="5">
        <v>684.86000000000013</v>
      </c>
      <c r="F2" s="5">
        <v>687.50000000000011</v>
      </c>
      <c r="G2" s="4">
        <f>AVERAGE(C2:F2)</f>
        <v>722.04000000000008</v>
      </c>
      <c r="H2">
        <f>_xlfn.STDEV.S(C2:F2) / SQRT(COUNT(C2:F2))</f>
        <v>20.73225224941401</v>
      </c>
    </row>
    <row r="3" spans="1:8" x14ac:dyDescent="0.45">
      <c r="A3" s="3" t="s">
        <v>0</v>
      </c>
      <c r="B3">
        <v>1</v>
      </c>
      <c r="C3" s="5">
        <v>566.5</v>
      </c>
      <c r="D3" s="5">
        <v>596.53000000000009</v>
      </c>
      <c r="E3" s="5">
        <v>656.15</v>
      </c>
      <c r="F3" s="5">
        <v>659.45</v>
      </c>
      <c r="G3" s="4">
        <f t="shared" ref="G3:G66" si="0">AVERAGE(C3:F3)</f>
        <v>619.65750000000003</v>
      </c>
      <c r="H3">
        <f t="shared" ref="H3:H66" si="1">_xlfn.STDEV.S(C3:F3) / SQRT(COUNT(C3:F3))</f>
        <v>22.868731700366183</v>
      </c>
    </row>
    <row r="4" spans="1:8" x14ac:dyDescent="0.45">
      <c r="A4" s="3" t="s">
        <v>0</v>
      </c>
      <c r="B4">
        <v>5</v>
      </c>
      <c r="C4" s="5">
        <v>516.34</v>
      </c>
      <c r="D4" s="5">
        <v>520.63</v>
      </c>
      <c r="E4" s="5">
        <v>648.89</v>
      </c>
      <c r="F4" s="5">
        <v>644.92999999999995</v>
      </c>
      <c r="G4" s="4">
        <f t="shared" si="0"/>
        <v>582.69749999999999</v>
      </c>
      <c r="H4">
        <f t="shared" si="1"/>
        <v>37.092253767913967</v>
      </c>
    </row>
    <row r="5" spans="1:8" x14ac:dyDescent="0.45">
      <c r="A5" s="3" t="s">
        <v>0</v>
      </c>
      <c r="B5">
        <v>10</v>
      </c>
      <c r="C5" s="5">
        <v>451.66</v>
      </c>
      <c r="D5" s="5">
        <v>454.63000000000005</v>
      </c>
      <c r="E5" s="5">
        <v>604.34</v>
      </c>
      <c r="F5" s="5">
        <v>600.04999999999995</v>
      </c>
      <c r="G5" s="4">
        <f t="shared" si="0"/>
        <v>527.67000000000007</v>
      </c>
      <c r="H5">
        <f t="shared" si="1"/>
        <v>43.040208913681226</v>
      </c>
    </row>
    <row r="6" spans="1:8" x14ac:dyDescent="0.45">
      <c r="A6" s="3" t="s">
        <v>0</v>
      </c>
      <c r="B6">
        <v>50</v>
      </c>
      <c r="C6" s="5">
        <v>392.92</v>
      </c>
      <c r="D6" s="5">
        <v>395.56000000000006</v>
      </c>
      <c r="E6" s="5">
        <v>437.69</v>
      </c>
      <c r="F6" s="5">
        <v>433.73</v>
      </c>
      <c r="G6" s="4">
        <f t="shared" si="0"/>
        <v>414.97500000000002</v>
      </c>
      <c r="H6">
        <f t="shared" si="1"/>
        <v>12.010712232558614</v>
      </c>
    </row>
    <row r="7" spans="1:8" x14ac:dyDescent="0.45">
      <c r="A7" s="3" t="s">
        <v>0</v>
      </c>
      <c r="B7">
        <v>100</v>
      </c>
      <c r="C7" s="5">
        <v>103.84000000000002</v>
      </c>
      <c r="D7" s="5">
        <v>98.23</v>
      </c>
      <c r="E7" s="5">
        <v>236.06000000000003</v>
      </c>
      <c r="F7" s="5">
        <v>230.78000000000003</v>
      </c>
      <c r="G7" s="4">
        <f t="shared" si="0"/>
        <v>167.22750000000002</v>
      </c>
      <c r="H7">
        <f t="shared" si="1"/>
        <v>38.248598530970177</v>
      </c>
    </row>
    <row r="8" spans="1:8" x14ac:dyDescent="0.45">
      <c r="A8" t="s">
        <v>1</v>
      </c>
      <c r="B8" s="3">
        <v>0</v>
      </c>
      <c r="C8" s="5">
        <v>763.51</v>
      </c>
      <c r="D8" s="5">
        <v>764.5</v>
      </c>
      <c r="E8" s="5">
        <v>717.53000000000009</v>
      </c>
      <c r="F8" s="5">
        <v>715.55000000000007</v>
      </c>
      <c r="G8" s="4">
        <f t="shared" si="0"/>
        <v>740.27250000000004</v>
      </c>
      <c r="H8">
        <f t="shared" si="1"/>
        <v>13.709414268426377</v>
      </c>
    </row>
    <row r="9" spans="1:8" x14ac:dyDescent="0.45">
      <c r="A9" t="s">
        <v>1</v>
      </c>
      <c r="B9">
        <v>1</v>
      </c>
      <c r="C9" s="5">
        <v>721.6</v>
      </c>
      <c r="D9" s="5">
        <v>722.59</v>
      </c>
      <c r="E9" s="5">
        <v>717.86000000000013</v>
      </c>
      <c r="F9" s="5">
        <v>720.83</v>
      </c>
      <c r="G9" s="4">
        <f t="shared" si="0"/>
        <v>720.72</v>
      </c>
      <c r="H9">
        <f t="shared" si="1"/>
        <v>1.0191090880437121</v>
      </c>
    </row>
    <row r="10" spans="1:8" x14ac:dyDescent="0.45">
      <c r="A10" t="s">
        <v>1</v>
      </c>
      <c r="B10">
        <v>5</v>
      </c>
      <c r="C10" s="5">
        <v>604.12</v>
      </c>
      <c r="D10" s="5">
        <v>606.1</v>
      </c>
      <c r="E10" s="5">
        <v>687.83</v>
      </c>
      <c r="F10" s="5">
        <v>682.55000000000007</v>
      </c>
      <c r="G10" s="4">
        <f t="shared" si="0"/>
        <v>645.15000000000009</v>
      </c>
      <c r="H10">
        <f t="shared" si="1"/>
        <v>23.14574438926806</v>
      </c>
    </row>
    <row r="11" spans="1:8" x14ac:dyDescent="0.45">
      <c r="A11" t="s">
        <v>1</v>
      </c>
      <c r="B11">
        <v>10</v>
      </c>
      <c r="C11" s="5">
        <v>589.2700000000001</v>
      </c>
      <c r="D11" s="5">
        <v>595.54000000000008</v>
      </c>
      <c r="E11" s="5">
        <v>604.01</v>
      </c>
      <c r="F11" s="5">
        <v>599.72</v>
      </c>
      <c r="G11" s="4">
        <f t="shared" si="0"/>
        <v>597.13499999999999</v>
      </c>
      <c r="H11">
        <f t="shared" si="1"/>
        <v>3.1404630762569377</v>
      </c>
    </row>
    <row r="12" spans="1:8" x14ac:dyDescent="0.45">
      <c r="A12" t="s">
        <v>1</v>
      </c>
      <c r="B12">
        <v>50</v>
      </c>
      <c r="C12" s="5">
        <v>571.12</v>
      </c>
      <c r="D12" s="5">
        <v>563.86</v>
      </c>
      <c r="E12" s="5">
        <v>574.64</v>
      </c>
      <c r="F12" s="5">
        <v>576.29</v>
      </c>
      <c r="G12" s="4">
        <f t="shared" si="0"/>
        <v>571.47749999999996</v>
      </c>
      <c r="H12">
        <f t="shared" si="1"/>
        <v>2.7585575185834497</v>
      </c>
    </row>
    <row r="13" spans="1:8" x14ac:dyDescent="0.45">
      <c r="A13" t="s">
        <v>1</v>
      </c>
      <c r="B13">
        <v>100</v>
      </c>
      <c r="C13" s="5">
        <v>348.37000000000006</v>
      </c>
      <c r="D13" s="5">
        <v>349.03000000000003</v>
      </c>
      <c r="E13" s="5">
        <v>386.87</v>
      </c>
      <c r="F13" s="5">
        <v>381.26</v>
      </c>
      <c r="G13" s="4">
        <f t="shared" si="0"/>
        <v>366.38249999999999</v>
      </c>
      <c r="H13">
        <f t="shared" si="1"/>
        <v>10.273903327525185</v>
      </c>
    </row>
    <row r="14" spans="1:8" x14ac:dyDescent="0.45">
      <c r="A14" t="s">
        <v>5</v>
      </c>
      <c r="B14" s="3">
        <v>0</v>
      </c>
      <c r="C14" s="5">
        <v>774.06999999999994</v>
      </c>
      <c r="D14" s="5">
        <v>777.04</v>
      </c>
      <c r="E14" s="5">
        <v>785.94999999999993</v>
      </c>
      <c r="F14" s="5">
        <v>783.31</v>
      </c>
      <c r="G14" s="4">
        <f t="shared" ref="G14:G49" si="2">AVERAGE(C14:F14)</f>
        <v>780.09249999999997</v>
      </c>
      <c r="H14">
        <f t="shared" ref="H14:H49" si="3">_xlfn.STDEV.S(C14:F14) / SQRT(COUNT(C14:F14))</f>
        <v>2.7424270728681166</v>
      </c>
    </row>
    <row r="15" spans="1:8" x14ac:dyDescent="0.45">
      <c r="A15" t="s">
        <v>5</v>
      </c>
      <c r="B15">
        <v>1</v>
      </c>
      <c r="C15" s="5">
        <v>776.71</v>
      </c>
      <c r="D15" s="5">
        <v>779.35</v>
      </c>
      <c r="E15" s="5">
        <v>769.12</v>
      </c>
      <c r="F15" s="5">
        <v>767.8</v>
      </c>
      <c r="G15" s="4">
        <f t="shared" si="2"/>
        <v>773.24499999999989</v>
      </c>
      <c r="H15">
        <f t="shared" si="3"/>
        <v>2.8275563654859441</v>
      </c>
    </row>
    <row r="16" spans="1:8" x14ac:dyDescent="0.45">
      <c r="A16" t="s">
        <v>5</v>
      </c>
      <c r="B16">
        <v>5</v>
      </c>
      <c r="C16" s="5">
        <v>733.81</v>
      </c>
      <c r="D16" s="5">
        <v>736.44999999999993</v>
      </c>
      <c r="E16" s="5">
        <v>713.68</v>
      </c>
      <c r="F16" s="5">
        <v>716.65</v>
      </c>
      <c r="G16" s="4">
        <f t="shared" si="2"/>
        <v>725.14749999999992</v>
      </c>
      <c r="H16">
        <f t="shared" si="3"/>
        <v>5.820198128070893</v>
      </c>
    </row>
    <row r="17" spans="1:8" x14ac:dyDescent="0.45">
      <c r="A17" t="s">
        <v>5</v>
      </c>
      <c r="B17">
        <v>10</v>
      </c>
      <c r="C17" s="5">
        <v>707.07999999999993</v>
      </c>
      <c r="D17" s="5">
        <v>703.12</v>
      </c>
      <c r="E17" s="5">
        <v>673.42000000000007</v>
      </c>
      <c r="F17" s="5">
        <v>676.39</v>
      </c>
      <c r="G17" s="4">
        <f t="shared" si="2"/>
        <v>690.00249999999994</v>
      </c>
      <c r="H17">
        <f t="shared" si="3"/>
        <v>8.7749134611117174</v>
      </c>
    </row>
    <row r="18" spans="1:8" x14ac:dyDescent="0.45">
      <c r="A18" t="s">
        <v>5</v>
      </c>
      <c r="B18">
        <v>50</v>
      </c>
      <c r="C18" s="5">
        <v>473.11000000000007</v>
      </c>
      <c r="D18" s="5">
        <v>468.16</v>
      </c>
      <c r="E18" s="5">
        <v>446.71000000000004</v>
      </c>
      <c r="F18" s="5">
        <v>449.68000000000006</v>
      </c>
      <c r="G18" s="4">
        <f t="shared" si="2"/>
        <v>459.41500000000002</v>
      </c>
      <c r="H18">
        <f t="shared" si="3"/>
        <v>6.5841685124243305</v>
      </c>
    </row>
    <row r="19" spans="1:8" x14ac:dyDescent="0.45">
      <c r="A19" t="s">
        <v>5</v>
      </c>
      <c r="B19">
        <v>100</v>
      </c>
      <c r="C19" s="5">
        <v>212.41</v>
      </c>
      <c r="D19" s="5">
        <v>222.31</v>
      </c>
      <c r="E19" s="5">
        <v>245.41</v>
      </c>
      <c r="F19" s="5">
        <v>242.10999999999999</v>
      </c>
      <c r="G19" s="4">
        <f t="shared" si="2"/>
        <v>230.56</v>
      </c>
      <c r="H19">
        <f t="shared" si="3"/>
        <v>7.9131220134659852</v>
      </c>
    </row>
    <row r="20" spans="1:8" x14ac:dyDescent="0.45">
      <c r="A20" t="s">
        <v>4</v>
      </c>
      <c r="B20" s="3">
        <v>0</v>
      </c>
      <c r="C20" s="5">
        <v>787.6</v>
      </c>
      <c r="D20" s="5">
        <v>789.25</v>
      </c>
      <c r="E20" s="5">
        <v>797.17</v>
      </c>
      <c r="F20" s="5">
        <v>795.18999999999994</v>
      </c>
      <c r="G20" s="4">
        <f t="shared" si="2"/>
        <v>792.30250000000001</v>
      </c>
      <c r="H20">
        <f t="shared" si="3"/>
        <v>2.2996643776864309</v>
      </c>
    </row>
    <row r="21" spans="1:8" x14ac:dyDescent="0.45">
      <c r="A21" t="s">
        <v>4</v>
      </c>
      <c r="B21">
        <v>1</v>
      </c>
      <c r="C21" s="5">
        <v>819.93999999999994</v>
      </c>
      <c r="D21" s="5">
        <v>823.24</v>
      </c>
      <c r="E21" s="5">
        <v>801.79</v>
      </c>
      <c r="F21" s="5">
        <v>803.43999999999994</v>
      </c>
      <c r="G21" s="4">
        <f t="shared" si="2"/>
        <v>812.10249999999996</v>
      </c>
      <c r="H21">
        <f t="shared" si="3"/>
        <v>5.5291415472928609</v>
      </c>
    </row>
    <row r="22" spans="1:8" x14ac:dyDescent="0.45">
      <c r="A22" t="s">
        <v>4</v>
      </c>
      <c r="B22">
        <v>5</v>
      </c>
      <c r="C22" s="5">
        <v>799.81</v>
      </c>
      <c r="D22" s="5">
        <v>802.12</v>
      </c>
      <c r="E22" s="5">
        <v>772.09</v>
      </c>
      <c r="F22" s="5">
        <v>769.78</v>
      </c>
      <c r="G22" s="4">
        <f t="shared" si="2"/>
        <v>785.95</v>
      </c>
      <c r="H22">
        <f t="shared" si="3"/>
        <v>8.6945241387898786</v>
      </c>
    </row>
    <row r="23" spans="1:8" x14ac:dyDescent="0.45">
      <c r="A23" t="s">
        <v>4</v>
      </c>
      <c r="B23">
        <v>10</v>
      </c>
      <c r="C23" s="5">
        <v>798.49</v>
      </c>
      <c r="D23" s="5">
        <v>797.17</v>
      </c>
      <c r="E23" s="5">
        <v>786.61</v>
      </c>
      <c r="F23" s="5">
        <v>781.99</v>
      </c>
      <c r="G23" s="4">
        <f t="shared" si="2"/>
        <v>791.06500000000005</v>
      </c>
      <c r="H23">
        <f t="shared" si="3"/>
        <v>4.0270367517567989</v>
      </c>
    </row>
    <row r="24" spans="1:8" x14ac:dyDescent="0.45">
      <c r="A24" t="s">
        <v>4</v>
      </c>
      <c r="B24">
        <v>50</v>
      </c>
      <c r="C24" s="5">
        <v>542.41000000000008</v>
      </c>
      <c r="D24" s="5">
        <v>548.68000000000006</v>
      </c>
      <c r="E24" s="5">
        <v>568.81000000000006</v>
      </c>
      <c r="F24" s="5">
        <v>571.12</v>
      </c>
      <c r="G24" s="4">
        <f t="shared" si="2"/>
        <v>557.755</v>
      </c>
      <c r="H24">
        <f t="shared" si="3"/>
        <v>7.1801862789206119</v>
      </c>
    </row>
    <row r="25" spans="1:8" x14ac:dyDescent="0.45">
      <c r="A25" t="s">
        <v>4</v>
      </c>
      <c r="B25">
        <v>100</v>
      </c>
      <c r="C25" s="5">
        <v>439.12000000000006</v>
      </c>
      <c r="D25" s="5">
        <v>432.52000000000004</v>
      </c>
      <c r="E25" s="5">
        <v>428.56000000000006</v>
      </c>
      <c r="F25" s="5">
        <v>458.26000000000005</v>
      </c>
      <c r="G25" s="4">
        <f t="shared" si="2"/>
        <v>439.61500000000007</v>
      </c>
      <c r="H25">
        <f t="shared" si="3"/>
        <v>6.5855466743467836</v>
      </c>
    </row>
    <row r="26" spans="1:8" x14ac:dyDescent="0.45">
      <c r="A26" t="s">
        <v>2</v>
      </c>
      <c r="B26" s="3">
        <v>0</v>
      </c>
      <c r="C26" s="5">
        <v>821.70666666666671</v>
      </c>
      <c r="D26" s="5">
        <v>817.22666666666669</v>
      </c>
      <c r="E26" s="5">
        <v>844.10666666666668</v>
      </c>
      <c r="F26" s="5">
        <v>850.82666666666671</v>
      </c>
      <c r="G26" s="4">
        <f t="shared" si="2"/>
        <v>833.4666666666667</v>
      </c>
      <c r="H26">
        <f t="shared" si="3"/>
        <v>8.2493151230874915</v>
      </c>
    </row>
    <row r="27" spans="1:8" x14ac:dyDescent="0.45">
      <c r="A27" t="s">
        <v>2</v>
      </c>
      <c r="B27">
        <v>1</v>
      </c>
      <c r="C27" s="5">
        <v>832.90666666666675</v>
      </c>
      <c r="D27" s="5">
        <v>818.34666666666669</v>
      </c>
      <c r="E27" s="5">
        <v>853.06666666666672</v>
      </c>
      <c r="F27" s="5">
        <v>844.10666666666668</v>
      </c>
      <c r="G27" s="4">
        <f t="shared" si="2"/>
        <v>837.10666666666668</v>
      </c>
      <c r="H27">
        <f t="shared" si="3"/>
        <v>7.4905451515004353</v>
      </c>
    </row>
    <row r="28" spans="1:8" x14ac:dyDescent="0.45">
      <c r="A28" t="s">
        <v>2</v>
      </c>
      <c r="B28">
        <v>5</v>
      </c>
      <c r="C28" s="5">
        <v>763.4666666666667</v>
      </c>
      <c r="D28" s="5">
        <v>750.02666666666664</v>
      </c>
      <c r="E28" s="5">
        <v>746.66666666666674</v>
      </c>
      <c r="F28" s="5">
        <v>753.38666666666666</v>
      </c>
      <c r="G28" s="4">
        <f t="shared" si="2"/>
        <v>753.38666666666666</v>
      </c>
      <c r="H28">
        <f t="shared" si="3"/>
        <v>3.629214791108399</v>
      </c>
    </row>
    <row r="29" spans="1:8" x14ac:dyDescent="0.45">
      <c r="A29" t="s">
        <v>2</v>
      </c>
      <c r="B29">
        <v>10</v>
      </c>
      <c r="C29" s="5">
        <v>776.90666666666675</v>
      </c>
      <c r="D29" s="5">
        <v>771.30666666666673</v>
      </c>
      <c r="E29" s="5">
        <v>753.38666666666666</v>
      </c>
      <c r="F29" s="5">
        <v>748.90666666666675</v>
      </c>
      <c r="G29" s="4">
        <f t="shared" si="2"/>
        <v>762.62666666666678</v>
      </c>
      <c r="H29">
        <f t="shared" si="3"/>
        <v>6.7877143919486462</v>
      </c>
    </row>
    <row r="30" spans="1:8" x14ac:dyDescent="0.45">
      <c r="A30" t="s">
        <v>2</v>
      </c>
      <c r="B30">
        <v>50</v>
      </c>
      <c r="C30" s="5">
        <v>765.70666666666671</v>
      </c>
      <c r="D30" s="5">
        <v>780.26666666666665</v>
      </c>
      <c r="E30" s="5">
        <v>732.10666666666668</v>
      </c>
      <c r="F30" s="5">
        <v>726.50666666666666</v>
      </c>
      <c r="G30" s="4">
        <f t="shared" si="2"/>
        <v>751.14666666666665</v>
      </c>
      <c r="H30">
        <f t="shared" si="3"/>
        <v>13.005188708101599</v>
      </c>
    </row>
    <row r="31" spans="1:8" x14ac:dyDescent="0.45">
      <c r="A31" t="s">
        <v>2</v>
      </c>
      <c r="B31">
        <v>100</v>
      </c>
      <c r="C31" s="5">
        <v>594.34666666666669</v>
      </c>
      <c r="D31" s="5">
        <v>570.82666666666671</v>
      </c>
      <c r="E31" s="5">
        <v>559.62666666666667</v>
      </c>
      <c r="F31" s="5">
        <v>564.10666666666668</v>
      </c>
      <c r="G31" s="4">
        <f t="shared" si="2"/>
        <v>572.22666666666669</v>
      </c>
      <c r="H31">
        <f t="shared" si="3"/>
        <v>7.7241439655148882</v>
      </c>
    </row>
    <row r="32" spans="1:8" x14ac:dyDescent="0.45">
      <c r="A32" t="s">
        <v>6</v>
      </c>
      <c r="B32" s="3">
        <v>0</v>
      </c>
      <c r="C32" s="5">
        <v>766.15</v>
      </c>
      <c r="D32" s="5">
        <v>767.8</v>
      </c>
      <c r="E32" s="5">
        <v>764.17</v>
      </c>
      <c r="F32" s="5">
        <v>774.73</v>
      </c>
      <c r="G32" s="4">
        <f t="shared" si="2"/>
        <v>768.21249999999998</v>
      </c>
      <c r="H32">
        <f t="shared" si="3"/>
        <v>2.2957147579784514</v>
      </c>
    </row>
    <row r="33" spans="1:8" x14ac:dyDescent="0.45">
      <c r="A33" t="s">
        <v>6</v>
      </c>
      <c r="B33">
        <v>1</v>
      </c>
      <c r="C33" s="5">
        <v>881.98</v>
      </c>
      <c r="D33" s="5">
        <v>861.85</v>
      </c>
      <c r="E33" s="5">
        <v>777.37</v>
      </c>
      <c r="F33" s="5">
        <v>774.06999999999994</v>
      </c>
      <c r="G33" s="4">
        <f t="shared" si="2"/>
        <v>823.81749999999988</v>
      </c>
      <c r="H33">
        <f t="shared" si="3"/>
        <v>28.079546938118515</v>
      </c>
    </row>
    <row r="34" spans="1:8" x14ac:dyDescent="0.45">
      <c r="A34" t="s">
        <v>6</v>
      </c>
      <c r="B34">
        <v>5</v>
      </c>
      <c r="C34" s="5">
        <v>711.37</v>
      </c>
      <c r="D34" s="5">
        <v>703.44999999999993</v>
      </c>
      <c r="E34" s="5">
        <v>733.15</v>
      </c>
      <c r="F34" s="5">
        <v>746.35</v>
      </c>
      <c r="G34" s="4">
        <f t="shared" si="2"/>
        <v>723.57999999999993</v>
      </c>
      <c r="H34">
        <f t="shared" si="3"/>
        <v>9.8503756273555503</v>
      </c>
    </row>
    <row r="35" spans="1:8" x14ac:dyDescent="0.45">
      <c r="A35" t="s">
        <v>6</v>
      </c>
      <c r="B35">
        <v>10</v>
      </c>
      <c r="C35" s="5">
        <v>779.02</v>
      </c>
      <c r="D35" s="5">
        <v>790.24</v>
      </c>
      <c r="E35" s="5">
        <v>852.93999999999994</v>
      </c>
      <c r="F35" s="5">
        <v>858.88</v>
      </c>
      <c r="G35" s="4">
        <f t="shared" si="2"/>
        <v>820.27</v>
      </c>
      <c r="H35">
        <f t="shared" si="3"/>
        <v>20.739303266985601</v>
      </c>
    </row>
    <row r="36" spans="1:8" x14ac:dyDescent="0.45">
      <c r="A36" t="s">
        <v>6</v>
      </c>
      <c r="B36">
        <v>50</v>
      </c>
      <c r="C36" s="5">
        <v>711.37</v>
      </c>
      <c r="D36" s="5">
        <v>670.45</v>
      </c>
      <c r="E36" s="5">
        <v>730.84</v>
      </c>
      <c r="F36" s="5">
        <v>729.85</v>
      </c>
      <c r="G36" s="4">
        <f t="shared" si="2"/>
        <v>710.62750000000005</v>
      </c>
      <c r="H36">
        <f t="shared" si="3"/>
        <v>14.121002310388588</v>
      </c>
    </row>
    <row r="37" spans="1:8" x14ac:dyDescent="0.45">
      <c r="A37" t="s">
        <v>6</v>
      </c>
      <c r="B37">
        <v>100</v>
      </c>
      <c r="C37" s="5">
        <v>123.63999999999999</v>
      </c>
      <c r="D37" s="5">
        <v>137.16999999999999</v>
      </c>
      <c r="E37" s="5">
        <v>195.91</v>
      </c>
      <c r="F37" s="5">
        <v>199.87</v>
      </c>
      <c r="G37" s="4">
        <f t="shared" si="2"/>
        <v>164.14749999999998</v>
      </c>
      <c r="H37">
        <f t="shared" si="3"/>
        <v>19.692630760007692</v>
      </c>
    </row>
    <row r="38" spans="1:8" x14ac:dyDescent="0.45">
      <c r="A38" t="s">
        <v>3</v>
      </c>
      <c r="B38" s="3">
        <v>0</v>
      </c>
      <c r="C38" s="5">
        <v>858.29333333333341</v>
      </c>
      <c r="D38" s="5">
        <v>853.8133333333335</v>
      </c>
      <c r="E38" s="5">
        <v>889.65333333333342</v>
      </c>
      <c r="F38" s="5">
        <v>868.37333333333345</v>
      </c>
      <c r="G38" s="4">
        <f t="shared" si="2"/>
        <v>867.53333333333342</v>
      </c>
      <c r="H38">
        <f t="shared" si="3"/>
        <v>7.977133988260853</v>
      </c>
    </row>
    <row r="39" spans="1:8" x14ac:dyDescent="0.45">
      <c r="A39" t="s">
        <v>3</v>
      </c>
      <c r="B39">
        <v>1</v>
      </c>
      <c r="C39" s="5">
        <v>914.29333333333341</v>
      </c>
      <c r="D39" s="5">
        <v>932.21333333333348</v>
      </c>
      <c r="E39" s="5">
        <v>959.09333333333348</v>
      </c>
      <c r="F39" s="5">
        <v>1013.9733333333335</v>
      </c>
      <c r="G39" s="4">
        <f t="shared" si="2"/>
        <v>954.89333333333343</v>
      </c>
      <c r="H39">
        <f t="shared" si="3"/>
        <v>21.738653745498297</v>
      </c>
    </row>
    <row r="40" spans="1:8" x14ac:dyDescent="0.45">
      <c r="A40" t="s">
        <v>3</v>
      </c>
      <c r="B40">
        <v>5</v>
      </c>
      <c r="C40" s="5">
        <v>839.25333333333344</v>
      </c>
      <c r="D40" s="5">
        <v>858.29333333333341</v>
      </c>
      <c r="E40" s="5">
        <v>840.37333333333345</v>
      </c>
      <c r="F40" s="5">
        <v>823.57333333333349</v>
      </c>
      <c r="G40" s="4">
        <f t="shared" si="2"/>
        <v>840.37333333333345</v>
      </c>
      <c r="H40">
        <f t="shared" si="3"/>
        <v>7.0982439142837581</v>
      </c>
    </row>
    <row r="41" spans="1:8" x14ac:dyDescent="0.45">
      <c r="A41" t="s">
        <v>3</v>
      </c>
      <c r="B41">
        <v>10</v>
      </c>
      <c r="C41" s="5">
        <v>509.97333333333341</v>
      </c>
      <c r="D41" s="5">
        <v>525.65333333333342</v>
      </c>
      <c r="E41" s="5">
        <v>517.81333333333339</v>
      </c>
      <c r="F41" s="5">
        <v>494.29333333333341</v>
      </c>
      <c r="G41" s="4">
        <f t="shared" si="2"/>
        <v>511.93333333333339</v>
      </c>
      <c r="H41">
        <f t="shared" si="3"/>
        <v>6.6946745004269381</v>
      </c>
    </row>
    <row r="42" spans="1:8" x14ac:dyDescent="0.45">
      <c r="A42" t="s">
        <v>3</v>
      </c>
      <c r="B42">
        <v>50</v>
      </c>
      <c r="C42" s="5">
        <v>145.97333333333336</v>
      </c>
      <c r="D42" s="5">
        <v>122.45333333333336</v>
      </c>
      <c r="E42" s="5">
        <v>156.05333333333337</v>
      </c>
      <c r="F42" s="5">
        <v>141.49333333333337</v>
      </c>
      <c r="G42" s="4">
        <f t="shared" si="2"/>
        <v>141.49333333333337</v>
      </c>
      <c r="H42">
        <f t="shared" si="3"/>
        <v>7.0390908503868612</v>
      </c>
    </row>
    <row r="43" spans="1:8" x14ac:dyDescent="0.45">
      <c r="A43" t="s">
        <v>3</v>
      </c>
      <c r="B43">
        <v>100</v>
      </c>
      <c r="C43" s="5">
        <v>53.01333333333335</v>
      </c>
      <c r="D43" s="5">
        <v>44.053333333333349</v>
      </c>
      <c r="E43" s="5">
        <v>38.453333333333347</v>
      </c>
      <c r="F43" s="5">
        <v>46.293333333333351</v>
      </c>
      <c r="G43" s="4">
        <f t="shared" si="2"/>
        <v>45.453333333333347</v>
      </c>
      <c r="H43">
        <f t="shared" si="3"/>
        <v>3.0113562835816703</v>
      </c>
    </row>
    <row r="44" spans="1:8" x14ac:dyDescent="0.45">
      <c r="A44" t="s">
        <v>9</v>
      </c>
      <c r="B44" s="3">
        <v>0</v>
      </c>
      <c r="C44" s="5">
        <v>443.3</v>
      </c>
      <c r="D44" s="5">
        <v>443.63</v>
      </c>
      <c r="E44" s="5">
        <v>671.7700000000001</v>
      </c>
      <c r="F44" s="5">
        <v>680.68</v>
      </c>
      <c r="G44" s="4">
        <f t="shared" si="2"/>
        <v>559.84500000000003</v>
      </c>
      <c r="H44">
        <f t="shared" si="3"/>
        <v>67.216668381684457</v>
      </c>
    </row>
    <row r="45" spans="1:8" x14ac:dyDescent="0.45">
      <c r="A45" t="s">
        <v>9</v>
      </c>
      <c r="B45">
        <v>1</v>
      </c>
      <c r="C45" s="5">
        <v>484.21999999999997</v>
      </c>
      <c r="D45" s="5">
        <v>466.4</v>
      </c>
      <c r="E45" s="5">
        <v>674.74</v>
      </c>
      <c r="F45" s="5">
        <v>678.37</v>
      </c>
      <c r="G45" s="4">
        <f t="shared" si="2"/>
        <v>575.9325</v>
      </c>
      <c r="H45">
        <f t="shared" si="3"/>
        <v>58.212909990682689</v>
      </c>
    </row>
    <row r="46" spans="1:8" x14ac:dyDescent="0.45">
      <c r="A46" t="s">
        <v>9</v>
      </c>
      <c r="B46">
        <v>5</v>
      </c>
      <c r="C46" s="5">
        <v>476.3</v>
      </c>
      <c r="D46" s="5">
        <v>478.61</v>
      </c>
      <c r="E46" s="5">
        <v>427.57000000000005</v>
      </c>
      <c r="F46" s="5">
        <v>413.71000000000004</v>
      </c>
      <c r="G46" s="4">
        <f t="shared" si="2"/>
        <v>449.04750000000001</v>
      </c>
      <c r="H46">
        <f t="shared" si="3"/>
        <v>16.649980167655848</v>
      </c>
    </row>
    <row r="47" spans="1:8" x14ac:dyDescent="0.45">
      <c r="A47" t="s">
        <v>9</v>
      </c>
      <c r="B47">
        <v>10</v>
      </c>
      <c r="C47" s="5">
        <v>339.68</v>
      </c>
      <c r="D47" s="5">
        <v>350.24</v>
      </c>
      <c r="E47" s="5">
        <v>345.07000000000005</v>
      </c>
      <c r="F47" s="5">
        <v>348.37000000000006</v>
      </c>
      <c r="G47" s="4">
        <f t="shared" si="2"/>
        <v>345.84000000000009</v>
      </c>
      <c r="H47">
        <f t="shared" si="3"/>
        <v>2.3147966073358051</v>
      </c>
    </row>
    <row r="48" spans="1:8" x14ac:dyDescent="0.45">
      <c r="A48" t="s">
        <v>9</v>
      </c>
      <c r="B48">
        <v>50</v>
      </c>
      <c r="C48" s="5">
        <v>103.73</v>
      </c>
      <c r="D48" s="5">
        <v>100.1</v>
      </c>
      <c r="E48" s="5">
        <v>15.069999999999997</v>
      </c>
      <c r="F48" s="5">
        <v>10.449999999999998</v>
      </c>
      <c r="G48" s="4">
        <f t="shared" si="2"/>
        <v>57.337499999999991</v>
      </c>
      <c r="H48">
        <f t="shared" si="3"/>
        <v>25.764760615680736</v>
      </c>
    </row>
    <row r="49" spans="1:8" x14ac:dyDescent="0.45">
      <c r="A49" t="s">
        <v>9</v>
      </c>
      <c r="B49">
        <v>100</v>
      </c>
      <c r="C49" s="5">
        <v>14.959999999999999</v>
      </c>
      <c r="D49" s="5">
        <v>17.599999999999998</v>
      </c>
      <c r="E49" s="5">
        <v>0.21999999999999689</v>
      </c>
      <c r="F49" s="5">
        <v>0</v>
      </c>
      <c r="G49" s="4">
        <f t="shared" si="2"/>
        <v>8.1949999999999985</v>
      </c>
      <c r="H49">
        <f t="shared" si="3"/>
        <v>4.6990947709816053</v>
      </c>
    </row>
    <row r="50" spans="1:8" x14ac:dyDescent="0.45">
      <c r="A50" t="s">
        <v>8</v>
      </c>
      <c r="B50" s="3">
        <v>0</v>
      </c>
      <c r="C50" s="5">
        <v>684.97</v>
      </c>
      <c r="D50" s="5">
        <v>811.36</v>
      </c>
      <c r="E50" s="5">
        <v>438.68</v>
      </c>
      <c r="F50" s="5">
        <v>435.38</v>
      </c>
      <c r="G50" s="4">
        <f t="shared" si="0"/>
        <v>592.59749999999997</v>
      </c>
      <c r="H50">
        <f t="shared" si="1"/>
        <v>93.451257025164466</v>
      </c>
    </row>
    <row r="51" spans="1:8" x14ac:dyDescent="0.45">
      <c r="A51" t="s">
        <v>8</v>
      </c>
      <c r="B51">
        <v>1</v>
      </c>
      <c r="C51" s="5">
        <v>875.71</v>
      </c>
      <c r="D51" s="5">
        <v>810.37</v>
      </c>
      <c r="E51" s="5">
        <v>432.08</v>
      </c>
      <c r="F51" s="5">
        <v>430.1</v>
      </c>
      <c r="G51" s="4">
        <f t="shared" si="0"/>
        <v>637.06499999999994</v>
      </c>
      <c r="H51">
        <f t="shared" si="1"/>
        <v>119.66600063649396</v>
      </c>
    </row>
    <row r="52" spans="1:8" x14ac:dyDescent="0.45">
      <c r="A52" t="s">
        <v>8</v>
      </c>
      <c r="B52">
        <v>5</v>
      </c>
      <c r="C52" s="5">
        <v>810.37</v>
      </c>
      <c r="D52" s="5">
        <v>792.55</v>
      </c>
      <c r="E52" s="5">
        <v>397.76</v>
      </c>
      <c r="F52" s="5">
        <v>405.02</v>
      </c>
      <c r="G52" s="4">
        <f t="shared" si="0"/>
        <v>601.42499999999995</v>
      </c>
      <c r="H52">
        <f t="shared" si="1"/>
        <v>115.5570331409272</v>
      </c>
    </row>
    <row r="53" spans="1:8" x14ac:dyDescent="0.45">
      <c r="A53" t="s">
        <v>8</v>
      </c>
      <c r="B53">
        <v>10</v>
      </c>
      <c r="C53" s="5">
        <v>896.17</v>
      </c>
      <c r="D53" s="5">
        <v>932.47</v>
      </c>
      <c r="E53" s="5">
        <v>394.13</v>
      </c>
      <c r="F53" s="5">
        <v>402.05</v>
      </c>
      <c r="G53" s="4">
        <f t="shared" si="0"/>
        <v>656.20500000000004</v>
      </c>
      <c r="H53">
        <f t="shared" si="1"/>
        <v>149.21562169670219</v>
      </c>
    </row>
    <row r="54" spans="1:8" x14ac:dyDescent="0.45">
      <c r="A54" t="s">
        <v>8</v>
      </c>
      <c r="B54">
        <v>50</v>
      </c>
      <c r="C54" s="5">
        <v>19.689999999999998</v>
      </c>
      <c r="D54" s="5">
        <v>16.72</v>
      </c>
      <c r="E54" s="5">
        <v>10.339999999999998</v>
      </c>
      <c r="F54" s="5">
        <v>15.62</v>
      </c>
      <c r="G54" s="4">
        <f t="shared" si="0"/>
        <v>15.592499999999998</v>
      </c>
      <c r="H54">
        <f t="shared" si="1"/>
        <v>1.950433178382005</v>
      </c>
    </row>
    <row r="55" spans="1:8" x14ac:dyDescent="0.45">
      <c r="A55" t="s">
        <v>8</v>
      </c>
      <c r="B55">
        <v>100</v>
      </c>
      <c r="C55" s="5">
        <v>0.54999999999999694</v>
      </c>
      <c r="D55" s="5">
        <v>1.2099999999999969</v>
      </c>
      <c r="E55" s="5">
        <v>12.319999999999999</v>
      </c>
      <c r="F55" s="5">
        <v>16.939999999999998</v>
      </c>
      <c r="G55" s="4">
        <f t="shared" si="0"/>
        <v>7.7549999999999972</v>
      </c>
      <c r="H55">
        <f t="shared" si="1"/>
        <v>4.081998081005592</v>
      </c>
    </row>
    <row r="56" spans="1:8" x14ac:dyDescent="0.45">
      <c r="A56" t="s">
        <v>7</v>
      </c>
      <c r="B56" s="3">
        <v>0</v>
      </c>
      <c r="C56" s="5">
        <v>689.92</v>
      </c>
      <c r="D56" s="5">
        <v>685.3</v>
      </c>
      <c r="E56" s="5">
        <v>785.94999999999993</v>
      </c>
      <c r="F56" s="5">
        <v>783.31</v>
      </c>
      <c r="G56" s="4">
        <f t="shared" ref="G56:G61" si="4">AVERAGE(C56:F56)</f>
        <v>736.11999999999989</v>
      </c>
      <c r="H56">
        <f t="shared" ref="H56:H61" si="5">_xlfn.STDEV.S(C56:F56) / SQRT(COUNT(C56:F56))</f>
        <v>28.028315147364811</v>
      </c>
    </row>
    <row r="57" spans="1:8" x14ac:dyDescent="0.45">
      <c r="A57" t="s">
        <v>7</v>
      </c>
      <c r="B57">
        <v>1</v>
      </c>
      <c r="C57" s="5">
        <v>776.71</v>
      </c>
      <c r="D57" s="5">
        <v>779.35</v>
      </c>
      <c r="E57" s="5">
        <v>769.12</v>
      </c>
      <c r="F57" s="5">
        <v>767.8</v>
      </c>
      <c r="G57" s="4">
        <f t="shared" si="4"/>
        <v>773.24499999999989</v>
      </c>
      <c r="H57">
        <f t="shared" si="5"/>
        <v>2.8275563654859441</v>
      </c>
    </row>
    <row r="58" spans="1:8" x14ac:dyDescent="0.45">
      <c r="A58" t="s">
        <v>7</v>
      </c>
      <c r="B58">
        <v>5</v>
      </c>
      <c r="C58" s="5">
        <v>733.81</v>
      </c>
      <c r="D58" s="5">
        <v>736.44999999999993</v>
      </c>
      <c r="E58" s="5">
        <v>713.68</v>
      </c>
      <c r="F58" s="5">
        <v>716.65</v>
      </c>
      <c r="G58" s="4">
        <f t="shared" si="4"/>
        <v>725.14749999999992</v>
      </c>
      <c r="H58">
        <f t="shared" si="5"/>
        <v>5.820198128070893</v>
      </c>
    </row>
    <row r="59" spans="1:8" x14ac:dyDescent="0.45">
      <c r="A59" t="s">
        <v>7</v>
      </c>
      <c r="B59">
        <v>10</v>
      </c>
      <c r="C59" s="5">
        <v>707.07999999999993</v>
      </c>
      <c r="D59" s="5">
        <v>703.12</v>
      </c>
      <c r="E59" s="5">
        <v>673.42000000000007</v>
      </c>
      <c r="F59" s="5">
        <v>676.39</v>
      </c>
      <c r="G59" s="4">
        <f t="shared" si="4"/>
        <v>690.00249999999994</v>
      </c>
      <c r="H59">
        <f t="shared" si="5"/>
        <v>8.7749134611117174</v>
      </c>
    </row>
    <row r="60" spans="1:8" x14ac:dyDescent="0.45">
      <c r="A60" t="s">
        <v>7</v>
      </c>
      <c r="B60">
        <v>50</v>
      </c>
      <c r="C60" s="5">
        <v>407.11000000000007</v>
      </c>
      <c r="D60" s="5">
        <v>402.16</v>
      </c>
      <c r="E60" s="5">
        <v>380.71000000000004</v>
      </c>
      <c r="F60" s="5">
        <v>383.68000000000006</v>
      </c>
      <c r="G60" s="4">
        <f t="shared" si="4"/>
        <v>393.41500000000002</v>
      </c>
      <c r="H60">
        <f t="shared" si="5"/>
        <v>6.5841685124243305</v>
      </c>
    </row>
    <row r="61" spans="1:8" x14ac:dyDescent="0.45">
      <c r="A61" t="s">
        <v>7</v>
      </c>
      <c r="B61">
        <v>100</v>
      </c>
      <c r="C61" s="5">
        <v>47.41</v>
      </c>
      <c r="D61" s="5">
        <v>57.31</v>
      </c>
      <c r="E61" s="5">
        <v>80.41</v>
      </c>
      <c r="F61" s="5">
        <v>77.11</v>
      </c>
      <c r="G61" s="4">
        <f t="shared" si="4"/>
        <v>65.56</v>
      </c>
      <c r="H61">
        <f t="shared" si="5"/>
        <v>7.9131220134659674</v>
      </c>
    </row>
    <row r="62" spans="1:8" x14ac:dyDescent="0.45">
      <c r="A62" t="s">
        <v>10</v>
      </c>
      <c r="B62" s="3">
        <v>0</v>
      </c>
      <c r="C62" s="5">
        <v>552.53333333333342</v>
      </c>
      <c r="D62" s="5">
        <v>574.93333333333339</v>
      </c>
      <c r="E62" s="5">
        <v>657.81333333333339</v>
      </c>
      <c r="F62" s="5">
        <v>636.53333333333342</v>
      </c>
      <c r="G62" s="4">
        <f t="shared" si="0"/>
        <v>605.45333333333338</v>
      </c>
      <c r="H62">
        <f t="shared" si="1"/>
        <v>24.89901738355686</v>
      </c>
    </row>
    <row r="63" spans="1:8" x14ac:dyDescent="0.45">
      <c r="A63" t="s">
        <v>10</v>
      </c>
      <c r="B63">
        <v>1</v>
      </c>
      <c r="C63" s="5">
        <v>561.49333333333345</v>
      </c>
      <c r="D63" s="5">
        <v>533.49333333333345</v>
      </c>
      <c r="E63" s="5">
        <v>616.37333333333345</v>
      </c>
      <c r="F63" s="5">
        <v>636.53333333333342</v>
      </c>
      <c r="G63" s="4">
        <f t="shared" si="0"/>
        <v>586.97333333333347</v>
      </c>
      <c r="H63">
        <f t="shared" si="1"/>
        <v>23.857029711736253</v>
      </c>
    </row>
    <row r="64" spans="1:8" x14ac:dyDescent="0.45">
      <c r="A64" t="s">
        <v>10</v>
      </c>
      <c r="B64">
        <v>5</v>
      </c>
      <c r="C64" s="5">
        <v>503.25333333333344</v>
      </c>
      <c r="D64" s="5">
        <v>511.09333333333342</v>
      </c>
      <c r="E64" s="5">
        <v>460.69333333333344</v>
      </c>
      <c r="F64" s="5">
        <v>478.6133333333334</v>
      </c>
      <c r="G64" s="4">
        <f t="shared" si="0"/>
        <v>488.41333333333341</v>
      </c>
      <c r="H64">
        <f t="shared" si="1"/>
        <v>11.543563863325167</v>
      </c>
    </row>
    <row r="65" spans="1:8" x14ac:dyDescent="0.45">
      <c r="A65" t="s">
        <v>10</v>
      </c>
      <c r="B65">
        <v>10</v>
      </c>
      <c r="C65" s="5">
        <v>533.49333333333345</v>
      </c>
      <c r="D65" s="5">
        <v>560.37333333333345</v>
      </c>
      <c r="E65" s="5">
        <v>610.77333333333343</v>
      </c>
      <c r="F65" s="5">
        <v>614.13333333333344</v>
      </c>
      <c r="G65" s="4">
        <f t="shared" si="0"/>
        <v>579.69333333333338</v>
      </c>
      <c r="H65">
        <f t="shared" si="1"/>
        <v>19.70571490710245</v>
      </c>
    </row>
    <row r="66" spans="1:8" x14ac:dyDescent="0.45">
      <c r="A66" t="s">
        <v>10</v>
      </c>
      <c r="B66">
        <v>50</v>
      </c>
      <c r="C66" s="5">
        <v>35.093333333333348</v>
      </c>
      <c r="D66" s="5">
        <v>42.933333333333351</v>
      </c>
      <c r="E66" s="5">
        <v>53.01333333333335</v>
      </c>
      <c r="F66" s="5">
        <v>85.493333333333354</v>
      </c>
      <c r="G66" s="4">
        <f t="shared" si="0"/>
        <v>54.133333333333354</v>
      </c>
      <c r="H66">
        <f t="shared" si="1"/>
        <v>11.078002226635144</v>
      </c>
    </row>
    <row r="67" spans="1:8" x14ac:dyDescent="0.45">
      <c r="A67" t="s">
        <v>10</v>
      </c>
      <c r="B67">
        <v>100</v>
      </c>
      <c r="C67" s="5">
        <v>31.733333333333348</v>
      </c>
      <c r="D67" s="5">
        <v>35.093333333333348</v>
      </c>
      <c r="E67" s="5">
        <v>41.813333333333347</v>
      </c>
      <c r="F67" s="5">
        <v>54.133333333333347</v>
      </c>
      <c r="G67" s="4">
        <f t="shared" ref="G67:G85" si="6">AVERAGE(C67:F67)</f>
        <v>40.693333333333349</v>
      </c>
      <c r="H67">
        <f t="shared" ref="H67:H85" si="7">_xlfn.STDEV.S(C67:F67) / SQRT(COUNT(C67:F67))</f>
        <v>4.9457860851435855</v>
      </c>
    </row>
    <row r="68" spans="1:8" x14ac:dyDescent="0.45">
      <c r="A68" t="s">
        <v>11</v>
      </c>
      <c r="B68" s="3">
        <v>0</v>
      </c>
      <c r="C68" s="5">
        <v>736.12</v>
      </c>
      <c r="D68" s="5">
        <v>733.48</v>
      </c>
      <c r="E68" s="5">
        <v>747.34</v>
      </c>
      <c r="F68" s="5">
        <v>749.98</v>
      </c>
      <c r="G68" s="4">
        <f t="shared" si="6"/>
        <v>741.73</v>
      </c>
      <c r="H68">
        <f t="shared" si="7"/>
        <v>4.0729718879461991</v>
      </c>
    </row>
    <row r="69" spans="1:8" x14ac:dyDescent="0.45">
      <c r="A69" t="s">
        <v>11</v>
      </c>
      <c r="B69">
        <v>1</v>
      </c>
      <c r="C69" s="5">
        <v>739.42</v>
      </c>
      <c r="D69" s="5">
        <v>737.11</v>
      </c>
      <c r="E69" s="5">
        <v>713.68</v>
      </c>
      <c r="F69" s="5">
        <v>717.97</v>
      </c>
      <c r="G69" s="4">
        <f t="shared" si="6"/>
        <v>727.04500000000007</v>
      </c>
      <c r="H69">
        <f t="shared" si="7"/>
        <v>6.5537756293605298</v>
      </c>
    </row>
    <row r="70" spans="1:8" x14ac:dyDescent="0.45">
      <c r="A70" t="s">
        <v>11</v>
      </c>
      <c r="B70">
        <v>5</v>
      </c>
      <c r="C70" s="5">
        <v>713.68</v>
      </c>
      <c r="D70" s="5">
        <v>708.73</v>
      </c>
      <c r="E70" s="5">
        <v>701.47</v>
      </c>
      <c r="F70" s="5">
        <v>697.84</v>
      </c>
      <c r="G70" s="4">
        <f t="shared" si="6"/>
        <v>705.43000000000006</v>
      </c>
      <c r="H70">
        <f t="shared" si="7"/>
        <v>3.5618604689122626</v>
      </c>
    </row>
    <row r="71" spans="1:8" x14ac:dyDescent="0.45">
      <c r="A71" t="s">
        <v>11</v>
      </c>
      <c r="B71">
        <v>10</v>
      </c>
      <c r="C71" s="5">
        <v>371.47</v>
      </c>
      <c r="D71" s="5">
        <v>368.50000000000006</v>
      </c>
      <c r="E71" s="5">
        <v>391.6</v>
      </c>
      <c r="F71" s="5">
        <v>396.88000000000005</v>
      </c>
      <c r="G71" s="4">
        <f t="shared" si="6"/>
        <v>382.11250000000007</v>
      </c>
      <c r="H71">
        <f t="shared" si="7"/>
        <v>7.1101727299693636</v>
      </c>
    </row>
    <row r="72" spans="1:8" x14ac:dyDescent="0.45">
      <c r="A72" t="s">
        <v>11</v>
      </c>
      <c r="B72">
        <v>50</v>
      </c>
      <c r="C72" s="5">
        <v>205.81</v>
      </c>
      <c r="D72" s="5">
        <v>195.91</v>
      </c>
      <c r="E72" s="5">
        <v>189.31</v>
      </c>
      <c r="F72" s="5">
        <v>185.02</v>
      </c>
      <c r="G72" s="4">
        <f t="shared" si="6"/>
        <v>194.01249999999999</v>
      </c>
      <c r="H72">
        <f t="shared" si="7"/>
        <v>4.5254840901278159</v>
      </c>
    </row>
    <row r="73" spans="1:8" x14ac:dyDescent="0.45">
      <c r="A73" t="s">
        <v>11</v>
      </c>
      <c r="B73">
        <v>100</v>
      </c>
      <c r="C73" s="5">
        <v>53.019999999999996</v>
      </c>
      <c r="D73" s="5">
        <v>57.31</v>
      </c>
      <c r="E73" s="5">
        <v>42.79</v>
      </c>
      <c r="F73" s="5">
        <v>37.51</v>
      </c>
      <c r="G73" s="4">
        <f t="shared" si="6"/>
        <v>47.657499999999999</v>
      </c>
      <c r="H73">
        <f t="shared" si="7"/>
        <v>4.5514784685857776</v>
      </c>
    </row>
    <row r="74" spans="1:8" x14ac:dyDescent="0.45">
      <c r="A74" t="s">
        <v>12</v>
      </c>
      <c r="B74" s="3">
        <v>0</v>
      </c>
      <c r="C74" s="5">
        <v>638.44000000000005</v>
      </c>
      <c r="D74" s="5">
        <v>635.80000000000007</v>
      </c>
      <c r="E74" s="5">
        <v>634.48</v>
      </c>
      <c r="F74" s="5">
        <v>636.79000000000008</v>
      </c>
      <c r="G74" s="4">
        <f t="shared" si="6"/>
        <v>636.37750000000005</v>
      </c>
      <c r="H74">
        <f t="shared" si="7"/>
        <v>0.83456949980215056</v>
      </c>
    </row>
    <row r="75" spans="1:8" x14ac:dyDescent="0.45">
      <c r="A75" t="s">
        <v>12</v>
      </c>
      <c r="B75">
        <v>1</v>
      </c>
      <c r="C75" s="5">
        <v>689.26</v>
      </c>
      <c r="D75" s="5">
        <v>698.5</v>
      </c>
      <c r="E75" s="5">
        <v>699.81999999999994</v>
      </c>
      <c r="F75" s="5">
        <v>705.1</v>
      </c>
      <c r="G75" s="4">
        <f t="shared" si="6"/>
        <v>698.17</v>
      </c>
      <c r="H75">
        <f t="shared" si="7"/>
        <v>3.2944954090118297</v>
      </c>
    </row>
    <row r="76" spans="1:8" x14ac:dyDescent="0.45">
      <c r="A76" t="s">
        <v>12</v>
      </c>
      <c r="B76">
        <v>5</v>
      </c>
      <c r="C76" s="5">
        <v>677.38</v>
      </c>
      <c r="D76" s="5">
        <v>679.03</v>
      </c>
      <c r="E76" s="5">
        <v>682</v>
      </c>
      <c r="F76" s="5">
        <v>677.71</v>
      </c>
      <c r="G76" s="4">
        <f t="shared" si="6"/>
        <v>679.03</v>
      </c>
      <c r="H76">
        <f t="shared" si="7"/>
        <v>1.0522119558339913</v>
      </c>
    </row>
    <row r="77" spans="1:8" x14ac:dyDescent="0.45">
      <c r="A77" t="s">
        <v>12</v>
      </c>
      <c r="B77">
        <v>10</v>
      </c>
      <c r="C77" s="5">
        <v>742.06</v>
      </c>
      <c r="D77" s="5">
        <v>748</v>
      </c>
      <c r="E77" s="5">
        <v>723.57999999999993</v>
      </c>
      <c r="F77" s="5">
        <v>755.59</v>
      </c>
      <c r="G77" s="4">
        <f t="shared" si="6"/>
        <v>742.3075</v>
      </c>
      <c r="H77">
        <f t="shared" si="7"/>
        <v>6.8289205772215791</v>
      </c>
    </row>
    <row r="78" spans="1:8" x14ac:dyDescent="0.45">
      <c r="A78" t="s">
        <v>12</v>
      </c>
      <c r="B78">
        <v>50</v>
      </c>
      <c r="C78" s="5">
        <v>781</v>
      </c>
      <c r="D78" s="5">
        <v>765.81999999999994</v>
      </c>
      <c r="E78" s="5">
        <v>771.76</v>
      </c>
      <c r="F78" s="5">
        <v>771.1</v>
      </c>
      <c r="G78" s="4">
        <f t="shared" si="6"/>
        <v>772.42</v>
      </c>
      <c r="H78">
        <f t="shared" si="7"/>
        <v>3.1537596611029297</v>
      </c>
    </row>
    <row r="79" spans="1:8" x14ac:dyDescent="0.45">
      <c r="A79" t="s">
        <v>12</v>
      </c>
      <c r="B79">
        <v>100</v>
      </c>
      <c r="C79" s="5">
        <v>787.6</v>
      </c>
      <c r="D79" s="5">
        <v>781</v>
      </c>
      <c r="E79" s="5">
        <v>784.3</v>
      </c>
      <c r="F79" s="5">
        <v>785.29</v>
      </c>
      <c r="G79" s="4">
        <f t="shared" si="6"/>
        <v>784.5474999999999</v>
      </c>
      <c r="H79">
        <f t="shared" si="7"/>
        <v>1.3697650345953531</v>
      </c>
    </row>
    <row r="80" spans="1:8" x14ac:dyDescent="0.45">
      <c r="A80" t="s">
        <v>13</v>
      </c>
      <c r="B80" s="3">
        <v>0</v>
      </c>
      <c r="C80" s="5">
        <v>438.68</v>
      </c>
      <c r="D80" s="5">
        <v>445.28</v>
      </c>
      <c r="E80" s="5">
        <v>448.58</v>
      </c>
      <c r="F80" s="5">
        <v>458.48</v>
      </c>
      <c r="G80" s="4">
        <f t="shared" si="6"/>
        <v>447.755</v>
      </c>
      <c r="H80">
        <f t="shared" si="7"/>
        <v>4.1250000000000036</v>
      </c>
    </row>
    <row r="81" spans="1:8" x14ac:dyDescent="0.45">
      <c r="A81" t="s">
        <v>13</v>
      </c>
      <c r="B81">
        <v>1</v>
      </c>
      <c r="C81" s="5">
        <v>449.57</v>
      </c>
      <c r="D81" s="5">
        <v>437.03</v>
      </c>
      <c r="E81" s="5">
        <v>463.43</v>
      </c>
      <c r="F81" s="5">
        <v>457.82</v>
      </c>
      <c r="G81" s="4">
        <f t="shared" si="6"/>
        <v>451.96249999999998</v>
      </c>
      <c r="H81">
        <f t="shared" si="7"/>
        <v>5.7337994602183358</v>
      </c>
    </row>
    <row r="82" spans="1:8" x14ac:dyDescent="0.45">
      <c r="A82" t="s">
        <v>13</v>
      </c>
      <c r="B82">
        <v>5</v>
      </c>
      <c r="C82" s="5">
        <v>434.06</v>
      </c>
      <c r="D82" s="5">
        <v>434.71999999999997</v>
      </c>
      <c r="E82" s="5">
        <v>427.79</v>
      </c>
      <c r="F82" s="5">
        <v>437.69</v>
      </c>
      <c r="G82" s="4">
        <f t="shared" si="6"/>
        <v>433.565</v>
      </c>
      <c r="H82">
        <f t="shared" si="7"/>
        <v>2.0805708351315446</v>
      </c>
    </row>
    <row r="83" spans="1:8" x14ac:dyDescent="0.45">
      <c r="A83" t="s">
        <v>13</v>
      </c>
      <c r="B83">
        <v>10</v>
      </c>
      <c r="C83" s="5">
        <v>423.17</v>
      </c>
      <c r="D83" s="5">
        <v>416.57</v>
      </c>
      <c r="E83" s="5">
        <v>446.27</v>
      </c>
      <c r="F83" s="5">
        <v>435.38</v>
      </c>
      <c r="G83" s="4">
        <f t="shared" si="6"/>
        <v>430.34749999999997</v>
      </c>
      <c r="H83">
        <f t="shared" si="7"/>
        <v>6.5839962219004917</v>
      </c>
    </row>
    <row r="84" spans="1:8" x14ac:dyDescent="0.45">
      <c r="A84" t="s">
        <v>13</v>
      </c>
      <c r="B84">
        <v>50</v>
      </c>
      <c r="C84" s="5">
        <v>441.98</v>
      </c>
      <c r="D84" s="5">
        <v>446.93</v>
      </c>
      <c r="E84" s="5">
        <v>436.7</v>
      </c>
      <c r="F84" s="5">
        <v>449.57</v>
      </c>
      <c r="G84" s="4">
        <f t="shared" si="6"/>
        <v>443.79500000000002</v>
      </c>
      <c r="H84">
        <f t="shared" si="7"/>
        <v>2.8403652934085795</v>
      </c>
    </row>
    <row r="85" spans="1:8" x14ac:dyDescent="0.45">
      <c r="A85" t="s">
        <v>13</v>
      </c>
      <c r="B85">
        <v>100</v>
      </c>
      <c r="C85" s="5">
        <v>445.28</v>
      </c>
      <c r="D85" s="5">
        <v>443.63</v>
      </c>
      <c r="E85" s="5">
        <v>440.99</v>
      </c>
      <c r="F85" s="5">
        <v>442.96999999999997</v>
      </c>
      <c r="G85" s="4">
        <f t="shared" si="6"/>
        <v>443.21750000000003</v>
      </c>
      <c r="H85">
        <f t="shared" si="7"/>
        <v>0.88727461926958562</v>
      </c>
    </row>
    <row r="86" spans="1:8" x14ac:dyDescent="0.45">
      <c r="A86" t="s">
        <v>15</v>
      </c>
      <c r="B86" s="3">
        <v>0</v>
      </c>
      <c r="C86" s="5">
        <v>681.23000000000013</v>
      </c>
      <c r="D86" s="5">
        <v>675.29</v>
      </c>
      <c r="E86" s="5">
        <v>427.90000000000003</v>
      </c>
      <c r="F86" s="5">
        <v>426.25000000000006</v>
      </c>
      <c r="G86" s="4">
        <f t="shared" ref="G86:G103" si="8">AVERAGE(C86:F86)</f>
        <v>552.66750000000002</v>
      </c>
      <c r="H86">
        <f t="shared" ref="H86:H103" si="9">_xlfn.STDEV.S(C86:F86) / SQRT(COUNT(C86:F86))</f>
        <v>72.521782517967139</v>
      </c>
    </row>
    <row r="87" spans="1:8" x14ac:dyDescent="0.45">
      <c r="A87" t="s">
        <v>15</v>
      </c>
      <c r="B87">
        <v>1</v>
      </c>
      <c r="C87" s="5">
        <v>688.16000000000008</v>
      </c>
      <c r="D87" s="5">
        <v>684.53000000000009</v>
      </c>
      <c r="E87" s="5">
        <v>437.80000000000007</v>
      </c>
      <c r="F87" s="5">
        <v>444.07000000000005</v>
      </c>
      <c r="G87" s="4">
        <f t="shared" si="8"/>
        <v>563.6400000000001</v>
      </c>
      <c r="H87">
        <f t="shared" si="9"/>
        <v>70.8591990029052</v>
      </c>
    </row>
    <row r="88" spans="1:8" x14ac:dyDescent="0.45">
      <c r="A88" t="s">
        <v>15</v>
      </c>
      <c r="B88">
        <v>5</v>
      </c>
      <c r="C88" s="5">
        <v>717.53000000000009</v>
      </c>
      <c r="D88" s="5">
        <v>680.24000000000012</v>
      </c>
      <c r="E88" s="5">
        <v>479.05000000000007</v>
      </c>
      <c r="F88" s="5">
        <v>473.11000000000007</v>
      </c>
      <c r="G88" s="4">
        <f t="shared" si="8"/>
        <v>587.48250000000007</v>
      </c>
      <c r="H88">
        <f t="shared" si="9"/>
        <v>64.778456986743194</v>
      </c>
    </row>
    <row r="89" spans="1:8" x14ac:dyDescent="0.45">
      <c r="A89" t="s">
        <v>15</v>
      </c>
      <c r="B89">
        <v>10</v>
      </c>
      <c r="C89" s="5">
        <v>734.36000000000013</v>
      </c>
      <c r="D89" s="5">
        <v>739.6400000000001</v>
      </c>
      <c r="E89" s="5">
        <v>597.85</v>
      </c>
      <c r="F89" s="5">
        <v>590.59</v>
      </c>
      <c r="G89" s="4">
        <f t="shared" si="8"/>
        <v>665.61000000000013</v>
      </c>
      <c r="H89">
        <f t="shared" si="9"/>
        <v>41.257748161203892</v>
      </c>
    </row>
    <row r="90" spans="1:8" x14ac:dyDescent="0.45">
      <c r="A90" t="s">
        <v>15</v>
      </c>
      <c r="B90">
        <v>50</v>
      </c>
      <c r="C90" s="5">
        <v>611.27</v>
      </c>
      <c r="D90" s="5">
        <v>612.91999999999996</v>
      </c>
      <c r="E90" s="5">
        <v>469.15000000000003</v>
      </c>
      <c r="F90" s="5">
        <v>472.45000000000005</v>
      </c>
      <c r="G90" s="4">
        <f t="shared" si="8"/>
        <v>541.44749999999999</v>
      </c>
      <c r="H90">
        <f t="shared" si="9"/>
        <v>40.795305362055345</v>
      </c>
    </row>
    <row r="91" spans="1:8" x14ac:dyDescent="0.45">
      <c r="A91" t="s">
        <v>15</v>
      </c>
      <c r="B91">
        <v>100</v>
      </c>
      <c r="C91" s="5">
        <v>428.78</v>
      </c>
      <c r="D91" s="5">
        <v>433.73</v>
      </c>
      <c r="E91" s="5">
        <v>113.74</v>
      </c>
      <c r="F91" s="5">
        <v>117.36999999999999</v>
      </c>
      <c r="G91" s="4">
        <f t="shared" si="8"/>
        <v>273.40499999999997</v>
      </c>
      <c r="H91">
        <f t="shared" si="9"/>
        <v>91.143353067205837</v>
      </c>
    </row>
    <row r="92" spans="1:8" x14ac:dyDescent="0.45">
      <c r="A92" t="s">
        <v>16</v>
      </c>
      <c r="B92" s="3">
        <v>0</v>
      </c>
      <c r="C92" s="5">
        <v>777.37</v>
      </c>
      <c r="D92" s="5">
        <v>791.89</v>
      </c>
      <c r="E92" s="5">
        <v>670.01</v>
      </c>
      <c r="F92" s="5">
        <v>666.71</v>
      </c>
      <c r="G92" s="4">
        <f t="shared" si="8"/>
        <v>726.495</v>
      </c>
      <c r="H92">
        <f t="shared" si="9"/>
        <v>33.701598750405488</v>
      </c>
    </row>
    <row r="93" spans="1:8" x14ac:dyDescent="0.45">
      <c r="A93" t="s">
        <v>16</v>
      </c>
      <c r="B93">
        <v>1</v>
      </c>
      <c r="C93" s="5">
        <v>790.56999999999994</v>
      </c>
      <c r="D93" s="5">
        <v>785.94999999999993</v>
      </c>
      <c r="E93" s="5">
        <v>682.22</v>
      </c>
      <c r="F93" s="5">
        <v>678.59</v>
      </c>
      <c r="G93" s="4">
        <f t="shared" si="8"/>
        <v>734.33249999999998</v>
      </c>
      <c r="H93">
        <f t="shared" si="9"/>
        <v>31.15814724246825</v>
      </c>
    </row>
    <row r="94" spans="1:8" x14ac:dyDescent="0.45">
      <c r="A94" t="s">
        <v>16</v>
      </c>
      <c r="B94">
        <v>5</v>
      </c>
      <c r="C94" s="5">
        <v>1028.83</v>
      </c>
      <c r="D94" s="5">
        <v>1041.3699999999999</v>
      </c>
      <c r="E94" s="5">
        <v>674.63</v>
      </c>
      <c r="F94" s="5">
        <v>670.01</v>
      </c>
      <c r="G94" s="4">
        <f t="shared" si="8"/>
        <v>853.71</v>
      </c>
      <c r="H94">
        <f t="shared" si="9"/>
        <v>104.76108787776734</v>
      </c>
    </row>
    <row r="95" spans="1:8" x14ac:dyDescent="0.45">
      <c r="A95" t="s">
        <v>16</v>
      </c>
      <c r="B95">
        <v>10</v>
      </c>
      <c r="C95" s="5">
        <v>1127</v>
      </c>
      <c r="D95" s="5">
        <v>1138</v>
      </c>
      <c r="E95" s="5">
        <v>703.0100000000001</v>
      </c>
      <c r="F95" s="5">
        <v>698.06000000000006</v>
      </c>
      <c r="G95" s="4">
        <f t="shared" si="8"/>
        <v>916.51750000000004</v>
      </c>
      <c r="H95">
        <f t="shared" si="9"/>
        <v>124.72186138063374</v>
      </c>
    </row>
    <row r="96" spans="1:8" x14ac:dyDescent="0.45">
      <c r="A96" t="s">
        <v>16</v>
      </c>
      <c r="B96">
        <v>50</v>
      </c>
      <c r="C96" s="5">
        <v>678.37</v>
      </c>
      <c r="D96" s="5">
        <v>692.23</v>
      </c>
      <c r="E96" s="5">
        <v>568.04</v>
      </c>
      <c r="F96" s="5">
        <v>560.45000000000005</v>
      </c>
      <c r="G96" s="4">
        <f t="shared" si="8"/>
        <v>624.77250000000004</v>
      </c>
      <c r="H96">
        <f t="shared" si="9"/>
        <v>35.094119729426659</v>
      </c>
    </row>
    <row r="97" spans="1:8" x14ac:dyDescent="0.45">
      <c r="A97" t="s">
        <v>16</v>
      </c>
      <c r="B97">
        <v>100</v>
      </c>
      <c r="C97" s="5">
        <v>130.9</v>
      </c>
      <c r="D97" s="5">
        <v>140.47</v>
      </c>
      <c r="E97" s="5">
        <v>428.78</v>
      </c>
      <c r="F97" s="5">
        <v>433.4</v>
      </c>
      <c r="G97" s="4">
        <f t="shared" si="8"/>
        <v>283.38749999999999</v>
      </c>
      <c r="H97">
        <f t="shared" si="9"/>
        <v>85.303662814578701</v>
      </c>
    </row>
    <row r="98" spans="1:8" x14ac:dyDescent="0.45">
      <c r="A98" t="s">
        <v>14</v>
      </c>
      <c r="B98" s="3">
        <v>0</v>
      </c>
      <c r="C98" s="5">
        <v>753.28</v>
      </c>
      <c r="D98" s="5">
        <v>746.68</v>
      </c>
      <c r="E98" s="5">
        <v>740.08</v>
      </c>
      <c r="F98" s="5">
        <v>741.73</v>
      </c>
      <c r="G98" s="4">
        <f t="shared" si="8"/>
        <v>745.4425</v>
      </c>
      <c r="H98">
        <f t="shared" si="9"/>
        <v>2.9650305647665602</v>
      </c>
    </row>
    <row r="99" spans="1:8" x14ac:dyDescent="0.45">
      <c r="A99" t="s">
        <v>14</v>
      </c>
      <c r="B99">
        <v>1</v>
      </c>
      <c r="C99" s="5">
        <v>780.34</v>
      </c>
      <c r="D99" s="5">
        <v>781.33</v>
      </c>
      <c r="E99" s="5">
        <v>777.69999999999993</v>
      </c>
      <c r="F99" s="5">
        <v>779.68</v>
      </c>
      <c r="G99" s="4">
        <f t="shared" si="8"/>
        <v>779.76249999999993</v>
      </c>
      <c r="H99">
        <f t="shared" si="9"/>
        <v>0.76655479256217418</v>
      </c>
    </row>
    <row r="100" spans="1:8" x14ac:dyDescent="0.45">
      <c r="A100" t="s">
        <v>14</v>
      </c>
      <c r="B100">
        <v>5</v>
      </c>
      <c r="C100" s="5">
        <v>793.21</v>
      </c>
      <c r="D100" s="5">
        <v>769.12</v>
      </c>
      <c r="E100" s="5">
        <v>777.69999999999993</v>
      </c>
      <c r="F100" s="5">
        <v>781</v>
      </c>
      <c r="G100" s="4">
        <f t="shared" si="8"/>
        <v>780.25749999999994</v>
      </c>
      <c r="H100">
        <f t="shared" si="9"/>
        <v>4.9908522568795899</v>
      </c>
    </row>
    <row r="101" spans="1:8" x14ac:dyDescent="0.45">
      <c r="A101" t="s">
        <v>14</v>
      </c>
      <c r="B101">
        <v>10</v>
      </c>
      <c r="C101" s="5">
        <v>791.56</v>
      </c>
      <c r="D101" s="5">
        <v>794.53</v>
      </c>
      <c r="E101" s="5">
        <v>786.28</v>
      </c>
      <c r="F101" s="5">
        <v>789.58</v>
      </c>
      <c r="G101" s="4">
        <f t="shared" si="8"/>
        <v>790.48749999999995</v>
      </c>
      <c r="H101">
        <f t="shared" si="9"/>
        <v>1.7324999999999957</v>
      </c>
    </row>
    <row r="102" spans="1:8" x14ac:dyDescent="0.45">
      <c r="A102" t="s">
        <v>14</v>
      </c>
      <c r="B102">
        <v>50</v>
      </c>
      <c r="C102" s="5">
        <v>753.28</v>
      </c>
      <c r="D102" s="5">
        <v>744.69999999999993</v>
      </c>
      <c r="E102" s="5">
        <v>744.04</v>
      </c>
      <c r="F102" s="5">
        <v>746.68</v>
      </c>
      <c r="G102" s="4">
        <f t="shared" si="8"/>
        <v>747.17499999999995</v>
      </c>
      <c r="H102">
        <f t="shared" si="9"/>
        <v>2.1108825168635095</v>
      </c>
    </row>
    <row r="103" spans="1:8" x14ac:dyDescent="0.45">
      <c r="A103" t="s">
        <v>14</v>
      </c>
      <c r="B103">
        <v>100</v>
      </c>
      <c r="C103" s="5">
        <v>635.1400000000001</v>
      </c>
      <c r="D103" s="5">
        <v>639.1</v>
      </c>
      <c r="E103" s="5">
        <v>637.45000000000005</v>
      </c>
      <c r="F103" s="5">
        <v>633.82000000000005</v>
      </c>
      <c r="G103" s="4">
        <f t="shared" si="8"/>
        <v>636.37750000000005</v>
      </c>
      <c r="H103">
        <f t="shared" si="9"/>
        <v>1.1773726045734105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Normalized TEER (hIEC)</vt:lpstr>
      <vt:lpstr>Normalized TEER (Caco-2)</vt:lpstr>
      <vt:lpstr>Normalized ATP (hIEC)</vt:lpstr>
      <vt:lpstr>Normalized ATP (Caco-2)</vt:lpstr>
      <vt:lpstr>Absolute TEER (hIEC)</vt:lpstr>
      <vt:lpstr>Absolute TEER (Caco-2)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Lee</dc:creator>
  <cp:lastModifiedBy>Hana Lee</cp:lastModifiedBy>
  <dcterms:created xsi:type="dcterms:W3CDTF">2025-03-19T10:37:47Z</dcterms:created>
  <dcterms:modified xsi:type="dcterms:W3CDTF">2025-04-02T08:20:32Z</dcterms:modified>
</cp:coreProperties>
</file>