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dmann\sciebo\Arbeitsplatz\Dokumente\Paper\Paper6\MajorRev_2\"/>
    </mc:Choice>
  </mc:AlternateContent>
  <bookViews>
    <workbookView xWindow="0" yWindow="0" windowWidth="16388" windowHeight="8190" tabRatio="500"/>
  </bookViews>
  <sheets>
    <sheet name="Data S3A - Patient 1" sheetId="1" r:id="rId1"/>
    <sheet name="Data S3B - Patient 2" sheetId="2" r:id="rId2"/>
    <sheet name="Data S3C - Patient 3" sheetId="3" r:id="rId3"/>
    <sheet name="Data S3D - Patient 4" sheetId="4" r:id="rId4"/>
    <sheet name="Data S3E - Patient 5" sheetId="5" r:id="rId5"/>
    <sheet name="Data S3F - Patient 6" sheetId="6" r:id="rId6"/>
    <sheet name="Data S3G - Patient 7" sheetId="7" r:id="rId7"/>
    <sheet name="Data S3H - Patient 8" sheetId="8" r:id="rId8"/>
    <sheet name="Data S3I - Patient 9" sheetId="9" r:id="rId9"/>
    <sheet name="Data S3J - Patient 10" sheetId="10" r:id="rId10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4" i="10" l="1"/>
  <c r="J23" i="10"/>
  <c r="J22" i="10"/>
  <c r="J21" i="10"/>
  <c r="J20" i="10"/>
  <c r="J19" i="10"/>
  <c r="J18" i="10"/>
  <c r="J17" i="10"/>
  <c r="J16" i="10"/>
  <c r="J15" i="10"/>
  <c r="J14" i="10"/>
  <c r="J13" i="10"/>
  <c r="J12" i="10"/>
  <c r="J11" i="10"/>
  <c r="J10" i="10"/>
  <c r="J9" i="10"/>
  <c r="J6" i="10"/>
  <c r="J5" i="10"/>
  <c r="J4" i="10"/>
  <c r="J3" i="10"/>
  <c r="N16" i="8"/>
  <c r="N57" i="5"/>
  <c r="N54" i="5"/>
  <c r="R43" i="5"/>
  <c r="N40" i="4"/>
  <c r="N38" i="4"/>
  <c r="N37" i="4"/>
  <c r="N32" i="4"/>
  <c r="N31" i="4"/>
  <c r="N29" i="4"/>
  <c r="N27" i="4"/>
  <c r="N26" i="4"/>
  <c r="N24" i="4"/>
  <c r="N23" i="4"/>
  <c r="N22" i="4"/>
  <c r="N19" i="4"/>
  <c r="N18" i="4"/>
  <c r="N16" i="4"/>
  <c r="N14" i="4"/>
  <c r="N12" i="4"/>
  <c r="N39" i="2"/>
  <c r="N38" i="2"/>
  <c r="N37" i="2"/>
  <c r="N33" i="2"/>
  <c r="N31" i="2"/>
  <c r="N30" i="2"/>
  <c r="R29" i="2"/>
  <c r="R26" i="2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59" i="1"/>
  <c r="N58" i="1"/>
  <c r="N57" i="1"/>
  <c r="N56" i="1"/>
  <c r="N55" i="1"/>
  <c r="N54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24" i="1"/>
  <c r="N23" i="1"/>
</calcChain>
</file>

<file path=xl/sharedStrings.xml><?xml version="1.0" encoding="utf-8"?>
<sst xmlns="http://schemas.openxmlformats.org/spreadsheetml/2006/main" count="1989" uniqueCount="419">
  <si>
    <t>Germline</t>
  </si>
  <si>
    <t>Primary</t>
  </si>
  <si>
    <t>Relapse</t>
  </si>
  <si>
    <t>chr</t>
  </si>
  <si>
    <t>pos</t>
  </si>
  <si>
    <t>ref</t>
  </si>
  <si>
    <t>alt</t>
  </si>
  <si>
    <t>Gene</t>
  </si>
  <si>
    <t>Type</t>
  </si>
  <si>
    <t>Nr_Ref</t>
  </si>
  <si>
    <t>Nr_Alt</t>
  </si>
  <si>
    <t>DP</t>
  </si>
  <si>
    <t>VAF</t>
  </si>
  <si>
    <t>Clone</t>
  </si>
  <si>
    <t>Parent</t>
  </si>
  <si>
    <t>C</t>
  </si>
  <si>
    <t>T</t>
  </si>
  <si>
    <t>TP53</t>
  </si>
  <si>
    <t>missense_variant</t>
  </si>
  <si>
    <t>/</t>
  </si>
  <si>
    <t>38924-15970682</t>
  </si>
  <si>
    <t>duplication</t>
  </si>
  <si>
    <t>present</t>
  </si>
  <si>
    <t>X</t>
  </si>
  <si>
    <t>G</t>
  </si>
  <si>
    <t>A</t>
  </si>
  <si>
    <t>DDX3X</t>
  </si>
  <si>
    <t>splice_donor_variant+intron_variant</t>
  </si>
  <si>
    <t>MYC</t>
  </si>
  <si>
    <t>CNTNAP1</t>
  </si>
  <si>
    <t>IGLL5</t>
  </si>
  <si>
    <t>stop_gained</t>
  </si>
  <si>
    <t>TMPRSS12</t>
  </si>
  <si>
    <t>ZNF532</t>
  </si>
  <si>
    <t>SHC1</t>
  </si>
  <si>
    <t>C-MYC</t>
  </si>
  <si>
    <t>translocation</t>
  </si>
  <si>
    <t>present [128/200]</t>
  </si>
  <si>
    <t>CCND3</t>
  </si>
  <si>
    <t>EIF4G1</t>
  </si>
  <si>
    <t>synonymous_variant</t>
  </si>
  <si>
    <t>VSTM4</t>
  </si>
  <si>
    <t>DCAF13</t>
  </si>
  <si>
    <t>SRGAP1</t>
  </si>
  <si>
    <t>ABCA1</t>
  </si>
  <si>
    <t>ATP2C2</t>
  </si>
  <si>
    <t>CDH6</t>
  </si>
  <si>
    <t>ESPN</t>
  </si>
  <si>
    <t>FAM19A1</t>
  </si>
  <si>
    <t>FBXO11</t>
  </si>
  <si>
    <t>ACSBG2</t>
  </si>
  <si>
    <t>ADGRG4</t>
  </si>
  <si>
    <t>GNAQ</t>
  </si>
  <si>
    <t>OR1S1</t>
  </si>
  <si>
    <t>OR5M3</t>
  </si>
  <si>
    <t>PCCA</t>
  </si>
  <si>
    <t>AATF</t>
  </si>
  <si>
    <t>ACSM5</t>
  </si>
  <si>
    <t>ARNT2</t>
  </si>
  <si>
    <t>CCNB3</t>
  </si>
  <si>
    <t>DAGLA</t>
  </si>
  <si>
    <t>FBN1</t>
  </si>
  <si>
    <t>FOXO1</t>
  </si>
  <si>
    <t>HBP1</t>
  </si>
  <si>
    <t>HDAC10</t>
  </si>
  <si>
    <t>HIVEP2</t>
  </si>
  <si>
    <t>LAG3</t>
  </si>
  <si>
    <t>LCA5</t>
  </si>
  <si>
    <t>SGCZ</t>
  </si>
  <si>
    <t>SLAMF7</t>
  </si>
  <si>
    <t>TACO1</t>
  </si>
  <si>
    <t>ZNF454</t>
  </si>
  <si>
    <t>17270614-117544702</t>
  </si>
  <si>
    <t>absent</t>
  </si>
  <si>
    <t>179748514-244340598</t>
  </si>
  <si>
    <t>ALCAM</t>
  </si>
  <si>
    <t>AMOTL2</t>
  </si>
  <si>
    <t>EPB41L3</t>
  </si>
  <si>
    <t>GABARAP</t>
  </si>
  <si>
    <t>KIF21A</t>
  </si>
  <si>
    <t>MYH1</t>
  </si>
  <si>
    <t>PDE4D</t>
  </si>
  <si>
    <t>TESPA1</t>
  </si>
  <si>
    <t>TRIP10</t>
  </si>
  <si>
    <t>ZNF106</t>
  </si>
  <si>
    <t>AKNAD1</t>
  </si>
  <si>
    <t>BIVM-ERCC5</t>
  </si>
  <si>
    <t>COL14A1</t>
  </si>
  <si>
    <t>DIS3</t>
  </si>
  <si>
    <t>FSCN3</t>
  </si>
  <si>
    <t>HNRNPK</t>
  </si>
  <si>
    <t>LAMA2</t>
  </si>
  <si>
    <t>NPHP1</t>
  </si>
  <si>
    <t>ROBO2</t>
  </si>
  <si>
    <t>SPATA31E1</t>
  </si>
  <si>
    <t>TPO</t>
  </si>
  <si>
    <t>TSSC4</t>
  </si>
  <si>
    <t>97337247-108507574</t>
  </si>
  <si>
    <t>deletion</t>
  </si>
  <si>
    <t>ANKRD30B</t>
  </si>
  <si>
    <t>ARAP2</t>
  </si>
  <si>
    <t>CPOX</t>
  </si>
  <si>
    <t>DACH1</t>
  </si>
  <si>
    <t>INADL</t>
  </si>
  <si>
    <t>LIPI</t>
  </si>
  <si>
    <t>TBC1D30</t>
  </si>
  <si>
    <t>ZEB1</t>
  </si>
  <si>
    <t>BLOC1S4</t>
  </si>
  <si>
    <t>CCDC66</t>
  </si>
  <si>
    <t>FLYWCH1</t>
  </si>
  <si>
    <t>HDX</t>
  </si>
  <si>
    <t>ITGA7</t>
  </si>
  <si>
    <t>KLHL8</t>
  </si>
  <si>
    <t>NUP50</t>
  </si>
  <si>
    <t>PCDHA6</t>
  </si>
  <si>
    <t>ABHD17B</t>
  </si>
  <si>
    <t>C2orf40</t>
  </si>
  <si>
    <t>CELF6</t>
  </si>
  <si>
    <t>CHCHD6</t>
  </si>
  <si>
    <t>EEF2</t>
  </si>
  <si>
    <t>HSPA9</t>
  </si>
  <si>
    <t>INPP5E</t>
  </si>
  <si>
    <t>KAT5</t>
  </si>
  <si>
    <t>MTUS1</t>
  </si>
  <si>
    <t>NGFRAP1</t>
  </si>
  <si>
    <t>PRKD1</t>
  </si>
  <si>
    <t>RBL2</t>
  </si>
  <si>
    <t>RELL1</t>
  </si>
  <si>
    <t>SOX3</t>
  </si>
  <si>
    <t>TXNIP</t>
  </si>
  <si>
    <t>ATP6AP1</t>
  </si>
  <si>
    <t>DOCK6</t>
  </si>
  <si>
    <t>ECD</t>
  </si>
  <si>
    <t>ITGAL</t>
  </si>
  <si>
    <t>CTCCAGTTTGTG</t>
  </si>
  <si>
    <t>PKHD1L1</t>
  </si>
  <si>
    <t>frameshift_variant</t>
  </si>
  <si>
    <t>PLXNA3</t>
  </si>
  <si>
    <t>Y</t>
  </si>
  <si>
    <t>TBL1Y</t>
  </si>
  <si>
    <t>TNMD</t>
  </si>
  <si>
    <t>CDC45</t>
  </si>
  <si>
    <t>ZBED1</t>
  </si>
  <si>
    <t>affected by CNV or male patient</t>
  </si>
  <si>
    <t>KBTBD3</t>
  </si>
  <si>
    <t>ZFYVE26</t>
  </si>
  <si>
    <t>HACE1</t>
  </si>
  <si>
    <t>SMARCA4</t>
  </si>
  <si>
    <t>CLUAP1</t>
  </si>
  <si>
    <t>HNRNPM</t>
  </si>
  <si>
    <t>SPON1</t>
  </si>
  <si>
    <t>TGM1</t>
  </si>
  <si>
    <t>ACAT</t>
  </si>
  <si>
    <t>disruptive_inframe_deletion</t>
  </si>
  <si>
    <t>ZNF292</t>
  </si>
  <si>
    <t>AKAP9</t>
  </si>
  <si>
    <t>ITGA8</t>
  </si>
  <si>
    <t>8774129-19341221</t>
  </si>
  <si>
    <t>loss of heterozygosity</t>
  </si>
  <si>
    <t>35554832-66703685</t>
  </si>
  <si>
    <t>53751933-155356517</t>
  </si>
  <si>
    <t>214606-2719094</t>
  </si>
  <si>
    <t>10995907-11001754</t>
  </si>
  <si>
    <t>50322149-55146566</t>
  </si>
  <si>
    <t>MADCAM1</t>
  </si>
  <si>
    <t>present [60/200]</t>
  </si>
  <si>
    <t>P2RY8</t>
  </si>
  <si>
    <t>start_lost</t>
  </si>
  <si>
    <t>87297849-109268615</t>
  </si>
  <si>
    <t>150250636-154919080</t>
  </si>
  <si>
    <t>ID3</t>
  </si>
  <si>
    <t>CD320</t>
  </si>
  <si>
    <t>OBSCN</t>
  </si>
  <si>
    <t>CGA</t>
  </si>
  <si>
    <t>RAB11B</t>
  </si>
  <si>
    <t>TMEM151B</t>
  </si>
  <si>
    <t>TRIL</t>
  </si>
  <si>
    <t>WDR91</t>
  </si>
  <si>
    <t>107599953-130947273</t>
  </si>
  <si>
    <t>ADGRV1</t>
  </si>
  <si>
    <t>FRMD4B</t>
  </si>
  <si>
    <t>TRPM8</t>
  </si>
  <si>
    <t>FAT4</t>
  </si>
  <si>
    <t>CNKSR2</t>
  </si>
  <si>
    <t>DIP2A</t>
  </si>
  <si>
    <t>43362380-79856158</t>
  </si>
  <si>
    <t>164581241-170428406</t>
  </si>
  <si>
    <t>197251253-243048760</t>
  </si>
  <si>
    <t>7005445-41067055</t>
  </si>
  <si>
    <t>135287771-141448766</t>
  </si>
  <si>
    <t>174985106-189849198</t>
  </si>
  <si>
    <t>167019072-181748551</t>
  </si>
  <si>
    <t>1244478-5713766</t>
  </si>
  <si>
    <t>152484288-160697762</t>
  </si>
  <si>
    <t>87754915-115970622</t>
  </si>
  <si>
    <t>94281440-100833621</t>
  </si>
  <si>
    <t>130570669-137844487</t>
  </si>
  <si>
    <t>9796116-23642085</t>
  </si>
  <si>
    <t>64268005-112688054</t>
  </si>
  <si>
    <t>84240104-89167094</t>
  </si>
  <si>
    <t>609954-45817748</t>
  </si>
  <si>
    <t>BMP5</t>
  </si>
  <si>
    <t>ROBO4</t>
  </si>
  <si>
    <t>present [185/200]</t>
  </si>
  <si>
    <t>HAP1</t>
  </si>
  <si>
    <t>LRRTM3</t>
  </si>
  <si>
    <t>TBL1XR1</t>
  </si>
  <si>
    <t>C6orf141</t>
  </si>
  <si>
    <t>HIST1H4A</t>
  </si>
  <si>
    <t>TC</t>
  </si>
  <si>
    <t>KLHL6</t>
  </si>
  <si>
    <t>KLK14</t>
  </si>
  <si>
    <t>PCBP1</t>
  </si>
  <si>
    <t>PXDN</t>
  </si>
  <si>
    <t>APBA2</t>
  </si>
  <si>
    <t>LRRK2</t>
  </si>
  <si>
    <t>MUC2</t>
  </si>
  <si>
    <t>PRPF40A</t>
  </si>
  <si>
    <t>CG</t>
  </si>
  <si>
    <t>VWF</t>
  </si>
  <si>
    <t>WASF3</t>
  </si>
  <si>
    <t>8556513-12490731</t>
  </si>
  <si>
    <t>59491899-64001013</t>
  </si>
  <si>
    <t>130639678-133298607</t>
  </si>
  <si>
    <t>38277999-41675668</t>
  </si>
  <si>
    <t>91035299-93134376</t>
  </si>
  <si>
    <t>11885-10687892</t>
  </si>
  <si>
    <t>90431523-97667201</t>
  </si>
  <si>
    <t>63799-1894335</t>
  </si>
  <si>
    <t>ACBD3</t>
  </si>
  <si>
    <t>present [89/100]</t>
  </si>
  <si>
    <t>ECT2</t>
  </si>
  <si>
    <t>PMS1</t>
  </si>
  <si>
    <t>TFAP4</t>
  </si>
  <si>
    <t>24651750-32186096</t>
  </si>
  <si>
    <t>USH2A</t>
  </si>
  <si>
    <t>1-78077248</t>
  </si>
  <si>
    <t>C1QL4</t>
  </si>
  <si>
    <t>CA</t>
  </si>
  <si>
    <t>C4orf26</t>
  </si>
  <si>
    <t>CD248</t>
  </si>
  <si>
    <t>CDH9</t>
  </si>
  <si>
    <t>DOPEY2</t>
  </si>
  <si>
    <t>GLRB</t>
  </si>
  <si>
    <t>GAGA</t>
  </si>
  <si>
    <t>HNRNPF</t>
  </si>
  <si>
    <t>MLXIP</t>
  </si>
  <si>
    <t>NCAM1</t>
  </si>
  <si>
    <t>NF2</t>
  </si>
  <si>
    <t>POU3F4</t>
  </si>
  <si>
    <t>TFPI</t>
  </si>
  <si>
    <t>splice_acceptor_variant+intron_variant</t>
  </si>
  <si>
    <t>ZNF296</t>
  </si>
  <si>
    <t>GPER1</t>
  </si>
  <si>
    <t>PCLO</t>
  </si>
  <si>
    <t>1-159138663</t>
  </si>
  <si>
    <t>BNC2</t>
  </si>
  <si>
    <t>CX3CR1</t>
  </si>
  <si>
    <t>DNAH5</t>
  </si>
  <si>
    <t>ITGB3</t>
  </si>
  <si>
    <t>MYH15</t>
  </si>
  <si>
    <t>SCGB3A1</t>
  </si>
  <si>
    <t>TATAA</t>
  </si>
  <si>
    <t>SON</t>
  </si>
  <si>
    <t>GGTAT</t>
  </si>
  <si>
    <t>RB1</t>
  </si>
  <si>
    <t>frameshift_variant+splice_region_variant</t>
  </si>
  <si>
    <t>EHMT2</t>
  </si>
  <si>
    <t>FAM131B</t>
  </si>
  <si>
    <t>NFKBIE</t>
  </si>
  <si>
    <t>PIP5K1A</t>
  </si>
  <si>
    <t>108666-53044379</t>
  </si>
  <si>
    <t>8547-17739348</t>
  </si>
  <si>
    <t>DOCK2</t>
  </si>
  <si>
    <t>SIPA1L3</t>
  </si>
  <si>
    <t>SLC10A4</t>
  </si>
  <si>
    <t>AGBL4</t>
  </si>
  <si>
    <t>CHD5</t>
  </si>
  <si>
    <t>present [86/100]</t>
  </si>
  <si>
    <t>GNL2</t>
  </si>
  <si>
    <t>SSTR3</t>
  </si>
  <si>
    <t>AFF2</t>
  </si>
  <si>
    <t>ANKRD13C</t>
  </si>
  <si>
    <t>BCOR</t>
  </si>
  <si>
    <t>LGALS3BP</t>
  </si>
  <si>
    <t>MCM5</t>
  </si>
  <si>
    <t>RAPGEF6</t>
  </si>
  <si>
    <t>FER1L6</t>
  </si>
  <si>
    <t>TSPAN7</t>
  </si>
  <si>
    <t>106120529-134693504</t>
  </si>
  <si>
    <t>FYN</t>
  </si>
  <si>
    <t>EIF4ENIF1</t>
  </si>
  <si>
    <t>CACT</t>
  </si>
  <si>
    <t>MARVELD1</t>
  </si>
  <si>
    <t>PLIN4</t>
  </si>
  <si>
    <t>ADAD1</t>
  </si>
  <si>
    <t>PRPF39</t>
  </si>
  <si>
    <t>SERPINI2</t>
  </si>
  <si>
    <t>AAT</t>
  </si>
  <si>
    <t>SP3</t>
  </si>
  <si>
    <t>149860372-249218992</t>
  </si>
  <si>
    <t>87132137-109878779</t>
  </si>
  <si>
    <t>FIGN</t>
  </si>
  <si>
    <t>97611196-159119486</t>
  </si>
  <si>
    <t>KIZ</t>
  </si>
  <si>
    <t>SF3B1</t>
  </si>
  <si>
    <t>FMN1</t>
  </si>
  <si>
    <t>MAML2</t>
  </si>
  <si>
    <t>SCARB1</t>
  </si>
  <si>
    <t>XIRP2</t>
  </si>
  <si>
    <t>ZBED4</t>
  </si>
  <si>
    <t>473379-119979614</t>
  </si>
  <si>
    <t>L3MBTL1</t>
  </si>
  <si>
    <t>148522294-189592930</t>
  </si>
  <si>
    <t>71566-44660248</t>
  </si>
  <si>
    <t>BEND6</t>
  </si>
  <si>
    <t>5_prime_UTR_premature_start_codon_gain_variant</t>
  </si>
  <si>
    <t>LOXL1</t>
  </si>
  <si>
    <t>69220912-102461162</t>
  </si>
  <si>
    <t>AGCGT</t>
  </si>
  <si>
    <t>BCR</t>
  </si>
  <si>
    <t>FTO</t>
  </si>
  <si>
    <t>GNA13</t>
  </si>
  <si>
    <t>GRM5</t>
  </si>
  <si>
    <t>present [191/200]</t>
  </si>
  <si>
    <t>AP1M1</t>
  </si>
  <si>
    <t>CHD7</t>
  </si>
  <si>
    <t>DCC</t>
  </si>
  <si>
    <t>EDAR</t>
  </si>
  <si>
    <t>GC</t>
  </si>
  <si>
    <t>IDO1</t>
  </si>
  <si>
    <t>NPAS2</t>
  </si>
  <si>
    <t>SLC5A4</t>
  </si>
  <si>
    <t>SYNCRIP</t>
  </si>
  <si>
    <t>CACA</t>
  </si>
  <si>
    <t>CHD8</t>
  </si>
  <si>
    <t>inframe_deletion</t>
  </si>
  <si>
    <t>DLG2</t>
  </si>
  <si>
    <t>PRDM16</t>
  </si>
  <si>
    <t>TRIM7</t>
  </si>
  <si>
    <t>IVL</t>
  </si>
  <si>
    <t>OR4M1</t>
  </si>
  <si>
    <t>100795140-107349540</t>
  </si>
  <si>
    <t>ANKRD36C</t>
  </si>
  <si>
    <t>HYDIN</t>
  </si>
  <si>
    <t>TPTE</t>
  </si>
  <si>
    <t>TRIM64B</t>
  </si>
  <si>
    <t>39646022-81195210</t>
  </si>
  <si>
    <t>DCAF5</t>
  </si>
  <si>
    <t>GRIN2D</t>
  </si>
  <si>
    <t>missense_variant+splice_region_variant</t>
  </si>
  <si>
    <t>ACTL7B</t>
  </si>
  <si>
    <t>DSCAML1</t>
  </si>
  <si>
    <t>MUM1L1</t>
  </si>
  <si>
    <t>NEURL3</t>
  </si>
  <si>
    <t>ZP2</t>
  </si>
  <si>
    <t>present [182/200]</t>
  </si>
  <si>
    <t>C17orf105</t>
  </si>
  <si>
    <t>KRT38</t>
  </si>
  <si>
    <t>MMP13</t>
  </si>
  <si>
    <t>ZBTB7A</t>
  </si>
  <si>
    <t>SRSF7</t>
  </si>
  <si>
    <t>19710874-25550451</t>
  </si>
  <si>
    <t>YTHDC1</t>
  </si>
  <si>
    <t>BNIP2</t>
  </si>
  <si>
    <t>CSNK1G3</t>
  </si>
  <si>
    <t>FBXO41</t>
  </si>
  <si>
    <t>59560464-81195210</t>
  </si>
  <si>
    <t>TCGGGCTGGACCAGCAGGTGAGCCGCAAGAACCCCAC</t>
  </si>
  <si>
    <t>frameshift_variant+splice_donor_variant+splice_region_variant+intron_variant</t>
  </si>
  <si>
    <t>v1</t>
  </si>
  <si>
    <t>present [88/100]</t>
  </si>
  <si>
    <t>HNMT</t>
  </si>
  <si>
    <t>QRICH1</t>
  </si>
  <si>
    <t>CDC73</t>
  </si>
  <si>
    <t>DDIT3</t>
  </si>
  <si>
    <t>MYCBP2</t>
  </si>
  <si>
    <t>ZNF716</t>
  </si>
  <si>
    <t>EPS8L2</t>
  </si>
  <si>
    <t>OR5M1</t>
  </si>
  <si>
    <t>STAP2</t>
  </si>
  <si>
    <t>DENND1B</t>
  </si>
  <si>
    <t>GOLGA6L2</t>
  </si>
  <si>
    <t>ATGAATACCTC</t>
  </si>
  <si>
    <t>ARID1A</t>
  </si>
  <si>
    <t>present [174/200]</t>
  </si>
  <si>
    <t>C1QC</t>
  </si>
  <si>
    <t>103343637-107921487</t>
  </si>
  <si>
    <t>AKAP3</t>
  </si>
  <si>
    <t>OR2W3</t>
  </si>
  <si>
    <t>SASH1</t>
  </si>
  <si>
    <t>BRPF3</t>
  </si>
  <si>
    <t>ZNF189</t>
  </si>
  <si>
    <t>ABCC3</t>
  </si>
  <si>
    <t>HTR3B</t>
  </si>
  <si>
    <t>OR5M11</t>
  </si>
  <si>
    <t>OLAH</t>
  </si>
  <si>
    <t>ANKRD17</t>
  </si>
  <si>
    <t>TGCCTCTCGGGACTCCG</t>
  </si>
  <si>
    <t>NTRK1</t>
  </si>
  <si>
    <t>118583409-181375684</t>
  </si>
  <si>
    <t>ARL6IP6</t>
  </si>
  <si>
    <t>HNRNPH1</t>
  </si>
  <si>
    <t>ARID1B</t>
  </si>
  <si>
    <t>NCKAP5</t>
  </si>
  <si>
    <t>present [112/200]</t>
  </si>
  <si>
    <t>131063724-170980171</t>
  </si>
  <si>
    <t>GLB1L</t>
  </si>
  <si>
    <t>EPHA8</t>
  </si>
  <si>
    <t>FANCI</t>
  </si>
  <si>
    <t>KIF3C</t>
  </si>
  <si>
    <t>KLF4</t>
  </si>
  <si>
    <t>LAMA1</t>
  </si>
  <si>
    <t>PREX1</t>
  </si>
  <si>
    <t>ROR2</t>
  </si>
  <si>
    <t>ZMIZ1</t>
  </si>
  <si>
    <t>CYP39A1</t>
  </si>
  <si>
    <t>SEMA3A</t>
  </si>
  <si>
    <t xml:space="preserve">144364074-223348765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</si>
</sst>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\ %"/>
  </numFmts>
  <fonts count="12" x14ac:knownFonts="1">
    <font>
      <sz val="10"/>
      <color rgb="FF000000"/>
      <name val="Calibri"/>
      <charset val="1"/>
    </font>
    <font>
      <b/>
      <sz val="10"/>
      <color rgb="FF000000"/>
      <name val="Calibri"/>
      <charset val="1"/>
    </font>
    <font>
      <sz val="10"/>
      <color rgb="FF000000"/>
      <name val="Arial"/>
      <charset val="1"/>
    </font>
    <font>
      <sz val="8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b/>
      <sz val="10"/>
      <color rgb="FF000000"/>
      <name val="Arial"/>
      <family val="2"/>
    </font>
    <font>
      <b/>
      <sz val="10"/>
      <color rgb="FF000000"/>
      <name val="Calibri"/>
      <family val="2"/>
    </font>
    <font>
      <b/>
      <sz val="8"/>
      <color rgb="FF000000"/>
      <name val="Arial"/>
      <family val="2"/>
    </font>
    <font>
      <b/>
      <sz val="8"/>
      <color rgb="FFFFFFFF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rgb="FF878787"/>
        <bgColor rgb="FF969696"/>
      </patternFill>
    </fill>
    <fill>
      <patternFill patternType="solid">
        <fgColor rgb="FF8B2323"/>
        <bgColor rgb="FF913E10"/>
      </patternFill>
    </fill>
    <fill>
      <patternFill patternType="solid">
        <fgColor rgb="FFCD3333"/>
        <bgColor rgb="FFFF3030"/>
      </patternFill>
    </fill>
    <fill>
      <patternFill patternType="solid">
        <fgColor rgb="FFFF3030"/>
        <bgColor rgb="FFCD3333"/>
      </patternFill>
    </fill>
    <fill>
      <patternFill patternType="solid">
        <fgColor rgb="FFFF6A6A"/>
        <bgColor rgb="FFEE7600"/>
      </patternFill>
    </fill>
    <fill>
      <patternFill patternType="solid">
        <fgColor rgb="FFFF9999"/>
        <bgColor rgb="FFFFAD82"/>
      </patternFill>
    </fill>
    <fill>
      <patternFill patternType="solid">
        <fgColor rgb="FFFFAD82"/>
        <bgColor rgb="FFFF9999"/>
      </patternFill>
    </fill>
    <fill>
      <patternFill patternType="solid">
        <fgColor rgb="FFFF9946"/>
        <bgColor rgb="FFFF9B00"/>
      </patternFill>
    </fill>
    <fill>
      <patternFill patternType="solid">
        <fgColor rgb="FFEE7600"/>
        <bgColor rgb="FFFF9B00"/>
      </patternFill>
    </fill>
    <fill>
      <patternFill patternType="solid">
        <fgColor rgb="FFFFFF00"/>
        <bgColor rgb="FFFFFF00"/>
      </patternFill>
    </fill>
    <fill>
      <patternFill patternType="solid">
        <fgColor rgb="FFFF9B00"/>
        <bgColor rgb="FFFF9946"/>
      </patternFill>
    </fill>
    <fill>
      <patternFill patternType="solid">
        <fgColor rgb="FF8CFF00"/>
        <bgColor rgb="FFFFFF00"/>
      </patternFill>
    </fill>
    <fill>
      <patternFill patternType="solid">
        <fgColor rgb="FF00F05A"/>
        <bgColor rgb="FF00D282"/>
      </patternFill>
    </fill>
    <fill>
      <patternFill patternType="solid">
        <fgColor rgb="FF00D282"/>
        <bgColor rgb="FF00F05A"/>
      </patternFill>
    </fill>
    <fill>
      <patternFill patternType="solid">
        <fgColor rgb="FF00B4B4"/>
        <bgColor rgb="FF00D282"/>
      </patternFill>
    </fill>
    <fill>
      <patternFill patternType="solid">
        <fgColor rgb="FF1C86EE"/>
        <bgColor rgb="FF0066CC"/>
      </patternFill>
    </fill>
    <fill>
      <patternFill patternType="solid">
        <fgColor rgb="FF0000E1"/>
        <bgColor rgb="FF0000FF"/>
      </patternFill>
    </fill>
    <fill>
      <patternFill patternType="solid">
        <fgColor rgb="FF00008B"/>
        <bgColor rgb="FF000080"/>
      </patternFill>
    </fill>
    <fill>
      <patternFill patternType="solid">
        <fgColor rgb="FFE1E1AA"/>
        <bgColor rgb="FFCCCCCC"/>
      </patternFill>
    </fill>
    <fill>
      <patternFill patternType="solid">
        <fgColor rgb="FFB95218"/>
        <bgColor rgb="FF913E10"/>
      </patternFill>
    </fill>
    <fill>
      <patternFill patternType="solid">
        <fgColor rgb="FF913E10"/>
        <bgColor rgb="FF8B2323"/>
      </patternFill>
    </fill>
  </fills>
  <borders count="7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0" fillId="0" borderId="0" xfId="0" applyFont="1" applyAlignment="1">
      <alignment horizontal="right"/>
    </xf>
    <xf numFmtId="0" fontId="1" fillId="0" borderId="0" xfId="0" applyFont="1" applyBorder="1"/>
    <xf numFmtId="0" fontId="3" fillId="2" borderId="0" xfId="0" applyFont="1" applyFill="1" applyAlignment="1">
      <alignment horizontal="right"/>
    </xf>
    <xf numFmtId="0" fontId="3" fillId="2" borderId="0" xfId="0" applyFont="1" applyFill="1"/>
    <xf numFmtId="0" fontId="4" fillId="0" borderId="0" xfId="0" applyFont="1"/>
    <xf numFmtId="0" fontId="3" fillId="2" borderId="1" xfId="0" applyFont="1" applyFill="1" applyBorder="1"/>
    <xf numFmtId="164" fontId="3" fillId="2" borderId="2" xfId="0" applyNumberFormat="1" applyFont="1" applyFill="1" applyBorder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2" borderId="0" xfId="0" applyFont="1" applyFill="1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1" xfId="0" applyFont="1" applyBorder="1"/>
    <xf numFmtId="164" fontId="3" fillId="0" borderId="2" xfId="0" applyNumberFormat="1" applyFont="1" applyBorder="1"/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4" xfId="0" applyFont="1" applyBorder="1" applyAlignment="1">
      <alignment horizontal="center"/>
    </xf>
    <xf numFmtId="0" fontId="3" fillId="0" borderId="2" xfId="0" applyFont="1" applyBorder="1"/>
    <xf numFmtId="164" fontId="3" fillId="0" borderId="0" xfId="0" applyNumberFormat="1" applyFont="1"/>
    <xf numFmtId="0" fontId="3" fillId="2" borderId="2" xfId="0" applyFont="1" applyFill="1" applyBorder="1"/>
    <xf numFmtId="164" fontId="3" fillId="2" borderId="0" xfId="0" applyNumberFormat="1" applyFont="1" applyFill="1"/>
    <xf numFmtId="0" fontId="3" fillId="0" borderId="0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Border="1"/>
    <xf numFmtId="0" fontId="3" fillId="0" borderId="1" xfId="0" applyFon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0" fontId="9" fillId="4" borderId="1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8" fillId="6" borderId="1" xfId="0" applyFont="1" applyFill="1" applyBorder="1" applyAlignment="1">
      <alignment horizontal="center"/>
    </xf>
    <xf numFmtId="0" fontId="8" fillId="5" borderId="0" xfId="0" applyFont="1" applyFill="1" applyAlignment="1">
      <alignment horizontal="center"/>
    </xf>
    <xf numFmtId="0" fontId="3" fillId="2" borderId="0" xfId="0" applyFont="1" applyFill="1" applyBorder="1"/>
    <xf numFmtId="0" fontId="3" fillId="2" borderId="1" xfId="0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right"/>
    </xf>
    <xf numFmtId="0" fontId="8" fillId="7" borderId="1" xfId="0" applyFont="1" applyFill="1" applyBorder="1" applyAlignment="1">
      <alignment horizontal="center"/>
    </xf>
    <xf numFmtId="0" fontId="8" fillId="6" borderId="0" xfId="0" applyFont="1" applyFill="1" applyAlignment="1">
      <alignment horizontal="center"/>
    </xf>
    <xf numFmtId="0" fontId="8" fillId="8" borderId="1" xfId="0" applyFont="1" applyFill="1" applyBorder="1" applyAlignment="1">
      <alignment horizontal="center"/>
    </xf>
    <xf numFmtId="0" fontId="8" fillId="7" borderId="0" xfId="0" applyFont="1" applyFill="1" applyAlignment="1">
      <alignment horizontal="center"/>
    </xf>
    <xf numFmtId="0" fontId="8" fillId="9" borderId="1" xfId="0" applyFont="1" applyFill="1" applyBorder="1" applyAlignment="1">
      <alignment horizontal="center"/>
    </xf>
    <xf numFmtId="0" fontId="8" fillId="8" borderId="0" xfId="0" applyFont="1" applyFill="1" applyBorder="1" applyAlignment="1">
      <alignment horizontal="center"/>
    </xf>
    <xf numFmtId="0" fontId="8" fillId="10" borderId="1" xfId="0" applyFont="1" applyFill="1" applyBorder="1" applyAlignment="1">
      <alignment horizontal="center"/>
    </xf>
    <xf numFmtId="0" fontId="8" fillId="9" borderId="0" xfId="0" applyFont="1" applyFill="1" applyBorder="1" applyAlignment="1">
      <alignment horizontal="center"/>
    </xf>
    <xf numFmtId="0" fontId="8" fillId="11" borderId="1" xfId="0" applyFont="1" applyFill="1" applyBorder="1" applyAlignment="1">
      <alignment horizontal="center"/>
    </xf>
    <xf numFmtId="0" fontId="8" fillId="10" borderId="0" xfId="0" applyFont="1" applyFill="1" applyBorder="1" applyAlignment="1">
      <alignment horizontal="center"/>
    </xf>
    <xf numFmtId="0" fontId="8" fillId="22" borderId="1" xfId="0" applyFont="1" applyFill="1" applyBorder="1" applyAlignment="1">
      <alignment horizontal="center"/>
    </xf>
    <xf numFmtId="0" fontId="8" fillId="11" borderId="0" xfId="0" applyFont="1" applyFill="1" applyAlignment="1">
      <alignment horizontal="center"/>
    </xf>
    <xf numFmtId="0" fontId="9" fillId="23" borderId="1" xfId="0" applyFont="1" applyFill="1" applyBorder="1" applyAlignment="1">
      <alignment horizontal="center"/>
    </xf>
    <xf numFmtId="0" fontId="8" fillId="22" borderId="0" xfId="0" applyFont="1" applyFill="1" applyBorder="1" applyAlignment="1">
      <alignment horizontal="center"/>
    </xf>
    <xf numFmtId="164" fontId="3" fillId="0" borderId="0" xfId="0" applyNumberFormat="1" applyFont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8" fillId="6" borderId="0" xfId="0" applyFont="1" applyFill="1" applyBorder="1" applyAlignment="1">
      <alignment horizontal="center"/>
    </xf>
    <xf numFmtId="0" fontId="8" fillId="7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8" fillId="21" borderId="1" xfId="0" applyFont="1" applyFill="1" applyBorder="1" applyAlignment="1">
      <alignment horizontal="center"/>
    </xf>
    <xf numFmtId="0" fontId="10" fillId="0" borderId="0" xfId="0" applyFont="1"/>
    <xf numFmtId="164" fontId="3" fillId="0" borderId="0" xfId="0" applyNumberFormat="1" applyFont="1" applyBorder="1" applyAlignment="1">
      <alignment horizontal="right"/>
    </xf>
    <xf numFmtId="0" fontId="8" fillId="8" borderId="0" xfId="0" applyFont="1" applyFill="1" applyAlignment="1">
      <alignment horizontal="center"/>
    </xf>
    <xf numFmtId="0" fontId="8" fillId="9" borderId="0" xfId="0" applyFont="1" applyFill="1" applyAlignment="1">
      <alignment horizontal="center"/>
    </xf>
    <xf numFmtId="164" fontId="3" fillId="0" borderId="0" xfId="0" applyNumberFormat="1" applyFont="1" applyBorder="1"/>
    <xf numFmtId="0" fontId="8" fillId="10" borderId="0" xfId="0" applyFont="1" applyFill="1" applyAlignment="1">
      <alignment horizontal="center"/>
    </xf>
    <xf numFmtId="0" fontId="8" fillId="22" borderId="0" xfId="0" applyFont="1" applyFill="1" applyAlignment="1">
      <alignment horizontal="center"/>
    </xf>
    <xf numFmtId="0" fontId="8" fillId="12" borderId="1" xfId="0" applyFont="1" applyFill="1" applyBorder="1" applyAlignment="1">
      <alignment horizontal="center"/>
    </xf>
    <xf numFmtId="0" fontId="8" fillId="14" borderId="1" xfId="0" applyFont="1" applyFill="1" applyBorder="1" applyAlignment="1">
      <alignment horizontal="center"/>
    </xf>
    <xf numFmtId="0" fontId="8" fillId="12" borderId="0" xfId="0" applyFont="1" applyFill="1" applyAlignment="1">
      <alignment horizontal="center"/>
    </xf>
    <xf numFmtId="0" fontId="8" fillId="15" borderId="1" xfId="0" applyFont="1" applyFill="1" applyBorder="1" applyAlignment="1">
      <alignment horizontal="center"/>
    </xf>
    <xf numFmtId="0" fontId="8" fillId="14" borderId="0" xfId="0" applyFont="1" applyFill="1" applyAlignment="1">
      <alignment horizontal="center"/>
    </xf>
    <xf numFmtId="0" fontId="8" fillId="15" borderId="0" xfId="0" applyFont="1" applyFill="1" applyAlignment="1">
      <alignment horizontal="center"/>
    </xf>
    <xf numFmtId="0" fontId="8" fillId="16" borderId="1" xfId="0" applyFont="1" applyFill="1" applyBorder="1" applyAlignment="1">
      <alignment horizontal="center"/>
    </xf>
    <xf numFmtId="0" fontId="8" fillId="16" borderId="0" xfId="0" applyFont="1" applyFill="1" applyAlignment="1">
      <alignment horizontal="center"/>
    </xf>
    <xf numFmtId="0" fontId="8" fillId="17" borderId="1" xfId="0" applyFont="1" applyFill="1" applyBorder="1" applyAlignment="1">
      <alignment horizontal="center"/>
    </xf>
    <xf numFmtId="0" fontId="8" fillId="18" borderId="1" xfId="0" applyFont="1" applyFill="1" applyBorder="1" applyAlignment="1">
      <alignment horizontal="center"/>
    </xf>
    <xf numFmtId="0" fontId="8" fillId="17" borderId="0" xfId="0" applyFont="1" applyFill="1" applyAlignment="1">
      <alignment horizontal="center"/>
    </xf>
    <xf numFmtId="0" fontId="8" fillId="18" borderId="0" xfId="0" applyFont="1" applyFill="1" applyAlignment="1">
      <alignment horizontal="center"/>
    </xf>
    <xf numFmtId="0" fontId="3" fillId="0" borderId="0" xfId="0" applyFont="1" applyBorder="1" applyAlignment="1">
      <alignment horizontal="right" vertical="center"/>
    </xf>
    <xf numFmtId="0" fontId="9" fillId="19" borderId="0" xfId="0" applyFont="1" applyFill="1" applyAlignment="1">
      <alignment horizontal="center"/>
    </xf>
    <xf numFmtId="0" fontId="8" fillId="21" borderId="0" xfId="0" applyFont="1" applyFill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13" borderId="0" xfId="0" applyFont="1" applyFill="1" applyAlignment="1">
      <alignment horizontal="center"/>
    </xf>
    <xf numFmtId="0" fontId="11" fillId="0" borderId="0" xfId="0" applyFont="1"/>
    <xf numFmtId="0" fontId="9" fillId="20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3030"/>
      <rgbColor rgb="FF00F05A"/>
      <rgbColor rgb="FF0000E1"/>
      <rgbColor rgb="FFFFFF00"/>
      <rgbColor rgb="FFFF00FF"/>
      <rgbColor rgb="FF00FFFF"/>
      <rgbColor rgb="FF800000"/>
      <rgbColor rgb="FF008000"/>
      <rgbColor rgb="FF00008B"/>
      <rgbColor rgb="FFB95218"/>
      <rgbColor rgb="FF800080"/>
      <rgbColor rgb="FF008080"/>
      <rgbColor rgb="FFCCCCCC"/>
      <rgbColor rgb="FF878787"/>
      <rgbColor rgb="FF9999FF"/>
      <rgbColor rgb="FF8B2323"/>
      <rgbColor rgb="FFFFFFCC"/>
      <rgbColor rgb="FFCCFFFF"/>
      <rgbColor rgb="FF660066"/>
      <rgbColor rgb="FFFF6A6A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4B4"/>
      <rgbColor rgb="FFCCFFFF"/>
      <rgbColor rgb="FFCCFFCC"/>
      <rgbColor rgb="FFFFFF99"/>
      <rgbColor rgb="FF99CCFF"/>
      <rgbColor rgb="FFFF9999"/>
      <rgbColor rgb="FFFFAD82"/>
      <rgbColor rgb="FFE1E1AA"/>
      <rgbColor rgb="FF1C86EE"/>
      <rgbColor rgb="FF00D282"/>
      <rgbColor rgb="FF8CFF00"/>
      <rgbColor rgb="FFFF9946"/>
      <rgbColor rgb="FFFF9B00"/>
      <rgbColor rgb="FFEE7600"/>
      <rgbColor rgb="FF666699"/>
      <rgbColor rgb="FF969696"/>
      <rgbColor rgb="FF003366"/>
      <rgbColor rgb="FF339966"/>
      <rgbColor rgb="FF003300"/>
      <rgbColor rgb="FF333300"/>
      <rgbColor rgb="FF913E10"/>
      <rgbColor rgb="FFCD3333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25"/>
  <sheetViews>
    <sheetView tabSelected="1" zoomScale="95" zoomScaleNormal="95" workbookViewId="0"/>
  </sheetViews>
  <sheetFormatPr baseColWidth="10" defaultColWidth="9.140625" defaultRowHeight="13.15" x14ac:dyDescent="0.4"/>
  <cols>
    <col min="1" max="1" width="3.85546875" style="1" customWidth="1"/>
    <col min="2" max="2" width="15.5703125" style="1" customWidth="1"/>
    <col min="3" max="3" width="5.35546875" style="1" customWidth="1"/>
    <col min="4" max="4" width="4.92578125" style="1" customWidth="1"/>
    <col min="5" max="5" width="7.28515625" style="1" customWidth="1"/>
    <col min="6" max="6" width="14.2109375" style="1" customWidth="1"/>
    <col min="7" max="7" width="7.28515625" style="1" customWidth="1"/>
    <col min="8" max="8" width="6.5703125" style="1" customWidth="1"/>
    <col min="9" max="9" width="5.140625" style="1" customWidth="1"/>
    <col min="10" max="10" width="6.35546875" style="1" customWidth="1"/>
    <col min="11" max="11" width="7.28515625" style="1" customWidth="1"/>
    <col min="12" max="12" width="6.42578125" style="1" customWidth="1"/>
    <col min="13" max="13" width="5.28515625" style="1" customWidth="1"/>
    <col min="14" max="14" width="6.78515625" style="1" customWidth="1"/>
    <col min="15" max="15" width="7.140625" style="1" customWidth="1"/>
    <col min="16" max="16" width="6.7109375" style="1" customWidth="1"/>
    <col min="17" max="17" width="5.5" style="1" customWidth="1"/>
    <col min="18" max="18" width="6.92578125" style="1" customWidth="1"/>
    <col min="19" max="19" width="6.85546875" style="2" customWidth="1"/>
    <col min="20" max="20" width="7.0703125" style="2" customWidth="1"/>
    <col min="21" max="1015" width="11.5703125" style="1"/>
    <col min="1016" max="1025" width="12.7109375" style="1" customWidth="1"/>
  </cols>
  <sheetData>
    <row r="1" spans="1:21" s="19" customFormat="1" x14ac:dyDescent="0.4">
      <c r="A1" s="24"/>
      <c r="B1" s="24"/>
      <c r="C1" s="24"/>
      <c r="D1" s="24"/>
      <c r="E1" s="24"/>
      <c r="F1" s="24"/>
      <c r="G1" s="21" t="s">
        <v>0</v>
      </c>
      <c r="H1" s="22"/>
      <c r="I1" s="22"/>
      <c r="J1" s="23"/>
      <c r="K1" s="21" t="s">
        <v>1</v>
      </c>
      <c r="L1" s="22"/>
      <c r="M1" s="22"/>
      <c r="N1" s="23"/>
      <c r="O1" s="21" t="s">
        <v>2</v>
      </c>
      <c r="P1" s="22"/>
      <c r="Q1" s="22"/>
      <c r="R1" s="23"/>
      <c r="S1" s="25"/>
      <c r="T1" s="25"/>
    </row>
    <row r="2" spans="1:21" x14ac:dyDescent="0.4">
      <c r="A2" s="26" t="s">
        <v>3</v>
      </c>
      <c r="B2" s="26" t="s">
        <v>4</v>
      </c>
      <c r="C2" s="26" t="s">
        <v>5</v>
      </c>
      <c r="D2" s="26" t="s">
        <v>6</v>
      </c>
      <c r="E2" s="26" t="s">
        <v>7</v>
      </c>
      <c r="F2" s="26" t="s">
        <v>8</v>
      </c>
      <c r="G2" s="27" t="s">
        <v>9</v>
      </c>
      <c r="H2" s="26" t="s">
        <v>10</v>
      </c>
      <c r="I2" s="26" t="s">
        <v>11</v>
      </c>
      <c r="J2" s="28" t="s">
        <v>12</v>
      </c>
      <c r="K2" s="27" t="s">
        <v>9</v>
      </c>
      <c r="L2" s="26" t="s">
        <v>10</v>
      </c>
      <c r="M2" s="26" t="s">
        <v>11</v>
      </c>
      <c r="N2" s="28" t="s">
        <v>12</v>
      </c>
      <c r="O2" s="27" t="s">
        <v>9</v>
      </c>
      <c r="P2" s="26" t="s">
        <v>10</v>
      </c>
      <c r="Q2" s="26" t="s">
        <v>11</v>
      </c>
      <c r="R2" s="28" t="s">
        <v>12</v>
      </c>
      <c r="S2" s="29" t="s">
        <v>13</v>
      </c>
      <c r="T2" s="29" t="s">
        <v>14</v>
      </c>
      <c r="U2" s="4"/>
    </row>
    <row r="3" spans="1:21" x14ac:dyDescent="0.4">
      <c r="A3" s="7">
        <v>17</v>
      </c>
      <c r="B3" s="7">
        <v>7577538</v>
      </c>
      <c r="C3" s="8" t="s">
        <v>15</v>
      </c>
      <c r="D3" s="8" t="s">
        <v>16</v>
      </c>
      <c r="E3" s="8" t="s">
        <v>17</v>
      </c>
      <c r="F3" s="8" t="s">
        <v>18</v>
      </c>
      <c r="G3" s="17">
        <v>131</v>
      </c>
      <c r="H3" s="16">
        <v>0</v>
      </c>
      <c r="I3" s="16">
        <v>132</v>
      </c>
      <c r="J3" s="18">
        <v>0</v>
      </c>
      <c r="K3" s="10">
        <v>327</v>
      </c>
      <c r="L3" s="8">
        <v>685</v>
      </c>
      <c r="M3" s="8">
        <v>1015</v>
      </c>
      <c r="N3" s="11">
        <v>0.67487699999999995</v>
      </c>
      <c r="O3" s="10">
        <v>121</v>
      </c>
      <c r="P3" s="8">
        <v>411</v>
      </c>
      <c r="Q3" s="8">
        <v>535</v>
      </c>
      <c r="R3" s="11">
        <v>0.76822400000000002</v>
      </c>
      <c r="S3" s="41">
        <v>1</v>
      </c>
      <c r="T3" s="36" t="s">
        <v>19</v>
      </c>
      <c r="U3" s="5"/>
    </row>
    <row r="4" spans="1:21" x14ac:dyDescent="0.4">
      <c r="A4" s="15">
        <v>17</v>
      </c>
      <c r="B4" s="15" t="s">
        <v>20</v>
      </c>
      <c r="C4" s="16"/>
      <c r="D4" s="16"/>
      <c r="E4" s="16"/>
      <c r="F4" s="16" t="s">
        <v>21</v>
      </c>
      <c r="G4" s="17"/>
      <c r="H4" s="16"/>
      <c r="I4" s="16"/>
      <c r="J4" s="30"/>
      <c r="K4" s="34" t="s">
        <v>22</v>
      </c>
      <c r="L4" s="34"/>
      <c r="M4" s="34"/>
      <c r="N4" s="34"/>
      <c r="O4" s="44" t="s">
        <v>22</v>
      </c>
      <c r="P4" s="44"/>
      <c r="Q4" s="44"/>
      <c r="R4" s="44"/>
      <c r="S4" s="41">
        <v>1</v>
      </c>
      <c r="T4" s="36" t="s">
        <v>19</v>
      </c>
      <c r="U4" s="5"/>
    </row>
    <row r="5" spans="1:21" x14ac:dyDescent="0.4">
      <c r="A5" s="7" t="s">
        <v>23</v>
      </c>
      <c r="B5" s="7">
        <v>41203653</v>
      </c>
      <c r="C5" s="8" t="s">
        <v>24</v>
      </c>
      <c r="D5" s="8" t="s">
        <v>25</v>
      </c>
      <c r="E5" s="8" t="s">
        <v>26</v>
      </c>
      <c r="F5" s="8" t="s">
        <v>27</v>
      </c>
      <c r="G5" s="10">
        <v>34</v>
      </c>
      <c r="H5" s="8">
        <v>0</v>
      </c>
      <c r="I5" s="8">
        <v>34</v>
      </c>
      <c r="J5" s="11">
        <v>0</v>
      </c>
      <c r="K5" s="10">
        <v>64</v>
      </c>
      <c r="L5" s="8">
        <v>177</v>
      </c>
      <c r="M5" s="8">
        <v>243</v>
      </c>
      <c r="N5" s="11">
        <v>0.72839500000000001</v>
      </c>
      <c r="O5" s="10">
        <v>17</v>
      </c>
      <c r="P5" s="8">
        <v>137</v>
      </c>
      <c r="Q5" s="8">
        <v>154</v>
      </c>
      <c r="R5" s="11">
        <v>0.88961000000000001</v>
      </c>
      <c r="S5" s="43">
        <v>2</v>
      </c>
      <c r="T5" s="41">
        <v>1</v>
      </c>
      <c r="U5" s="5"/>
    </row>
    <row r="6" spans="1:21" x14ac:dyDescent="0.4">
      <c r="A6" s="15">
        <v>8</v>
      </c>
      <c r="B6" s="15">
        <v>128750921</v>
      </c>
      <c r="C6" s="16" t="s">
        <v>16</v>
      </c>
      <c r="D6" s="16" t="s">
        <v>15</v>
      </c>
      <c r="E6" s="16" t="s">
        <v>28</v>
      </c>
      <c r="F6" s="16" t="s">
        <v>18</v>
      </c>
      <c r="G6" s="17">
        <v>101</v>
      </c>
      <c r="H6" s="16">
        <v>1</v>
      </c>
      <c r="I6" s="16">
        <v>110</v>
      </c>
      <c r="J6" s="18">
        <v>9.0909090909090905E-3</v>
      </c>
      <c r="K6" s="17">
        <v>522</v>
      </c>
      <c r="L6" s="16">
        <v>323</v>
      </c>
      <c r="M6" s="16">
        <v>846</v>
      </c>
      <c r="N6" s="18">
        <v>0.381797</v>
      </c>
      <c r="O6" s="17">
        <v>198</v>
      </c>
      <c r="P6" s="16">
        <v>186</v>
      </c>
      <c r="Q6" s="16">
        <v>386</v>
      </c>
      <c r="R6" s="18">
        <v>0.48186499999999999</v>
      </c>
      <c r="S6" s="43">
        <v>2</v>
      </c>
      <c r="T6" s="41">
        <v>1</v>
      </c>
      <c r="U6" s="5"/>
    </row>
    <row r="7" spans="1:21" x14ac:dyDescent="0.4">
      <c r="A7" s="15">
        <v>8</v>
      </c>
      <c r="B7" s="15">
        <v>128751244</v>
      </c>
      <c r="C7" s="16" t="s">
        <v>15</v>
      </c>
      <c r="D7" s="16" t="s">
        <v>25</v>
      </c>
      <c r="E7" s="16" t="s">
        <v>28</v>
      </c>
      <c r="F7" s="16" t="s">
        <v>18</v>
      </c>
      <c r="G7" s="17">
        <v>12</v>
      </c>
      <c r="H7" s="16">
        <v>0</v>
      </c>
      <c r="I7" s="16">
        <v>12</v>
      </c>
      <c r="J7" s="18">
        <v>0</v>
      </c>
      <c r="K7" s="17">
        <v>201</v>
      </c>
      <c r="L7" s="16">
        <v>116</v>
      </c>
      <c r="M7" s="16">
        <v>318</v>
      </c>
      <c r="N7" s="18">
        <v>0.36477999999999999</v>
      </c>
      <c r="O7" s="17">
        <v>57</v>
      </c>
      <c r="P7" s="16">
        <v>63</v>
      </c>
      <c r="Q7" s="16">
        <v>120</v>
      </c>
      <c r="R7" s="18">
        <v>0.52500000000000002</v>
      </c>
      <c r="S7" s="43">
        <v>2</v>
      </c>
      <c r="T7" s="41">
        <v>1</v>
      </c>
      <c r="U7" s="5"/>
    </row>
    <row r="8" spans="1:21" x14ac:dyDescent="0.4">
      <c r="A8" s="15">
        <v>8</v>
      </c>
      <c r="B8" s="15">
        <v>128751258</v>
      </c>
      <c r="C8" s="16" t="s">
        <v>15</v>
      </c>
      <c r="D8" s="16" t="s">
        <v>24</v>
      </c>
      <c r="E8" s="16" t="s">
        <v>28</v>
      </c>
      <c r="F8" s="16" t="s">
        <v>18</v>
      </c>
      <c r="G8" s="17">
        <v>10</v>
      </c>
      <c r="H8" s="16">
        <v>0</v>
      </c>
      <c r="I8" s="16">
        <v>10</v>
      </c>
      <c r="J8" s="18">
        <v>0</v>
      </c>
      <c r="K8" s="17">
        <v>177</v>
      </c>
      <c r="L8" s="16">
        <v>87</v>
      </c>
      <c r="M8" s="16">
        <v>264</v>
      </c>
      <c r="N8" s="18">
        <v>0.32954499999999998</v>
      </c>
      <c r="O8" s="17">
        <v>44</v>
      </c>
      <c r="P8" s="16">
        <v>50</v>
      </c>
      <c r="Q8" s="16">
        <v>94</v>
      </c>
      <c r="R8" s="18">
        <v>0.53191500000000003</v>
      </c>
      <c r="S8" s="43">
        <v>2</v>
      </c>
      <c r="T8" s="41">
        <v>1</v>
      </c>
      <c r="U8" s="5"/>
    </row>
    <row r="9" spans="1:21" x14ac:dyDescent="0.4">
      <c r="A9" s="15">
        <v>17</v>
      </c>
      <c r="B9" s="15">
        <v>40847757</v>
      </c>
      <c r="C9" s="16" t="s">
        <v>24</v>
      </c>
      <c r="D9" s="16" t="s">
        <v>25</v>
      </c>
      <c r="E9" s="16" t="s">
        <v>29</v>
      </c>
      <c r="F9" s="16" t="s">
        <v>18</v>
      </c>
      <c r="G9" s="17">
        <v>65</v>
      </c>
      <c r="H9" s="16">
        <v>0</v>
      </c>
      <c r="I9" s="16">
        <v>66</v>
      </c>
      <c r="J9" s="18">
        <v>0</v>
      </c>
      <c r="K9" s="17">
        <v>486</v>
      </c>
      <c r="L9" s="16">
        <v>259</v>
      </c>
      <c r="M9" s="16">
        <v>747</v>
      </c>
      <c r="N9" s="18">
        <v>0.34671999999999997</v>
      </c>
      <c r="O9" s="17">
        <v>183</v>
      </c>
      <c r="P9" s="16">
        <v>113</v>
      </c>
      <c r="Q9" s="16">
        <v>297</v>
      </c>
      <c r="R9" s="18">
        <v>0.380471</v>
      </c>
      <c r="S9" s="46">
        <v>3</v>
      </c>
      <c r="T9" s="43">
        <v>2</v>
      </c>
      <c r="U9" s="5"/>
    </row>
    <row r="10" spans="1:21" x14ac:dyDescent="0.4">
      <c r="A10" s="15">
        <v>22</v>
      </c>
      <c r="B10" s="15">
        <v>23230360</v>
      </c>
      <c r="C10" s="16" t="s">
        <v>24</v>
      </c>
      <c r="D10" s="16" t="s">
        <v>25</v>
      </c>
      <c r="E10" s="16" t="s">
        <v>30</v>
      </c>
      <c r="F10" s="16" t="s">
        <v>31</v>
      </c>
      <c r="G10" s="17">
        <v>35</v>
      </c>
      <c r="H10" s="16">
        <v>0</v>
      </c>
      <c r="I10" s="16">
        <v>35</v>
      </c>
      <c r="J10" s="18">
        <v>0</v>
      </c>
      <c r="K10" s="17">
        <v>205</v>
      </c>
      <c r="L10" s="16">
        <v>135</v>
      </c>
      <c r="M10" s="16">
        <v>341</v>
      </c>
      <c r="N10" s="18">
        <v>0.39589400000000002</v>
      </c>
      <c r="O10" s="17">
        <v>100</v>
      </c>
      <c r="P10" s="16">
        <v>61</v>
      </c>
      <c r="Q10" s="16">
        <v>162</v>
      </c>
      <c r="R10" s="18">
        <v>0.37654300000000002</v>
      </c>
      <c r="S10" s="46">
        <v>3</v>
      </c>
      <c r="T10" s="43">
        <v>2</v>
      </c>
      <c r="U10" s="5"/>
    </row>
    <row r="11" spans="1:21" x14ac:dyDescent="0.4">
      <c r="A11" s="15">
        <v>12</v>
      </c>
      <c r="B11" s="15">
        <v>51236751</v>
      </c>
      <c r="C11" s="16" t="s">
        <v>15</v>
      </c>
      <c r="D11" s="16" t="s">
        <v>16</v>
      </c>
      <c r="E11" s="16" t="s">
        <v>32</v>
      </c>
      <c r="F11" s="16" t="s">
        <v>18</v>
      </c>
      <c r="G11" s="17">
        <v>53</v>
      </c>
      <c r="H11" s="16">
        <v>0</v>
      </c>
      <c r="I11" s="16">
        <v>54</v>
      </c>
      <c r="J11" s="18">
        <v>0</v>
      </c>
      <c r="K11" s="17">
        <v>335</v>
      </c>
      <c r="L11" s="16">
        <v>203</v>
      </c>
      <c r="M11" s="16">
        <v>539</v>
      </c>
      <c r="N11" s="18">
        <v>0.37662299999999999</v>
      </c>
      <c r="O11" s="17">
        <v>139</v>
      </c>
      <c r="P11" s="16">
        <v>89</v>
      </c>
      <c r="Q11" s="16">
        <v>230</v>
      </c>
      <c r="R11" s="18">
        <v>0.386957</v>
      </c>
      <c r="S11" s="46">
        <v>3</v>
      </c>
      <c r="T11" s="43">
        <v>2</v>
      </c>
      <c r="U11" s="5"/>
    </row>
    <row r="12" spans="1:21" x14ac:dyDescent="0.4">
      <c r="A12" s="15">
        <v>18</v>
      </c>
      <c r="B12" s="15">
        <v>56606777</v>
      </c>
      <c r="C12" s="16" t="s">
        <v>25</v>
      </c>
      <c r="D12" s="16" t="s">
        <v>24</v>
      </c>
      <c r="E12" s="16" t="s">
        <v>33</v>
      </c>
      <c r="F12" s="16" t="s">
        <v>18</v>
      </c>
      <c r="G12" s="17">
        <v>71</v>
      </c>
      <c r="H12" s="16">
        <v>0</v>
      </c>
      <c r="I12" s="16">
        <v>72</v>
      </c>
      <c r="J12" s="18">
        <v>0</v>
      </c>
      <c r="K12" s="17">
        <v>137</v>
      </c>
      <c r="L12" s="16">
        <v>73</v>
      </c>
      <c r="M12" s="16">
        <v>212</v>
      </c>
      <c r="N12" s="18">
        <v>0.34433999999999998</v>
      </c>
      <c r="O12" s="17">
        <v>143</v>
      </c>
      <c r="P12" s="16">
        <v>74</v>
      </c>
      <c r="Q12" s="16">
        <v>217</v>
      </c>
      <c r="R12" s="18">
        <v>0.34101399999999998</v>
      </c>
      <c r="S12" s="46">
        <v>3</v>
      </c>
      <c r="T12" s="43">
        <v>2</v>
      </c>
      <c r="U12" s="5"/>
    </row>
    <row r="13" spans="1:21" x14ac:dyDescent="0.4">
      <c r="A13" s="15">
        <v>1</v>
      </c>
      <c r="B13" s="15">
        <v>154942546</v>
      </c>
      <c r="C13" s="16" t="s">
        <v>15</v>
      </c>
      <c r="D13" s="16" t="s">
        <v>16</v>
      </c>
      <c r="E13" s="16" t="s">
        <v>34</v>
      </c>
      <c r="F13" s="16" t="s">
        <v>18</v>
      </c>
      <c r="G13" s="17">
        <v>69</v>
      </c>
      <c r="H13" s="16">
        <v>0</v>
      </c>
      <c r="I13" s="16">
        <v>69</v>
      </c>
      <c r="J13" s="18">
        <v>0</v>
      </c>
      <c r="K13" s="17">
        <v>401</v>
      </c>
      <c r="L13" s="16">
        <v>197</v>
      </c>
      <c r="M13" s="16">
        <v>600</v>
      </c>
      <c r="N13" s="18">
        <v>0.32833299999999999</v>
      </c>
      <c r="O13" s="17">
        <v>271</v>
      </c>
      <c r="P13" s="16">
        <v>200</v>
      </c>
      <c r="Q13" s="16">
        <v>474</v>
      </c>
      <c r="R13" s="18">
        <v>0.42194100000000001</v>
      </c>
      <c r="S13" s="51">
        <v>4</v>
      </c>
      <c r="T13" s="46">
        <v>3</v>
      </c>
      <c r="U13" s="5"/>
    </row>
    <row r="14" spans="1:21" x14ac:dyDescent="0.4">
      <c r="A14" s="15">
        <v>8</v>
      </c>
      <c r="B14" s="15"/>
      <c r="C14" s="16"/>
      <c r="D14" s="16"/>
      <c r="E14" s="16" t="s">
        <v>35</v>
      </c>
      <c r="F14" s="16" t="s">
        <v>36</v>
      </c>
      <c r="G14" s="17"/>
      <c r="H14" s="16"/>
      <c r="I14" s="16"/>
      <c r="J14" s="18"/>
      <c r="K14" s="34" t="s">
        <v>37</v>
      </c>
      <c r="L14" s="34"/>
      <c r="M14" s="34"/>
      <c r="N14" s="34"/>
      <c r="O14" s="17"/>
      <c r="P14" s="92"/>
      <c r="Q14" s="92"/>
      <c r="R14" s="93"/>
      <c r="S14" s="51">
        <v>4</v>
      </c>
      <c r="T14" s="46">
        <v>3</v>
      </c>
      <c r="U14" s="5"/>
    </row>
    <row r="15" spans="1:21" x14ac:dyDescent="0.4">
      <c r="A15" s="15">
        <v>6</v>
      </c>
      <c r="B15" s="15">
        <v>41903707</v>
      </c>
      <c r="C15" s="16" t="s">
        <v>24</v>
      </c>
      <c r="D15" s="16" t="s">
        <v>25</v>
      </c>
      <c r="E15" s="16" t="s">
        <v>38</v>
      </c>
      <c r="F15" s="16" t="s">
        <v>18</v>
      </c>
      <c r="G15" s="17">
        <v>52</v>
      </c>
      <c r="H15" s="16">
        <v>1</v>
      </c>
      <c r="I15" s="16">
        <v>53</v>
      </c>
      <c r="J15" s="18">
        <v>1.88679245283019E-2</v>
      </c>
      <c r="K15" s="17">
        <v>552</v>
      </c>
      <c r="L15" s="16">
        <v>244</v>
      </c>
      <c r="M15" s="16">
        <v>797</v>
      </c>
      <c r="N15" s="18">
        <v>0.30614799999999998</v>
      </c>
      <c r="O15" s="17">
        <v>176</v>
      </c>
      <c r="P15" s="16">
        <v>125</v>
      </c>
      <c r="Q15" s="16">
        <v>302</v>
      </c>
      <c r="R15" s="18">
        <v>0.41390700000000002</v>
      </c>
      <c r="S15" s="53">
        <v>5</v>
      </c>
      <c r="T15" s="51">
        <v>4</v>
      </c>
      <c r="U15" s="5"/>
    </row>
    <row r="16" spans="1:21" x14ac:dyDescent="0.4">
      <c r="A16" s="15">
        <v>3</v>
      </c>
      <c r="B16" s="15">
        <v>184049340</v>
      </c>
      <c r="C16" s="16" t="s">
        <v>24</v>
      </c>
      <c r="D16" s="16" t="s">
        <v>16</v>
      </c>
      <c r="E16" s="16" t="s">
        <v>39</v>
      </c>
      <c r="F16" s="16" t="s">
        <v>40</v>
      </c>
      <c r="G16" s="17">
        <v>69</v>
      </c>
      <c r="H16" s="16">
        <v>0</v>
      </c>
      <c r="I16" s="16">
        <v>69</v>
      </c>
      <c r="J16" s="18">
        <v>0</v>
      </c>
      <c r="K16" s="17">
        <v>280</v>
      </c>
      <c r="L16" s="16">
        <v>118</v>
      </c>
      <c r="M16" s="16">
        <v>400</v>
      </c>
      <c r="N16" s="18">
        <v>0.29499999999999998</v>
      </c>
      <c r="O16" s="17">
        <v>210</v>
      </c>
      <c r="P16" s="16">
        <v>123</v>
      </c>
      <c r="Q16" s="16">
        <v>334</v>
      </c>
      <c r="R16" s="18">
        <v>0.36826300000000001</v>
      </c>
      <c r="S16" s="55">
        <v>6</v>
      </c>
      <c r="T16" s="53">
        <v>5</v>
      </c>
      <c r="U16" s="5"/>
    </row>
    <row r="17" spans="1:21" x14ac:dyDescent="0.4">
      <c r="A17" s="15">
        <v>10</v>
      </c>
      <c r="B17" s="15">
        <v>50315929</v>
      </c>
      <c r="C17" s="16" t="s">
        <v>15</v>
      </c>
      <c r="D17" s="16" t="s">
        <v>16</v>
      </c>
      <c r="E17" s="16" t="s">
        <v>41</v>
      </c>
      <c r="F17" s="16" t="s">
        <v>18</v>
      </c>
      <c r="G17" s="17">
        <v>102</v>
      </c>
      <c r="H17" s="16">
        <v>0</v>
      </c>
      <c r="I17" s="16">
        <v>102</v>
      </c>
      <c r="J17" s="18">
        <v>0</v>
      </c>
      <c r="K17" s="17">
        <v>468</v>
      </c>
      <c r="L17" s="16">
        <v>236</v>
      </c>
      <c r="M17" s="16">
        <v>707</v>
      </c>
      <c r="N17" s="18">
        <v>0.33380500000000002</v>
      </c>
      <c r="O17" s="17">
        <v>261</v>
      </c>
      <c r="P17" s="16">
        <v>131</v>
      </c>
      <c r="Q17" s="16">
        <v>394</v>
      </c>
      <c r="R17" s="18">
        <v>0.33248699999999998</v>
      </c>
      <c r="S17" s="55">
        <v>6</v>
      </c>
      <c r="T17" s="53">
        <v>5</v>
      </c>
      <c r="U17" s="5"/>
    </row>
    <row r="18" spans="1:21" x14ac:dyDescent="0.4">
      <c r="A18" s="15">
        <v>8</v>
      </c>
      <c r="B18" s="15">
        <v>104452421</v>
      </c>
      <c r="C18" s="16" t="s">
        <v>15</v>
      </c>
      <c r="D18" s="16" t="s">
        <v>25</v>
      </c>
      <c r="E18" s="16" t="s">
        <v>42</v>
      </c>
      <c r="F18" s="16" t="s">
        <v>18</v>
      </c>
      <c r="G18" s="17">
        <v>34</v>
      </c>
      <c r="H18" s="16">
        <v>0</v>
      </c>
      <c r="I18" s="16">
        <v>34</v>
      </c>
      <c r="J18" s="18">
        <v>0</v>
      </c>
      <c r="K18" s="17">
        <v>54</v>
      </c>
      <c r="L18" s="16">
        <v>15</v>
      </c>
      <c r="M18" s="16">
        <v>69</v>
      </c>
      <c r="N18" s="18">
        <v>0.217391</v>
      </c>
      <c r="O18" s="17">
        <v>70</v>
      </c>
      <c r="P18" s="16">
        <v>56</v>
      </c>
      <c r="Q18" s="16">
        <v>126</v>
      </c>
      <c r="R18" s="18">
        <v>0.44444400000000001</v>
      </c>
      <c r="S18" s="57">
        <v>7</v>
      </c>
      <c r="T18" s="55">
        <v>6</v>
      </c>
      <c r="U18" s="5"/>
    </row>
    <row r="19" spans="1:21" x14ac:dyDescent="0.4">
      <c r="A19" s="15">
        <v>12</v>
      </c>
      <c r="B19" s="15">
        <v>64536284</v>
      </c>
      <c r="C19" s="16" t="s">
        <v>15</v>
      </c>
      <c r="D19" s="16" t="s">
        <v>16</v>
      </c>
      <c r="E19" s="16" t="s">
        <v>43</v>
      </c>
      <c r="F19" s="16" t="s">
        <v>40</v>
      </c>
      <c r="G19" s="17">
        <v>137</v>
      </c>
      <c r="H19" s="16">
        <v>0</v>
      </c>
      <c r="I19" s="16">
        <v>139</v>
      </c>
      <c r="J19" s="18">
        <v>0</v>
      </c>
      <c r="K19" s="17">
        <v>181</v>
      </c>
      <c r="L19" s="16">
        <v>52</v>
      </c>
      <c r="M19" s="16">
        <v>233</v>
      </c>
      <c r="N19" s="18">
        <v>0.22317600000000001</v>
      </c>
      <c r="O19" s="17">
        <v>201</v>
      </c>
      <c r="P19" s="16">
        <v>113</v>
      </c>
      <c r="Q19" s="16">
        <v>315</v>
      </c>
      <c r="R19" s="18">
        <v>0.35872999999999999</v>
      </c>
      <c r="S19" s="57">
        <v>7</v>
      </c>
      <c r="T19" s="55">
        <v>6</v>
      </c>
      <c r="U19" s="5"/>
    </row>
    <row r="20" spans="1:21" x14ac:dyDescent="0.4">
      <c r="A20" s="15">
        <v>9</v>
      </c>
      <c r="B20" s="15">
        <v>107576423</v>
      </c>
      <c r="C20" s="16" t="s">
        <v>24</v>
      </c>
      <c r="D20" s="16" t="s">
        <v>16</v>
      </c>
      <c r="E20" s="16" t="s">
        <v>44</v>
      </c>
      <c r="F20" s="16" t="s">
        <v>18</v>
      </c>
      <c r="G20" s="17">
        <v>31</v>
      </c>
      <c r="H20" s="16">
        <v>0</v>
      </c>
      <c r="I20" s="16">
        <v>31</v>
      </c>
      <c r="J20" s="18">
        <v>0</v>
      </c>
      <c r="K20" s="17">
        <v>101</v>
      </c>
      <c r="L20" s="16">
        <v>22</v>
      </c>
      <c r="M20" s="16">
        <v>124</v>
      </c>
      <c r="N20" s="18">
        <v>0.17741899999999999</v>
      </c>
      <c r="O20" s="17">
        <v>130</v>
      </c>
      <c r="P20" s="16">
        <v>76</v>
      </c>
      <c r="Q20" s="16">
        <v>206</v>
      </c>
      <c r="R20" s="18">
        <v>0.36893199999999998</v>
      </c>
      <c r="S20" s="59">
        <v>8</v>
      </c>
      <c r="T20" s="57">
        <v>7</v>
      </c>
      <c r="U20" s="5"/>
    </row>
    <row r="21" spans="1:21" x14ac:dyDescent="0.4">
      <c r="A21" s="15">
        <v>16</v>
      </c>
      <c r="B21" s="15">
        <v>84480010</v>
      </c>
      <c r="C21" s="16" t="s">
        <v>24</v>
      </c>
      <c r="D21" s="16" t="s">
        <v>25</v>
      </c>
      <c r="E21" s="16" t="s">
        <v>45</v>
      </c>
      <c r="F21" s="16" t="s">
        <v>18</v>
      </c>
      <c r="G21" s="17">
        <v>21</v>
      </c>
      <c r="H21" s="16">
        <v>0</v>
      </c>
      <c r="I21" s="16">
        <v>22</v>
      </c>
      <c r="J21" s="18">
        <v>0</v>
      </c>
      <c r="K21" s="17">
        <v>100</v>
      </c>
      <c r="L21" s="16">
        <v>20</v>
      </c>
      <c r="M21" s="16">
        <v>123</v>
      </c>
      <c r="N21" s="18">
        <v>0.162602</v>
      </c>
      <c r="O21" s="17">
        <v>60</v>
      </c>
      <c r="P21" s="16">
        <v>29</v>
      </c>
      <c r="Q21" s="16">
        <v>90</v>
      </c>
      <c r="R21" s="18">
        <v>0.32222200000000001</v>
      </c>
      <c r="S21" s="59">
        <v>8</v>
      </c>
      <c r="T21" s="57">
        <v>7</v>
      </c>
      <c r="U21" s="5"/>
    </row>
    <row r="22" spans="1:21" x14ac:dyDescent="0.4">
      <c r="A22" s="15">
        <v>5</v>
      </c>
      <c r="B22" s="15">
        <v>31305347</v>
      </c>
      <c r="C22" s="16" t="s">
        <v>15</v>
      </c>
      <c r="D22" s="16" t="s">
        <v>16</v>
      </c>
      <c r="E22" s="16" t="s">
        <v>46</v>
      </c>
      <c r="F22" s="16" t="s">
        <v>18</v>
      </c>
      <c r="G22" s="17">
        <v>101</v>
      </c>
      <c r="H22" s="16">
        <v>0</v>
      </c>
      <c r="I22" s="16">
        <v>101</v>
      </c>
      <c r="J22" s="18">
        <v>0</v>
      </c>
      <c r="K22" s="17">
        <v>77</v>
      </c>
      <c r="L22" s="16">
        <v>23</v>
      </c>
      <c r="M22" s="16">
        <v>100</v>
      </c>
      <c r="N22" s="18">
        <v>0.23</v>
      </c>
      <c r="O22" s="17">
        <v>167</v>
      </c>
      <c r="P22" s="16">
        <v>78</v>
      </c>
      <c r="Q22" s="16">
        <v>249</v>
      </c>
      <c r="R22" s="18">
        <v>0.313253</v>
      </c>
      <c r="S22" s="59">
        <v>8</v>
      </c>
      <c r="T22" s="57">
        <v>7</v>
      </c>
      <c r="U22" s="5"/>
    </row>
    <row r="23" spans="1:21" x14ac:dyDescent="0.4">
      <c r="A23" s="15">
        <v>1</v>
      </c>
      <c r="B23" s="15">
        <v>6505881</v>
      </c>
      <c r="C23" s="16" t="s">
        <v>25</v>
      </c>
      <c r="D23" s="16" t="s">
        <v>15</v>
      </c>
      <c r="E23" s="16" t="s">
        <v>47</v>
      </c>
      <c r="F23" s="16" t="s">
        <v>40</v>
      </c>
      <c r="G23" s="17">
        <v>19</v>
      </c>
      <c r="H23" s="16">
        <v>0</v>
      </c>
      <c r="I23" s="16">
        <v>19</v>
      </c>
      <c r="J23" s="18">
        <v>0</v>
      </c>
      <c r="K23" s="17">
        <v>110</v>
      </c>
      <c r="L23" s="16">
        <v>28</v>
      </c>
      <c r="M23" s="16">
        <v>138</v>
      </c>
      <c r="N23" s="18">
        <f>L23/M23</f>
        <v>0.20289855072463769</v>
      </c>
      <c r="O23" s="17">
        <v>32</v>
      </c>
      <c r="P23" s="16">
        <v>11</v>
      </c>
      <c r="Q23" s="16">
        <v>43</v>
      </c>
      <c r="R23" s="18">
        <v>0.25581399999999999</v>
      </c>
      <c r="S23" s="59">
        <v>8</v>
      </c>
      <c r="T23" s="57">
        <v>7</v>
      </c>
      <c r="U23" s="5"/>
    </row>
    <row r="24" spans="1:21" x14ac:dyDescent="0.4">
      <c r="A24" s="15">
        <v>3</v>
      </c>
      <c r="B24" s="15">
        <v>68466555</v>
      </c>
      <c r="C24" s="16" t="s">
        <v>15</v>
      </c>
      <c r="D24" s="16" t="s">
        <v>25</v>
      </c>
      <c r="E24" s="16" t="s">
        <v>48</v>
      </c>
      <c r="F24" s="16" t="s">
        <v>18</v>
      </c>
      <c r="G24" s="17">
        <v>35</v>
      </c>
      <c r="H24" s="16">
        <v>0</v>
      </c>
      <c r="I24" s="16">
        <v>35</v>
      </c>
      <c r="J24" s="18">
        <v>0</v>
      </c>
      <c r="K24" s="17">
        <v>11</v>
      </c>
      <c r="L24" s="16">
        <v>2</v>
      </c>
      <c r="M24" s="16">
        <v>13</v>
      </c>
      <c r="N24" s="18">
        <f>L24/M24</f>
        <v>0.15384615384615385</v>
      </c>
      <c r="O24" s="17">
        <v>77</v>
      </c>
      <c r="P24" s="16">
        <v>30</v>
      </c>
      <c r="Q24" s="16">
        <v>108</v>
      </c>
      <c r="R24" s="18">
        <v>0.27777800000000002</v>
      </c>
      <c r="S24" s="59">
        <v>8</v>
      </c>
      <c r="T24" s="57">
        <v>7</v>
      </c>
      <c r="U24" s="5"/>
    </row>
    <row r="25" spans="1:21" x14ac:dyDescent="0.4">
      <c r="A25" s="15">
        <v>2</v>
      </c>
      <c r="B25" s="15">
        <v>48050439</v>
      </c>
      <c r="C25" s="16" t="s">
        <v>25</v>
      </c>
      <c r="D25" s="16" t="s">
        <v>15</v>
      </c>
      <c r="E25" s="16" t="s">
        <v>49</v>
      </c>
      <c r="F25" s="16" t="s">
        <v>18</v>
      </c>
      <c r="G25" s="17">
        <v>32</v>
      </c>
      <c r="H25" s="16">
        <v>0</v>
      </c>
      <c r="I25" s="16">
        <v>32</v>
      </c>
      <c r="J25" s="18">
        <v>0</v>
      </c>
      <c r="K25" s="17">
        <v>116</v>
      </c>
      <c r="L25" s="16">
        <v>23</v>
      </c>
      <c r="M25" s="16">
        <v>139</v>
      </c>
      <c r="N25" s="18">
        <v>0.165468</v>
      </c>
      <c r="O25" s="17">
        <v>123</v>
      </c>
      <c r="P25" s="16">
        <v>74</v>
      </c>
      <c r="Q25" s="16">
        <v>198</v>
      </c>
      <c r="R25" s="18">
        <v>0.37373699999999999</v>
      </c>
      <c r="S25" s="59">
        <v>8</v>
      </c>
      <c r="T25" s="57">
        <v>7</v>
      </c>
      <c r="U25" s="5"/>
    </row>
    <row r="26" spans="1:21" x14ac:dyDescent="0.4">
      <c r="A26" s="15">
        <v>2</v>
      </c>
      <c r="B26" s="15">
        <v>48050477</v>
      </c>
      <c r="C26" s="16" t="s">
        <v>25</v>
      </c>
      <c r="D26" s="16" t="s">
        <v>15</v>
      </c>
      <c r="E26" s="16" t="s">
        <v>49</v>
      </c>
      <c r="F26" s="16" t="s">
        <v>18</v>
      </c>
      <c r="G26" s="17">
        <v>26</v>
      </c>
      <c r="H26" s="16">
        <v>0</v>
      </c>
      <c r="I26" s="16">
        <v>26</v>
      </c>
      <c r="J26" s="18">
        <v>0</v>
      </c>
      <c r="K26" s="17">
        <v>98</v>
      </c>
      <c r="L26" s="16">
        <v>20</v>
      </c>
      <c r="M26" s="16">
        <v>118</v>
      </c>
      <c r="N26" s="18">
        <v>0.169492</v>
      </c>
      <c r="O26" s="17">
        <v>104</v>
      </c>
      <c r="P26" s="16">
        <v>69</v>
      </c>
      <c r="Q26" s="16">
        <v>174</v>
      </c>
      <c r="R26" s="18">
        <v>0.39655200000000002</v>
      </c>
      <c r="S26" s="59">
        <v>8</v>
      </c>
      <c r="T26" s="57">
        <v>7</v>
      </c>
      <c r="U26" s="5"/>
    </row>
    <row r="27" spans="1:21" x14ac:dyDescent="0.4">
      <c r="A27" s="15">
        <v>19</v>
      </c>
      <c r="B27" s="15">
        <v>6177251</v>
      </c>
      <c r="C27" s="16" t="s">
        <v>16</v>
      </c>
      <c r="D27" s="16" t="s">
        <v>24</v>
      </c>
      <c r="E27" s="16" t="s">
        <v>50</v>
      </c>
      <c r="F27" s="16" t="s">
        <v>18</v>
      </c>
      <c r="G27" s="17">
        <v>59</v>
      </c>
      <c r="H27" s="16">
        <v>0</v>
      </c>
      <c r="I27" s="16">
        <v>59</v>
      </c>
      <c r="J27" s="18">
        <v>0</v>
      </c>
      <c r="K27" s="17">
        <v>187</v>
      </c>
      <c r="L27" s="16">
        <v>47</v>
      </c>
      <c r="M27" s="16">
        <v>235</v>
      </c>
      <c r="N27" s="18">
        <v>0.2</v>
      </c>
      <c r="O27" s="17">
        <v>258</v>
      </c>
      <c r="P27" s="16">
        <v>0</v>
      </c>
      <c r="Q27" s="16">
        <v>258</v>
      </c>
      <c r="R27" s="18">
        <v>0</v>
      </c>
      <c r="S27" s="61">
        <v>9</v>
      </c>
      <c r="T27" s="59">
        <v>8</v>
      </c>
      <c r="U27" s="5"/>
    </row>
    <row r="28" spans="1:21" x14ac:dyDescent="0.4">
      <c r="A28" s="7" t="s">
        <v>23</v>
      </c>
      <c r="B28" s="7">
        <v>135430789</v>
      </c>
      <c r="C28" s="8" t="s">
        <v>15</v>
      </c>
      <c r="D28" s="8" t="s">
        <v>16</v>
      </c>
      <c r="E28" s="8" t="s">
        <v>51</v>
      </c>
      <c r="F28" s="8" t="s">
        <v>18</v>
      </c>
      <c r="G28" s="10">
        <v>30</v>
      </c>
      <c r="H28" s="8">
        <v>0</v>
      </c>
      <c r="I28" s="8">
        <v>32</v>
      </c>
      <c r="J28" s="11">
        <v>0</v>
      </c>
      <c r="K28" s="10">
        <v>8</v>
      </c>
      <c r="L28" s="8">
        <v>4</v>
      </c>
      <c r="M28" s="8">
        <v>12</v>
      </c>
      <c r="N28" s="11">
        <v>0.33333299999999999</v>
      </c>
      <c r="O28" s="10">
        <v>144</v>
      </c>
      <c r="P28" s="8">
        <v>0</v>
      </c>
      <c r="Q28" s="8">
        <v>145</v>
      </c>
      <c r="R28" s="11">
        <v>0</v>
      </c>
      <c r="S28" s="61">
        <v>9</v>
      </c>
      <c r="T28" s="59">
        <v>8</v>
      </c>
      <c r="U28" s="5"/>
    </row>
    <row r="29" spans="1:21" x14ac:dyDescent="0.4">
      <c r="A29" s="15">
        <v>9</v>
      </c>
      <c r="B29" s="15">
        <v>80537112</v>
      </c>
      <c r="C29" s="16" t="s">
        <v>16</v>
      </c>
      <c r="D29" s="16" t="s">
        <v>25</v>
      </c>
      <c r="E29" s="16" t="s">
        <v>52</v>
      </c>
      <c r="F29" s="16" t="s">
        <v>18</v>
      </c>
      <c r="G29" s="17">
        <v>50</v>
      </c>
      <c r="H29" s="16">
        <v>0</v>
      </c>
      <c r="I29" s="16">
        <v>50</v>
      </c>
      <c r="J29" s="18">
        <v>0</v>
      </c>
      <c r="K29" s="17">
        <v>36</v>
      </c>
      <c r="L29" s="16">
        <v>10</v>
      </c>
      <c r="M29" s="16">
        <v>46</v>
      </c>
      <c r="N29" s="18">
        <v>0.217391</v>
      </c>
      <c r="O29" s="17">
        <v>176</v>
      </c>
      <c r="P29" s="16">
        <v>0</v>
      </c>
      <c r="Q29" s="16">
        <v>177</v>
      </c>
      <c r="R29" s="18">
        <v>0</v>
      </c>
      <c r="S29" s="61">
        <v>9</v>
      </c>
      <c r="T29" s="59">
        <v>8</v>
      </c>
      <c r="U29" s="5"/>
    </row>
    <row r="30" spans="1:21" x14ac:dyDescent="0.4">
      <c r="A30" s="15">
        <v>9</v>
      </c>
      <c r="B30" s="15">
        <v>80537095</v>
      </c>
      <c r="C30" s="16" t="s">
        <v>24</v>
      </c>
      <c r="D30" s="16" t="s">
        <v>16</v>
      </c>
      <c r="E30" s="16" t="s">
        <v>52</v>
      </c>
      <c r="F30" s="16" t="s">
        <v>31</v>
      </c>
      <c r="G30" s="17">
        <v>48</v>
      </c>
      <c r="H30" s="16">
        <v>0</v>
      </c>
      <c r="I30" s="16">
        <v>49</v>
      </c>
      <c r="J30" s="18">
        <v>0</v>
      </c>
      <c r="K30" s="17">
        <v>33</v>
      </c>
      <c r="L30" s="16">
        <v>8</v>
      </c>
      <c r="M30" s="16">
        <v>41</v>
      </c>
      <c r="N30" s="18">
        <v>0.19512199999999999</v>
      </c>
      <c r="O30" s="17">
        <v>166</v>
      </c>
      <c r="P30" s="16">
        <v>0</v>
      </c>
      <c r="Q30" s="16">
        <v>167</v>
      </c>
      <c r="R30" s="18">
        <v>0</v>
      </c>
      <c r="S30" s="61">
        <v>9</v>
      </c>
      <c r="T30" s="59">
        <v>8</v>
      </c>
      <c r="U30" s="5"/>
    </row>
    <row r="31" spans="1:21" x14ac:dyDescent="0.4">
      <c r="A31" s="15">
        <v>11</v>
      </c>
      <c r="B31" s="15">
        <v>57982448</v>
      </c>
      <c r="C31" s="16" t="s">
        <v>25</v>
      </c>
      <c r="D31" s="16" t="s">
        <v>16</v>
      </c>
      <c r="E31" s="16" t="s">
        <v>53</v>
      </c>
      <c r="F31" s="16" t="s">
        <v>18</v>
      </c>
      <c r="G31" s="17">
        <v>123</v>
      </c>
      <c r="H31" s="16">
        <v>0</v>
      </c>
      <c r="I31" s="16">
        <v>123</v>
      </c>
      <c r="J31" s="18">
        <v>0</v>
      </c>
      <c r="K31" s="17">
        <v>173</v>
      </c>
      <c r="L31" s="16">
        <v>40</v>
      </c>
      <c r="M31" s="16">
        <v>214</v>
      </c>
      <c r="N31" s="18">
        <v>0.186916</v>
      </c>
      <c r="O31" s="17">
        <v>406</v>
      </c>
      <c r="P31" s="16">
        <v>1</v>
      </c>
      <c r="Q31" s="16">
        <v>407</v>
      </c>
      <c r="R31" s="18">
        <v>0</v>
      </c>
      <c r="S31" s="61">
        <v>9</v>
      </c>
      <c r="T31" s="59">
        <v>8</v>
      </c>
      <c r="U31" s="5"/>
    </row>
    <row r="32" spans="1:21" x14ac:dyDescent="0.4">
      <c r="A32" s="15">
        <v>11</v>
      </c>
      <c r="B32" s="15">
        <v>56237810</v>
      </c>
      <c r="C32" s="16" t="s">
        <v>16</v>
      </c>
      <c r="D32" s="16" t="s">
        <v>15</v>
      </c>
      <c r="E32" s="16" t="s">
        <v>54</v>
      </c>
      <c r="F32" s="16" t="s">
        <v>18</v>
      </c>
      <c r="G32" s="17">
        <v>59</v>
      </c>
      <c r="H32" s="16">
        <v>0</v>
      </c>
      <c r="I32" s="16">
        <v>61</v>
      </c>
      <c r="J32" s="18">
        <v>0</v>
      </c>
      <c r="K32" s="17">
        <v>24</v>
      </c>
      <c r="L32" s="16">
        <v>8</v>
      </c>
      <c r="M32" s="16">
        <v>32</v>
      </c>
      <c r="N32" s="18">
        <v>0.25</v>
      </c>
      <c r="O32" s="17">
        <v>209</v>
      </c>
      <c r="P32" s="16">
        <v>0</v>
      </c>
      <c r="Q32" s="16">
        <v>210</v>
      </c>
      <c r="R32" s="18">
        <v>0</v>
      </c>
      <c r="S32" s="61">
        <v>9</v>
      </c>
      <c r="T32" s="59">
        <v>8</v>
      </c>
      <c r="U32" s="5"/>
    </row>
    <row r="33" spans="1:21" x14ac:dyDescent="0.4">
      <c r="A33" s="7">
        <v>13</v>
      </c>
      <c r="B33" s="7">
        <v>100915057</v>
      </c>
      <c r="C33" s="8" t="s">
        <v>16</v>
      </c>
      <c r="D33" s="8" t="s">
        <v>25</v>
      </c>
      <c r="E33" s="8" t="s">
        <v>55</v>
      </c>
      <c r="F33" s="8" t="s">
        <v>18</v>
      </c>
      <c r="G33" s="17">
        <v>13</v>
      </c>
      <c r="H33" s="16">
        <v>0</v>
      </c>
      <c r="I33" s="16">
        <v>13</v>
      </c>
      <c r="J33" s="18">
        <v>0</v>
      </c>
      <c r="K33" s="17">
        <v>23</v>
      </c>
      <c r="L33" s="16">
        <v>8</v>
      </c>
      <c r="M33" s="16">
        <v>31</v>
      </c>
      <c r="N33" s="18">
        <v>0.25806499999999999</v>
      </c>
      <c r="O33" s="10">
        <v>38</v>
      </c>
      <c r="P33" s="8">
        <v>0</v>
      </c>
      <c r="Q33" s="8">
        <v>38</v>
      </c>
      <c r="R33" s="11">
        <v>0</v>
      </c>
      <c r="S33" s="61">
        <v>9</v>
      </c>
      <c r="T33" s="59">
        <v>8</v>
      </c>
      <c r="U33" s="5"/>
    </row>
    <row r="34" spans="1:21" x14ac:dyDescent="0.4">
      <c r="A34" s="7">
        <v>13</v>
      </c>
      <c r="B34" s="7">
        <v>100915068</v>
      </c>
      <c r="C34" s="8" t="s">
        <v>15</v>
      </c>
      <c r="D34" s="8" t="s">
        <v>16</v>
      </c>
      <c r="E34" s="8" t="s">
        <v>55</v>
      </c>
      <c r="F34" s="8" t="s">
        <v>18</v>
      </c>
      <c r="G34" s="17">
        <v>13</v>
      </c>
      <c r="H34" s="16">
        <v>0</v>
      </c>
      <c r="I34" s="16">
        <v>13</v>
      </c>
      <c r="J34" s="18">
        <v>0</v>
      </c>
      <c r="K34" s="17">
        <v>15</v>
      </c>
      <c r="L34" s="16">
        <v>10</v>
      </c>
      <c r="M34" s="16">
        <v>25</v>
      </c>
      <c r="N34" s="18">
        <v>0.4</v>
      </c>
      <c r="O34" s="10">
        <v>36</v>
      </c>
      <c r="P34" s="8">
        <v>0</v>
      </c>
      <c r="Q34" s="8">
        <v>36</v>
      </c>
      <c r="R34" s="11">
        <v>0</v>
      </c>
      <c r="S34" s="61">
        <v>9</v>
      </c>
      <c r="T34" s="59">
        <v>8</v>
      </c>
      <c r="U34" s="5"/>
    </row>
    <row r="35" spans="1:21" x14ac:dyDescent="0.4">
      <c r="A35" s="7">
        <v>13</v>
      </c>
      <c r="B35" s="7">
        <v>100915078</v>
      </c>
      <c r="C35" s="8" t="s">
        <v>25</v>
      </c>
      <c r="D35" s="8" t="s">
        <v>16</v>
      </c>
      <c r="E35" s="8" t="s">
        <v>55</v>
      </c>
      <c r="F35" s="8" t="s">
        <v>18</v>
      </c>
      <c r="G35" s="17">
        <v>13</v>
      </c>
      <c r="H35" s="16">
        <v>0</v>
      </c>
      <c r="I35" s="16">
        <v>13</v>
      </c>
      <c r="J35" s="18">
        <v>0</v>
      </c>
      <c r="K35" s="17">
        <v>14</v>
      </c>
      <c r="L35" s="16">
        <v>11</v>
      </c>
      <c r="M35" s="16">
        <v>25</v>
      </c>
      <c r="N35" s="18">
        <v>0.44</v>
      </c>
      <c r="O35" s="10">
        <v>35</v>
      </c>
      <c r="P35" s="8">
        <v>0</v>
      </c>
      <c r="Q35" s="8">
        <v>35</v>
      </c>
      <c r="R35" s="11">
        <v>0</v>
      </c>
      <c r="S35" s="61">
        <v>9</v>
      </c>
      <c r="T35" s="59">
        <v>8</v>
      </c>
      <c r="U35" s="5"/>
    </row>
    <row r="36" spans="1:21" x14ac:dyDescent="0.4">
      <c r="A36" s="15">
        <v>17</v>
      </c>
      <c r="B36" s="15">
        <v>35307528</v>
      </c>
      <c r="C36" s="16" t="s">
        <v>24</v>
      </c>
      <c r="D36" s="16" t="s">
        <v>16</v>
      </c>
      <c r="E36" s="16" t="s">
        <v>56</v>
      </c>
      <c r="F36" s="16" t="s">
        <v>18</v>
      </c>
      <c r="G36" s="17">
        <v>59</v>
      </c>
      <c r="H36" s="16">
        <v>1</v>
      </c>
      <c r="I36" s="16">
        <v>60</v>
      </c>
      <c r="J36" s="18">
        <v>1.6666666666666701E-2</v>
      </c>
      <c r="K36" s="17">
        <v>418</v>
      </c>
      <c r="L36" s="16">
        <v>3</v>
      </c>
      <c r="M36" s="16">
        <v>422</v>
      </c>
      <c r="N36" s="18">
        <f t="shared" ref="N36:N51" si="0">L36/M36</f>
        <v>7.1090047393364926E-3</v>
      </c>
      <c r="O36" s="17">
        <v>128</v>
      </c>
      <c r="P36" s="16">
        <v>107</v>
      </c>
      <c r="Q36" s="16">
        <v>236</v>
      </c>
      <c r="R36" s="18">
        <v>0.45339000000000002</v>
      </c>
      <c r="S36" s="79">
        <v>10</v>
      </c>
      <c r="T36" s="59">
        <v>8</v>
      </c>
      <c r="U36" s="5"/>
    </row>
    <row r="37" spans="1:21" x14ac:dyDescent="0.4">
      <c r="A37" s="15">
        <v>16</v>
      </c>
      <c r="B37" s="15">
        <v>20435362</v>
      </c>
      <c r="C37" s="16" t="s">
        <v>15</v>
      </c>
      <c r="D37" s="16" t="s">
        <v>24</v>
      </c>
      <c r="E37" s="16" t="s">
        <v>57</v>
      </c>
      <c r="F37" s="16" t="s">
        <v>18</v>
      </c>
      <c r="G37" s="17">
        <v>62</v>
      </c>
      <c r="H37" s="16">
        <v>0</v>
      </c>
      <c r="I37" s="16">
        <v>63</v>
      </c>
      <c r="J37" s="18">
        <v>0</v>
      </c>
      <c r="K37" s="17">
        <v>85</v>
      </c>
      <c r="L37" s="16">
        <v>0</v>
      </c>
      <c r="M37" s="16">
        <v>86</v>
      </c>
      <c r="N37" s="18">
        <f t="shared" si="0"/>
        <v>0</v>
      </c>
      <c r="O37" s="17">
        <v>191</v>
      </c>
      <c r="P37" s="16">
        <v>113</v>
      </c>
      <c r="Q37" s="16">
        <v>305</v>
      </c>
      <c r="R37" s="18">
        <v>0.37049199999999999</v>
      </c>
      <c r="S37" s="79">
        <v>10</v>
      </c>
      <c r="T37" s="59">
        <v>8</v>
      </c>
      <c r="U37" s="5"/>
    </row>
    <row r="38" spans="1:21" x14ac:dyDescent="0.4">
      <c r="A38" s="15">
        <v>15</v>
      </c>
      <c r="B38" s="15">
        <v>80872845</v>
      </c>
      <c r="C38" s="16" t="s">
        <v>24</v>
      </c>
      <c r="D38" s="16" t="s">
        <v>15</v>
      </c>
      <c r="E38" s="16" t="s">
        <v>58</v>
      </c>
      <c r="F38" s="16" t="s">
        <v>18</v>
      </c>
      <c r="G38" s="17">
        <v>93</v>
      </c>
      <c r="H38" s="16">
        <v>1</v>
      </c>
      <c r="I38" s="16">
        <v>96</v>
      </c>
      <c r="J38" s="18">
        <v>1.0416666666666701E-2</v>
      </c>
      <c r="K38" s="17">
        <v>614</v>
      </c>
      <c r="L38" s="16">
        <v>2</v>
      </c>
      <c r="M38" s="16">
        <v>617</v>
      </c>
      <c r="N38" s="18">
        <f t="shared" si="0"/>
        <v>3.2414910858995136E-3</v>
      </c>
      <c r="O38" s="17">
        <v>205</v>
      </c>
      <c r="P38" s="16">
        <v>136</v>
      </c>
      <c r="Q38" s="16">
        <v>342</v>
      </c>
      <c r="R38" s="18">
        <v>0.39766099999999999</v>
      </c>
      <c r="S38" s="79">
        <v>10</v>
      </c>
      <c r="T38" s="59">
        <v>8</v>
      </c>
      <c r="U38" s="5"/>
    </row>
    <row r="39" spans="1:21" x14ac:dyDescent="0.4">
      <c r="A39" s="7" t="s">
        <v>23</v>
      </c>
      <c r="B39" s="7">
        <v>50053435</v>
      </c>
      <c r="C39" s="8" t="s">
        <v>15</v>
      </c>
      <c r="D39" s="8" t="s">
        <v>16</v>
      </c>
      <c r="E39" s="8" t="s">
        <v>59</v>
      </c>
      <c r="F39" s="8" t="s">
        <v>18</v>
      </c>
      <c r="G39" s="10">
        <v>42</v>
      </c>
      <c r="H39" s="8">
        <v>0</v>
      </c>
      <c r="I39" s="8">
        <v>42</v>
      </c>
      <c r="J39" s="11">
        <v>0</v>
      </c>
      <c r="K39" s="10">
        <v>8</v>
      </c>
      <c r="L39" s="8">
        <v>0</v>
      </c>
      <c r="M39" s="8">
        <v>9</v>
      </c>
      <c r="N39" s="11">
        <f t="shared" si="0"/>
        <v>0</v>
      </c>
      <c r="O39" s="10">
        <v>44</v>
      </c>
      <c r="P39" s="8">
        <v>141</v>
      </c>
      <c r="Q39" s="8">
        <v>185</v>
      </c>
      <c r="R39" s="11">
        <v>0.76216200000000001</v>
      </c>
      <c r="S39" s="79">
        <v>10</v>
      </c>
      <c r="T39" s="59">
        <v>8</v>
      </c>
      <c r="U39" s="5"/>
    </row>
    <row r="40" spans="1:21" x14ac:dyDescent="0.4">
      <c r="A40" s="15">
        <v>11</v>
      </c>
      <c r="B40" s="15">
        <v>61511208</v>
      </c>
      <c r="C40" s="16" t="s">
        <v>15</v>
      </c>
      <c r="D40" s="16" t="s">
        <v>16</v>
      </c>
      <c r="E40" s="16" t="s">
        <v>60</v>
      </c>
      <c r="F40" s="16" t="s">
        <v>40</v>
      </c>
      <c r="G40" s="17">
        <v>37</v>
      </c>
      <c r="H40" s="16">
        <v>0</v>
      </c>
      <c r="I40" s="16">
        <v>38</v>
      </c>
      <c r="J40" s="18">
        <v>0</v>
      </c>
      <c r="K40" s="17">
        <v>588</v>
      </c>
      <c r="L40" s="16">
        <v>0</v>
      </c>
      <c r="M40" s="16">
        <v>589</v>
      </c>
      <c r="N40" s="18">
        <f t="shared" si="0"/>
        <v>0</v>
      </c>
      <c r="O40" s="17">
        <v>129</v>
      </c>
      <c r="P40" s="16">
        <v>98</v>
      </c>
      <c r="Q40" s="16">
        <v>228</v>
      </c>
      <c r="R40" s="18">
        <v>0.42982500000000001</v>
      </c>
      <c r="S40" s="79">
        <v>10</v>
      </c>
      <c r="T40" s="59">
        <v>8</v>
      </c>
      <c r="U40" s="5"/>
    </row>
    <row r="41" spans="1:21" x14ac:dyDescent="0.4">
      <c r="A41" s="15">
        <v>15</v>
      </c>
      <c r="B41" s="15">
        <v>48780644</v>
      </c>
      <c r="C41" s="16" t="s">
        <v>15</v>
      </c>
      <c r="D41" s="16" t="s">
        <v>24</v>
      </c>
      <c r="E41" s="16" t="s">
        <v>61</v>
      </c>
      <c r="F41" s="16" t="s">
        <v>18</v>
      </c>
      <c r="G41" s="17">
        <v>39</v>
      </c>
      <c r="H41" s="16">
        <v>1</v>
      </c>
      <c r="I41" s="16">
        <v>40</v>
      </c>
      <c r="J41" s="18">
        <v>2.5000000000000001E-2</v>
      </c>
      <c r="K41" s="17">
        <v>93</v>
      </c>
      <c r="L41" s="16">
        <v>0</v>
      </c>
      <c r="M41" s="16">
        <v>94</v>
      </c>
      <c r="N41" s="18">
        <f t="shared" si="0"/>
        <v>0</v>
      </c>
      <c r="O41" s="17">
        <v>113</v>
      </c>
      <c r="P41" s="16">
        <v>67</v>
      </c>
      <c r="Q41" s="16">
        <v>182</v>
      </c>
      <c r="R41" s="18">
        <v>0.36813200000000001</v>
      </c>
      <c r="S41" s="79">
        <v>10</v>
      </c>
      <c r="T41" s="59">
        <v>8</v>
      </c>
      <c r="U41" s="5"/>
    </row>
    <row r="42" spans="1:21" x14ac:dyDescent="0.4">
      <c r="A42" s="15">
        <v>13</v>
      </c>
      <c r="B42" s="15">
        <v>41240279</v>
      </c>
      <c r="C42" s="16" t="s">
        <v>24</v>
      </c>
      <c r="D42" s="16" t="s">
        <v>16</v>
      </c>
      <c r="E42" s="16" t="s">
        <v>62</v>
      </c>
      <c r="F42" s="16" t="s">
        <v>18</v>
      </c>
      <c r="G42" s="17">
        <v>26</v>
      </c>
      <c r="H42" s="16">
        <v>0</v>
      </c>
      <c r="I42" s="16">
        <v>26</v>
      </c>
      <c r="J42" s="18">
        <v>0</v>
      </c>
      <c r="K42" s="17">
        <v>381</v>
      </c>
      <c r="L42" s="16">
        <v>0</v>
      </c>
      <c r="M42" s="16">
        <v>382</v>
      </c>
      <c r="N42" s="18">
        <f t="shared" si="0"/>
        <v>0</v>
      </c>
      <c r="O42" s="17">
        <v>88</v>
      </c>
      <c r="P42" s="16">
        <v>59</v>
      </c>
      <c r="Q42" s="16">
        <v>147</v>
      </c>
      <c r="R42" s="18">
        <v>0.40136100000000002</v>
      </c>
      <c r="S42" s="79">
        <v>10</v>
      </c>
      <c r="T42" s="59">
        <v>8</v>
      </c>
      <c r="U42" s="5"/>
    </row>
    <row r="43" spans="1:21" x14ac:dyDescent="0.4">
      <c r="A43" s="15">
        <v>7</v>
      </c>
      <c r="B43" s="15">
        <v>106820378</v>
      </c>
      <c r="C43" s="16" t="s">
        <v>24</v>
      </c>
      <c r="D43" s="16" t="s">
        <v>15</v>
      </c>
      <c r="E43" s="16" t="s">
        <v>63</v>
      </c>
      <c r="F43" s="16" t="s">
        <v>18</v>
      </c>
      <c r="G43" s="17">
        <v>67</v>
      </c>
      <c r="H43" s="16">
        <v>1</v>
      </c>
      <c r="I43" s="16">
        <v>68</v>
      </c>
      <c r="J43" s="18">
        <v>1.4705882352941201E-2</v>
      </c>
      <c r="K43" s="17">
        <v>277</v>
      </c>
      <c r="L43" s="16">
        <v>0</v>
      </c>
      <c r="M43" s="16">
        <v>279</v>
      </c>
      <c r="N43" s="18">
        <f t="shared" si="0"/>
        <v>0</v>
      </c>
      <c r="O43" s="17">
        <v>158</v>
      </c>
      <c r="P43" s="16">
        <v>113</v>
      </c>
      <c r="Q43" s="16">
        <v>271</v>
      </c>
      <c r="R43" s="18">
        <v>0.41697400000000001</v>
      </c>
      <c r="S43" s="79">
        <v>10</v>
      </c>
      <c r="T43" s="59">
        <v>8</v>
      </c>
      <c r="U43" s="5"/>
    </row>
    <row r="44" spans="1:21" x14ac:dyDescent="0.4">
      <c r="A44" s="15">
        <v>22</v>
      </c>
      <c r="B44" s="15">
        <v>50689419</v>
      </c>
      <c r="C44" s="16" t="s">
        <v>24</v>
      </c>
      <c r="D44" s="16" t="s">
        <v>25</v>
      </c>
      <c r="E44" s="16" t="s">
        <v>64</v>
      </c>
      <c r="F44" s="16" t="s">
        <v>18</v>
      </c>
      <c r="G44" s="17">
        <v>21</v>
      </c>
      <c r="H44" s="16">
        <v>0</v>
      </c>
      <c r="I44" s="16">
        <v>21</v>
      </c>
      <c r="J44" s="18">
        <v>0</v>
      </c>
      <c r="K44" s="17">
        <v>282</v>
      </c>
      <c r="L44" s="16">
        <v>0</v>
      </c>
      <c r="M44" s="16">
        <v>283</v>
      </c>
      <c r="N44" s="18">
        <f t="shared" si="0"/>
        <v>0</v>
      </c>
      <c r="O44" s="17">
        <v>59</v>
      </c>
      <c r="P44" s="16">
        <v>34</v>
      </c>
      <c r="Q44" s="16">
        <v>93</v>
      </c>
      <c r="R44" s="18">
        <v>0.365591</v>
      </c>
      <c r="S44" s="79">
        <v>10</v>
      </c>
      <c r="T44" s="59">
        <v>8</v>
      </c>
      <c r="U44" s="5"/>
    </row>
    <row r="45" spans="1:21" x14ac:dyDescent="0.4">
      <c r="A45" s="15">
        <v>6</v>
      </c>
      <c r="B45" s="15">
        <v>143091281</v>
      </c>
      <c r="C45" s="16" t="s">
        <v>24</v>
      </c>
      <c r="D45" s="16" t="s">
        <v>15</v>
      </c>
      <c r="E45" s="16" t="s">
        <v>65</v>
      </c>
      <c r="F45" s="16" t="s">
        <v>18</v>
      </c>
      <c r="G45" s="17">
        <v>81</v>
      </c>
      <c r="H45" s="16">
        <v>0</v>
      </c>
      <c r="I45" s="16">
        <v>81</v>
      </c>
      <c r="J45" s="18">
        <v>0</v>
      </c>
      <c r="K45" s="17">
        <v>522</v>
      </c>
      <c r="L45" s="16">
        <v>0</v>
      </c>
      <c r="M45" s="16">
        <v>523</v>
      </c>
      <c r="N45" s="18">
        <f t="shared" si="0"/>
        <v>0</v>
      </c>
      <c r="O45" s="17">
        <v>208</v>
      </c>
      <c r="P45" s="16">
        <v>120</v>
      </c>
      <c r="Q45" s="16">
        <v>329</v>
      </c>
      <c r="R45" s="18">
        <v>0.36474200000000001</v>
      </c>
      <c r="S45" s="79">
        <v>10</v>
      </c>
      <c r="T45" s="59">
        <v>8</v>
      </c>
      <c r="U45" s="5"/>
    </row>
    <row r="46" spans="1:21" x14ac:dyDescent="0.4">
      <c r="A46" s="15">
        <v>12</v>
      </c>
      <c r="B46" s="15">
        <v>6882418</v>
      </c>
      <c r="C46" s="16" t="s">
        <v>15</v>
      </c>
      <c r="D46" s="16" t="s">
        <v>24</v>
      </c>
      <c r="E46" s="16" t="s">
        <v>66</v>
      </c>
      <c r="F46" s="16" t="s">
        <v>18</v>
      </c>
      <c r="G46" s="17">
        <v>29</v>
      </c>
      <c r="H46" s="16">
        <v>0</v>
      </c>
      <c r="I46" s="16">
        <v>29</v>
      </c>
      <c r="J46" s="18">
        <v>0</v>
      </c>
      <c r="K46" s="17">
        <v>451</v>
      </c>
      <c r="L46" s="16">
        <v>0</v>
      </c>
      <c r="M46" s="16">
        <v>454</v>
      </c>
      <c r="N46" s="18">
        <f t="shared" si="0"/>
        <v>0</v>
      </c>
      <c r="O46" s="17">
        <v>81</v>
      </c>
      <c r="P46" s="16">
        <v>68</v>
      </c>
      <c r="Q46" s="16">
        <v>150</v>
      </c>
      <c r="R46" s="18">
        <v>0.45333299999999999</v>
      </c>
      <c r="S46" s="79">
        <v>10</v>
      </c>
      <c r="T46" s="59">
        <v>8</v>
      </c>
      <c r="U46" s="5"/>
    </row>
    <row r="47" spans="1:21" x14ac:dyDescent="0.4">
      <c r="A47" s="15">
        <v>6</v>
      </c>
      <c r="B47" s="15">
        <v>80201406</v>
      </c>
      <c r="C47" s="16" t="s">
        <v>15</v>
      </c>
      <c r="D47" s="16" t="s">
        <v>24</v>
      </c>
      <c r="E47" s="16" t="s">
        <v>67</v>
      </c>
      <c r="F47" s="16" t="s">
        <v>18</v>
      </c>
      <c r="G47" s="17">
        <v>10</v>
      </c>
      <c r="H47" s="16">
        <v>0</v>
      </c>
      <c r="I47" s="16">
        <v>10</v>
      </c>
      <c r="J47" s="18">
        <v>0</v>
      </c>
      <c r="K47" s="17">
        <v>18</v>
      </c>
      <c r="L47" s="16">
        <v>0</v>
      </c>
      <c r="M47" s="16">
        <v>18</v>
      </c>
      <c r="N47" s="18">
        <f t="shared" si="0"/>
        <v>0</v>
      </c>
      <c r="O47" s="17">
        <v>52</v>
      </c>
      <c r="P47" s="16">
        <v>31</v>
      </c>
      <c r="Q47" s="16">
        <v>83</v>
      </c>
      <c r="R47" s="18">
        <v>0.37349399999999999</v>
      </c>
      <c r="S47" s="79">
        <v>10</v>
      </c>
      <c r="T47" s="59">
        <v>8</v>
      </c>
      <c r="U47" s="5"/>
    </row>
    <row r="48" spans="1:21" x14ac:dyDescent="0.4">
      <c r="A48" s="15">
        <v>8</v>
      </c>
      <c r="B48" s="15">
        <v>14181623</v>
      </c>
      <c r="C48" s="16" t="s">
        <v>24</v>
      </c>
      <c r="D48" s="16" t="s">
        <v>25</v>
      </c>
      <c r="E48" s="16" t="s">
        <v>68</v>
      </c>
      <c r="F48" s="16" t="s">
        <v>18</v>
      </c>
      <c r="G48" s="17">
        <v>6</v>
      </c>
      <c r="H48" s="16">
        <v>0</v>
      </c>
      <c r="I48" s="16">
        <v>6</v>
      </c>
      <c r="J48" s="18">
        <v>0</v>
      </c>
      <c r="K48" s="17">
        <v>21</v>
      </c>
      <c r="L48" s="16">
        <v>0</v>
      </c>
      <c r="M48" s="16">
        <v>22</v>
      </c>
      <c r="N48" s="18">
        <f t="shared" si="0"/>
        <v>0</v>
      </c>
      <c r="O48" s="17">
        <v>49</v>
      </c>
      <c r="P48" s="16">
        <v>35</v>
      </c>
      <c r="Q48" s="16">
        <v>85</v>
      </c>
      <c r="R48" s="18">
        <v>0.41176499999999999</v>
      </c>
      <c r="S48" s="79">
        <v>10</v>
      </c>
      <c r="T48" s="59">
        <v>8</v>
      </c>
      <c r="U48" s="5"/>
    </row>
    <row r="49" spans="1:21" x14ac:dyDescent="0.4">
      <c r="A49" s="15">
        <v>1</v>
      </c>
      <c r="B49" s="15">
        <v>160709136</v>
      </c>
      <c r="C49" s="16" t="s">
        <v>24</v>
      </c>
      <c r="D49" s="16" t="s">
        <v>15</v>
      </c>
      <c r="E49" s="16" t="s">
        <v>69</v>
      </c>
      <c r="F49" s="16" t="s">
        <v>18</v>
      </c>
      <c r="G49" s="17">
        <v>42</v>
      </c>
      <c r="H49" s="16">
        <v>0</v>
      </c>
      <c r="I49" s="16">
        <v>43</v>
      </c>
      <c r="J49" s="18">
        <v>0</v>
      </c>
      <c r="K49" s="17">
        <v>23</v>
      </c>
      <c r="L49" s="16">
        <v>0</v>
      </c>
      <c r="M49" s="16">
        <v>23</v>
      </c>
      <c r="N49" s="18">
        <f t="shared" si="0"/>
        <v>0</v>
      </c>
      <c r="O49" s="17">
        <v>163</v>
      </c>
      <c r="P49" s="16">
        <v>150</v>
      </c>
      <c r="Q49" s="16">
        <v>313</v>
      </c>
      <c r="R49" s="18">
        <v>0.47923300000000002</v>
      </c>
      <c r="S49" s="79">
        <v>10</v>
      </c>
      <c r="T49" s="59">
        <v>8</v>
      </c>
      <c r="U49" s="5"/>
    </row>
    <row r="50" spans="1:21" x14ac:dyDescent="0.4">
      <c r="A50" s="15">
        <v>17</v>
      </c>
      <c r="B50" s="15">
        <v>61685175</v>
      </c>
      <c r="C50" s="16" t="s">
        <v>15</v>
      </c>
      <c r="D50" s="16" t="s">
        <v>24</v>
      </c>
      <c r="E50" s="16" t="s">
        <v>70</v>
      </c>
      <c r="F50" s="16" t="s">
        <v>18</v>
      </c>
      <c r="G50" s="17">
        <v>38</v>
      </c>
      <c r="H50" s="16">
        <v>0</v>
      </c>
      <c r="I50" s="16">
        <v>40</v>
      </c>
      <c r="J50" s="18">
        <v>0</v>
      </c>
      <c r="K50" s="17">
        <v>141</v>
      </c>
      <c r="L50" s="16">
        <v>0</v>
      </c>
      <c r="M50" s="16">
        <v>143</v>
      </c>
      <c r="N50" s="18">
        <f t="shared" si="0"/>
        <v>0</v>
      </c>
      <c r="O50" s="17">
        <v>85</v>
      </c>
      <c r="P50" s="16">
        <v>52</v>
      </c>
      <c r="Q50" s="16">
        <v>137</v>
      </c>
      <c r="R50" s="18">
        <v>0.37956200000000001</v>
      </c>
      <c r="S50" s="79">
        <v>10</v>
      </c>
      <c r="T50" s="59">
        <v>8</v>
      </c>
      <c r="U50" s="5"/>
    </row>
    <row r="51" spans="1:21" x14ac:dyDescent="0.4">
      <c r="A51" s="15">
        <v>5</v>
      </c>
      <c r="B51" s="15">
        <v>178392252</v>
      </c>
      <c r="C51" s="16" t="s">
        <v>15</v>
      </c>
      <c r="D51" s="16" t="s">
        <v>16</v>
      </c>
      <c r="E51" s="16" t="s">
        <v>71</v>
      </c>
      <c r="F51" s="16" t="s">
        <v>31</v>
      </c>
      <c r="G51" s="17">
        <v>52</v>
      </c>
      <c r="H51" s="16">
        <v>0</v>
      </c>
      <c r="I51" s="16">
        <v>53</v>
      </c>
      <c r="J51" s="18">
        <v>0</v>
      </c>
      <c r="K51" s="17">
        <v>275</v>
      </c>
      <c r="L51" s="16">
        <v>2</v>
      </c>
      <c r="M51" s="16">
        <v>282</v>
      </c>
      <c r="N51" s="18">
        <f t="shared" si="0"/>
        <v>7.0921985815602835E-3</v>
      </c>
      <c r="O51" s="17">
        <v>120</v>
      </c>
      <c r="P51" s="16">
        <v>75</v>
      </c>
      <c r="Q51" s="16">
        <v>197</v>
      </c>
      <c r="R51" s="18">
        <v>0.38071100000000002</v>
      </c>
      <c r="S51" s="79">
        <v>10</v>
      </c>
      <c r="T51" s="59">
        <v>8</v>
      </c>
      <c r="U51" s="5"/>
    </row>
    <row r="52" spans="1:21" x14ac:dyDescent="0.4">
      <c r="A52" s="15">
        <v>1</v>
      </c>
      <c r="B52" s="15" t="s">
        <v>72</v>
      </c>
      <c r="C52" s="16"/>
      <c r="D52" s="16"/>
      <c r="E52" s="16"/>
      <c r="F52" s="16" t="s">
        <v>21</v>
      </c>
      <c r="G52" s="17"/>
      <c r="H52" s="16"/>
      <c r="I52" s="16"/>
      <c r="J52" s="30"/>
      <c r="K52" s="34" t="s">
        <v>73</v>
      </c>
      <c r="L52" s="34"/>
      <c r="M52" s="34"/>
      <c r="N52" s="34"/>
      <c r="O52" s="44" t="s">
        <v>22</v>
      </c>
      <c r="P52" s="44"/>
      <c r="Q52" s="44"/>
      <c r="R52" s="44"/>
      <c r="S52" s="79">
        <v>10</v>
      </c>
      <c r="T52" s="59">
        <v>8</v>
      </c>
      <c r="U52" s="5"/>
    </row>
    <row r="53" spans="1:21" x14ac:dyDescent="0.4">
      <c r="A53" s="15">
        <v>1</v>
      </c>
      <c r="B53" s="15" t="s">
        <v>74</v>
      </c>
      <c r="C53" s="16"/>
      <c r="D53" s="16"/>
      <c r="E53" s="16"/>
      <c r="F53" s="16" t="s">
        <v>21</v>
      </c>
      <c r="G53" s="17"/>
      <c r="H53" s="16"/>
      <c r="I53" s="16"/>
      <c r="J53" s="30"/>
      <c r="K53" s="34" t="s">
        <v>73</v>
      </c>
      <c r="L53" s="34"/>
      <c r="M53" s="34"/>
      <c r="N53" s="34"/>
      <c r="O53" s="44" t="s">
        <v>22</v>
      </c>
      <c r="P53" s="44"/>
      <c r="Q53" s="44"/>
      <c r="R53" s="44"/>
      <c r="S53" s="79">
        <v>10</v>
      </c>
      <c r="T53" s="94">
        <v>8</v>
      </c>
      <c r="U53" s="5"/>
    </row>
    <row r="54" spans="1:21" x14ac:dyDescent="0.4">
      <c r="A54" s="15">
        <v>3</v>
      </c>
      <c r="B54" s="15">
        <v>105264106</v>
      </c>
      <c r="C54" s="16" t="s">
        <v>24</v>
      </c>
      <c r="D54" s="16" t="s">
        <v>15</v>
      </c>
      <c r="E54" s="16" t="s">
        <v>75</v>
      </c>
      <c r="F54" s="16" t="s">
        <v>18</v>
      </c>
      <c r="G54" s="17">
        <v>72</v>
      </c>
      <c r="H54" s="16">
        <v>0</v>
      </c>
      <c r="I54" s="16">
        <v>72</v>
      </c>
      <c r="J54" s="18">
        <v>0</v>
      </c>
      <c r="K54" s="17">
        <v>13</v>
      </c>
      <c r="L54" s="16">
        <v>0</v>
      </c>
      <c r="M54" s="16">
        <v>13</v>
      </c>
      <c r="N54" s="18">
        <f t="shared" ref="N54:N59" si="1">L54/M54</f>
        <v>0</v>
      </c>
      <c r="O54" s="17">
        <v>126</v>
      </c>
      <c r="P54" s="16">
        <v>65</v>
      </c>
      <c r="Q54" s="16">
        <v>191</v>
      </c>
      <c r="R54" s="18">
        <v>0.34031400000000001</v>
      </c>
      <c r="S54" s="81">
        <v>11</v>
      </c>
      <c r="T54" s="79">
        <v>10</v>
      </c>
      <c r="U54" s="5"/>
    </row>
    <row r="55" spans="1:21" x14ac:dyDescent="0.4">
      <c r="A55" s="15">
        <v>3</v>
      </c>
      <c r="B55" s="15">
        <v>134089935</v>
      </c>
      <c r="C55" s="16" t="s">
        <v>24</v>
      </c>
      <c r="D55" s="16" t="s">
        <v>25</v>
      </c>
      <c r="E55" s="16" t="s">
        <v>76</v>
      </c>
      <c r="F55" s="16" t="s">
        <v>18</v>
      </c>
      <c r="G55" s="17">
        <v>42</v>
      </c>
      <c r="H55" s="16">
        <v>0</v>
      </c>
      <c r="I55" s="16">
        <v>42</v>
      </c>
      <c r="J55" s="18">
        <v>0</v>
      </c>
      <c r="K55" s="17">
        <v>619</v>
      </c>
      <c r="L55" s="16">
        <v>1</v>
      </c>
      <c r="M55" s="16">
        <v>622</v>
      </c>
      <c r="N55" s="18">
        <f t="shared" si="1"/>
        <v>1.6077170418006431E-3</v>
      </c>
      <c r="O55" s="17">
        <v>168</v>
      </c>
      <c r="P55" s="16">
        <v>88</v>
      </c>
      <c r="Q55" s="16">
        <v>257</v>
      </c>
      <c r="R55" s="18">
        <v>0.34241199999999999</v>
      </c>
      <c r="S55" s="81">
        <v>11</v>
      </c>
      <c r="T55" s="79">
        <v>10</v>
      </c>
      <c r="U55" s="5"/>
    </row>
    <row r="56" spans="1:21" x14ac:dyDescent="0.4">
      <c r="A56" s="15">
        <v>18</v>
      </c>
      <c r="B56" s="15">
        <v>5419867</v>
      </c>
      <c r="C56" s="16" t="s">
        <v>24</v>
      </c>
      <c r="D56" s="16" t="s">
        <v>15</v>
      </c>
      <c r="E56" s="16" t="s">
        <v>77</v>
      </c>
      <c r="F56" s="16" t="s">
        <v>18</v>
      </c>
      <c r="G56" s="17">
        <v>83</v>
      </c>
      <c r="H56" s="16">
        <v>0</v>
      </c>
      <c r="I56" s="16">
        <v>84</v>
      </c>
      <c r="J56" s="18">
        <v>0</v>
      </c>
      <c r="K56" s="17">
        <v>135</v>
      </c>
      <c r="L56" s="16">
        <v>0</v>
      </c>
      <c r="M56" s="16">
        <v>135</v>
      </c>
      <c r="N56" s="18">
        <f t="shared" si="1"/>
        <v>0</v>
      </c>
      <c r="O56" s="17">
        <v>197</v>
      </c>
      <c r="P56" s="16">
        <v>103</v>
      </c>
      <c r="Q56" s="16">
        <v>300</v>
      </c>
      <c r="R56" s="18">
        <v>0.343333</v>
      </c>
      <c r="S56" s="81">
        <v>11</v>
      </c>
      <c r="T56" s="79">
        <v>10</v>
      </c>
      <c r="U56" s="5"/>
    </row>
    <row r="57" spans="1:21" x14ac:dyDescent="0.4">
      <c r="A57" s="7">
        <v>17</v>
      </c>
      <c r="B57" s="7">
        <v>7145599</v>
      </c>
      <c r="C57" s="8" t="s">
        <v>15</v>
      </c>
      <c r="D57" s="8" t="s">
        <v>24</v>
      </c>
      <c r="E57" s="8" t="s">
        <v>78</v>
      </c>
      <c r="F57" s="8" t="s">
        <v>18</v>
      </c>
      <c r="G57" s="17">
        <v>50</v>
      </c>
      <c r="H57" s="16">
        <v>1</v>
      </c>
      <c r="I57" s="16">
        <v>51</v>
      </c>
      <c r="J57" s="18">
        <v>1.9607843137254902E-2</v>
      </c>
      <c r="K57" s="10">
        <v>635</v>
      </c>
      <c r="L57" s="8">
        <v>1</v>
      </c>
      <c r="M57" s="8">
        <v>637</v>
      </c>
      <c r="N57" s="11">
        <f t="shared" si="1"/>
        <v>1.5698587127158557E-3</v>
      </c>
      <c r="O57" s="10">
        <v>179</v>
      </c>
      <c r="P57" s="8">
        <v>82</v>
      </c>
      <c r="Q57" s="8">
        <v>262</v>
      </c>
      <c r="R57" s="11">
        <v>0.31297700000000001</v>
      </c>
      <c r="S57" s="81">
        <v>11</v>
      </c>
      <c r="T57" s="79">
        <v>10</v>
      </c>
      <c r="U57" s="5"/>
    </row>
    <row r="58" spans="1:21" x14ac:dyDescent="0.4">
      <c r="A58" s="15">
        <v>12</v>
      </c>
      <c r="B58" s="15">
        <v>39696832</v>
      </c>
      <c r="C58" s="16" t="s">
        <v>24</v>
      </c>
      <c r="D58" s="16" t="s">
        <v>15</v>
      </c>
      <c r="E58" s="16" t="s">
        <v>79</v>
      </c>
      <c r="F58" s="16" t="s">
        <v>18</v>
      </c>
      <c r="G58" s="17">
        <v>68</v>
      </c>
      <c r="H58" s="16">
        <v>0</v>
      </c>
      <c r="I58" s="16">
        <v>69</v>
      </c>
      <c r="J58" s="18">
        <v>0</v>
      </c>
      <c r="K58" s="17">
        <v>62</v>
      </c>
      <c r="L58" s="16">
        <v>0</v>
      </c>
      <c r="M58" s="16">
        <v>63</v>
      </c>
      <c r="N58" s="18">
        <f t="shared" si="1"/>
        <v>0</v>
      </c>
      <c r="O58" s="17">
        <v>151</v>
      </c>
      <c r="P58" s="16">
        <v>81</v>
      </c>
      <c r="Q58" s="16">
        <v>234</v>
      </c>
      <c r="R58" s="18">
        <v>0.34615400000000002</v>
      </c>
      <c r="S58" s="81">
        <v>11</v>
      </c>
      <c r="T58" s="79">
        <v>10</v>
      </c>
      <c r="U58" s="5"/>
    </row>
    <row r="59" spans="1:21" x14ac:dyDescent="0.4">
      <c r="A59" s="7">
        <v>17</v>
      </c>
      <c r="B59" s="7">
        <v>10398586</v>
      </c>
      <c r="C59" s="8" t="s">
        <v>24</v>
      </c>
      <c r="D59" s="8" t="s">
        <v>15</v>
      </c>
      <c r="E59" s="8" t="s">
        <v>80</v>
      </c>
      <c r="F59" s="8" t="s">
        <v>18</v>
      </c>
      <c r="G59" s="17">
        <v>72</v>
      </c>
      <c r="H59" s="16">
        <v>0</v>
      </c>
      <c r="I59" s="16">
        <v>72</v>
      </c>
      <c r="J59" s="18">
        <v>0</v>
      </c>
      <c r="K59" s="10">
        <v>548</v>
      </c>
      <c r="L59" s="8">
        <v>1</v>
      </c>
      <c r="M59" s="8">
        <v>557</v>
      </c>
      <c r="N59" s="11">
        <f t="shared" si="1"/>
        <v>1.7953321364452424E-3</v>
      </c>
      <c r="O59" s="10">
        <v>255</v>
      </c>
      <c r="P59" s="8">
        <v>137</v>
      </c>
      <c r="Q59" s="8">
        <v>395</v>
      </c>
      <c r="R59" s="11">
        <v>0.346835</v>
      </c>
      <c r="S59" s="81">
        <v>11</v>
      </c>
      <c r="T59" s="79">
        <v>10</v>
      </c>
      <c r="U59" s="5"/>
    </row>
    <row r="60" spans="1:21" x14ac:dyDescent="0.4">
      <c r="A60" s="15">
        <v>5</v>
      </c>
      <c r="B60" s="15">
        <v>58511664</v>
      </c>
      <c r="C60" s="16" t="s">
        <v>15</v>
      </c>
      <c r="D60" s="16" t="s">
        <v>16</v>
      </c>
      <c r="E60" s="16" t="s">
        <v>81</v>
      </c>
      <c r="F60" s="16" t="s">
        <v>18</v>
      </c>
      <c r="G60" s="17">
        <v>110</v>
      </c>
      <c r="H60" s="16">
        <v>0</v>
      </c>
      <c r="I60" s="16">
        <v>110</v>
      </c>
      <c r="J60" s="18">
        <v>0</v>
      </c>
      <c r="K60" s="17">
        <v>36</v>
      </c>
      <c r="L60" s="16">
        <v>2</v>
      </c>
      <c r="M60" s="16">
        <v>39</v>
      </c>
      <c r="N60" s="18">
        <v>5.1282000000000001E-2</v>
      </c>
      <c r="O60" s="17">
        <v>254</v>
      </c>
      <c r="P60" s="16">
        <v>135</v>
      </c>
      <c r="Q60" s="16">
        <v>390</v>
      </c>
      <c r="R60" s="18">
        <v>0.34615400000000002</v>
      </c>
      <c r="S60" s="81">
        <v>11</v>
      </c>
      <c r="T60" s="79">
        <v>10</v>
      </c>
      <c r="U60" s="5"/>
    </row>
    <row r="61" spans="1:21" x14ac:dyDescent="0.4">
      <c r="A61" s="15">
        <v>12</v>
      </c>
      <c r="B61" s="15">
        <v>55356467</v>
      </c>
      <c r="C61" s="16" t="s">
        <v>24</v>
      </c>
      <c r="D61" s="16" t="s">
        <v>15</v>
      </c>
      <c r="E61" s="16" t="s">
        <v>82</v>
      </c>
      <c r="F61" s="16" t="s">
        <v>18</v>
      </c>
      <c r="G61" s="17">
        <v>157</v>
      </c>
      <c r="H61" s="16">
        <v>0</v>
      </c>
      <c r="I61" s="16">
        <v>158</v>
      </c>
      <c r="J61" s="18">
        <v>0</v>
      </c>
      <c r="K61" s="17">
        <v>212</v>
      </c>
      <c r="L61" s="16">
        <v>0</v>
      </c>
      <c r="M61" s="16">
        <v>212</v>
      </c>
      <c r="N61" s="18">
        <f t="shared" ref="N61:N76" si="2">L61/M61</f>
        <v>0</v>
      </c>
      <c r="O61" s="17">
        <v>306</v>
      </c>
      <c r="P61" s="16">
        <v>158</v>
      </c>
      <c r="Q61" s="16">
        <v>464</v>
      </c>
      <c r="R61" s="18">
        <v>0.34051700000000001</v>
      </c>
      <c r="S61" s="81">
        <v>11</v>
      </c>
      <c r="T61" s="79">
        <v>10</v>
      </c>
      <c r="U61" s="5"/>
    </row>
    <row r="62" spans="1:21" x14ac:dyDescent="0.4">
      <c r="A62" s="15">
        <v>19</v>
      </c>
      <c r="B62" s="15">
        <v>6743254</v>
      </c>
      <c r="C62" s="16" t="s">
        <v>25</v>
      </c>
      <c r="D62" s="16" t="s">
        <v>16</v>
      </c>
      <c r="E62" s="16" t="s">
        <v>83</v>
      </c>
      <c r="F62" s="16" t="s">
        <v>18</v>
      </c>
      <c r="G62" s="17">
        <v>46</v>
      </c>
      <c r="H62" s="16">
        <v>1</v>
      </c>
      <c r="I62" s="16">
        <v>47</v>
      </c>
      <c r="J62" s="18">
        <v>2.1276595744680899E-2</v>
      </c>
      <c r="K62" s="17">
        <v>577</v>
      </c>
      <c r="L62" s="16">
        <v>1</v>
      </c>
      <c r="M62" s="16">
        <v>580</v>
      </c>
      <c r="N62" s="18">
        <f t="shared" si="2"/>
        <v>1.7241379310344827E-3</v>
      </c>
      <c r="O62" s="17">
        <v>178</v>
      </c>
      <c r="P62" s="16">
        <v>96</v>
      </c>
      <c r="Q62" s="16">
        <v>274</v>
      </c>
      <c r="R62" s="18">
        <v>0.35036499999999998</v>
      </c>
      <c r="S62" s="81">
        <v>11</v>
      </c>
      <c r="T62" s="79">
        <v>10</v>
      </c>
      <c r="U62" s="5"/>
    </row>
    <row r="63" spans="1:21" x14ac:dyDescent="0.4">
      <c r="A63" s="15">
        <v>15</v>
      </c>
      <c r="B63" s="15">
        <v>42743661</v>
      </c>
      <c r="C63" s="16" t="s">
        <v>15</v>
      </c>
      <c r="D63" s="16" t="s">
        <v>24</v>
      </c>
      <c r="E63" s="16" t="s">
        <v>84</v>
      </c>
      <c r="F63" s="16" t="s">
        <v>18</v>
      </c>
      <c r="G63" s="17">
        <v>46</v>
      </c>
      <c r="H63" s="16">
        <v>0</v>
      </c>
      <c r="I63" s="16">
        <v>47</v>
      </c>
      <c r="J63" s="18">
        <v>0</v>
      </c>
      <c r="K63" s="17">
        <v>69</v>
      </c>
      <c r="L63" s="16">
        <v>1</v>
      </c>
      <c r="M63" s="16">
        <v>91</v>
      </c>
      <c r="N63" s="18">
        <f t="shared" si="2"/>
        <v>1.098901098901099E-2</v>
      </c>
      <c r="O63" s="17">
        <v>136</v>
      </c>
      <c r="P63" s="16">
        <v>68</v>
      </c>
      <c r="Q63" s="16">
        <v>205</v>
      </c>
      <c r="R63" s="18">
        <v>0.33170699999999997</v>
      </c>
      <c r="S63" s="81">
        <v>11</v>
      </c>
      <c r="T63" s="79">
        <v>10</v>
      </c>
      <c r="U63" s="5"/>
    </row>
    <row r="64" spans="1:21" x14ac:dyDescent="0.4">
      <c r="A64" s="7">
        <v>1</v>
      </c>
      <c r="B64" s="7">
        <v>109394476</v>
      </c>
      <c r="C64" s="8" t="s">
        <v>24</v>
      </c>
      <c r="D64" s="8" t="s">
        <v>25</v>
      </c>
      <c r="E64" s="8" t="s">
        <v>85</v>
      </c>
      <c r="F64" s="8" t="s">
        <v>18</v>
      </c>
      <c r="G64" s="17">
        <v>53</v>
      </c>
      <c r="H64" s="16">
        <v>0</v>
      </c>
      <c r="I64" s="16">
        <v>53</v>
      </c>
      <c r="J64" s="18">
        <v>0</v>
      </c>
      <c r="K64" s="17">
        <v>136</v>
      </c>
      <c r="L64" s="16">
        <v>0</v>
      </c>
      <c r="M64" s="16">
        <v>138</v>
      </c>
      <c r="N64" s="18">
        <f t="shared" si="2"/>
        <v>0</v>
      </c>
      <c r="O64" s="10">
        <v>134</v>
      </c>
      <c r="P64" s="8">
        <v>107</v>
      </c>
      <c r="Q64" s="8">
        <v>241</v>
      </c>
      <c r="R64" s="11">
        <v>0.44398300000000002</v>
      </c>
      <c r="S64" s="82">
        <v>12</v>
      </c>
      <c r="T64" s="81">
        <v>11</v>
      </c>
      <c r="U64" s="5"/>
    </row>
    <row r="65" spans="1:21" x14ac:dyDescent="0.4">
      <c r="A65" s="7">
        <v>13</v>
      </c>
      <c r="B65" s="7">
        <v>103515288</v>
      </c>
      <c r="C65" s="8" t="s">
        <v>24</v>
      </c>
      <c r="D65" s="8" t="s">
        <v>15</v>
      </c>
      <c r="E65" s="8" t="s">
        <v>86</v>
      </c>
      <c r="F65" s="8" t="s">
        <v>18</v>
      </c>
      <c r="G65" s="17">
        <v>74</v>
      </c>
      <c r="H65" s="16">
        <v>0</v>
      </c>
      <c r="I65" s="16">
        <v>75</v>
      </c>
      <c r="J65" s="18">
        <v>0</v>
      </c>
      <c r="K65" s="17">
        <v>93</v>
      </c>
      <c r="L65" s="16">
        <v>0</v>
      </c>
      <c r="M65" s="16">
        <v>93</v>
      </c>
      <c r="N65" s="18">
        <f t="shared" si="2"/>
        <v>0</v>
      </c>
      <c r="O65" s="10">
        <v>108</v>
      </c>
      <c r="P65" s="8">
        <v>32</v>
      </c>
      <c r="Q65" s="8">
        <v>141</v>
      </c>
      <c r="R65" s="11">
        <v>0.22695000000000001</v>
      </c>
      <c r="S65" s="82">
        <v>12</v>
      </c>
      <c r="T65" s="81">
        <v>11</v>
      </c>
      <c r="U65" s="5"/>
    </row>
    <row r="66" spans="1:21" x14ac:dyDescent="0.4">
      <c r="A66" s="15">
        <v>8</v>
      </c>
      <c r="B66" s="15">
        <v>121238903</v>
      </c>
      <c r="C66" s="16" t="s">
        <v>24</v>
      </c>
      <c r="D66" s="16" t="s">
        <v>15</v>
      </c>
      <c r="E66" s="16" t="s">
        <v>87</v>
      </c>
      <c r="F66" s="16" t="s">
        <v>18</v>
      </c>
      <c r="G66" s="17">
        <v>68</v>
      </c>
      <c r="H66" s="16">
        <v>0</v>
      </c>
      <c r="I66" s="16">
        <v>71</v>
      </c>
      <c r="J66" s="18">
        <v>0</v>
      </c>
      <c r="K66" s="17">
        <v>48</v>
      </c>
      <c r="L66" s="16">
        <v>0</v>
      </c>
      <c r="M66" s="16">
        <v>48</v>
      </c>
      <c r="N66" s="18">
        <f t="shared" si="2"/>
        <v>0</v>
      </c>
      <c r="O66" s="17">
        <v>155</v>
      </c>
      <c r="P66" s="16">
        <v>72</v>
      </c>
      <c r="Q66" s="16">
        <v>227</v>
      </c>
      <c r="R66" s="18">
        <v>0.31718099999999999</v>
      </c>
      <c r="S66" s="82">
        <v>12</v>
      </c>
      <c r="T66" s="81">
        <v>11</v>
      </c>
      <c r="U66" s="5"/>
    </row>
    <row r="67" spans="1:21" x14ac:dyDescent="0.4">
      <c r="A67" s="15">
        <v>13</v>
      </c>
      <c r="B67" s="15">
        <v>73345940</v>
      </c>
      <c r="C67" s="16" t="s">
        <v>15</v>
      </c>
      <c r="D67" s="16" t="s">
        <v>24</v>
      </c>
      <c r="E67" s="16" t="s">
        <v>88</v>
      </c>
      <c r="F67" s="16" t="s">
        <v>18</v>
      </c>
      <c r="G67" s="17">
        <v>31</v>
      </c>
      <c r="H67" s="16">
        <v>0</v>
      </c>
      <c r="I67" s="16">
        <v>31</v>
      </c>
      <c r="J67" s="18">
        <v>0</v>
      </c>
      <c r="K67" s="17">
        <v>51</v>
      </c>
      <c r="L67" s="16">
        <v>1</v>
      </c>
      <c r="M67" s="16">
        <v>52</v>
      </c>
      <c r="N67" s="18">
        <f t="shared" si="2"/>
        <v>1.9230769230769232E-2</v>
      </c>
      <c r="O67" s="17">
        <v>83</v>
      </c>
      <c r="P67" s="16">
        <v>34</v>
      </c>
      <c r="Q67" s="16">
        <v>119</v>
      </c>
      <c r="R67" s="18">
        <v>0.28571400000000002</v>
      </c>
      <c r="S67" s="82">
        <v>12</v>
      </c>
      <c r="T67" s="81">
        <v>11</v>
      </c>
      <c r="U67" s="5"/>
    </row>
    <row r="68" spans="1:21" x14ac:dyDescent="0.4">
      <c r="A68" s="15">
        <v>7</v>
      </c>
      <c r="B68" s="15">
        <v>127236424</v>
      </c>
      <c r="C68" s="16" t="s">
        <v>15</v>
      </c>
      <c r="D68" s="16" t="s">
        <v>16</v>
      </c>
      <c r="E68" s="16" t="s">
        <v>89</v>
      </c>
      <c r="F68" s="16" t="s">
        <v>18</v>
      </c>
      <c r="G68" s="17">
        <v>124</v>
      </c>
      <c r="H68" s="16">
        <v>0</v>
      </c>
      <c r="I68" s="16">
        <v>126</v>
      </c>
      <c r="J68" s="18">
        <v>0</v>
      </c>
      <c r="K68" s="17">
        <v>577</v>
      </c>
      <c r="L68" s="16">
        <v>0</v>
      </c>
      <c r="M68" s="16">
        <v>582</v>
      </c>
      <c r="N68" s="18">
        <f t="shared" si="2"/>
        <v>0</v>
      </c>
      <c r="O68" s="17">
        <v>295</v>
      </c>
      <c r="P68" s="16">
        <v>128</v>
      </c>
      <c r="Q68" s="16">
        <v>426</v>
      </c>
      <c r="R68" s="18">
        <v>0.30046899999999999</v>
      </c>
      <c r="S68" s="82">
        <v>12</v>
      </c>
      <c r="T68" s="81">
        <v>11</v>
      </c>
      <c r="U68" s="5"/>
    </row>
    <row r="69" spans="1:21" x14ac:dyDescent="0.4">
      <c r="A69" s="15">
        <v>9</v>
      </c>
      <c r="B69" s="15">
        <v>86586940</v>
      </c>
      <c r="C69" s="16" t="s">
        <v>15</v>
      </c>
      <c r="D69" s="16" t="s">
        <v>24</v>
      </c>
      <c r="E69" s="16" t="s">
        <v>90</v>
      </c>
      <c r="F69" s="16" t="s">
        <v>40</v>
      </c>
      <c r="G69" s="17">
        <v>49</v>
      </c>
      <c r="H69" s="16">
        <v>0</v>
      </c>
      <c r="I69" s="16">
        <v>50</v>
      </c>
      <c r="J69" s="18">
        <v>0</v>
      </c>
      <c r="K69" s="17">
        <v>308</v>
      </c>
      <c r="L69" s="16">
        <v>1</v>
      </c>
      <c r="M69" s="16">
        <v>311</v>
      </c>
      <c r="N69" s="18">
        <f t="shared" si="2"/>
        <v>3.2154340836012861E-3</v>
      </c>
      <c r="O69" s="17">
        <v>122</v>
      </c>
      <c r="P69" s="16">
        <v>52</v>
      </c>
      <c r="Q69" s="16">
        <v>176</v>
      </c>
      <c r="R69" s="18">
        <v>0.29545500000000002</v>
      </c>
      <c r="S69" s="82">
        <v>12</v>
      </c>
      <c r="T69" s="81">
        <v>11</v>
      </c>
      <c r="U69" s="5"/>
    </row>
    <row r="70" spans="1:21" x14ac:dyDescent="0.4">
      <c r="A70" s="15">
        <v>9</v>
      </c>
      <c r="B70" s="15">
        <v>86586946</v>
      </c>
      <c r="C70" s="16" t="s">
        <v>15</v>
      </c>
      <c r="D70" s="16" t="s">
        <v>24</v>
      </c>
      <c r="E70" s="16" t="s">
        <v>90</v>
      </c>
      <c r="F70" s="16" t="s">
        <v>40</v>
      </c>
      <c r="G70" s="17">
        <v>51</v>
      </c>
      <c r="H70" s="16">
        <v>0</v>
      </c>
      <c r="I70" s="16">
        <v>52</v>
      </c>
      <c r="J70" s="18">
        <v>0</v>
      </c>
      <c r="K70" s="17">
        <v>349</v>
      </c>
      <c r="L70" s="16">
        <v>0</v>
      </c>
      <c r="M70" s="16">
        <v>350</v>
      </c>
      <c r="N70" s="18">
        <f t="shared" si="2"/>
        <v>0</v>
      </c>
      <c r="O70" s="17">
        <v>140</v>
      </c>
      <c r="P70" s="16">
        <v>61</v>
      </c>
      <c r="Q70" s="16">
        <v>201</v>
      </c>
      <c r="R70" s="18">
        <v>0.303483</v>
      </c>
      <c r="S70" s="82">
        <v>12</v>
      </c>
      <c r="T70" s="81">
        <v>11</v>
      </c>
      <c r="U70" s="5"/>
    </row>
    <row r="71" spans="1:21" x14ac:dyDescent="0.4">
      <c r="A71" s="15">
        <v>6</v>
      </c>
      <c r="B71" s="15">
        <v>129826424</v>
      </c>
      <c r="C71" s="16" t="s">
        <v>15</v>
      </c>
      <c r="D71" s="16" t="s">
        <v>24</v>
      </c>
      <c r="E71" s="16" t="s">
        <v>91</v>
      </c>
      <c r="F71" s="16" t="s">
        <v>18</v>
      </c>
      <c r="G71" s="17">
        <v>77</v>
      </c>
      <c r="H71" s="16">
        <v>0</v>
      </c>
      <c r="I71" s="16">
        <v>77</v>
      </c>
      <c r="J71" s="18">
        <v>0</v>
      </c>
      <c r="K71" s="17">
        <v>199</v>
      </c>
      <c r="L71" s="16">
        <v>0</v>
      </c>
      <c r="M71" s="16">
        <v>200</v>
      </c>
      <c r="N71" s="18">
        <f t="shared" si="2"/>
        <v>0</v>
      </c>
      <c r="O71" s="17">
        <v>216</v>
      </c>
      <c r="P71" s="16">
        <v>91</v>
      </c>
      <c r="Q71" s="16">
        <v>311</v>
      </c>
      <c r="R71" s="18">
        <v>0.292605</v>
      </c>
      <c r="S71" s="82">
        <v>12</v>
      </c>
      <c r="T71" s="81">
        <v>11</v>
      </c>
      <c r="U71" s="5"/>
    </row>
    <row r="72" spans="1:21" x14ac:dyDescent="0.4">
      <c r="A72" s="15">
        <v>2</v>
      </c>
      <c r="B72" s="15">
        <v>110936067</v>
      </c>
      <c r="C72" s="16" t="s">
        <v>24</v>
      </c>
      <c r="D72" s="16" t="s">
        <v>15</v>
      </c>
      <c r="E72" s="16" t="s">
        <v>92</v>
      </c>
      <c r="F72" s="16" t="s">
        <v>18</v>
      </c>
      <c r="G72" s="17">
        <v>58</v>
      </c>
      <c r="H72" s="16">
        <v>0</v>
      </c>
      <c r="I72" s="16">
        <v>58</v>
      </c>
      <c r="J72" s="18">
        <v>0</v>
      </c>
      <c r="K72" s="17">
        <v>66</v>
      </c>
      <c r="L72" s="16">
        <v>0</v>
      </c>
      <c r="M72" s="16">
        <v>67</v>
      </c>
      <c r="N72" s="18">
        <f t="shared" si="2"/>
        <v>0</v>
      </c>
      <c r="O72" s="17">
        <v>166</v>
      </c>
      <c r="P72" s="16">
        <v>75</v>
      </c>
      <c r="Q72" s="16">
        <v>242</v>
      </c>
      <c r="R72" s="18">
        <v>0.309917</v>
      </c>
      <c r="S72" s="82">
        <v>12</v>
      </c>
      <c r="T72" s="81">
        <v>11</v>
      </c>
      <c r="U72" s="5"/>
    </row>
    <row r="73" spans="1:21" x14ac:dyDescent="0.4">
      <c r="A73" s="15">
        <v>3</v>
      </c>
      <c r="B73" s="15">
        <v>77612367</v>
      </c>
      <c r="C73" s="16" t="s">
        <v>24</v>
      </c>
      <c r="D73" s="16" t="s">
        <v>15</v>
      </c>
      <c r="E73" s="16" t="s">
        <v>93</v>
      </c>
      <c r="F73" s="16" t="s">
        <v>40</v>
      </c>
      <c r="G73" s="17">
        <v>43</v>
      </c>
      <c r="H73" s="16">
        <v>0</v>
      </c>
      <c r="I73" s="16">
        <v>44</v>
      </c>
      <c r="J73" s="18">
        <v>0</v>
      </c>
      <c r="K73" s="17">
        <v>18</v>
      </c>
      <c r="L73" s="16">
        <v>1</v>
      </c>
      <c r="M73" s="16">
        <v>19</v>
      </c>
      <c r="N73" s="18">
        <f t="shared" si="2"/>
        <v>5.2631578947368418E-2</v>
      </c>
      <c r="O73" s="17">
        <v>113</v>
      </c>
      <c r="P73" s="16">
        <v>57</v>
      </c>
      <c r="Q73" s="16">
        <v>171</v>
      </c>
      <c r="R73" s="18">
        <v>0.33333299999999999</v>
      </c>
      <c r="S73" s="82">
        <v>12</v>
      </c>
      <c r="T73" s="81">
        <v>11</v>
      </c>
      <c r="U73" s="5"/>
    </row>
    <row r="74" spans="1:21" x14ac:dyDescent="0.4">
      <c r="A74" s="15">
        <v>9</v>
      </c>
      <c r="B74" s="15">
        <v>90500230</v>
      </c>
      <c r="C74" s="16" t="s">
        <v>15</v>
      </c>
      <c r="D74" s="16" t="s">
        <v>24</v>
      </c>
      <c r="E74" s="16" t="s">
        <v>94</v>
      </c>
      <c r="F74" s="16" t="s">
        <v>40</v>
      </c>
      <c r="G74" s="17">
        <v>24</v>
      </c>
      <c r="H74" s="16">
        <v>0</v>
      </c>
      <c r="I74" s="16">
        <v>24</v>
      </c>
      <c r="J74" s="18">
        <v>0</v>
      </c>
      <c r="K74" s="17">
        <v>192</v>
      </c>
      <c r="L74" s="16">
        <v>1</v>
      </c>
      <c r="M74" s="16">
        <v>193</v>
      </c>
      <c r="N74" s="18">
        <f t="shared" si="2"/>
        <v>5.1813471502590676E-3</v>
      </c>
      <c r="O74" s="17">
        <v>56</v>
      </c>
      <c r="P74" s="16">
        <v>23</v>
      </c>
      <c r="Q74" s="16">
        <v>79</v>
      </c>
      <c r="R74" s="18">
        <v>0.29113899999999998</v>
      </c>
      <c r="S74" s="82">
        <v>12</v>
      </c>
      <c r="T74" s="81">
        <v>11</v>
      </c>
      <c r="U74" s="5"/>
    </row>
    <row r="75" spans="1:21" x14ac:dyDescent="0.4">
      <c r="A75" s="15">
        <v>2</v>
      </c>
      <c r="B75" s="15">
        <v>1481335</v>
      </c>
      <c r="C75" s="16" t="s">
        <v>24</v>
      </c>
      <c r="D75" s="16" t="s">
        <v>15</v>
      </c>
      <c r="E75" s="16" t="s">
        <v>95</v>
      </c>
      <c r="F75" s="16" t="s">
        <v>18</v>
      </c>
      <c r="G75" s="17">
        <v>14</v>
      </c>
      <c r="H75" s="16">
        <v>0</v>
      </c>
      <c r="I75" s="16">
        <v>14</v>
      </c>
      <c r="J75" s="18">
        <v>0</v>
      </c>
      <c r="K75" s="17">
        <v>99</v>
      </c>
      <c r="L75" s="16">
        <v>0</v>
      </c>
      <c r="M75" s="16">
        <v>99</v>
      </c>
      <c r="N75" s="18">
        <f t="shared" si="2"/>
        <v>0</v>
      </c>
      <c r="O75" s="17">
        <v>26</v>
      </c>
      <c r="P75" s="16">
        <v>12</v>
      </c>
      <c r="Q75" s="16">
        <v>38</v>
      </c>
      <c r="R75" s="18">
        <v>0.31578899999999999</v>
      </c>
      <c r="S75" s="82">
        <v>12</v>
      </c>
      <c r="T75" s="81">
        <v>11</v>
      </c>
      <c r="U75" s="5"/>
    </row>
    <row r="76" spans="1:21" x14ac:dyDescent="0.4">
      <c r="A76" s="15">
        <v>11</v>
      </c>
      <c r="B76" s="15">
        <v>2424797</v>
      </c>
      <c r="C76" s="16" t="s">
        <v>15</v>
      </c>
      <c r="D76" s="16" t="s">
        <v>16</v>
      </c>
      <c r="E76" s="16" t="s">
        <v>96</v>
      </c>
      <c r="F76" s="16" t="s">
        <v>31</v>
      </c>
      <c r="G76" s="17">
        <v>66</v>
      </c>
      <c r="H76" s="16">
        <v>0</v>
      </c>
      <c r="I76" s="16">
        <v>66</v>
      </c>
      <c r="J76" s="18">
        <v>0</v>
      </c>
      <c r="K76" s="17">
        <v>870</v>
      </c>
      <c r="L76" s="16">
        <v>0</v>
      </c>
      <c r="M76" s="16">
        <v>870</v>
      </c>
      <c r="N76" s="18">
        <f t="shared" si="2"/>
        <v>0</v>
      </c>
      <c r="O76" s="17">
        <v>227</v>
      </c>
      <c r="P76" s="16">
        <v>103</v>
      </c>
      <c r="Q76" s="16">
        <v>331</v>
      </c>
      <c r="R76" s="18">
        <v>0.31117800000000001</v>
      </c>
      <c r="S76" s="82">
        <v>12</v>
      </c>
      <c r="T76" s="81">
        <v>11</v>
      </c>
      <c r="U76" s="5"/>
    </row>
    <row r="77" spans="1:21" x14ac:dyDescent="0.4">
      <c r="A77" s="15">
        <v>13</v>
      </c>
      <c r="B77" s="15" t="s">
        <v>97</v>
      </c>
      <c r="C77" s="16"/>
      <c r="D77" s="16"/>
      <c r="E77" s="16"/>
      <c r="F77" s="16" t="s">
        <v>98</v>
      </c>
      <c r="G77" s="17"/>
      <c r="H77" s="16"/>
      <c r="I77" s="16"/>
      <c r="J77" s="30"/>
      <c r="K77" s="34" t="s">
        <v>73</v>
      </c>
      <c r="L77" s="34"/>
      <c r="M77" s="34"/>
      <c r="N77" s="34"/>
      <c r="O77" s="44" t="s">
        <v>22</v>
      </c>
      <c r="P77" s="44"/>
      <c r="Q77" s="44"/>
      <c r="R77" s="44"/>
      <c r="S77" s="82">
        <v>12</v>
      </c>
      <c r="T77" s="81">
        <v>11</v>
      </c>
      <c r="U77" s="5"/>
    </row>
    <row r="78" spans="1:21" x14ac:dyDescent="0.4">
      <c r="A78" s="15">
        <v>18</v>
      </c>
      <c r="B78" s="15">
        <v>14852382</v>
      </c>
      <c r="C78" s="16" t="s">
        <v>24</v>
      </c>
      <c r="D78" s="16" t="s">
        <v>25</v>
      </c>
      <c r="E78" s="16" t="s">
        <v>99</v>
      </c>
      <c r="F78" s="16" t="s">
        <v>18</v>
      </c>
      <c r="G78" s="17">
        <v>8</v>
      </c>
      <c r="H78" s="16">
        <v>0</v>
      </c>
      <c r="I78" s="16">
        <v>8</v>
      </c>
      <c r="J78" s="18">
        <v>0</v>
      </c>
      <c r="K78" s="17">
        <v>20</v>
      </c>
      <c r="L78" s="16">
        <v>0</v>
      </c>
      <c r="M78" s="16">
        <v>20</v>
      </c>
      <c r="N78" s="18">
        <f t="shared" ref="N78:N119" si="3">L78/M78</f>
        <v>0</v>
      </c>
      <c r="O78" s="17">
        <v>23</v>
      </c>
      <c r="P78" s="16">
        <v>8</v>
      </c>
      <c r="Q78" s="16">
        <v>31</v>
      </c>
      <c r="R78" s="18">
        <v>0.25806499999999999</v>
      </c>
      <c r="S78" s="84">
        <v>13</v>
      </c>
      <c r="T78" s="82">
        <v>12</v>
      </c>
      <c r="U78" s="5"/>
    </row>
    <row r="79" spans="1:21" x14ac:dyDescent="0.4">
      <c r="A79" s="15">
        <v>4</v>
      </c>
      <c r="B79" s="15">
        <v>36230303</v>
      </c>
      <c r="C79" s="16" t="s">
        <v>15</v>
      </c>
      <c r="D79" s="16" t="s">
        <v>16</v>
      </c>
      <c r="E79" s="16" t="s">
        <v>100</v>
      </c>
      <c r="F79" s="16" t="s">
        <v>18</v>
      </c>
      <c r="G79" s="17">
        <v>53</v>
      </c>
      <c r="H79" s="16">
        <v>0</v>
      </c>
      <c r="I79" s="16">
        <v>53</v>
      </c>
      <c r="J79" s="18">
        <v>0</v>
      </c>
      <c r="K79" s="17">
        <v>37</v>
      </c>
      <c r="L79" s="16">
        <v>0</v>
      </c>
      <c r="M79" s="16">
        <v>37</v>
      </c>
      <c r="N79" s="18">
        <f t="shared" si="3"/>
        <v>0</v>
      </c>
      <c r="O79" s="17">
        <v>145</v>
      </c>
      <c r="P79" s="16">
        <v>50</v>
      </c>
      <c r="Q79" s="16">
        <v>196</v>
      </c>
      <c r="R79" s="18">
        <v>0.255102</v>
      </c>
      <c r="S79" s="84">
        <v>13</v>
      </c>
      <c r="T79" s="82">
        <v>12</v>
      </c>
      <c r="U79" s="5"/>
    </row>
    <row r="80" spans="1:21" x14ac:dyDescent="0.4">
      <c r="A80" s="15">
        <v>3</v>
      </c>
      <c r="B80" s="15">
        <v>98312250</v>
      </c>
      <c r="C80" s="16" t="s">
        <v>16</v>
      </c>
      <c r="D80" s="16" t="s">
        <v>15</v>
      </c>
      <c r="E80" s="16" t="s">
        <v>101</v>
      </c>
      <c r="F80" s="16" t="s">
        <v>40</v>
      </c>
      <c r="G80" s="17">
        <v>8</v>
      </c>
      <c r="H80" s="16">
        <v>0</v>
      </c>
      <c r="I80" s="16">
        <v>8</v>
      </c>
      <c r="J80" s="18">
        <v>0</v>
      </c>
      <c r="K80" s="17">
        <v>104</v>
      </c>
      <c r="L80" s="16">
        <v>0</v>
      </c>
      <c r="M80" s="16">
        <v>107</v>
      </c>
      <c r="N80" s="18">
        <f t="shared" si="3"/>
        <v>0</v>
      </c>
      <c r="O80" s="17">
        <v>42</v>
      </c>
      <c r="P80" s="16">
        <v>15</v>
      </c>
      <c r="Q80" s="16">
        <v>58</v>
      </c>
      <c r="R80" s="18">
        <v>0.25862099999999999</v>
      </c>
      <c r="S80" s="84">
        <v>13</v>
      </c>
      <c r="T80" s="82">
        <v>12</v>
      </c>
      <c r="U80" s="5"/>
    </row>
    <row r="81" spans="1:21" x14ac:dyDescent="0.4">
      <c r="A81" s="15">
        <v>13</v>
      </c>
      <c r="B81" s="15">
        <v>72440186</v>
      </c>
      <c r="C81" s="16" t="s">
        <v>24</v>
      </c>
      <c r="D81" s="16" t="s">
        <v>25</v>
      </c>
      <c r="E81" s="16" t="s">
        <v>102</v>
      </c>
      <c r="F81" s="16" t="s">
        <v>18</v>
      </c>
      <c r="G81" s="17">
        <v>161</v>
      </c>
      <c r="H81" s="16">
        <v>0</v>
      </c>
      <c r="I81" s="16">
        <v>165</v>
      </c>
      <c r="J81" s="18">
        <v>0</v>
      </c>
      <c r="K81" s="17">
        <v>774</v>
      </c>
      <c r="L81" s="16">
        <v>0</v>
      </c>
      <c r="M81" s="16">
        <v>777</v>
      </c>
      <c r="N81" s="18">
        <f t="shared" si="3"/>
        <v>0</v>
      </c>
      <c r="O81" s="17">
        <v>351</v>
      </c>
      <c r="P81" s="16">
        <v>127</v>
      </c>
      <c r="Q81" s="16">
        <v>481</v>
      </c>
      <c r="R81" s="18">
        <v>0.26403300000000002</v>
      </c>
      <c r="S81" s="84">
        <v>13</v>
      </c>
      <c r="T81" s="82">
        <v>12</v>
      </c>
      <c r="U81" s="5"/>
    </row>
    <row r="82" spans="1:21" x14ac:dyDescent="0.4">
      <c r="A82" s="7">
        <v>1</v>
      </c>
      <c r="B82" s="7">
        <v>62330043</v>
      </c>
      <c r="C82" s="8" t="s">
        <v>15</v>
      </c>
      <c r="D82" s="8" t="s">
        <v>25</v>
      </c>
      <c r="E82" s="8" t="s">
        <v>103</v>
      </c>
      <c r="F82" s="8" t="s">
        <v>18</v>
      </c>
      <c r="G82" s="17">
        <v>83</v>
      </c>
      <c r="H82" s="16">
        <v>0</v>
      </c>
      <c r="I82" s="16">
        <v>83</v>
      </c>
      <c r="J82" s="18">
        <v>0</v>
      </c>
      <c r="K82" s="17">
        <v>147</v>
      </c>
      <c r="L82" s="16">
        <v>0</v>
      </c>
      <c r="M82" s="16">
        <v>147</v>
      </c>
      <c r="N82" s="18">
        <f t="shared" si="3"/>
        <v>0</v>
      </c>
      <c r="O82" s="10">
        <v>171</v>
      </c>
      <c r="P82" s="8">
        <v>106</v>
      </c>
      <c r="Q82" s="8">
        <v>278</v>
      </c>
      <c r="R82" s="11">
        <v>0.381295</v>
      </c>
      <c r="S82" s="84">
        <v>13</v>
      </c>
      <c r="T82" s="82">
        <v>12</v>
      </c>
      <c r="U82" s="5"/>
    </row>
    <row r="83" spans="1:21" x14ac:dyDescent="0.4">
      <c r="A83" s="15">
        <v>21</v>
      </c>
      <c r="B83" s="15">
        <v>15579180</v>
      </c>
      <c r="C83" s="16" t="s">
        <v>24</v>
      </c>
      <c r="D83" s="16" t="s">
        <v>15</v>
      </c>
      <c r="E83" s="16" t="s">
        <v>104</v>
      </c>
      <c r="F83" s="16" t="s">
        <v>31</v>
      </c>
      <c r="G83" s="17">
        <v>20</v>
      </c>
      <c r="H83" s="16">
        <v>0</v>
      </c>
      <c r="I83" s="16">
        <v>21</v>
      </c>
      <c r="J83" s="18">
        <v>0</v>
      </c>
      <c r="K83" s="17">
        <v>16</v>
      </c>
      <c r="L83" s="16">
        <v>0</v>
      </c>
      <c r="M83" s="16">
        <v>16</v>
      </c>
      <c r="N83" s="18">
        <f t="shared" si="3"/>
        <v>0</v>
      </c>
      <c r="O83" s="17">
        <v>86</v>
      </c>
      <c r="P83" s="16">
        <v>33</v>
      </c>
      <c r="Q83" s="16">
        <v>120</v>
      </c>
      <c r="R83" s="18">
        <v>0.27500000000000002</v>
      </c>
      <c r="S83" s="84">
        <v>13</v>
      </c>
      <c r="T83" s="82">
        <v>12</v>
      </c>
      <c r="U83" s="5"/>
    </row>
    <row r="84" spans="1:21" x14ac:dyDescent="0.4">
      <c r="A84" s="15">
        <v>12</v>
      </c>
      <c r="B84" s="15">
        <v>65222249</v>
      </c>
      <c r="C84" s="16" t="s">
        <v>15</v>
      </c>
      <c r="D84" s="16" t="s">
        <v>24</v>
      </c>
      <c r="E84" s="16" t="s">
        <v>105</v>
      </c>
      <c r="F84" s="16" t="s">
        <v>18</v>
      </c>
      <c r="G84" s="17">
        <v>76</v>
      </c>
      <c r="H84" s="16">
        <v>0</v>
      </c>
      <c r="I84" s="16">
        <v>77</v>
      </c>
      <c r="J84" s="18">
        <v>0</v>
      </c>
      <c r="K84" s="17">
        <v>186</v>
      </c>
      <c r="L84" s="16">
        <v>0</v>
      </c>
      <c r="M84" s="16">
        <v>186</v>
      </c>
      <c r="N84" s="18">
        <f t="shared" si="3"/>
        <v>0</v>
      </c>
      <c r="O84" s="17">
        <v>215</v>
      </c>
      <c r="P84" s="16">
        <v>73</v>
      </c>
      <c r="Q84" s="16">
        <v>288</v>
      </c>
      <c r="R84" s="18">
        <v>0.25347199999999998</v>
      </c>
      <c r="S84" s="84">
        <v>13</v>
      </c>
      <c r="T84" s="82">
        <v>12</v>
      </c>
      <c r="U84" s="5"/>
    </row>
    <row r="85" spans="1:21" x14ac:dyDescent="0.4">
      <c r="A85" s="15">
        <v>12</v>
      </c>
      <c r="B85" s="15">
        <v>65222238</v>
      </c>
      <c r="C85" s="16" t="s">
        <v>15</v>
      </c>
      <c r="D85" s="16" t="s">
        <v>24</v>
      </c>
      <c r="E85" s="16" t="s">
        <v>105</v>
      </c>
      <c r="F85" s="16" t="s">
        <v>40</v>
      </c>
      <c r="G85" s="17">
        <v>76</v>
      </c>
      <c r="H85" s="16">
        <v>0</v>
      </c>
      <c r="I85" s="16">
        <v>76</v>
      </c>
      <c r="J85" s="18">
        <v>0</v>
      </c>
      <c r="K85" s="17">
        <v>196</v>
      </c>
      <c r="L85" s="16">
        <v>0</v>
      </c>
      <c r="M85" s="16">
        <v>196</v>
      </c>
      <c r="N85" s="18">
        <f t="shared" si="3"/>
        <v>0</v>
      </c>
      <c r="O85" s="17">
        <v>231</v>
      </c>
      <c r="P85" s="16">
        <v>80</v>
      </c>
      <c r="Q85" s="16">
        <v>312</v>
      </c>
      <c r="R85" s="18">
        <v>0.25641000000000003</v>
      </c>
      <c r="S85" s="84">
        <v>13</v>
      </c>
      <c r="T85" s="82">
        <v>12</v>
      </c>
      <c r="U85" s="5"/>
    </row>
    <row r="86" spans="1:21" x14ac:dyDescent="0.4">
      <c r="A86" s="15">
        <v>10</v>
      </c>
      <c r="B86" s="15">
        <v>31809706</v>
      </c>
      <c r="C86" s="16" t="s">
        <v>24</v>
      </c>
      <c r="D86" s="16" t="s">
        <v>16</v>
      </c>
      <c r="E86" s="16" t="s">
        <v>106</v>
      </c>
      <c r="F86" s="16" t="s">
        <v>18</v>
      </c>
      <c r="G86" s="17">
        <v>45</v>
      </c>
      <c r="H86" s="16">
        <v>0</v>
      </c>
      <c r="I86" s="16">
        <v>45</v>
      </c>
      <c r="J86" s="18">
        <v>0</v>
      </c>
      <c r="K86" s="17">
        <v>29</v>
      </c>
      <c r="L86" s="16">
        <v>0</v>
      </c>
      <c r="M86" s="16">
        <v>29</v>
      </c>
      <c r="N86" s="18">
        <f t="shared" si="3"/>
        <v>0</v>
      </c>
      <c r="O86" s="17">
        <v>152</v>
      </c>
      <c r="P86" s="16">
        <v>56</v>
      </c>
      <c r="Q86" s="16">
        <v>209</v>
      </c>
      <c r="R86" s="18">
        <v>0.26794299999999999</v>
      </c>
      <c r="S86" s="84">
        <v>13</v>
      </c>
      <c r="T86" s="82">
        <v>12</v>
      </c>
      <c r="U86" s="5"/>
    </row>
    <row r="87" spans="1:21" x14ac:dyDescent="0.4">
      <c r="A87" s="15">
        <v>4</v>
      </c>
      <c r="B87" s="15">
        <v>6718549</v>
      </c>
      <c r="C87" s="16" t="s">
        <v>24</v>
      </c>
      <c r="D87" s="16" t="s">
        <v>25</v>
      </c>
      <c r="E87" s="16" t="s">
        <v>107</v>
      </c>
      <c r="F87" s="16" t="s">
        <v>18</v>
      </c>
      <c r="G87" s="17">
        <v>92</v>
      </c>
      <c r="H87" s="16">
        <v>0</v>
      </c>
      <c r="I87" s="16">
        <v>92</v>
      </c>
      <c r="J87" s="18">
        <v>0</v>
      </c>
      <c r="K87" s="17">
        <v>708</v>
      </c>
      <c r="L87" s="16">
        <v>0</v>
      </c>
      <c r="M87" s="16">
        <v>708</v>
      </c>
      <c r="N87" s="18">
        <f t="shared" si="3"/>
        <v>0</v>
      </c>
      <c r="O87" s="17">
        <v>278</v>
      </c>
      <c r="P87" s="16">
        <v>80</v>
      </c>
      <c r="Q87" s="16">
        <v>359</v>
      </c>
      <c r="R87" s="18">
        <v>0.22284100000000001</v>
      </c>
      <c r="S87" s="87">
        <v>14</v>
      </c>
      <c r="T87" s="84">
        <v>13</v>
      </c>
      <c r="U87" s="5"/>
    </row>
    <row r="88" spans="1:21" x14ac:dyDescent="0.4">
      <c r="A88" s="15">
        <v>3</v>
      </c>
      <c r="B88" s="15">
        <v>56647645</v>
      </c>
      <c r="C88" s="16" t="s">
        <v>25</v>
      </c>
      <c r="D88" s="16" t="s">
        <v>24</v>
      </c>
      <c r="E88" s="16" t="s">
        <v>108</v>
      </c>
      <c r="F88" s="16" t="s">
        <v>18</v>
      </c>
      <c r="G88" s="17">
        <v>11</v>
      </c>
      <c r="H88" s="16">
        <v>0</v>
      </c>
      <c r="I88" s="16">
        <v>12</v>
      </c>
      <c r="J88" s="18">
        <v>0</v>
      </c>
      <c r="K88" s="17">
        <v>44</v>
      </c>
      <c r="L88" s="16">
        <v>0</v>
      </c>
      <c r="M88" s="16">
        <v>45</v>
      </c>
      <c r="N88" s="18">
        <f t="shared" si="3"/>
        <v>0</v>
      </c>
      <c r="O88" s="17">
        <v>44</v>
      </c>
      <c r="P88" s="16">
        <v>12</v>
      </c>
      <c r="Q88" s="16">
        <v>56</v>
      </c>
      <c r="R88" s="18">
        <v>0.214286</v>
      </c>
      <c r="S88" s="87">
        <v>14</v>
      </c>
      <c r="T88" s="84">
        <v>13</v>
      </c>
      <c r="U88" s="5"/>
    </row>
    <row r="89" spans="1:21" x14ac:dyDescent="0.4">
      <c r="A89" s="15">
        <v>16</v>
      </c>
      <c r="B89" s="15">
        <v>2980850</v>
      </c>
      <c r="C89" s="16" t="s">
        <v>24</v>
      </c>
      <c r="D89" s="16" t="s">
        <v>25</v>
      </c>
      <c r="E89" s="16" t="s">
        <v>109</v>
      </c>
      <c r="F89" s="16" t="s">
        <v>40</v>
      </c>
      <c r="G89" s="17">
        <v>8</v>
      </c>
      <c r="H89" s="16">
        <v>0</v>
      </c>
      <c r="I89" s="16">
        <v>9</v>
      </c>
      <c r="J89" s="18">
        <v>0</v>
      </c>
      <c r="K89" s="17">
        <v>111</v>
      </c>
      <c r="L89" s="16">
        <v>0</v>
      </c>
      <c r="M89" s="16">
        <v>111</v>
      </c>
      <c r="N89" s="18">
        <f t="shared" si="3"/>
        <v>0</v>
      </c>
      <c r="O89" s="17">
        <v>42</v>
      </c>
      <c r="P89" s="16">
        <v>13</v>
      </c>
      <c r="Q89" s="16">
        <v>57</v>
      </c>
      <c r="R89" s="18">
        <v>0.22806999999999999</v>
      </c>
      <c r="S89" s="87">
        <v>14</v>
      </c>
      <c r="T89" s="84">
        <v>13</v>
      </c>
      <c r="U89" s="5"/>
    </row>
    <row r="90" spans="1:21" x14ac:dyDescent="0.4">
      <c r="A90" s="7" t="s">
        <v>23</v>
      </c>
      <c r="B90" s="7">
        <v>83724369</v>
      </c>
      <c r="C90" s="8" t="s">
        <v>15</v>
      </c>
      <c r="D90" s="8" t="s">
        <v>16</v>
      </c>
      <c r="E90" s="8" t="s">
        <v>110</v>
      </c>
      <c r="F90" s="8" t="s">
        <v>18</v>
      </c>
      <c r="G90" s="10">
        <v>29</v>
      </c>
      <c r="H90" s="8">
        <v>0</v>
      </c>
      <c r="I90" s="8">
        <v>30</v>
      </c>
      <c r="J90" s="11">
        <v>0</v>
      </c>
      <c r="K90" s="10">
        <v>43</v>
      </c>
      <c r="L90" s="8">
        <v>1</v>
      </c>
      <c r="M90" s="8">
        <v>45</v>
      </c>
      <c r="N90" s="11">
        <f t="shared" si="3"/>
        <v>2.2222222222222223E-2</v>
      </c>
      <c r="O90" s="10">
        <v>63</v>
      </c>
      <c r="P90" s="8">
        <v>42</v>
      </c>
      <c r="Q90" s="8">
        <v>106</v>
      </c>
      <c r="R90" s="11">
        <v>0.39622600000000002</v>
      </c>
      <c r="S90" s="87">
        <v>14</v>
      </c>
      <c r="T90" s="84">
        <v>13</v>
      </c>
      <c r="U90" s="5"/>
    </row>
    <row r="91" spans="1:21" x14ac:dyDescent="0.4">
      <c r="A91" s="15">
        <v>12</v>
      </c>
      <c r="B91" s="15">
        <v>56092189</v>
      </c>
      <c r="C91" s="16" t="s">
        <v>24</v>
      </c>
      <c r="D91" s="16" t="s">
        <v>15</v>
      </c>
      <c r="E91" s="16" t="s">
        <v>111</v>
      </c>
      <c r="F91" s="16" t="s">
        <v>18</v>
      </c>
      <c r="G91" s="17">
        <v>15</v>
      </c>
      <c r="H91" s="16">
        <v>0</v>
      </c>
      <c r="I91" s="16">
        <v>15</v>
      </c>
      <c r="J91" s="18">
        <v>0</v>
      </c>
      <c r="K91" s="17">
        <v>342</v>
      </c>
      <c r="L91" s="16">
        <v>0</v>
      </c>
      <c r="M91" s="16">
        <v>342</v>
      </c>
      <c r="N91" s="18">
        <f t="shared" si="3"/>
        <v>0</v>
      </c>
      <c r="O91" s="17">
        <v>124</v>
      </c>
      <c r="P91" s="16">
        <v>33</v>
      </c>
      <c r="Q91" s="16">
        <v>158</v>
      </c>
      <c r="R91" s="18">
        <v>0.20886099999999999</v>
      </c>
      <c r="S91" s="87">
        <v>14</v>
      </c>
      <c r="T91" s="84">
        <v>13</v>
      </c>
      <c r="U91" s="5"/>
    </row>
    <row r="92" spans="1:21" x14ac:dyDescent="0.4">
      <c r="A92" s="15">
        <v>4</v>
      </c>
      <c r="B92" s="15">
        <v>88116637</v>
      </c>
      <c r="C92" s="16" t="s">
        <v>16</v>
      </c>
      <c r="D92" s="16" t="s">
        <v>15</v>
      </c>
      <c r="E92" s="16" t="s">
        <v>112</v>
      </c>
      <c r="F92" s="16" t="s">
        <v>18</v>
      </c>
      <c r="G92" s="17">
        <v>22</v>
      </c>
      <c r="H92" s="16">
        <v>0</v>
      </c>
      <c r="I92" s="16">
        <v>22</v>
      </c>
      <c r="J92" s="18">
        <v>0</v>
      </c>
      <c r="K92" s="17">
        <v>28</v>
      </c>
      <c r="L92" s="16">
        <v>0</v>
      </c>
      <c r="M92" s="16">
        <v>28</v>
      </c>
      <c r="N92" s="18">
        <f t="shared" si="3"/>
        <v>0</v>
      </c>
      <c r="O92" s="17">
        <v>77</v>
      </c>
      <c r="P92" s="16">
        <v>18</v>
      </c>
      <c r="Q92" s="16">
        <v>95</v>
      </c>
      <c r="R92" s="18">
        <v>0.189474</v>
      </c>
      <c r="S92" s="87">
        <v>14</v>
      </c>
      <c r="T92" s="84">
        <v>13</v>
      </c>
      <c r="U92" s="5"/>
    </row>
    <row r="93" spans="1:21" x14ac:dyDescent="0.4">
      <c r="A93" s="15">
        <v>22</v>
      </c>
      <c r="B93" s="15">
        <v>45574517</v>
      </c>
      <c r="C93" s="16" t="s">
        <v>15</v>
      </c>
      <c r="D93" s="16" t="s">
        <v>16</v>
      </c>
      <c r="E93" s="16" t="s">
        <v>113</v>
      </c>
      <c r="F93" s="16" t="s">
        <v>18</v>
      </c>
      <c r="G93" s="17">
        <v>35</v>
      </c>
      <c r="H93" s="16">
        <v>0</v>
      </c>
      <c r="I93" s="16">
        <v>36</v>
      </c>
      <c r="J93" s="18">
        <v>0</v>
      </c>
      <c r="K93" s="17">
        <v>114</v>
      </c>
      <c r="L93" s="16">
        <v>0</v>
      </c>
      <c r="M93" s="16">
        <v>115</v>
      </c>
      <c r="N93" s="18">
        <f t="shared" si="3"/>
        <v>0</v>
      </c>
      <c r="O93" s="17">
        <v>112</v>
      </c>
      <c r="P93" s="16">
        <v>28</v>
      </c>
      <c r="Q93" s="16">
        <v>141</v>
      </c>
      <c r="R93" s="18">
        <v>0.19858200000000001</v>
      </c>
      <c r="S93" s="87">
        <v>14</v>
      </c>
      <c r="T93" s="84">
        <v>13</v>
      </c>
      <c r="U93" s="5"/>
    </row>
    <row r="94" spans="1:21" x14ac:dyDescent="0.4">
      <c r="A94" s="15">
        <v>5</v>
      </c>
      <c r="B94" s="15">
        <v>140209659</v>
      </c>
      <c r="C94" s="16" t="s">
        <v>24</v>
      </c>
      <c r="D94" s="16" t="s">
        <v>15</v>
      </c>
      <c r="E94" s="16" t="s">
        <v>114</v>
      </c>
      <c r="F94" s="16" t="s">
        <v>40</v>
      </c>
      <c r="G94" s="17">
        <v>108</v>
      </c>
      <c r="H94" s="16">
        <v>0</v>
      </c>
      <c r="I94" s="16">
        <v>108</v>
      </c>
      <c r="J94" s="18">
        <v>0</v>
      </c>
      <c r="K94" s="17">
        <v>931</v>
      </c>
      <c r="L94" s="16">
        <v>0</v>
      </c>
      <c r="M94" s="16">
        <v>934</v>
      </c>
      <c r="N94" s="18">
        <f t="shared" si="3"/>
        <v>0</v>
      </c>
      <c r="O94" s="17">
        <v>324</v>
      </c>
      <c r="P94" s="16">
        <v>74</v>
      </c>
      <c r="Q94" s="16">
        <v>398</v>
      </c>
      <c r="R94" s="18">
        <v>0.18593000000000001</v>
      </c>
      <c r="S94" s="87">
        <v>14</v>
      </c>
      <c r="T94" s="84">
        <v>13</v>
      </c>
      <c r="U94" s="5"/>
    </row>
    <row r="95" spans="1:21" x14ac:dyDescent="0.4">
      <c r="A95" s="15">
        <v>9</v>
      </c>
      <c r="B95" s="15">
        <v>74481903</v>
      </c>
      <c r="C95" s="16" t="s">
        <v>16</v>
      </c>
      <c r="D95" s="16" t="s">
        <v>15</v>
      </c>
      <c r="E95" s="16" t="s">
        <v>115</v>
      </c>
      <c r="F95" s="16" t="s">
        <v>18</v>
      </c>
      <c r="G95" s="17">
        <v>14</v>
      </c>
      <c r="H95" s="16">
        <v>0</v>
      </c>
      <c r="I95" s="16">
        <v>14</v>
      </c>
      <c r="J95" s="18">
        <v>0</v>
      </c>
      <c r="K95" s="17">
        <v>44</v>
      </c>
      <c r="L95" s="16">
        <v>0</v>
      </c>
      <c r="M95" s="16">
        <v>44</v>
      </c>
      <c r="N95" s="18">
        <f t="shared" si="3"/>
        <v>0</v>
      </c>
      <c r="O95" s="17">
        <v>97</v>
      </c>
      <c r="P95" s="16">
        <v>19</v>
      </c>
      <c r="Q95" s="16">
        <v>116</v>
      </c>
      <c r="R95" s="18">
        <v>0.16379299999999999</v>
      </c>
      <c r="S95" s="88">
        <v>15</v>
      </c>
      <c r="T95" s="87">
        <v>14</v>
      </c>
      <c r="U95" s="5"/>
    </row>
    <row r="96" spans="1:21" x14ac:dyDescent="0.4">
      <c r="A96" s="15">
        <v>2</v>
      </c>
      <c r="B96" s="15">
        <v>106694315</v>
      </c>
      <c r="C96" s="16" t="s">
        <v>15</v>
      </c>
      <c r="D96" s="16" t="s">
        <v>24</v>
      </c>
      <c r="E96" s="16" t="s">
        <v>116</v>
      </c>
      <c r="F96" s="16" t="s">
        <v>18</v>
      </c>
      <c r="G96" s="17">
        <v>33</v>
      </c>
      <c r="H96" s="16">
        <v>1</v>
      </c>
      <c r="I96" s="16">
        <v>35</v>
      </c>
      <c r="J96" s="18">
        <v>2.8571428571428598E-2</v>
      </c>
      <c r="K96" s="17">
        <v>76</v>
      </c>
      <c r="L96" s="16">
        <v>0</v>
      </c>
      <c r="M96" s="16">
        <v>78</v>
      </c>
      <c r="N96" s="18">
        <f t="shared" si="3"/>
        <v>0</v>
      </c>
      <c r="O96" s="17">
        <v>127</v>
      </c>
      <c r="P96" s="16">
        <v>24</v>
      </c>
      <c r="Q96" s="16">
        <v>151</v>
      </c>
      <c r="R96" s="18">
        <v>0.15894</v>
      </c>
      <c r="S96" s="88">
        <v>15</v>
      </c>
      <c r="T96" s="87">
        <v>14</v>
      </c>
      <c r="U96" s="5"/>
    </row>
    <row r="97" spans="1:21" x14ac:dyDescent="0.4">
      <c r="A97" s="15">
        <v>15</v>
      </c>
      <c r="B97" s="15">
        <v>72612195</v>
      </c>
      <c r="C97" s="16" t="s">
        <v>15</v>
      </c>
      <c r="D97" s="16" t="s">
        <v>16</v>
      </c>
      <c r="E97" s="16" t="s">
        <v>117</v>
      </c>
      <c r="F97" s="16" t="s">
        <v>40</v>
      </c>
      <c r="G97" s="17">
        <v>27</v>
      </c>
      <c r="H97" s="16">
        <v>0</v>
      </c>
      <c r="I97" s="16">
        <v>27</v>
      </c>
      <c r="J97" s="18">
        <v>0</v>
      </c>
      <c r="K97" s="17">
        <v>313</v>
      </c>
      <c r="L97" s="16">
        <v>0</v>
      </c>
      <c r="M97" s="16">
        <v>313</v>
      </c>
      <c r="N97" s="18">
        <f t="shared" si="3"/>
        <v>0</v>
      </c>
      <c r="O97" s="17">
        <v>126</v>
      </c>
      <c r="P97" s="16">
        <v>27</v>
      </c>
      <c r="Q97" s="16">
        <v>153</v>
      </c>
      <c r="R97" s="18">
        <v>0.17647099999999999</v>
      </c>
      <c r="S97" s="88">
        <v>15</v>
      </c>
      <c r="T97" s="87">
        <v>14</v>
      </c>
      <c r="U97" s="5"/>
    </row>
    <row r="98" spans="1:21" x14ac:dyDescent="0.4">
      <c r="A98" s="15">
        <v>3</v>
      </c>
      <c r="B98" s="15">
        <v>126676314</v>
      </c>
      <c r="C98" s="16" t="s">
        <v>16</v>
      </c>
      <c r="D98" s="16" t="s">
        <v>15</v>
      </c>
      <c r="E98" s="16" t="s">
        <v>118</v>
      </c>
      <c r="F98" s="16" t="s">
        <v>18</v>
      </c>
      <c r="G98" s="17">
        <v>26</v>
      </c>
      <c r="H98" s="16">
        <v>0</v>
      </c>
      <c r="I98" s="16">
        <v>26</v>
      </c>
      <c r="J98" s="18">
        <v>0</v>
      </c>
      <c r="K98" s="17">
        <v>336</v>
      </c>
      <c r="L98" s="16">
        <v>0</v>
      </c>
      <c r="M98" s="16">
        <v>336</v>
      </c>
      <c r="N98" s="18">
        <f t="shared" si="3"/>
        <v>0</v>
      </c>
      <c r="O98" s="17">
        <v>117</v>
      </c>
      <c r="P98" s="16">
        <v>20</v>
      </c>
      <c r="Q98" s="16">
        <v>139</v>
      </c>
      <c r="R98" s="18">
        <v>0.14388500000000001</v>
      </c>
      <c r="S98" s="88">
        <v>15</v>
      </c>
      <c r="T98" s="87">
        <v>14</v>
      </c>
      <c r="U98" s="5"/>
    </row>
    <row r="99" spans="1:21" x14ac:dyDescent="0.4">
      <c r="A99" s="15">
        <v>19</v>
      </c>
      <c r="B99" s="15">
        <v>3976632</v>
      </c>
      <c r="C99" s="16" t="s">
        <v>24</v>
      </c>
      <c r="D99" s="16" t="s">
        <v>15</v>
      </c>
      <c r="E99" s="16" t="s">
        <v>119</v>
      </c>
      <c r="F99" s="16" t="s">
        <v>18</v>
      </c>
      <c r="G99" s="17">
        <v>60</v>
      </c>
      <c r="H99" s="16">
        <v>2</v>
      </c>
      <c r="I99" s="16">
        <v>62</v>
      </c>
      <c r="J99" s="18">
        <v>3.2258064516128997E-2</v>
      </c>
      <c r="K99" s="17">
        <v>856</v>
      </c>
      <c r="L99" s="16">
        <v>4</v>
      </c>
      <c r="M99" s="16">
        <v>861</v>
      </c>
      <c r="N99" s="18">
        <f t="shared" si="3"/>
        <v>4.6457607433217189E-3</v>
      </c>
      <c r="O99" s="17">
        <v>370</v>
      </c>
      <c r="P99" s="16">
        <v>78</v>
      </c>
      <c r="Q99" s="16">
        <v>448</v>
      </c>
      <c r="R99" s="18">
        <v>0.17410700000000001</v>
      </c>
      <c r="S99" s="88">
        <v>15</v>
      </c>
      <c r="T99" s="87">
        <v>14</v>
      </c>
      <c r="U99" s="5"/>
    </row>
    <row r="100" spans="1:21" x14ac:dyDescent="0.4">
      <c r="A100" s="15">
        <v>5</v>
      </c>
      <c r="B100" s="15">
        <v>137904703</v>
      </c>
      <c r="C100" s="16" t="s">
        <v>16</v>
      </c>
      <c r="D100" s="16" t="s">
        <v>15</v>
      </c>
      <c r="E100" s="16" t="s">
        <v>120</v>
      </c>
      <c r="F100" s="16" t="s">
        <v>18</v>
      </c>
      <c r="G100" s="17">
        <v>27</v>
      </c>
      <c r="H100" s="16">
        <v>0</v>
      </c>
      <c r="I100" s="16">
        <v>27</v>
      </c>
      <c r="J100" s="18">
        <v>0</v>
      </c>
      <c r="K100" s="17">
        <v>89</v>
      </c>
      <c r="L100" s="16">
        <v>0</v>
      </c>
      <c r="M100" s="16">
        <v>89</v>
      </c>
      <c r="N100" s="18">
        <f t="shared" si="3"/>
        <v>0</v>
      </c>
      <c r="O100" s="17">
        <v>124</v>
      </c>
      <c r="P100" s="16">
        <v>24</v>
      </c>
      <c r="Q100" s="16">
        <v>148</v>
      </c>
      <c r="R100" s="18">
        <v>0.162162</v>
      </c>
      <c r="S100" s="88">
        <v>15</v>
      </c>
      <c r="T100" s="87">
        <v>14</v>
      </c>
      <c r="U100" s="5"/>
    </row>
    <row r="101" spans="1:21" x14ac:dyDescent="0.4">
      <c r="A101" s="15">
        <v>9</v>
      </c>
      <c r="B101" s="15">
        <v>139324152</v>
      </c>
      <c r="C101" s="16" t="s">
        <v>24</v>
      </c>
      <c r="D101" s="16" t="s">
        <v>15</v>
      </c>
      <c r="E101" s="16" t="s">
        <v>121</v>
      </c>
      <c r="F101" s="16" t="s">
        <v>18</v>
      </c>
      <c r="G101" s="17">
        <v>20</v>
      </c>
      <c r="H101" s="16">
        <v>0</v>
      </c>
      <c r="I101" s="16">
        <v>20</v>
      </c>
      <c r="J101" s="18">
        <v>0</v>
      </c>
      <c r="K101" s="17">
        <v>359</v>
      </c>
      <c r="L101" s="16">
        <v>0</v>
      </c>
      <c r="M101" s="16">
        <v>361</v>
      </c>
      <c r="N101" s="18">
        <f t="shared" si="3"/>
        <v>0</v>
      </c>
      <c r="O101" s="17">
        <v>111</v>
      </c>
      <c r="P101" s="16">
        <v>19</v>
      </c>
      <c r="Q101" s="16">
        <v>132</v>
      </c>
      <c r="R101" s="18">
        <v>0.14393900000000001</v>
      </c>
      <c r="S101" s="88">
        <v>15</v>
      </c>
      <c r="T101" s="87">
        <v>14</v>
      </c>
      <c r="U101" s="5"/>
    </row>
    <row r="102" spans="1:21" x14ac:dyDescent="0.4">
      <c r="A102" s="15">
        <v>11</v>
      </c>
      <c r="B102" s="15">
        <v>65486577</v>
      </c>
      <c r="C102" s="16" t="s">
        <v>15</v>
      </c>
      <c r="D102" s="16" t="s">
        <v>24</v>
      </c>
      <c r="E102" s="16" t="s">
        <v>122</v>
      </c>
      <c r="F102" s="16" t="s">
        <v>40</v>
      </c>
      <c r="G102" s="17">
        <v>113</v>
      </c>
      <c r="H102" s="16">
        <v>1</v>
      </c>
      <c r="I102" s="16">
        <v>115</v>
      </c>
      <c r="J102" s="18">
        <v>8.6956521739130401E-3</v>
      </c>
      <c r="K102" s="17">
        <v>1161</v>
      </c>
      <c r="L102" s="16">
        <v>0</v>
      </c>
      <c r="M102" s="16">
        <v>1164</v>
      </c>
      <c r="N102" s="18">
        <f t="shared" si="3"/>
        <v>0</v>
      </c>
      <c r="O102" s="17">
        <v>488</v>
      </c>
      <c r="P102" s="16">
        <v>97</v>
      </c>
      <c r="Q102" s="16">
        <v>585</v>
      </c>
      <c r="R102" s="18">
        <v>0.16581199999999999</v>
      </c>
      <c r="S102" s="88">
        <v>15</v>
      </c>
      <c r="T102" s="87">
        <v>14</v>
      </c>
      <c r="U102" s="5"/>
    </row>
    <row r="103" spans="1:21" x14ac:dyDescent="0.4">
      <c r="A103" s="15">
        <v>8</v>
      </c>
      <c r="B103" s="15">
        <v>17613230</v>
      </c>
      <c r="C103" s="16" t="s">
        <v>24</v>
      </c>
      <c r="D103" s="16" t="s">
        <v>15</v>
      </c>
      <c r="E103" s="16" t="s">
        <v>123</v>
      </c>
      <c r="F103" s="16" t="s">
        <v>31</v>
      </c>
      <c r="G103" s="17">
        <v>49</v>
      </c>
      <c r="H103" s="16">
        <v>0</v>
      </c>
      <c r="I103" s="16">
        <v>49</v>
      </c>
      <c r="J103" s="18">
        <v>0</v>
      </c>
      <c r="K103" s="17">
        <v>117</v>
      </c>
      <c r="L103" s="16">
        <v>0</v>
      </c>
      <c r="M103" s="16">
        <v>117</v>
      </c>
      <c r="N103" s="18">
        <f t="shared" si="3"/>
        <v>0</v>
      </c>
      <c r="O103" s="17">
        <v>174</v>
      </c>
      <c r="P103" s="16">
        <v>35</v>
      </c>
      <c r="Q103" s="16">
        <v>211</v>
      </c>
      <c r="R103" s="18">
        <v>0.165877</v>
      </c>
      <c r="S103" s="88">
        <v>15</v>
      </c>
      <c r="T103" s="87">
        <v>14</v>
      </c>
      <c r="U103" s="5"/>
    </row>
    <row r="104" spans="1:21" x14ac:dyDescent="0.4">
      <c r="A104" s="7" t="s">
        <v>23</v>
      </c>
      <c r="B104" s="7">
        <v>102631346</v>
      </c>
      <c r="C104" s="8" t="s">
        <v>24</v>
      </c>
      <c r="D104" s="8" t="s">
        <v>16</v>
      </c>
      <c r="E104" s="8" t="s">
        <v>124</v>
      </c>
      <c r="F104" s="8" t="s">
        <v>18</v>
      </c>
      <c r="G104" s="10">
        <v>4</v>
      </c>
      <c r="H104" s="8">
        <v>0</v>
      </c>
      <c r="I104" s="8">
        <v>4</v>
      </c>
      <c r="J104" s="11">
        <v>0</v>
      </c>
      <c r="K104" s="10">
        <v>84</v>
      </c>
      <c r="L104" s="8">
        <v>0</v>
      </c>
      <c r="M104" s="8">
        <v>84</v>
      </c>
      <c r="N104" s="11">
        <f t="shared" si="3"/>
        <v>0</v>
      </c>
      <c r="O104" s="10">
        <v>28</v>
      </c>
      <c r="P104" s="8">
        <v>12</v>
      </c>
      <c r="Q104" s="8">
        <v>40</v>
      </c>
      <c r="R104" s="11">
        <v>0.3</v>
      </c>
      <c r="S104" s="88">
        <v>15</v>
      </c>
      <c r="T104" s="87">
        <v>14</v>
      </c>
      <c r="U104" s="5"/>
    </row>
    <row r="105" spans="1:21" x14ac:dyDescent="0.4">
      <c r="A105" s="15">
        <v>14</v>
      </c>
      <c r="B105" s="15">
        <v>30396699</v>
      </c>
      <c r="C105" s="16" t="s">
        <v>25</v>
      </c>
      <c r="D105" s="16" t="s">
        <v>24</v>
      </c>
      <c r="E105" s="16" t="s">
        <v>125</v>
      </c>
      <c r="F105" s="16" t="s">
        <v>18</v>
      </c>
      <c r="G105" s="17">
        <v>11</v>
      </c>
      <c r="H105" s="16">
        <v>1</v>
      </c>
      <c r="I105" s="16">
        <v>12</v>
      </c>
      <c r="J105" s="18">
        <v>8.3333333333333301E-2</v>
      </c>
      <c r="K105" s="17">
        <v>203</v>
      </c>
      <c r="L105" s="16">
        <v>0</v>
      </c>
      <c r="M105" s="16">
        <v>212</v>
      </c>
      <c r="N105" s="18">
        <f t="shared" si="3"/>
        <v>0</v>
      </c>
      <c r="O105" s="17">
        <v>52</v>
      </c>
      <c r="P105" s="16">
        <v>10</v>
      </c>
      <c r="Q105" s="16">
        <v>63</v>
      </c>
      <c r="R105" s="18">
        <v>0.15873000000000001</v>
      </c>
      <c r="S105" s="88">
        <v>15</v>
      </c>
      <c r="T105" s="87">
        <v>14</v>
      </c>
      <c r="U105" s="5"/>
    </row>
    <row r="106" spans="1:21" x14ac:dyDescent="0.4">
      <c r="A106" s="15">
        <v>16</v>
      </c>
      <c r="B106" s="15">
        <v>53496509</v>
      </c>
      <c r="C106" s="16" t="s">
        <v>25</v>
      </c>
      <c r="D106" s="16" t="s">
        <v>15</v>
      </c>
      <c r="E106" s="16" t="s">
        <v>126</v>
      </c>
      <c r="F106" s="16" t="s">
        <v>18</v>
      </c>
      <c r="G106" s="17">
        <v>40</v>
      </c>
      <c r="H106" s="16">
        <v>0</v>
      </c>
      <c r="I106" s="16">
        <v>42</v>
      </c>
      <c r="J106" s="18">
        <v>0</v>
      </c>
      <c r="K106" s="17">
        <v>192</v>
      </c>
      <c r="L106" s="16">
        <v>0</v>
      </c>
      <c r="M106" s="16">
        <v>193</v>
      </c>
      <c r="N106" s="18">
        <f t="shared" si="3"/>
        <v>0</v>
      </c>
      <c r="O106" s="17">
        <v>139</v>
      </c>
      <c r="P106" s="16">
        <v>29</v>
      </c>
      <c r="Q106" s="16">
        <v>168</v>
      </c>
      <c r="R106" s="18">
        <v>0.17261899999999999</v>
      </c>
      <c r="S106" s="88">
        <v>15</v>
      </c>
      <c r="T106" s="87">
        <v>14</v>
      </c>
      <c r="U106" s="5"/>
    </row>
    <row r="107" spans="1:21" x14ac:dyDescent="0.4">
      <c r="A107" s="15">
        <v>4</v>
      </c>
      <c r="B107" s="15">
        <v>37649012</v>
      </c>
      <c r="C107" s="16" t="s">
        <v>24</v>
      </c>
      <c r="D107" s="16" t="s">
        <v>15</v>
      </c>
      <c r="E107" s="16" t="s">
        <v>127</v>
      </c>
      <c r="F107" s="16" t="s">
        <v>40</v>
      </c>
      <c r="G107" s="17">
        <v>38</v>
      </c>
      <c r="H107" s="16">
        <v>1</v>
      </c>
      <c r="I107" s="16">
        <v>39</v>
      </c>
      <c r="J107" s="18">
        <v>2.5641025641025599E-2</v>
      </c>
      <c r="K107" s="17">
        <v>50</v>
      </c>
      <c r="L107" s="16">
        <v>0</v>
      </c>
      <c r="M107" s="16">
        <v>50</v>
      </c>
      <c r="N107" s="18">
        <f t="shared" si="3"/>
        <v>0</v>
      </c>
      <c r="O107" s="17">
        <v>125</v>
      </c>
      <c r="P107" s="16">
        <v>23</v>
      </c>
      <c r="Q107" s="16">
        <v>154</v>
      </c>
      <c r="R107" s="18">
        <v>0.14935100000000001</v>
      </c>
      <c r="S107" s="88">
        <v>15</v>
      </c>
      <c r="T107" s="87">
        <v>14</v>
      </c>
      <c r="U107" s="5"/>
    </row>
    <row r="108" spans="1:21" x14ac:dyDescent="0.4">
      <c r="A108" s="7" t="s">
        <v>23</v>
      </c>
      <c r="B108" s="7">
        <v>139585950</v>
      </c>
      <c r="C108" s="8" t="s">
        <v>15</v>
      </c>
      <c r="D108" s="8" t="s">
        <v>24</v>
      </c>
      <c r="E108" s="8" t="s">
        <v>128</v>
      </c>
      <c r="F108" s="8" t="s">
        <v>18</v>
      </c>
      <c r="G108" s="10">
        <v>12</v>
      </c>
      <c r="H108" s="8">
        <v>0</v>
      </c>
      <c r="I108" s="8">
        <v>12</v>
      </c>
      <c r="J108" s="11">
        <v>0</v>
      </c>
      <c r="K108" s="10">
        <v>154</v>
      </c>
      <c r="L108" s="8">
        <v>1</v>
      </c>
      <c r="M108" s="8">
        <v>155</v>
      </c>
      <c r="N108" s="11">
        <f t="shared" si="3"/>
        <v>6.4516129032258064E-3</v>
      </c>
      <c r="O108" s="10">
        <v>34</v>
      </c>
      <c r="P108" s="8">
        <v>17</v>
      </c>
      <c r="Q108" s="8">
        <v>51</v>
      </c>
      <c r="R108" s="11">
        <v>0.33333299999999999</v>
      </c>
      <c r="S108" s="88">
        <v>15</v>
      </c>
      <c r="T108" s="87">
        <v>14</v>
      </c>
      <c r="U108" s="5"/>
    </row>
    <row r="109" spans="1:21" x14ac:dyDescent="0.4">
      <c r="A109" s="15">
        <v>1</v>
      </c>
      <c r="B109" s="15">
        <v>145441049</v>
      </c>
      <c r="C109" s="16" t="s">
        <v>15</v>
      </c>
      <c r="D109" s="16" t="s">
        <v>16</v>
      </c>
      <c r="E109" s="16" t="s">
        <v>129</v>
      </c>
      <c r="F109" s="16" t="s">
        <v>18</v>
      </c>
      <c r="G109" s="17">
        <v>44</v>
      </c>
      <c r="H109" s="16">
        <v>0</v>
      </c>
      <c r="I109" s="16">
        <v>44</v>
      </c>
      <c r="J109" s="18">
        <v>0</v>
      </c>
      <c r="K109" s="17">
        <v>103</v>
      </c>
      <c r="L109" s="16">
        <v>0</v>
      </c>
      <c r="M109" s="16">
        <v>103</v>
      </c>
      <c r="N109" s="18">
        <f t="shared" si="3"/>
        <v>0</v>
      </c>
      <c r="O109" s="17">
        <v>193</v>
      </c>
      <c r="P109" s="16">
        <v>39</v>
      </c>
      <c r="Q109" s="16">
        <v>235</v>
      </c>
      <c r="R109" s="18">
        <v>0.16595699999999999</v>
      </c>
      <c r="S109" s="88">
        <v>15</v>
      </c>
      <c r="T109" s="87">
        <v>14</v>
      </c>
      <c r="U109" s="5"/>
    </row>
    <row r="110" spans="1:21" x14ac:dyDescent="0.4">
      <c r="A110" s="7" t="s">
        <v>23</v>
      </c>
      <c r="B110" s="7">
        <v>153663812</v>
      </c>
      <c r="C110" s="8" t="s">
        <v>24</v>
      </c>
      <c r="D110" s="8" t="s">
        <v>25</v>
      </c>
      <c r="E110" s="8" t="s">
        <v>130</v>
      </c>
      <c r="F110" s="8" t="s">
        <v>40</v>
      </c>
      <c r="G110" s="10">
        <v>21</v>
      </c>
      <c r="H110" s="8">
        <v>0</v>
      </c>
      <c r="I110" s="8">
        <v>21</v>
      </c>
      <c r="J110" s="11">
        <v>0</v>
      </c>
      <c r="K110" s="10">
        <v>281</v>
      </c>
      <c r="L110" s="8">
        <v>0</v>
      </c>
      <c r="M110" s="8">
        <v>282</v>
      </c>
      <c r="N110" s="11">
        <f t="shared" si="3"/>
        <v>0</v>
      </c>
      <c r="O110" s="10">
        <v>96</v>
      </c>
      <c r="P110" s="8">
        <v>31</v>
      </c>
      <c r="Q110" s="8">
        <v>129</v>
      </c>
      <c r="R110" s="11">
        <v>0.24031</v>
      </c>
      <c r="S110" s="90">
        <v>16</v>
      </c>
      <c r="T110" s="88">
        <v>15</v>
      </c>
      <c r="U110" s="5"/>
    </row>
    <row r="111" spans="1:21" x14ac:dyDescent="0.4">
      <c r="A111" s="16">
        <v>19</v>
      </c>
      <c r="B111" s="16">
        <v>11363177</v>
      </c>
      <c r="C111" s="16" t="s">
        <v>25</v>
      </c>
      <c r="D111" s="16" t="s">
        <v>24</v>
      </c>
      <c r="E111" s="95" t="s">
        <v>131</v>
      </c>
      <c r="F111" s="95" t="s">
        <v>18</v>
      </c>
      <c r="G111" s="17">
        <v>31</v>
      </c>
      <c r="H111" s="16">
        <v>0</v>
      </c>
      <c r="I111" s="16">
        <v>32</v>
      </c>
      <c r="J111" s="18">
        <v>0</v>
      </c>
      <c r="K111" s="16">
        <v>392</v>
      </c>
      <c r="L111" s="16">
        <v>0</v>
      </c>
      <c r="M111" s="16">
        <v>392</v>
      </c>
      <c r="N111" s="31">
        <f t="shared" si="3"/>
        <v>0</v>
      </c>
      <c r="O111" s="17">
        <v>130</v>
      </c>
      <c r="P111" s="16">
        <v>20</v>
      </c>
      <c r="Q111" s="16">
        <v>150</v>
      </c>
      <c r="R111" s="18">
        <v>0.133333333333333</v>
      </c>
      <c r="S111" s="90">
        <v>16</v>
      </c>
      <c r="T111" s="88">
        <v>15</v>
      </c>
      <c r="U111" s="5"/>
    </row>
    <row r="112" spans="1:21" x14ac:dyDescent="0.4">
      <c r="A112" s="16">
        <v>10</v>
      </c>
      <c r="B112" s="16">
        <v>74896466</v>
      </c>
      <c r="C112" s="16" t="s">
        <v>16</v>
      </c>
      <c r="D112" s="16" t="s">
        <v>25</v>
      </c>
      <c r="E112" s="95" t="s">
        <v>132</v>
      </c>
      <c r="F112" s="95" t="s">
        <v>18</v>
      </c>
      <c r="G112" s="17">
        <v>40</v>
      </c>
      <c r="H112" s="16">
        <v>0</v>
      </c>
      <c r="I112" s="16">
        <v>40</v>
      </c>
      <c r="J112" s="18">
        <v>0</v>
      </c>
      <c r="K112" s="16">
        <v>160</v>
      </c>
      <c r="L112" s="16">
        <v>2</v>
      </c>
      <c r="M112" s="16">
        <v>162</v>
      </c>
      <c r="N112" s="31">
        <f t="shared" si="3"/>
        <v>1.2345679012345678E-2</v>
      </c>
      <c r="O112" s="17">
        <v>214</v>
      </c>
      <c r="P112" s="16">
        <v>32</v>
      </c>
      <c r="Q112" s="16">
        <v>247</v>
      </c>
      <c r="R112" s="18">
        <v>0.12955465587044501</v>
      </c>
      <c r="S112" s="90">
        <v>16</v>
      </c>
      <c r="T112" s="88">
        <v>15</v>
      </c>
      <c r="U112" s="5"/>
    </row>
    <row r="113" spans="1:21" x14ac:dyDescent="0.4">
      <c r="A113" s="16">
        <v>16</v>
      </c>
      <c r="B113" s="16">
        <v>30516611</v>
      </c>
      <c r="C113" s="16" t="s">
        <v>25</v>
      </c>
      <c r="D113" s="16" t="s">
        <v>24</v>
      </c>
      <c r="E113" s="95" t="s">
        <v>133</v>
      </c>
      <c r="F113" s="95" t="s">
        <v>18</v>
      </c>
      <c r="G113" s="17">
        <v>37</v>
      </c>
      <c r="H113" s="16">
        <v>0</v>
      </c>
      <c r="I113" s="16">
        <v>37</v>
      </c>
      <c r="J113" s="18">
        <v>0</v>
      </c>
      <c r="K113" s="16">
        <v>488</v>
      </c>
      <c r="L113" s="16">
        <v>0</v>
      </c>
      <c r="M113" s="16">
        <v>490</v>
      </c>
      <c r="N113" s="31">
        <f t="shared" si="3"/>
        <v>0</v>
      </c>
      <c r="O113" s="17">
        <v>216</v>
      </c>
      <c r="P113" s="16">
        <v>35</v>
      </c>
      <c r="Q113" s="16">
        <v>251</v>
      </c>
      <c r="R113" s="18">
        <v>0.139442231075697</v>
      </c>
      <c r="S113" s="90">
        <v>16</v>
      </c>
      <c r="T113" s="88">
        <v>15</v>
      </c>
      <c r="U113" s="5"/>
    </row>
    <row r="114" spans="1:21" x14ac:dyDescent="0.4">
      <c r="A114" s="15">
        <v>8</v>
      </c>
      <c r="B114" s="15">
        <v>110464466</v>
      </c>
      <c r="C114" s="16" t="s">
        <v>134</v>
      </c>
      <c r="D114" s="16" t="s">
        <v>15</v>
      </c>
      <c r="E114" s="16" t="s">
        <v>135</v>
      </c>
      <c r="F114" s="16" t="s">
        <v>136</v>
      </c>
      <c r="G114" s="17">
        <v>71</v>
      </c>
      <c r="H114" s="16">
        <v>0</v>
      </c>
      <c r="I114" s="16">
        <v>71</v>
      </c>
      <c r="J114" s="18">
        <v>0</v>
      </c>
      <c r="K114" s="17">
        <v>46</v>
      </c>
      <c r="L114" s="16">
        <v>0</v>
      </c>
      <c r="M114" s="16">
        <v>46</v>
      </c>
      <c r="N114" s="18">
        <f t="shared" si="3"/>
        <v>0</v>
      </c>
      <c r="O114" s="17">
        <v>241</v>
      </c>
      <c r="P114" s="16">
        <v>27</v>
      </c>
      <c r="Q114" s="16">
        <v>268</v>
      </c>
      <c r="R114" s="18">
        <v>0.100746</v>
      </c>
      <c r="S114" s="90">
        <v>16</v>
      </c>
      <c r="T114" s="88">
        <v>15</v>
      </c>
      <c r="U114" s="5"/>
    </row>
    <row r="115" spans="1:21" x14ac:dyDescent="0.4">
      <c r="A115" s="7" t="s">
        <v>23</v>
      </c>
      <c r="B115" s="7">
        <v>153700940</v>
      </c>
      <c r="C115" s="8" t="s">
        <v>15</v>
      </c>
      <c r="D115" s="8" t="s">
        <v>16</v>
      </c>
      <c r="E115" s="8" t="s">
        <v>137</v>
      </c>
      <c r="F115" s="8" t="s">
        <v>18</v>
      </c>
      <c r="G115" s="10">
        <v>76</v>
      </c>
      <c r="H115" s="8">
        <v>0</v>
      </c>
      <c r="I115" s="8">
        <v>77</v>
      </c>
      <c r="J115" s="11">
        <v>0</v>
      </c>
      <c r="K115" s="10">
        <v>653</v>
      </c>
      <c r="L115" s="8">
        <v>0</v>
      </c>
      <c r="M115" s="8">
        <v>654</v>
      </c>
      <c r="N115" s="11">
        <f t="shared" si="3"/>
        <v>0</v>
      </c>
      <c r="O115" s="10">
        <v>179</v>
      </c>
      <c r="P115" s="8">
        <v>54</v>
      </c>
      <c r="Q115" s="8">
        <v>233</v>
      </c>
      <c r="R115" s="11">
        <v>0.23175999999999999</v>
      </c>
      <c r="S115" s="90">
        <v>16</v>
      </c>
      <c r="T115" s="88">
        <v>15</v>
      </c>
    </row>
    <row r="116" spans="1:21" x14ac:dyDescent="0.4">
      <c r="A116" s="7" t="s">
        <v>138</v>
      </c>
      <c r="B116" s="7">
        <v>6932106</v>
      </c>
      <c r="C116" s="8" t="s">
        <v>25</v>
      </c>
      <c r="D116" s="8" t="s">
        <v>16</v>
      </c>
      <c r="E116" s="8" t="s">
        <v>139</v>
      </c>
      <c r="F116" s="8" t="s">
        <v>18</v>
      </c>
      <c r="G116" s="10">
        <v>89</v>
      </c>
      <c r="H116" s="8">
        <v>0</v>
      </c>
      <c r="I116" s="8">
        <v>98</v>
      </c>
      <c r="J116" s="11">
        <v>0</v>
      </c>
      <c r="K116" s="10">
        <v>172</v>
      </c>
      <c r="L116" s="8">
        <v>0</v>
      </c>
      <c r="M116" s="8">
        <v>174</v>
      </c>
      <c r="N116" s="11">
        <f t="shared" si="3"/>
        <v>0</v>
      </c>
      <c r="O116" s="10">
        <v>196</v>
      </c>
      <c r="P116" s="8">
        <v>52</v>
      </c>
      <c r="Q116" s="8">
        <v>254</v>
      </c>
      <c r="R116" s="11">
        <v>0.20472399999999999</v>
      </c>
      <c r="S116" s="90">
        <v>16</v>
      </c>
      <c r="T116" s="88">
        <v>15</v>
      </c>
    </row>
    <row r="117" spans="1:21" x14ac:dyDescent="0.4">
      <c r="A117" s="7" t="s">
        <v>23</v>
      </c>
      <c r="B117" s="7">
        <v>99840291</v>
      </c>
      <c r="C117" s="8" t="s">
        <v>25</v>
      </c>
      <c r="D117" s="8" t="s">
        <v>24</v>
      </c>
      <c r="E117" s="8" t="s">
        <v>140</v>
      </c>
      <c r="F117" s="8" t="s">
        <v>18</v>
      </c>
      <c r="G117" s="10">
        <v>37</v>
      </c>
      <c r="H117" s="8">
        <v>0</v>
      </c>
      <c r="I117" s="8">
        <v>37</v>
      </c>
      <c r="J117" s="11">
        <v>0</v>
      </c>
      <c r="K117" s="10">
        <v>14</v>
      </c>
      <c r="L117" s="8">
        <v>0</v>
      </c>
      <c r="M117" s="8">
        <v>14</v>
      </c>
      <c r="N117" s="11">
        <f t="shared" si="3"/>
        <v>0</v>
      </c>
      <c r="O117" s="10">
        <v>149</v>
      </c>
      <c r="P117" s="8">
        <v>40</v>
      </c>
      <c r="Q117" s="8">
        <v>190</v>
      </c>
      <c r="R117" s="11">
        <v>0.21052599999999999</v>
      </c>
      <c r="S117" s="90">
        <v>16</v>
      </c>
      <c r="T117" s="88">
        <v>15</v>
      </c>
    </row>
    <row r="118" spans="1:21" x14ac:dyDescent="0.4">
      <c r="A118" s="16">
        <v>22</v>
      </c>
      <c r="B118" s="16">
        <v>19470310</v>
      </c>
      <c r="C118" s="16" t="s">
        <v>25</v>
      </c>
      <c r="D118" s="16" t="s">
        <v>24</v>
      </c>
      <c r="E118" s="95" t="s">
        <v>141</v>
      </c>
      <c r="F118" s="95" t="s">
        <v>18</v>
      </c>
      <c r="G118" s="17">
        <v>60</v>
      </c>
      <c r="H118" s="16">
        <v>0</v>
      </c>
      <c r="I118" s="16">
        <v>61</v>
      </c>
      <c r="J118" s="18">
        <v>0</v>
      </c>
      <c r="K118" s="16">
        <v>256</v>
      </c>
      <c r="L118" s="16">
        <v>0</v>
      </c>
      <c r="M118" s="16">
        <v>257</v>
      </c>
      <c r="N118" s="31">
        <f t="shared" si="3"/>
        <v>0</v>
      </c>
      <c r="O118" s="17">
        <v>187</v>
      </c>
      <c r="P118" s="16">
        <v>19</v>
      </c>
      <c r="Q118" s="16">
        <v>206</v>
      </c>
      <c r="R118" s="18">
        <v>9.2233009708737906E-2</v>
      </c>
      <c r="S118" s="96">
        <v>17</v>
      </c>
      <c r="T118" s="90">
        <v>16</v>
      </c>
    </row>
    <row r="119" spans="1:21" x14ac:dyDescent="0.4">
      <c r="A119" s="7" t="s">
        <v>23</v>
      </c>
      <c r="B119" s="7">
        <v>2408550</v>
      </c>
      <c r="C119" s="8" t="s">
        <v>24</v>
      </c>
      <c r="D119" s="8" t="s">
        <v>15</v>
      </c>
      <c r="E119" s="8" t="s">
        <v>142</v>
      </c>
      <c r="F119" s="8" t="s">
        <v>18</v>
      </c>
      <c r="G119" s="10">
        <v>178</v>
      </c>
      <c r="H119" s="8">
        <v>1</v>
      </c>
      <c r="I119" s="8">
        <v>181</v>
      </c>
      <c r="J119" s="11">
        <v>5.5248618784530402E-3</v>
      </c>
      <c r="K119" s="10">
        <v>1541</v>
      </c>
      <c r="L119" s="8">
        <v>2</v>
      </c>
      <c r="M119" s="8">
        <v>1546</v>
      </c>
      <c r="N119" s="11">
        <f t="shared" si="3"/>
        <v>1.29366106080207E-3</v>
      </c>
      <c r="O119" s="10">
        <v>638</v>
      </c>
      <c r="P119" s="8">
        <v>129</v>
      </c>
      <c r="Q119" s="8">
        <v>770</v>
      </c>
      <c r="R119" s="11">
        <v>0.16753199999999999</v>
      </c>
      <c r="S119" s="96">
        <v>17</v>
      </c>
      <c r="T119" s="90">
        <v>16</v>
      </c>
    </row>
    <row r="120" spans="1:21" x14ac:dyDescent="0.4">
      <c r="A120" s="15"/>
      <c r="B120" s="15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36"/>
      <c r="T120" s="36"/>
    </row>
    <row r="121" spans="1:21" x14ac:dyDescent="0.4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36"/>
      <c r="T121" s="36"/>
    </row>
    <row r="122" spans="1:21" x14ac:dyDescent="0.4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36"/>
      <c r="T122" s="36"/>
    </row>
    <row r="123" spans="1:21" x14ac:dyDescent="0.4">
      <c r="A123" s="8"/>
      <c r="B123" s="16" t="s">
        <v>143</v>
      </c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36"/>
      <c r="T123" s="36"/>
    </row>
    <row r="124" spans="1:21" x14ac:dyDescent="0.4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36"/>
      <c r="T124" s="36"/>
    </row>
    <row r="125" spans="1:21" x14ac:dyDescent="0.4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12"/>
      <c r="T125" s="12"/>
    </row>
  </sheetData>
  <mergeCells count="12">
    <mergeCell ref="G1:J1"/>
    <mergeCell ref="K1:N1"/>
    <mergeCell ref="O1:R1"/>
    <mergeCell ref="K53:N53"/>
    <mergeCell ref="O53:R53"/>
    <mergeCell ref="K77:N77"/>
    <mergeCell ref="O77:R77"/>
    <mergeCell ref="K4:N4"/>
    <mergeCell ref="O4:R4"/>
    <mergeCell ref="K14:N14"/>
    <mergeCell ref="K52:N52"/>
    <mergeCell ref="O52:R52"/>
  </mergeCells>
  <printOptions gridLines="1"/>
  <pageMargins left="0.78749999999999998" right="0.78749999999999998" top="1.05277777777778" bottom="1.05277777777778" header="0.51180555555555496" footer="0.51180555555555496"/>
  <pageSetup paperSize="9" firstPageNumber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9"/>
  <sheetViews>
    <sheetView zoomScale="95" zoomScaleNormal="95" workbookViewId="0"/>
  </sheetViews>
  <sheetFormatPr baseColWidth="10" defaultColWidth="9.140625" defaultRowHeight="13.15" x14ac:dyDescent="0.4"/>
  <cols>
    <col min="1" max="1" width="5.28515625" style="1" customWidth="1"/>
    <col min="2" max="2" width="16.42578125" style="1" customWidth="1"/>
    <col min="3" max="3" width="5.35546875" style="1" customWidth="1"/>
    <col min="4" max="4" width="4.92578125" style="1" customWidth="1"/>
    <col min="5" max="5" width="7.28515625" style="1" customWidth="1"/>
    <col min="6" max="6" width="13.28515625" style="1" customWidth="1"/>
    <col min="7" max="7" width="7.28515625" style="1" customWidth="1"/>
    <col min="8" max="8" width="6.5703125" style="1" customWidth="1"/>
    <col min="9" max="9" width="5.140625" style="1" customWidth="1"/>
    <col min="10" max="10" width="6.35546875" style="1" customWidth="1"/>
    <col min="11" max="11" width="7.28515625" style="1" customWidth="1"/>
    <col min="12" max="12" width="6.42578125" style="1" customWidth="1"/>
    <col min="13" max="13" width="5.28515625" style="1" customWidth="1"/>
    <col min="14" max="14" width="6.78515625" style="1" customWidth="1"/>
    <col min="15" max="16" width="7.35546875" style="2" customWidth="1"/>
    <col min="17" max="18" width="8.7109375" customWidth="1"/>
    <col min="19" max="1023" width="8.7109375" style="1" customWidth="1"/>
    <col min="1024" max="1025" width="12.7109375" style="1" customWidth="1"/>
  </cols>
  <sheetData>
    <row r="1" spans="1:20" s="4" customFormat="1" x14ac:dyDescent="0.4">
      <c r="A1" s="24"/>
      <c r="B1" s="24"/>
      <c r="C1" s="24"/>
      <c r="D1" s="24"/>
      <c r="E1" s="24"/>
      <c r="F1" s="24"/>
      <c r="G1" s="21" t="s">
        <v>0</v>
      </c>
      <c r="H1" s="22"/>
      <c r="I1" s="22"/>
      <c r="J1" s="23"/>
      <c r="K1" s="21" t="s">
        <v>1</v>
      </c>
      <c r="L1" s="22"/>
      <c r="M1" s="22"/>
      <c r="N1" s="23"/>
      <c r="O1" s="25"/>
      <c r="P1" s="25"/>
    </row>
    <row r="2" spans="1:20" s="4" customFormat="1" x14ac:dyDescent="0.4">
      <c r="A2" s="26" t="s">
        <v>3</v>
      </c>
      <c r="B2" s="26" t="s">
        <v>4</v>
      </c>
      <c r="C2" s="26" t="s">
        <v>5</v>
      </c>
      <c r="D2" s="26" t="s">
        <v>6</v>
      </c>
      <c r="E2" s="26" t="s">
        <v>7</v>
      </c>
      <c r="F2" s="26" t="s">
        <v>8</v>
      </c>
      <c r="G2" s="27" t="s">
        <v>9</v>
      </c>
      <c r="H2" s="26" t="s">
        <v>10</v>
      </c>
      <c r="I2" s="26" t="s">
        <v>11</v>
      </c>
      <c r="J2" s="28" t="s">
        <v>12</v>
      </c>
      <c r="K2" s="27" t="s">
        <v>9</v>
      </c>
      <c r="L2" s="26" t="s">
        <v>10</v>
      </c>
      <c r="M2" s="26" t="s">
        <v>11</v>
      </c>
      <c r="N2" s="28" t="s">
        <v>12</v>
      </c>
      <c r="O2" s="29" t="s">
        <v>13</v>
      </c>
      <c r="P2" s="29" t="s">
        <v>14</v>
      </c>
    </row>
    <row r="3" spans="1:20" x14ac:dyDescent="0.4">
      <c r="A3" s="15">
        <v>2</v>
      </c>
      <c r="B3" s="15">
        <v>153616302</v>
      </c>
      <c r="C3" s="16" t="s">
        <v>15</v>
      </c>
      <c r="D3" s="16" t="s">
        <v>16</v>
      </c>
      <c r="E3" s="37" t="s">
        <v>401</v>
      </c>
      <c r="F3" s="16" t="s">
        <v>18</v>
      </c>
      <c r="G3" s="17">
        <v>25</v>
      </c>
      <c r="H3" s="16">
        <v>0</v>
      </c>
      <c r="I3" s="16">
        <v>25</v>
      </c>
      <c r="J3" s="31">
        <f>H3/I3</f>
        <v>0</v>
      </c>
      <c r="K3" s="38">
        <v>93</v>
      </c>
      <c r="L3" s="15">
        <v>75</v>
      </c>
      <c r="M3" s="15">
        <v>168</v>
      </c>
      <c r="N3" s="64">
        <v>0.44642857142857101</v>
      </c>
      <c r="O3" s="35">
        <v>1</v>
      </c>
      <c r="P3" s="36" t="s">
        <v>19</v>
      </c>
      <c r="Q3" s="9"/>
      <c r="R3" s="9"/>
      <c r="S3" s="9"/>
      <c r="T3" s="9"/>
    </row>
    <row r="4" spans="1:20" x14ac:dyDescent="0.4">
      <c r="A4" s="15">
        <v>5</v>
      </c>
      <c r="B4" s="15">
        <v>179043901</v>
      </c>
      <c r="C4" s="16" t="s">
        <v>25</v>
      </c>
      <c r="D4" s="16" t="s">
        <v>24</v>
      </c>
      <c r="E4" s="37" t="s">
        <v>402</v>
      </c>
      <c r="F4" s="16" t="s">
        <v>40</v>
      </c>
      <c r="G4" s="17">
        <v>5</v>
      </c>
      <c r="H4" s="16">
        <v>0</v>
      </c>
      <c r="I4" s="16">
        <v>7</v>
      </c>
      <c r="J4" s="31">
        <f>H4/I4</f>
        <v>0</v>
      </c>
      <c r="K4" s="38">
        <v>37</v>
      </c>
      <c r="L4" s="15">
        <v>26</v>
      </c>
      <c r="M4" s="15">
        <v>67</v>
      </c>
      <c r="N4" s="64">
        <v>0.38805970149253699</v>
      </c>
      <c r="O4" s="40">
        <v>2</v>
      </c>
      <c r="P4" s="41">
        <v>1</v>
      </c>
      <c r="Q4" s="9"/>
      <c r="R4" s="9"/>
      <c r="S4" s="9"/>
      <c r="T4" s="9"/>
    </row>
    <row r="5" spans="1:20" x14ac:dyDescent="0.4">
      <c r="A5" s="7">
        <v>6</v>
      </c>
      <c r="B5" s="7">
        <v>157222609</v>
      </c>
      <c r="C5" s="8" t="s">
        <v>15</v>
      </c>
      <c r="D5" s="8" t="s">
        <v>16</v>
      </c>
      <c r="E5" s="47" t="s">
        <v>403</v>
      </c>
      <c r="F5" s="8" t="s">
        <v>31</v>
      </c>
      <c r="G5" s="17">
        <v>24</v>
      </c>
      <c r="H5" s="16">
        <v>0</v>
      </c>
      <c r="I5" s="16">
        <v>24</v>
      </c>
      <c r="J5" s="31">
        <f>H5/I5</f>
        <v>0</v>
      </c>
      <c r="K5" s="48">
        <v>126</v>
      </c>
      <c r="L5" s="7">
        <v>108</v>
      </c>
      <c r="M5" s="7">
        <v>237</v>
      </c>
      <c r="N5" s="65">
        <v>0.455696202531646</v>
      </c>
      <c r="O5" s="42">
        <v>3</v>
      </c>
      <c r="P5" s="43">
        <v>2</v>
      </c>
      <c r="Q5" s="9"/>
      <c r="R5" s="9"/>
      <c r="S5" s="9"/>
      <c r="T5" s="9"/>
    </row>
    <row r="6" spans="1:20" x14ac:dyDescent="0.4">
      <c r="A6" s="15">
        <v>2</v>
      </c>
      <c r="B6" s="15">
        <v>133721405</v>
      </c>
      <c r="C6" s="16" t="s">
        <v>24</v>
      </c>
      <c r="D6" s="16" t="s">
        <v>25</v>
      </c>
      <c r="E6" s="37" t="s">
        <v>404</v>
      </c>
      <c r="F6" s="16" t="s">
        <v>18</v>
      </c>
      <c r="G6" s="17">
        <v>14</v>
      </c>
      <c r="H6" s="16">
        <v>0</v>
      </c>
      <c r="I6" s="16">
        <v>14</v>
      </c>
      <c r="J6" s="31">
        <f>H6/I6</f>
        <v>0</v>
      </c>
      <c r="K6" s="38">
        <v>57</v>
      </c>
      <c r="L6" s="15">
        <v>23</v>
      </c>
      <c r="M6" s="15">
        <v>81</v>
      </c>
      <c r="N6" s="64">
        <v>0.28395061728395099</v>
      </c>
      <c r="O6" s="42">
        <v>3</v>
      </c>
      <c r="P6" s="43">
        <v>2</v>
      </c>
      <c r="Q6" s="9"/>
      <c r="R6" s="9"/>
      <c r="S6" s="9"/>
      <c r="T6" s="9"/>
    </row>
    <row r="7" spans="1:20" x14ac:dyDescent="0.4">
      <c r="A7" s="15">
        <v>8</v>
      </c>
      <c r="B7" s="15"/>
      <c r="C7" s="16"/>
      <c r="D7" s="16"/>
      <c r="E7" s="16" t="s">
        <v>35</v>
      </c>
      <c r="F7" s="16" t="s">
        <v>36</v>
      </c>
      <c r="G7" s="17"/>
      <c r="H7" s="16"/>
      <c r="I7" s="16"/>
      <c r="J7" s="18"/>
      <c r="K7" s="34" t="s">
        <v>405</v>
      </c>
      <c r="L7" s="34"/>
      <c r="M7" s="34"/>
      <c r="N7" s="34"/>
      <c r="O7" s="42">
        <v>3</v>
      </c>
      <c r="P7" s="43">
        <v>2</v>
      </c>
      <c r="Q7" s="9"/>
      <c r="R7" s="9"/>
      <c r="S7" s="9"/>
      <c r="T7" s="9"/>
    </row>
    <row r="8" spans="1:20" x14ac:dyDescent="0.4">
      <c r="A8" s="15">
        <v>6</v>
      </c>
      <c r="B8" s="15" t="s">
        <v>406</v>
      </c>
      <c r="C8" s="16"/>
      <c r="D8" s="16"/>
      <c r="E8" s="16"/>
      <c r="F8" s="16" t="s">
        <v>21</v>
      </c>
      <c r="G8" s="17"/>
      <c r="H8" s="16"/>
      <c r="I8" s="16"/>
      <c r="J8" s="30"/>
      <c r="K8" s="34" t="s">
        <v>22</v>
      </c>
      <c r="L8" s="34"/>
      <c r="M8" s="34"/>
      <c r="N8" s="34"/>
      <c r="O8" s="42">
        <v>3</v>
      </c>
      <c r="P8" s="43">
        <v>2</v>
      </c>
      <c r="Q8" s="9"/>
      <c r="R8" s="9"/>
      <c r="S8" s="9"/>
      <c r="T8" s="9"/>
    </row>
    <row r="9" spans="1:20" x14ac:dyDescent="0.4">
      <c r="A9" s="7" t="s">
        <v>23</v>
      </c>
      <c r="B9" s="7">
        <v>41205625</v>
      </c>
      <c r="C9" s="8" t="s">
        <v>16</v>
      </c>
      <c r="D9" s="8" t="s">
        <v>15</v>
      </c>
      <c r="E9" s="47" t="s">
        <v>26</v>
      </c>
      <c r="F9" s="8" t="s">
        <v>18</v>
      </c>
      <c r="G9" s="10">
        <v>20</v>
      </c>
      <c r="H9" s="8">
        <v>0</v>
      </c>
      <c r="I9" s="8">
        <v>20</v>
      </c>
      <c r="J9" s="33">
        <f t="shared" ref="J9:J24" si="0">H9/I9</f>
        <v>0</v>
      </c>
      <c r="K9" s="48">
        <v>86</v>
      </c>
      <c r="L9" s="7">
        <v>92</v>
      </c>
      <c r="M9" s="7">
        <v>178</v>
      </c>
      <c r="N9" s="65">
        <v>0.51685393258427004</v>
      </c>
      <c r="O9" s="45">
        <v>4</v>
      </c>
      <c r="P9" s="46">
        <v>3</v>
      </c>
      <c r="Q9" s="9"/>
      <c r="R9" s="9"/>
      <c r="S9" s="9"/>
      <c r="T9" s="9"/>
    </row>
    <row r="10" spans="1:20" x14ac:dyDescent="0.4">
      <c r="A10" s="15">
        <v>2</v>
      </c>
      <c r="B10" s="15">
        <v>220104694</v>
      </c>
      <c r="C10" s="16" t="s">
        <v>16</v>
      </c>
      <c r="D10" s="16" t="s">
        <v>15</v>
      </c>
      <c r="E10" s="37" t="s">
        <v>407</v>
      </c>
      <c r="F10" s="16" t="s">
        <v>40</v>
      </c>
      <c r="G10" s="17">
        <v>45</v>
      </c>
      <c r="H10" s="16">
        <v>0</v>
      </c>
      <c r="I10" s="16">
        <v>45</v>
      </c>
      <c r="J10" s="31">
        <f t="shared" si="0"/>
        <v>0</v>
      </c>
      <c r="K10" s="38">
        <v>328</v>
      </c>
      <c r="L10" s="15">
        <v>100</v>
      </c>
      <c r="M10" s="15">
        <v>429</v>
      </c>
      <c r="N10" s="64">
        <v>0.23310023310023301</v>
      </c>
      <c r="O10" s="45">
        <v>4</v>
      </c>
      <c r="P10" s="46">
        <v>3</v>
      </c>
      <c r="Q10" s="9"/>
      <c r="R10" s="9"/>
      <c r="S10" s="9"/>
      <c r="T10" s="9"/>
    </row>
    <row r="11" spans="1:20" x14ac:dyDescent="0.4">
      <c r="A11" s="15">
        <v>1</v>
      </c>
      <c r="B11" s="15">
        <v>23885728</v>
      </c>
      <c r="C11" s="16" t="s">
        <v>24</v>
      </c>
      <c r="D11" s="16" t="s">
        <v>25</v>
      </c>
      <c r="E11" s="37" t="s">
        <v>170</v>
      </c>
      <c r="F11" s="16" t="s">
        <v>18</v>
      </c>
      <c r="G11" s="17">
        <v>140</v>
      </c>
      <c r="H11" s="16">
        <v>0</v>
      </c>
      <c r="I11" s="16">
        <v>141</v>
      </c>
      <c r="J11" s="31">
        <f t="shared" si="0"/>
        <v>0</v>
      </c>
      <c r="K11" s="38">
        <v>635</v>
      </c>
      <c r="L11" s="15">
        <v>206</v>
      </c>
      <c r="M11" s="15">
        <v>849</v>
      </c>
      <c r="N11" s="64">
        <v>0.24263839811543</v>
      </c>
      <c r="O11" s="45">
        <v>4</v>
      </c>
      <c r="P11" s="46">
        <v>3</v>
      </c>
      <c r="Q11" s="9"/>
      <c r="R11" s="9"/>
      <c r="S11" s="9"/>
      <c r="T11" s="9"/>
    </row>
    <row r="12" spans="1:20" x14ac:dyDescent="0.4">
      <c r="A12" s="15">
        <v>1</v>
      </c>
      <c r="B12" s="15">
        <v>22927172</v>
      </c>
      <c r="C12" s="16" t="s">
        <v>15</v>
      </c>
      <c r="D12" s="16" t="s">
        <v>16</v>
      </c>
      <c r="E12" s="37" t="s">
        <v>408</v>
      </c>
      <c r="F12" s="16" t="s">
        <v>18</v>
      </c>
      <c r="G12" s="17">
        <v>45</v>
      </c>
      <c r="H12" s="16">
        <v>0</v>
      </c>
      <c r="I12" s="16">
        <v>45</v>
      </c>
      <c r="J12" s="31">
        <f t="shared" si="0"/>
        <v>0</v>
      </c>
      <c r="K12" s="38">
        <v>235</v>
      </c>
      <c r="L12" s="15">
        <v>65</v>
      </c>
      <c r="M12" s="15">
        <v>300</v>
      </c>
      <c r="N12" s="64">
        <v>0.21666666666666701</v>
      </c>
      <c r="O12" s="50">
        <v>5</v>
      </c>
      <c r="P12" s="51">
        <v>4</v>
      </c>
      <c r="Q12" s="9"/>
      <c r="R12" s="9"/>
      <c r="S12" s="9"/>
      <c r="T12" s="9"/>
    </row>
    <row r="13" spans="1:20" x14ac:dyDescent="0.4">
      <c r="A13" s="15">
        <v>15</v>
      </c>
      <c r="B13" s="15">
        <v>89828448</v>
      </c>
      <c r="C13" s="16" t="s">
        <v>25</v>
      </c>
      <c r="D13" s="16" t="s">
        <v>16</v>
      </c>
      <c r="E13" s="37" t="s">
        <v>409</v>
      </c>
      <c r="F13" s="16" t="s">
        <v>350</v>
      </c>
      <c r="G13" s="17">
        <v>37</v>
      </c>
      <c r="H13" s="16">
        <v>0</v>
      </c>
      <c r="I13" s="16">
        <v>37</v>
      </c>
      <c r="J13" s="31">
        <f t="shared" si="0"/>
        <v>0</v>
      </c>
      <c r="K13" s="38">
        <v>149</v>
      </c>
      <c r="L13" s="15">
        <v>40</v>
      </c>
      <c r="M13" s="15">
        <v>189</v>
      </c>
      <c r="N13" s="64">
        <v>0.21164021164021199</v>
      </c>
      <c r="O13" s="50">
        <v>5</v>
      </c>
      <c r="P13" s="51">
        <v>4</v>
      </c>
      <c r="Q13" s="9"/>
      <c r="R13" s="9"/>
      <c r="S13" s="9"/>
      <c r="T13" s="9"/>
    </row>
    <row r="14" spans="1:20" x14ac:dyDescent="0.4">
      <c r="A14" s="15">
        <v>2</v>
      </c>
      <c r="B14" s="15">
        <v>26203679</v>
      </c>
      <c r="C14" s="16" t="s">
        <v>24</v>
      </c>
      <c r="D14" s="16" t="s">
        <v>25</v>
      </c>
      <c r="E14" s="37" t="s">
        <v>410</v>
      </c>
      <c r="F14" s="16" t="s">
        <v>31</v>
      </c>
      <c r="G14" s="17">
        <v>101</v>
      </c>
      <c r="H14" s="16">
        <v>0</v>
      </c>
      <c r="I14" s="16">
        <v>101</v>
      </c>
      <c r="J14" s="31">
        <f t="shared" si="0"/>
        <v>0</v>
      </c>
      <c r="K14" s="38">
        <v>449</v>
      </c>
      <c r="L14" s="15">
        <v>132</v>
      </c>
      <c r="M14" s="15">
        <v>581</v>
      </c>
      <c r="N14" s="64">
        <v>0.22719449225473301</v>
      </c>
      <c r="O14" s="50">
        <v>5</v>
      </c>
      <c r="P14" s="51">
        <v>4</v>
      </c>
      <c r="Q14" s="9"/>
      <c r="R14" s="9"/>
      <c r="S14" s="9"/>
      <c r="T14" s="9"/>
    </row>
    <row r="15" spans="1:20" x14ac:dyDescent="0.4">
      <c r="A15" s="15">
        <v>9</v>
      </c>
      <c r="B15" s="15">
        <v>110249372</v>
      </c>
      <c r="C15" s="16" t="s">
        <v>15</v>
      </c>
      <c r="D15" s="16" t="s">
        <v>16</v>
      </c>
      <c r="E15" s="37" t="s">
        <v>411</v>
      </c>
      <c r="F15" s="16" t="s">
        <v>18</v>
      </c>
      <c r="G15" s="17">
        <v>81</v>
      </c>
      <c r="H15" s="16">
        <v>0</v>
      </c>
      <c r="I15" s="16">
        <v>81</v>
      </c>
      <c r="J15" s="31">
        <f t="shared" si="0"/>
        <v>0</v>
      </c>
      <c r="K15" s="38">
        <v>411</v>
      </c>
      <c r="L15" s="15">
        <v>118</v>
      </c>
      <c r="M15" s="15">
        <v>533</v>
      </c>
      <c r="N15" s="64">
        <v>0.221388367729831</v>
      </c>
      <c r="O15" s="50">
        <v>5</v>
      </c>
      <c r="P15" s="51">
        <v>4</v>
      </c>
      <c r="Q15" s="9"/>
      <c r="R15" s="9"/>
      <c r="S15" s="9"/>
      <c r="T15" s="9"/>
    </row>
    <row r="16" spans="1:20" x14ac:dyDescent="0.4">
      <c r="A16" s="15">
        <v>18</v>
      </c>
      <c r="B16" s="15">
        <v>6997779</v>
      </c>
      <c r="C16" s="16" t="s">
        <v>16</v>
      </c>
      <c r="D16" s="16" t="s">
        <v>15</v>
      </c>
      <c r="E16" s="37" t="s">
        <v>412</v>
      </c>
      <c r="F16" s="16" t="s">
        <v>18</v>
      </c>
      <c r="G16" s="17">
        <v>50</v>
      </c>
      <c r="H16" s="16">
        <v>0</v>
      </c>
      <c r="I16" s="16">
        <v>50</v>
      </c>
      <c r="J16" s="31">
        <f t="shared" si="0"/>
        <v>0</v>
      </c>
      <c r="K16" s="38">
        <v>272</v>
      </c>
      <c r="L16" s="15">
        <v>72</v>
      </c>
      <c r="M16" s="15">
        <v>344</v>
      </c>
      <c r="N16" s="64">
        <v>0.209302325581395</v>
      </c>
      <c r="O16" s="50">
        <v>5</v>
      </c>
      <c r="P16" s="51">
        <v>4</v>
      </c>
      <c r="Q16" s="9"/>
      <c r="R16" s="9"/>
      <c r="S16" s="9"/>
      <c r="T16" s="9"/>
    </row>
    <row r="17" spans="1:20" x14ac:dyDescent="0.4">
      <c r="A17" s="15">
        <v>20</v>
      </c>
      <c r="B17" s="15">
        <v>47307523</v>
      </c>
      <c r="C17" s="16" t="s">
        <v>15</v>
      </c>
      <c r="D17" s="16" t="s">
        <v>24</v>
      </c>
      <c r="E17" s="37" t="s">
        <v>413</v>
      </c>
      <c r="F17" s="16" t="s">
        <v>18</v>
      </c>
      <c r="G17" s="17">
        <v>67</v>
      </c>
      <c r="H17" s="16">
        <v>0</v>
      </c>
      <c r="I17" s="16">
        <v>67</v>
      </c>
      <c r="J17" s="31">
        <f t="shared" si="0"/>
        <v>0</v>
      </c>
      <c r="K17" s="38">
        <v>381</v>
      </c>
      <c r="L17" s="15">
        <v>111</v>
      </c>
      <c r="M17" s="15">
        <v>493</v>
      </c>
      <c r="N17" s="64">
        <v>0.22515212981744401</v>
      </c>
      <c r="O17" s="50">
        <v>5</v>
      </c>
      <c r="P17" s="51">
        <v>4</v>
      </c>
      <c r="Q17" s="9"/>
      <c r="R17" s="9"/>
      <c r="S17" s="9"/>
      <c r="T17" s="9"/>
    </row>
    <row r="18" spans="1:20" x14ac:dyDescent="0.4">
      <c r="A18" s="15">
        <v>9</v>
      </c>
      <c r="B18" s="15">
        <v>94495696</v>
      </c>
      <c r="C18" s="16" t="s">
        <v>15</v>
      </c>
      <c r="D18" s="16" t="s">
        <v>16</v>
      </c>
      <c r="E18" s="37" t="s">
        <v>414</v>
      </c>
      <c r="F18" s="16" t="s">
        <v>40</v>
      </c>
      <c r="G18" s="17">
        <v>118</v>
      </c>
      <c r="H18" s="16">
        <v>0</v>
      </c>
      <c r="I18" s="16">
        <v>119</v>
      </c>
      <c r="J18" s="31">
        <f t="shared" si="0"/>
        <v>0</v>
      </c>
      <c r="K18" s="38">
        <v>610</v>
      </c>
      <c r="L18" s="15">
        <v>169</v>
      </c>
      <c r="M18" s="15">
        <v>782</v>
      </c>
      <c r="N18" s="64">
        <v>0.21611253196930899</v>
      </c>
      <c r="O18" s="50">
        <v>5</v>
      </c>
      <c r="P18" s="51">
        <v>4</v>
      </c>
      <c r="Q18" s="9"/>
      <c r="R18" s="9"/>
      <c r="S18" s="9"/>
      <c r="T18" s="9"/>
    </row>
    <row r="19" spans="1:20" x14ac:dyDescent="0.4">
      <c r="A19" s="15">
        <v>10</v>
      </c>
      <c r="B19" s="15">
        <v>81072453</v>
      </c>
      <c r="C19" s="16" t="s">
        <v>24</v>
      </c>
      <c r="D19" s="16" t="s">
        <v>25</v>
      </c>
      <c r="E19" s="37" t="s">
        <v>415</v>
      </c>
      <c r="F19" s="16" t="s">
        <v>18</v>
      </c>
      <c r="G19" s="17">
        <v>46</v>
      </c>
      <c r="H19" s="16">
        <v>0</v>
      </c>
      <c r="I19" s="16">
        <v>47</v>
      </c>
      <c r="J19" s="31">
        <f t="shared" si="0"/>
        <v>0</v>
      </c>
      <c r="K19" s="38">
        <v>255</v>
      </c>
      <c r="L19" s="15">
        <v>75</v>
      </c>
      <c r="M19" s="15">
        <v>334</v>
      </c>
      <c r="N19" s="64">
        <v>0.224550898203593</v>
      </c>
      <c r="O19" s="50">
        <v>5</v>
      </c>
      <c r="P19" s="51">
        <v>4</v>
      </c>
      <c r="Q19" s="9"/>
      <c r="R19" s="9"/>
      <c r="S19" s="9"/>
      <c r="T19" s="9"/>
    </row>
    <row r="20" spans="1:20" x14ac:dyDescent="0.4">
      <c r="A20" s="15">
        <v>6</v>
      </c>
      <c r="B20" s="15">
        <v>46563845</v>
      </c>
      <c r="C20" s="16" t="s">
        <v>25</v>
      </c>
      <c r="D20" s="16" t="s">
        <v>16</v>
      </c>
      <c r="E20" s="37" t="s">
        <v>416</v>
      </c>
      <c r="F20" s="16" t="s">
        <v>18</v>
      </c>
      <c r="G20" s="17">
        <v>25</v>
      </c>
      <c r="H20" s="16">
        <v>0</v>
      </c>
      <c r="I20" s="16">
        <v>25</v>
      </c>
      <c r="J20" s="31">
        <f t="shared" si="0"/>
        <v>0</v>
      </c>
      <c r="K20" s="38">
        <v>161</v>
      </c>
      <c r="L20" s="15">
        <v>37</v>
      </c>
      <c r="M20" s="15">
        <v>198</v>
      </c>
      <c r="N20" s="64">
        <v>0.18686868686868699</v>
      </c>
      <c r="O20" s="52">
        <v>6</v>
      </c>
      <c r="P20" s="53">
        <v>5</v>
      </c>
      <c r="Q20" s="9"/>
      <c r="R20" s="9"/>
      <c r="S20" s="9"/>
      <c r="T20" s="9"/>
    </row>
    <row r="21" spans="1:20" x14ac:dyDescent="0.4">
      <c r="A21" s="15">
        <v>1</v>
      </c>
      <c r="B21" s="15">
        <v>23885728</v>
      </c>
      <c r="C21" s="16" t="s">
        <v>329</v>
      </c>
      <c r="D21" s="16" t="s">
        <v>24</v>
      </c>
      <c r="E21" s="37" t="s">
        <v>170</v>
      </c>
      <c r="F21" s="16" t="s">
        <v>136</v>
      </c>
      <c r="G21" s="17">
        <v>138</v>
      </c>
      <c r="H21" s="16">
        <v>0</v>
      </c>
      <c r="I21" s="16">
        <v>138</v>
      </c>
      <c r="J21" s="31">
        <f t="shared" si="0"/>
        <v>0</v>
      </c>
      <c r="K21" s="38">
        <v>683</v>
      </c>
      <c r="L21" s="15">
        <v>159</v>
      </c>
      <c r="M21" s="15">
        <v>843</v>
      </c>
      <c r="N21" s="64">
        <v>0.18861209964412801</v>
      </c>
      <c r="O21" s="52">
        <v>6</v>
      </c>
      <c r="P21" s="53">
        <v>5</v>
      </c>
      <c r="Q21" s="9"/>
      <c r="R21" s="9"/>
      <c r="S21" s="9"/>
      <c r="T21" s="9"/>
    </row>
    <row r="22" spans="1:20" x14ac:dyDescent="0.4">
      <c r="A22" s="15">
        <v>1</v>
      </c>
      <c r="B22" s="15">
        <v>23885725</v>
      </c>
      <c r="C22" s="16" t="s">
        <v>16</v>
      </c>
      <c r="D22" s="16" t="s">
        <v>25</v>
      </c>
      <c r="E22" s="37" t="s">
        <v>170</v>
      </c>
      <c r="F22" s="16" t="s">
        <v>18</v>
      </c>
      <c r="G22" s="17">
        <v>144</v>
      </c>
      <c r="H22" s="16">
        <v>0</v>
      </c>
      <c r="I22" s="16">
        <v>144</v>
      </c>
      <c r="J22" s="31">
        <f t="shared" si="0"/>
        <v>0</v>
      </c>
      <c r="K22" s="38">
        <v>688</v>
      </c>
      <c r="L22" s="15">
        <v>166</v>
      </c>
      <c r="M22" s="15">
        <v>854</v>
      </c>
      <c r="N22" s="64">
        <v>0.19437939110070299</v>
      </c>
      <c r="O22" s="52">
        <v>6</v>
      </c>
      <c r="P22" s="53">
        <v>5</v>
      </c>
      <c r="Q22" s="9"/>
      <c r="R22" s="9"/>
      <c r="S22" s="9"/>
      <c r="T22" s="9"/>
    </row>
    <row r="23" spans="1:20" x14ac:dyDescent="0.4">
      <c r="A23" s="15">
        <v>7</v>
      </c>
      <c r="B23" s="15">
        <v>83636744</v>
      </c>
      <c r="C23" s="16" t="s">
        <v>16</v>
      </c>
      <c r="D23" s="16" t="s">
        <v>25</v>
      </c>
      <c r="E23" s="37" t="s">
        <v>417</v>
      </c>
      <c r="F23" s="16" t="s">
        <v>40</v>
      </c>
      <c r="G23" s="17">
        <v>47</v>
      </c>
      <c r="H23" s="16">
        <v>0</v>
      </c>
      <c r="I23" s="16">
        <v>47</v>
      </c>
      <c r="J23" s="31">
        <f t="shared" si="0"/>
        <v>0</v>
      </c>
      <c r="K23" s="38">
        <v>245</v>
      </c>
      <c r="L23" s="15">
        <v>57</v>
      </c>
      <c r="M23" s="15">
        <v>302</v>
      </c>
      <c r="N23" s="64">
        <v>0.18874172185430499</v>
      </c>
      <c r="O23" s="52">
        <v>6</v>
      </c>
      <c r="P23" s="53">
        <v>5</v>
      </c>
      <c r="Q23" s="9"/>
      <c r="R23" s="9"/>
      <c r="S23" s="9"/>
      <c r="T23" s="9"/>
    </row>
    <row r="24" spans="1:20" x14ac:dyDescent="0.4">
      <c r="A24" s="15">
        <v>3</v>
      </c>
      <c r="B24" s="15">
        <v>176771631</v>
      </c>
      <c r="C24" s="16" t="s">
        <v>24</v>
      </c>
      <c r="D24" s="16" t="s">
        <v>25</v>
      </c>
      <c r="E24" s="37" t="s">
        <v>206</v>
      </c>
      <c r="F24" s="16" t="s">
        <v>18</v>
      </c>
      <c r="G24" s="17">
        <v>20</v>
      </c>
      <c r="H24" s="16">
        <v>0</v>
      </c>
      <c r="I24" s="16">
        <v>20</v>
      </c>
      <c r="J24" s="31">
        <f t="shared" si="0"/>
        <v>0</v>
      </c>
      <c r="K24" s="38">
        <v>155</v>
      </c>
      <c r="L24" s="15">
        <v>37</v>
      </c>
      <c r="M24" s="15">
        <v>192</v>
      </c>
      <c r="N24" s="64">
        <v>0.19270833333333301</v>
      </c>
      <c r="O24" s="52">
        <v>6</v>
      </c>
      <c r="P24" s="53">
        <v>5</v>
      </c>
      <c r="Q24" s="9"/>
      <c r="R24" s="9"/>
      <c r="S24" s="9"/>
      <c r="T24" s="9"/>
    </row>
    <row r="25" spans="1:20" x14ac:dyDescent="0.4">
      <c r="A25" s="15">
        <v>1</v>
      </c>
      <c r="B25" s="15" t="s">
        <v>418</v>
      </c>
      <c r="C25" s="16"/>
      <c r="D25" s="16"/>
      <c r="E25" s="16"/>
      <c r="F25" s="16" t="s">
        <v>21</v>
      </c>
      <c r="G25" s="17"/>
      <c r="H25" s="16"/>
      <c r="I25" s="16"/>
      <c r="J25" s="30"/>
      <c r="K25" s="34" t="s">
        <v>22</v>
      </c>
      <c r="L25" s="34"/>
      <c r="M25" s="34"/>
      <c r="N25" s="34"/>
      <c r="O25" s="54">
        <v>7</v>
      </c>
      <c r="P25" s="55">
        <v>6</v>
      </c>
      <c r="Q25" s="9"/>
      <c r="R25" s="9"/>
      <c r="S25" s="9"/>
      <c r="T25" s="9"/>
    </row>
    <row r="26" spans="1:20" x14ac:dyDescent="0.4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2"/>
      <c r="P26" s="12"/>
      <c r="Q26" s="9"/>
      <c r="R26" s="9"/>
      <c r="S26" s="9"/>
      <c r="T26" s="9"/>
    </row>
    <row r="27" spans="1:20" x14ac:dyDescent="0.4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2"/>
      <c r="P27" s="12"/>
      <c r="Q27" s="9"/>
      <c r="R27" s="9"/>
      <c r="S27" s="9"/>
      <c r="T27" s="9"/>
    </row>
    <row r="28" spans="1:20" x14ac:dyDescent="0.4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2"/>
      <c r="P28" s="12"/>
      <c r="Q28" s="9"/>
      <c r="R28" s="9"/>
      <c r="S28" s="9"/>
      <c r="T28" s="9"/>
    </row>
    <row r="29" spans="1:20" x14ac:dyDescent="0.4">
      <c r="A29" s="14"/>
      <c r="B29" s="16" t="s">
        <v>143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2"/>
      <c r="P29" s="12"/>
      <c r="Q29" s="9"/>
      <c r="R29" s="9"/>
      <c r="S29" s="9"/>
      <c r="T29" s="9"/>
    </row>
  </sheetData>
  <mergeCells count="5">
    <mergeCell ref="K7:N7"/>
    <mergeCell ref="K8:N8"/>
    <mergeCell ref="K25:N25"/>
    <mergeCell ref="G1:J1"/>
    <mergeCell ref="K1:N1"/>
  </mergeCells>
  <printOptions gridLines="1"/>
  <pageMargins left="0.78749999999999998" right="0.78749999999999998" top="1.05277777777778" bottom="1.05277777777778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7"/>
  <sheetViews>
    <sheetView zoomScale="95" zoomScaleNormal="95" workbookViewId="0"/>
  </sheetViews>
  <sheetFormatPr baseColWidth="10" defaultColWidth="9.140625" defaultRowHeight="13.15" x14ac:dyDescent="0.4"/>
  <cols>
    <col min="1" max="1" width="4.140625" style="1" customWidth="1"/>
    <col min="2" max="2" width="15" style="1" customWidth="1"/>
    <col min="3" max="3" width="5.35546875" style="1" customWidth="1"/>
    <col min="4" max="4" width="4.92578125" style="1" customWidth="1"/>
    <col min="5" max="5" width="7.28515625" style="1" customWidth="1"/>
    <col min="6" max="6" width="15.78515625" style="1" customWidth="1"/>
    <col min="7" max="7" width="7.28515625" style="1" customWidth="1"/>
    <col min="8" max="8" width="6.5703125" style="1" customWidth="1"/>
    <col min="9" max="9" width="5.140625" style="1" customWidth="1"/>
    <col min="10" max="10" width="6.35546875" style="1" customWidth="1"/>
    <col min="11" max="11" width="7.28515625" style="1" customWidth="1"/>
    <col min="12" max="12" width="6.42578125" style="1" customWidth="1"/>
    <col min="13" max="13" width="5.28515625" style="1" customWidth="1"/>
    <col min="14" max="14" width="6.78515625" style="1" customWidth="1"/>
    <col min="15" max="15" width="7.140625" style="1" customWidth="1"/>
    <col min="16" max="16" width="6.7109375" style="1" customWidth="1"/>
    <col min="17" max="17" width="5.5" style="1" customWidth="1"/>
    <col min="18" max="18" width="6.92578125" style="1" customWidth="1"/>
    <col min="19" max="19" width="6.85546875" style="1" customWidth="1"/>
    <col min="20" max="20" width="7.0703125" style="1" customWidth="1"/>
    <col min="21" max="1011" width="11.42578125" style="1" customWidth="1"/>
    <col min="1012" max="1019" width="11.5703125" style="1"/>
    <col min="1020" max="1025" width="12.7109375" style="1" customWidth="1"/>
  </cols>
  <sheetData>
    <row r="1" spans="1:21" s="4" customFormat="1" x14ac:dyDescent="0.4">
      <c r="A1" s="24"/>
      <c r="B1" s="24"/>
      <c r="C1" s="24"/>
      <c r="D1" s="24"/>
      <c r="E1" s="24"/>
      <c r="F1" s="24"/>
      <c r="G1" s="21" t="s">
        <v>0</v>
      </c>
      <c r="H1" s="22"/>
      <c r="I1" s="22"/>
      <c r="J1" s="23"/>
      <c r="K1" s="21" t="s">
        <v>1</v>
      </c>
      <c r="L1" s="22"/>
      <c r="M1" s="22"/>
      <c r="N1" s="23"/>
      <c r="O1" s="21" t="s">
        <v>2</v>
      </c>
      <c r="P1" s="22"/>
      <c r="Q1" s="22"/>
      <c r="R1" s="23"/>
      <c r="S1" s="25"/>
      <c r="T1" s="25"/>
    </row>
    <row r="2" spans="1:21" s="4" customFormat="1" x14ac:dyDescent="0.4">
      <c r="A2" s="26" t="s">
        <v>3</v>
      </c>
      <c r="B2" s="26" t="s">
        <v>4</v>
      </c>
      <c r="C2" s="26" t="s">
        <v>5</v>
      </c>
      <c r="D2" s="26" t="s">
        <v>6</v>
      </c>
      <c r="E2" s="26" t="s">
        <v>7</v>
      </c>
      <c r="F2" s="26" t="s">
        <v>8</v>
      </c>
      <c r="G2" s="27" t="s">
        <v>9</v>
      </c>
      <c r="H2" s="26" t="s">
        <v>10</v>
      </c>
      <c r="I2" s="26" t="s">
        <v>11</v>
      </c>
      <c r="J2" s="28" t="s">
        <v>12</v>
      </c>
      <c r="K2" s="27" t="s">
        <v>9</v>
      </c>
      <c r="L2" s="26" t="s">
        <v>10</v>
      </c>
      <c r="M2" s="26" t="s">
        <v>11</v>
      </c>
      <c r="N2" s="28" t="s">
        <v>12</v>
      </c>
      <c r="O2" s="27" t="s">
        <v>9</v>
      </c>
      <c r="P2" s="26" t="s">
        <v>10</v>
      </c>
      <c r="Q2" s="26" t="s">
        <v>11</v>
      </c>
      <c r="R2" s="28" t="s">
        <v>12</v>
      </c>
      <c r="S2" s="29" t="s">
        <v>13</v>
      </c>
      <c r="T2" s="29" t="s">
        <v>14</v>
      </c>
    </row>
    <row r="3" spans="1:21" x14ac:dyDescent="0.4">
      <c r="A3" s="15">
        <v>11</v>
      </c>
      <c r="B3" s="15">
        <v>105929625</v>
      </c>
      <c r="C3" s="16" t="s">
        <v>15</v>
      </c>
      <c r="D3" s="16" t="s">
        <v>24</v>
      </c>
      <c r="E3" s="16" t="s">
        <v>144</v>
      </c>
      <c r="F3" s="16" t="s">
        <v>18</v>
      </c>
      <c r="G3" s="17">
        <v>19</v>
      </c>
      <c r="H3" s="16">
        <v>2</v>
      </c>
      <c r="I3" s="16">
        <v>21</v>
      </c>
      <c r="J3" s="18">
        <v>9.5238095238095205E-2</v>
      </c>
      <c r="K3" s="17">
        <v>109</v>
      </c>
      <c r="L3" s="16">
        <v>106</v>
      </c>
      <c r="M3" s="16">
        <v>215</v>
      </c>
      <c r="N3" s="18">
        <v>0.49302299999999999</v>
      </c>
      <c r="O3" s="17">
        <v>114</v>
      </c>
      <c r="P3" s="16">
        <v>90</v>
      </c>
      <c r="Q3" s="16">
        <v>204</v>
      </c>
      <c r="R3" s="18">
        <v>0.44117600000000001</v>
      </c>
      <c r="S3" s="41">
        <v>1</v>
      </c>
      <c r="T3" s="36" t="s">
        <v>19</v>
      </c>
      <c r="U3" s="5"/>
    </row>
    <row r="4" spans="1:21" x14ac:dyDescent="0.4">
      <c r="A4" s="15">
        <v>14</v>
      </c>
      <c r="B4" s="15">
        <v>68228999</v>
      </c>
      <c r="C4" s="16" t="s">
        <v>16</v>
      </c>
      <c r="D4" s="16" t="s">
        <v>15</v>
      </c>
      <c r="E4" s="16" t="s">
        <v>145</v>
      </c>
      <c r="F4" s="16" t="s">
        <v>18</v>
      </c>
      <c r="G4" s="17">
        <v>73</v>
      </c>
      <c r="H4" s="16">
        <v>0</v>
      </c>
      <c r="I4" s="16">
        <v>73</v>
      </c>
      <c r="J4" s="18">
        <v>0</v>
      </c>
      <c r="K4" s="17">
        <v>299</v>
      </c>
      <c r="L4" s="16">
        <v>285</v>
      </c>
      <c r="M4" s="16">
        <v>587</v>
      </c>
      <c r="N4" s="18">
        <v>0.48552000000000001</v>
      </c>
      <c r="O4" s="17">
        <v>419</v>
      </c>
      <c r="P4" s="16">
        <v>321</v>
      </c>
      <c r="Q4" s="16">
        <v>740</v>
      </c>
      <c r="R4" s="18">
        <v>0.433784</v>
      </c>
      <c r="S4" s="41">
        <v>1</v>
      </c>
      <c r="T4" s="36" t="s">
        <v>19</v>
      </c>
      <c r="U4" s="5"/>
    </row>
    <row r="5" spans="1:21" x14ac:dyDescent="0.4">
      <c r="A5" s="15">
        <v>6</v>
      </c>
      <c r="B5" s="15">
        <v>105232914</v>
      </c>
      <c r="C5" s="16" t="s">
        <v>25</v>
      </c>
      <c r="D5" s="16" t="s">
        <v>16</v>
      </c>
      <c r="E5" s="16" t="s">
        <v>146</v>
      </c>
      <c r="F5" s="16" t="s">
        <v>18</v>
      </c>
      <c r="G5" s="17">
        <v>42</v>
      </c>
      <c r="H5" s="16">
        <v>0</v>
      </c>
      <c r="I5" s="16">
        <v>42</v>
      </c>
      <c r="J5" s="18">
        <v>0</v>
      </c>
      <c r="K5" s="17">
        <v>146</v>
      </c>
      <c r="L5" s="16">
        <v>129</v>
      </c>
      <c r="M5" s="16">
        <v>275</v>
      </c>
      <c r="N5" s="18">
        <v>0.46909099999999998</v>
      </c>
      <c r="O5" s="17">
        <v>71</v>
      </c>
      <c r="P5" s="16">
        <v>45</v>
      </c>
      <c r="Q5" s="16">
        <v>116</v>
      </c>
      <c r="R5" s="18">
        <v>0.38793100000000003</v>
      </c>
      <c r="S5" s="43">
        <v>2</v>
      </c>
      <c r="T5" s="41">
        <v>1</v>
      </c>
      <c r="U5" s="5"/>
    </row>
    <row r="6" spans="1:21" x14ac:dyDescent="0.4">
      <c r="A6" s="15">
        <v>19</v>
      </c>
      <c r="B6" s="15">
        <v>11144113</v>
      </c>
      <c r="C6" s="16" t="s">
        <v>24</v>
      </c>
      <c r="D6" s="16" t="s">
        <v>25</v>
      </c>
      <c r="E6" s="16" t="s">
        <v>147</v>
      </c>
      <c r="F6" s="16" t="s">
        <v>18</v>
      </c>
      <c r="G6" s="17">
        <v>56</v>
      </c>
      <c r="H6" s="16">
        <v>0</v>
      </c>
      <c r="I6" s="16">
        <v>57</v>
      </c>
      <c r="J6" s="18">
        <v>0</v>
      </c>
      <c r="K6" s="17">
        <v>291</v>
      </c>
      <c r="L6" s="16">
        <v>266</v>
      </c>
      <c r="M6" s="16">
        <v>563</v>
      </c>
      <c r="N6" s="18">
        <v>0.47246899999999997</v>
      </c>
      <c r="O6" s="17">
        <v>433</v>
      </c>
      <c r="P6" s="16">
        <v>276</v>
      </c>
      <c r="Q6" s="16">
        <v>716</v>
      </c>
      <c r="R6" s="18">
        <v>0.38547500000000001</v>
      </c>
      <c r="S6" s="43">
        <v>2</v>
      </c>
      <c r="T6" s="41">
        <v>1</v>
      </c>
      <c r="U6" s="5"/>
    </row>
    <row r="7" spans="1:21" x14ac:dyDescent="0.4">
      <c r="A7" s="15">
        <v>16</v>
      </c>
      <c r="B7" s="15">
        <v>3569939</v>
      </c>
      <c r="C7" s="16" t="s">
        <v>24</v>
      </c>
      <c r="D7" s="16" t="s">
        <v>25</v>
      </c>
      <c r="E7" s="16" t="s">
        <v>148</v>
      </c>
      <c r="F7" s="16" t="s">
        <v>18</v>
      </c>
      <c r="G7" s="17">
        <v>15</v>
      </c>
      <c r="H7" s="16">
        <v>0</v>
      </c>
      <c r="I7" s="16">
        <v>15</v>
      </c>
      <c r="J7" s="18">
        <v>0</v>
      </c>
      <c r="K7" s="17">
        <v>88</v>
      </c>
      <c r="L7" s="16">
        <v>73</v>
      </c>
      <c r="M7" s="16">
        <v>163</v>
      </c>
      <c r="N7" s="18">
        <v>0.447853</v>
      </c>
      <c r="O7" s="17">
        <v>89</v>
      </c>
      <c r="P7" s="16">
        <v>59</v>
      </c>
      <c r="Q7" s="16">
        <v>148</v>
      </c>
      <c r="R7" s="18">
        <v>0.39864899999999998</v>
      </c>
      <c r="S7" s="46">
        <v>3</v>
      </c>
      <c r="T7" s="43">
        <v>2</v>
      </c>
      <c r="U7" s="5"/>
    </row>
    <row r="8" spans="1:21" x14ac:dyDescent="0.4">
      <c r="A8" s="15">
        <v>19</v>
      </c>
      <c r="B8" s="15">
        <v>8509996</v>
      </c>
      <c r="C8" s="16" t="s">
        <v>24</v>
      </c>
      <c r="D8" s="16" t="s">
        <v>25</v>
      </c>
      <c r="E8" s="16" t="s">
        <v>149</v>
      </c>
      <c r="F8" s="16" t="s">
        <v>27</v>
      </c>
      <c r="G8" s="17">
        <v>29</v>
      </c>
      <c r="H8" s="16">
        <v>0</v>
      </c>
      <c r="I8" s="16">
        <v>29</v>
      </c>
      <c r="J8" s="18">
        <v>0</v>
      </c>
      <c r="K8" s="17">
        <v>236</v>
      </c>
      <c r="L8" s="16">
        <v>166</v>
      </c>
      <c r="M8" s="16">
        <v>403</v>
      </c>
      <c r="N8" s="18">
        <v>0.41191100000000003</v>
      </c>
      <c r="O8" s="17">
        <v>257</v>
      </c>
      <c r="P8" s="16">
        <v>202</v>
      </c>
      <c r="Q8" s="16">
        <v>461</v>
      </c>
      <c r="R8" s="18">
        <v>0.43817800000000001</v>
      </c>
      <c r="S8" s="46">
        <v>3</v>
      </c>
      <c r="T8" s="43">
        <v>2</v>
      </c>
      <c r="U8" s="5"/>
    </row>
    <row r="9" spans="1:21" x14ac:dyDescent="0.4">
      <c r="A9" s="15">
        <v>11</v>
      </c>
      <c r="B9" s="15">
        <v>14276164</v>
      </c>
      <c r="C9" s="16" t="s">
        <v>15</v>
      </c>
      <c r="D9" s="16" t="s">
        <v>16</v>
      </c>
      <c r="E9" s="16" t="s">
        <v>150</v>
      </c>
      <c r="F9" s="16" t="s">
        <v>40</v>
      </c>
      <c r="G9" s="17">
        <v>90</v>
      </c>
      <c r="H9" s="16">
        <v>0</v>
      </c>
      <c r="I9" s="16">
        <v>90</v>
      </c>
      <c r="J9" s="18">
        <v>0</v>
      </c>
      <c r="K9" s="17">
        <v>337</v>
      </c>
      <c r="L9" s="16">
        <v>283</v>
      </c>
      <c r="M9" s="16">
        <v>623</v>
      </c>
      <c r="N9" s="18">
        <v>0.45425399999999999</v>
      </c>
      <c r="O9" s="17">
        <v>524</v>
      </c>
      <c r="P9" s="16">
        <v>311</v>
      </c>
      <c r="Q9" s="16">
        <v>842</v>
      </c>
      <c r="R9" s="18">
        <v>0.36935899999999999</v>
      </c>
      <c r="S9" s="46">
        <v>3</v>
      </c>
      <c r="T9" s="43">
        <v>2</v>
      </c>
      <c r="U9" s="5"/>
    </row>
    <row r="10" spans="1:21" x14ac:dyDescent="0.4">
      <c r="A10" s="15">
        <v>14</v>
      </c>
      <c r="B10" s="15">
        <v>24727852</v>
      </c>
      <c r="C10" s="16" t="s">
        <v>15</v>
      </c>
      <c r="D10" s="16" t="s">
        <v>16</v>
      </c>
      <c r="E10" s="16" t="s">
        <v>151</v>
      </c>
      <c r="F10" s="16" t="s">
        <v>18</v>
      </c>
      <c r="G10" s="17">
        <v>58</v>
      </c>
      <c r="H10" s="16">
        <v>0</v>
      </c>
      <c r="I10" s="16">
        <v>59</v>
      </c>
      <c r="J10" s="18">
        <v>0</v>
      </c>
      <c r="K10" s="17">
        <v>251</v>
      </c>
      <c r="L10" s="16">
        <v>186</v>
      </c>
      <c r="M10" s="16">
        <v>443</v>
      </c>
      <c r="N10" s="18">
        <v>0.41986499999999999</v>
      </c>
      <c r="O10" s="17">
        <v>449</v>
      </c>
      <c r="P10" s="16">
        <v>273</v>
      </c>
      <c r="Q10" s="16">
        <v>729</v>
      </c>
      <c r="R10" s="18">
        <v>0.37448599999999999</v>
      </c>
      <c r="S10" s="46">
        <v>3</v>
      </c>
      <c r="T10" s="43">
        <v>2</v>
      </c>
      <c r="U10" s="5"/>
    </row>
    <row r="11" spans="1:21" x14ac:dyDescent="0.4">
      <c r="A11" s="15">
        <v>17</v>
      </c>
      <c r="B11" s="15">
        <v>7577569</v>
      </c>
      <c r="C11" s="16" t="s">
        <v>25</v>
      </c>
      <c r="D11" s="16" t="s">
        <v>24</v>
      </c>
      <c r="E11" s="16" t="s">
        <v>17</v>
      </c>
      <c r="F11" s="16" t="s">
        <v>18</v>
      </c>
      <c r="G11" s="17">
        <v>95</v>
      </c>
      <c r="H11" s="16">
        <v>0</v>
      </c>
      <c r="I11" s="16">
        <v>97</v>
      </c>
      <c r="J11" s="18">
        <v>0</v>
      </c>
      <c r="K11" s="17">
        <v>420</v>
      </c>
      <c r="L11" s="16">
        <v>313</v>
      </c>
      <c r="M11" s="16">
        <v>740</v>
      </c>
      <c r="N11" s="18">
        <v>0.42297299999999999</v>
      </c>
      <c r="O11" s="17">
        <v>580</v>
      </c>
      <c r="P11" s="16">
        <v>418</v>
      </c>
      <c r="Q11" s="16">
        <v>1006</v>
      </c>
      <c r="R11" s="18">
        <v>0.41550700000000002</v>
      </c>
      <c r="S11" s="46">
        <v>3</v>
      </c>
      <c r="T11" s="43">
        <v>2</v>
      </c>
      <c r="U11" s="5"/>
    </row>
    <row r="12" spans="1:21" x14ac:dyDescent="0.4">
      <c r="A12" s="68">
        <v>2</v>
      </c>
      <c r="B12" s="16">
        <v>48035489</v>
      </c>
      <c r="C12" s="16" t="s">
        <v>152</v>
      </c>
      <c r="D12" s="16" t="s">
        <v>25</v>
      </c>
      <c r="E12" s="16" t="s">
        <v>49</v>
      </c>
      <c r="F12" s="16" t="s">
        <v>153</v>
      </c>
      <c r="G12" s="38">
        <v>27</v>
      </c>
      <c r="H12" s="68">
        <v>0</v>
      </c>
      <c r="I12" s="68">
        <v>27</v>
      </c>
      <c r="J12" s="39">
        <v>0</v>
      </c>
      <c r="K12" s="68">
        <v>144</v>
      </c>
      <c r="L12" s="68">
        <v>103</v>
      </c>
      <c r="M12" s="68">
        <v>248</v>
      </c>
      <c r="N12" s="74">
        <v>0.41532258064516098</v>
      </c>
      <c r="O12" s="17">
        <v>81</v>
      </c>
      <c r="P12" s="37">
        <v>40</v>
      </c>
      <c r="Q12" s="37">
        <v>122</v>
      </c>
      <c r="R12" s="18">
        <v>0.32786885245901598</v>
      </c>
      <c r="S12" s="51">
        <v>4</v>
      </c>
      <c r="T12" s="46">
        <v>3</v>
      </c>
      <c r="U12" s="5"/>
    </row>
    <row r="13" spans="1:21" x14ac:dyDescent="0.4">
      <c r="A13" s="15">
        <v>17</v>
      </c>
      <c r="B13" s="15">
        <v>7576557</v>
      </c>
      <c r="C13" s="16" t="s">
        <v>25</v>
      </c>
      <c r="D13" s="16" t="s">
        <v>24</v>
      </c>
      <c r="E13" s="16" t="s">
        <v>17</v>
      </c>
      <c r="F13" s="16" t="s">
        <v>18</v>
      </c>
      <c r="G13" s="17">
        <v>41</v>
      </c>
      <c r="H13" s="16">
        <v>0</v>
      </c>
      <c r="I13" s="16">
        <v>41</v>
      </c>
      <c r="J13" s="18">
        <v>0</v>
      </c>
      <c r="K13" s="17">
        <v>168</v>
      </c>
      <c r="L13" s="16">
        <v>103</v>
      </c>
      <c r="M13" s="16">
        <v>271</v>
      </c>
      <c r="N13" s="18">
        <v>0.38007400000000002</v>
      </c>
      <c r="O13" s="17">
        <v>277</v>
      </c>
      <c r="P13" s="16">
        <v>120</v>
      </c>
      <c r="Q13" s="16">
        <v>399</v>
      </c>
      <c r="R13" s="18">
        <v>0.30075200000000002</v>
      </c>
      <c r="S13" s="51">
        <v>4</v>
      </c>
      <c r="T13" s="46">
        <v>3</v>
      </c>
      <c r="U13" s="5"/>
    </row>
    <row r="14" spans="1:21" x14ac:dyDescent="0.4">
      <c r="A14" s="15">
        <v>17</v>
      </c>
      <c r="B14" s="15">
        <v>7576571</v>
      </c>
      <c r="C14" s="16" t="s">
        <v>25</v>
      </c>
      <c r="D14" s="16" t="s">
        <v>24</v>
      </c>
      <c r="E14" s="16" t="s">
        <v>17</v>
      </c>
      <c r="F14" s="16" t="s">
        <v>18</v>
      </c>
      <c r="G14" s="17">
        <v>47</v>
      </c>
      <c r="H14" s="16">
        <v>0</v>
      </c>
      <c r="I14" s="16">
        <v>47</v>
      </c>
      <c r="J14" s="18">
        <v>0</v>
      </c>
      <c r="K14" s="17">
        <v>185</v>
      </c>
      <c r="L14" s="16">
        <v>112</v>
      </c>
      <c r="M14" s="16">
        <v>297</v>
      </c>
      <c r="N14" s="18">
        <v>0.37710399999999999</v>
      </c>
      <c r="O14" s="17">
        <v>324</v>
      </c>
      <c r="P14" s="16">
        <v>122</v>
      </c>
      <c r="Q14" s="16">
        <v>448</v>
      </c>
      <c r="R14" s="18">
        <v>0.27232099999999998</v>
      </c>
      <c r="S14" s="51">
        <v>4</v>
      </c>
      <c r="T14" s="46">
        <v>3</v>
      </c>
      <c r="U14" s="5"/>
    </row>
    <row r="15" spans="1:21" x14ac:dyDescent="0.4">
      <c r="A15" s="15">
        <v>6</v>
      </c>
      <c r="B15" s="15">
        <v>87969237</v>
      </c>
      <c r="C15" s="16" t="s">
        <v>15</v>
      </c>
      <c r="D15" s="16" t="s">
        <v>16</v>
      </c>
      <c r="E15" s="16" t="s">
        <v>154</v>
      </c>
      <c r="F15" s="16" t="s">
        <v>18</v>
      </c>
      <c r="G15" s="17">
        <v>16</v>
      </c>
      <c r="H15" s="16">
        <v>0</v>
      </c>
      <c r="I15" s="16">
        <v>18</v>
      </c>
      <c r="J15" s="18">
        <v>0</v>
      </c>
      <c r="K15" s="17">
        <v>119</v>
      </c>
      <c r="L15" s="16">
        <v>80</v>
      </c>
      <c r="M15" s="16">
        <v>199</v>
      </c>
      <c r="N15" s="18">
        <v>0.40200999999999998</v>
      </c>
      <c r="O15" s="17">
        <v>48</v>
      </c>
      <c r="P15" s="16">
        <v>21</v>
      </c>
      <c r="Q15" s="16">
        <v>71</v>
      </c>
      <c r="R15" s="18">
        <v>0.29577500000000001</v>
      </c>
      <c r="S15" s="51">
        <v>4</v>
      </c>
      <c r="T15" s="46">
        <v>3</v>
      </c>
      <c r="U15" s="5"/>
    </row>
    <row r="16" spans="1:21" x14ac:dyDescent="0.4">
      <c r="A16" s="15">
        <v>7</v>
      </c>
      <c r="B16" s="15">
        <v>91714895</v>
      </c>
      <c r="C16" s="16" t="s">
        <v>16</v>
      </c>
      <c r="D16" s="16" t="s">
        <v>25</v>
      </c>
      <c r="E16" s="16" t="s">
        <v>155</v>
      </c>
      <c r="F16" s="16" t="s">
        <v>40</v>
      </c>
      <c r="G16" s="17">
        <v>49</v>
      </c>
      <c r="H16" s="16">
        <v>0</v>
      </c>
      <c r="I16" s="16">
        <v>49</v>
      </c>
      <c r="J16" s="18">
        <v>0</v>
      </c>
      <c r="K16" s="17">
        <v>206</v>
      </c>
      <c r="L16" s="16">
        <v>111</v>
      </c>
      <c r="M16" s="16">
        <v>317</v>
      </c>
      <c r="N16" s="18">
        <v>0.35015800000000002</v>
      </c>
      <c r="O16" s="17">
        <v>121</v>
      </c>
      <c r="P16" s="16">
        <v>54</v>
      </c>
      <c r="Q16" s="16">
        <v>176</v>
      </c>
      <c r="R16" s="18">
        <v>0.30681799999999998</v>
      </c>
      <c r="S16" s="53">
        <v>5</v>
      </c>
      <c r="T16" s="51">
        <v>4</v>
      </c>
      <c r="U16" s="5"/>
    </row>
    <row r="17" spans="1:21" x14ac:dyDescent="0.4">
      <c r="A17" s="15">
        <v>10</v>
      </c>
      <c r="B17" s="15">
        <v>15646218</v>
      </c>
      <c r="C17" s="16" t="s">
        <v>24</v>
      </c>
      <c r="D17" s="16" t="s">
        <v>25</v>
      </c>
      <c r="E17" s="16" t="s">
        <v>156</v>
      </c>
      <c r="F17" s="16" t="s">
        <v>18</v>
      </c>
      <c r="G17" s="17">
        <v>17</v>
      </c>
      <c r="H17" s="16">
        <v>0</v>
      </c>
      <c r="I17" s="16">
        <v>17</v>
      </c>
      <c r="J17" s="18">
        <v>0</v>
      </c>
      <c r="K17" s="17">
        <v>82</v>
      </c>
      <c r="L17" s="16">
        <v>39</v>
      </c>
      <c r="M17" s="16">
        <v>121</v>
      </c>
      <c r="N17" s="18">
        <v>0.32231399999999999</v>
      </c>
      <c r="O17" s="17">
        <v>46</v>
      </c>
      <c r="P17" s="16">
        <v>19</v>
      </c>
      <c r="Q17" s="16">
        <v>65</v>
      </c>
      <c r="R17" s="18">
        <v>0.29230800000000001</v>
      </c>
      <c r="S17" s="55">
        <v>6</v>
      </c>
      <c r="T17" s="53">
        <v>5</v>
      </c>
      <c r="U17" s="5"/>
    </row>
    <row r="18" spans="1:21" x14ac:dyDescent="0.4">
      <c r="A18" s="15">
        <v>3</v>
      </c>
      <c r="B18" s="15" t="s">
        <v>157</v>
      </c>
      <c r="C18" s="16"/>
      <c r="D18" s="16"/>
      <c r="E18" s="16"/>
      <c r="F18" s="16" t="s">
        <v>158</v>
      </c>
      <c r="G18" s="17"/>
      <c r="H18" s="16"/>
      <c r="I18" s="16"/>
      <c r="J18" s="30"/>
      <c r="K18" s="34" t="s">
        <v>22</v>
      </c>
      <c r="L18" s="34"/>
      <c r="M18" s="34"/>
      <c r="N18" s="34"/>
      <c r="O18" s="44" t="s">
        <v>22</v>
      </c>
      <c r="P18" s="44"/>
      <c r="Q18" s="44"/>
      <c r="R18" s="44"/>
      <c r="S18" s="55">
        <v>6</v>
      </c>
      <c r="T18" s="53">
        <v>5</v>
      </c>
      <c r="U18" s="5"/>
    </row>
    <row r="19" spans="1:21" x14ac:dyDescent="0.4">
      <c r="A19" s="15">
        <v>3</v>
      </c>
      <c r="B19" s="15" t="s">
        <v>159</v>
      </c>
      <c r="C19" s="16"/>
      <c r="D19" s="16"/>
      <c r="E19" s="16"/>
      <c r="F19" s="16" t="s">
        <v>158</v>
      </c>
      <c r="G19" s="17"/>
      <c r="H19" s="16"/>
      <c r="I19" s="16"/>
      <c r="J19" s="30"/>
      <c r="K19" s="34" t="s">
        <v>22</v>
      </c>
      <c r="L19" s="34"/>
      <c r="M19" s="34"/>
      <c r="N19" s="34"/>
      <c r="O19" s="44" t="s">
        <v>22</v>
      </c>
      <c r="P19" s="44"/>
      <c r="Q19" s="44"/>
      <c r="R19" s="44"/>
      <c r="S19" s="55">
        <v>6</v>
      </c>
      <c r="T19" s="53">
        <v>5</v>
      </c>
      <c r="U19" s="5"/>
    </row>
    <row r="20" spans="1:21" x14ac:dyDescent="0.4">
      <c r="A20" s="15">
        <v>4</v>
      </c>
      <c r="B20" s="15" t="s">
        <v>160</v>
      </c>
      <c r="C20" s="16"/>
      <c r="D20" s="16"/>
      <c r="E20" s="16"/>
      <c r="F20" s="16" t="s">
        <v>98</v>
      </c>
      <c r="G20" s="17"/>
      <c r="H20" s="16"/>
      <c r="I20" s="16"/>
      <c r="J20" s="30"/>
      <c r="K20" s="34" t="s">
        <v>22</v>
      </c>
      <c r="L20" s="34"/>
      <c r="M20" s="34"/>
      <c r="N20" s="34"/>
      <c r="O20" s="44" t="s">
        <v>22</v>
      </c>
      <c r="P20" s="44"/>
      <c r="Q20" s="44"/>
      <c r="R20" s="44"/>
      <c r="S20" s="55">
        <v>6</v>
      </c>
      <c r="T20" s="53">
        <v>5</v>
      </c>
      <c r="U20" s="5"/>
    </row>
    <row r="21" spans="1:21" x14ac:dyDescent="0.4">
      <c r="A21" s="15">
        <v>9</v>
      </c>
      <c r="B21" s="15" t="s">
        <v>161</v>
      </c>
      <c r="C21" s="16"/>
      <c r="D21" s="16"/>
      <c r="E21" s="16"/>
      <c r="F21" s="16" t="s">
        <v>98</v>
      </c>
      <c r="G21" s="17"/>
      <c r="H21" s="16"/>
      <c r="I21" s="16"/>
      <c r="J21" s="30"/>
      <c r="K21" s="34" t="s">
        <v>22</v>
      </c>
      <c r="L21" s="34"/>
      <c r="M21" s="34"/>
      <c r="N21" s="34"/>
      <c r="O21" s="44" t="s">
        <v>22</v>
      </c>
      <c r="P21" s="44"/>
      <c r="Q21" s="44"/>
      <c r="R21" s="44"/>
      <c r="S21" s="55">
        <v>6</v>
      </c>
      <c r="T21" s="53">
        <v>5</v>
      </c>
      <c r="U21" s="5"/>
    </row>
    <row r="22" spans="1:21" x14ac:dyDescent="0.4">
      <c r="A22" s="15">
        <v>16</v>
      </c>
      <c r="B22" s="15" t="s">
        <v>162</v>
      </c>
      <c r="C22" s="16"/>
      <c r="D22" s="16"/>
      <c r="E22" s="16"/>
      <c r="F22" s="16" t="s">
        <v>98</v>
      </c>
      <c r="G22" s="17"/>
      <c r="H22" s="16"/>
      <c r="I22" s="16"/>
      <c r="J22" s="30"/>
      <c r="K22" s="34" t="s">
        <v>22</v>
      </c>
      <c r="L22" s="34"/>
      <c r="M22" s="34"/>
      <c r="N22" s="34"/>
      <c r="O22" s="44" t="s">
        <v>22</v>
      </c>
      <c r="P22" s="44"/>
      <c r="Q22" s="44"/>
      <c r="R22" s="44"/>
      <c r="S22" s="55">
        <v>6</v>
      </c>
      <c r="T22" s="53">
        <v>5</v>
      </c>
      <c r="U22" s="5"/>
    </row>
    <row r="23" spans="1:21" x14ac:dyDescent="0.4">
      <c r="A23" s="15">
        <v>16</v>
      </c>
      <c r="B23" s="15" t="s">
        <v>163</v>
      </c>
      <c r="C23" s="16"/>
      <c r="D23" s="16"/>
      <c r="E23" s="16"/>
      <c r="F23" s="16" t="s">
        <v>98</v>
      </c>
      <c r="G23" s="17"/>
      <c r="H23" s="16"/>
      <c r="I23" s="16"/>
      <c r="J23" s="30"/>
      <c r="K23" s="34" t="s">
        <v>22</v>
      </c>
      <c r="L23" s="34"/>
      <c r="M23" s="34"/>
      <c r="N23" s="34"/>
      <c r="O23" s="44" t="s">
        <v>22</v>
      </c>
      <c r="P23" s="44"/>
      <c r="Q23" s="44"/>
      <c r="R23" s="44"/>
      <c r="S23" s="55">
        <v>6</v>
      </c>
      <c r="T23" s="53">
        <v>5</v>
      </c>
      <c r="U23" s="5"/>
    </row>
    <row r="24" spans="1:21" x14ac:dyDescent="0.4">
      <c r="A24" s="15">
        <v>19</v>
      </c>
      <c r="B24" s="15">
        <v>501786</v>
      </c>
      <c r="C24" s="16" t="s">
        <v>15</v>
      </c>
      <c r="D24" s="16" t="s">
        <v>25</v>
      </c>
      <c r="E24" s="16" t="s">
        <v>164</v>
      </c>
      <c r="F24" s="16" t="s">
        <v>18</v>
      </c>
      <c r="G24" s="17">
        <v>4</v>
      </c>
      <c r="H24" s="16">
        <v>0</v>
      </c>
      <c r="I24" s="16">
        <v>4</v>
      </c>
      <c r="J24" s="18">
        <v>0</v>
      </c>
      <c r="K24" s="17">
        <v>25</v>
      </c>
      <c r="L24" s="16">
        <v>5</v>
      </c>
      <c r="M24" s="16">
        <v>30</v>
      </c>
      <c r="N24" s="18">
        <v>0.16666700000000001</v>
      </c>
      <c r="O24" s="17">
        <v>34</v>
      </c>
      <c r="P24" s="16">
        <v>14</v>
      </c>
      <c r="Q24" s="16">
        <v>48</v>
      </c>
      <c r="R24" s="18">
        <v>0.29166700000000001</v>
      </c>
      <c r="S24" s="57">
        <v>7</v>
      </c>
      <c r="T24" s="55">
        <v>6</v>
      </c>
      <c r="U24" s="5"/>
    </row>
    <row r="25" spans="1:21" x14ac:dyDescent="0.4">
      <c r="A25" s="15">
        <v>8</v>
      </c>
      <c r="B25" s="15"/>
      <c r="C25" s="16"/>
      <c r="D25" s="16"/>
      <c r="E25" s="16" t="s">
        <v>35</v>
      </c>
      <c r="F25" s="16" t="s">
        <v>36</v>
      </c>
      <c r="G25" s="17"/>
      <c r="H25" s="16"/>
      <c r="I25" s="16"/>
      <c r="J25" s="18"/>
      <c r="K25" s="34" t="s">
        <v>165</v>
      </c>
      <c r="L25" s="34"/>
      <c r="M25" s="34"/>
      <c r="N25" s="34"/>
      <c r="O25" s="17"/>
      <c r="P25" s="16"/>
      <c r="Q25" s="16"/>
      <c r="R25" s="18"/>
      <c r="S25" s="57">
        <v>7</v>
      </c>
      <c r="T25" s="55">
        <v>6</v>
      </c>
      <c r="U25" s="5"/>
    </row>
    <row r="26" spans="1:21" x14ac:dyDescent="0.4">
      <c r="A26" s="15" t="s">
        <v>23</v>
      </c>
      <c r="B26" s="15">
        <v>1585450</v>
      </c>
      <c r="C26" s="16" t="s">
        <v>25</v>
      </c>
      <c r="D26" s="16" t="s">
        <v>15</v>
      </c>
      <c r="E26" s="16" t="s">
        <v>166</v>
      </c>
      <c r="F26" s="16" t="s">
        <v>167</v>
      </c>
      <c r="G26" s="17">
        <v>31</v>
      </c>
      <c r="H26" s="16">
        <v>0</v>
      </c>
      <c r="I26" s="16">
        <v>31</v>
      </c>
      <c r="J26" s="18">
        <v>0</v>
      </c>
      <c r="K26" s="17">
        <v>183</v>
      </c>
      <c r="L26" s="16">
        <v>45</v>
      </c>
      <c r="M26" s="16">
        <v>231</v>
      </c>
      <c r="N26" s="18">
        <v>0.19480500000000001</v>
      </c>
      <c r="O26" s="17">
        <v>319</v>
      </c>
      <c r="P26" s="16">
        <v>6</v>
      </c>
      <c r="Q26" s="16">
        <v>327</v>
      </c>
      <c r="R26" s="18">
        <f>P26/Q26</f>
        <v>1.834862385321101E-2</v>
      </c>
      <c r="S26" s="59">
        <v>8</v>
      </c>
      <c r="T26" s="57">
        <v>7</v>
      </c>
      <c r="U26" s="5"/>
    </row>
    <row r="27" spans="1:21" x14ac:dyDescent="0.4">
      <c r="A27" s="15">
        <v>1</v>
      </c>
      <c r="B27" s="15" t="s">
        <v>168</v>
      </c>
      <c r="C27" s="16"/>
      <c r="D27" s="16"/>
      <c r="E27" s="16"/>
      <c r="F27" s="16" t="s">
        <v>21</v>
      </c>
      <c r="G27" s="17"/>
      <c r="H27" s="16"/>
      <c r="I27" s="16"/>
      <c r="J27" s="30"/>
      <c r="K27" s="34" t="s">
        <v>22</v>
      </c>
      <c r="L27" s="34"/>
      <c r="M27" s="34"/>
      <c r="N27" s="34"/>
      <c r="O27" s="44" t="s">
        <v>73</v>
      </c>
      <c r="P27" s="44"/>
      <c r="Q27" s="44"/>
      <c r="R27" s="44"/>
      <c r="S27" s="59">
        <v>8</v>
      </c>
      <c r="T27" s="57">
        <v>7</v>
      </c>
      <c r="U27" s="5"/>
    </row>
    <row r="28" spans="1:21" x14ac:dyDescent="0.4">
      <c r="A28" s="15">
        <v>1</v>
      </c>
      <c r="B28" s="15" t="s">
        <v>169</v>
      </c>
      <c r="C28" s="16"/>
      <c r="D28" s="16"/>
      <c r="E28" s="16"/>
      <c r="F28" s="16" t="s">
        <v>21</v>
      </c>
      <c r="G28" s="17"/>
      <c r="H28" s="16"/>
      <c r="I28" s="16"/>
      <c r="J28" s="30"/>
      <c r="K28" s="34" t="s">
        <v>22</v>
      </c>
      <c r="L28" s="34"/>
      <c r="M28" s="34"/>
      <c r="N28" s="34"/>
      <c r="O28" s="44" t="s">
        <v>73</v>
      </c>
      <c r="P28" s="44"/>
      <c r="Q28" s="44"/>
      <c r="R28" s="44"/>
      <c r="S28" s="59">
        <v>8</v>
      </c>
      <c r="T28" s="57">
        <v>7</v>
      </c>
      <c r="U28" s="5"/>
    </row>
    <row r="29" spans="1:21" x14ac:dyDescent="0.4">
      <c r="A29" s="68">
        <v>1</v>
      </c>
      <c r="B29" s="16">
        <v>23885752</v>
      </c>
      <c r="C29" s="16" t="s">
        <v>24</v>
      </c>
      <c r="D29" s="16" t="s">
        <v>15</v>
      </c>
      <c r="E29" s="16" t="s">
        <v>170</v>
      </c>
      <c r="F29" s="16" t="s">
        <v>18</v>
      </c>
      <c r="G29" s="38">
        <v>38</v>
      </c>
      <c r="H29" s="68">
        <v>0</v>
      </c>
      <c r="I29" s="68">
        <v>39</v>
      </c>
      <c r="J29" s="18">
        <v>0</v>
      </c>
      <c r="K29" s="68">
        <v>627</v>
      </c>
      <c r="L29" s="68">
        <v>34</v>
      </c>
      <c r="M29" s="68">
        <v>663</v>
      </c>
      <c r="N29" s="74">
        <v>5.1282051282051301E-2</v>
      </c>
      <c r="O29" s="17">
        <v>892</v>
      </c>
      <c r="P29" s="16">
        <v>3</v>
      </c>
      <c r="Q29" s="16">
        <v>895</v>
      </c>
      <c r="R29" s="18">
        <f>3/895</f>
        <v>3.3519553072625698E-3</v>
      </c>
      <c r="S29" s="61">
        <v>9</v>
      </c>
      <c r="T29" s="59">
        <v>8</v>
      </c>
      <c r="U29" s="5"/>
    </row>
    <row r="30" spans="1:21" x14ac:dyDescent="0.4">
      <c r="A30" s="15">
        <v>19</v>
      </c>
      <c r="B30" s="15">
        <v>8368869</v>
      </c>
      <c r="C30" s="16" t="s">
        <v>15</v>
      </c>
      <c r="D30" s="16" t="s">
        <v>24</v>
      </c>
      <c r="E30" s="16" t="s">
        <v>171</v>
      </c>
      <c r="F30" s="16" t="s">
        <v>40</v>
      </c>
      <c r="G30" s="17">
        <v>79</v>
      </c>
      <c r="H30" s="16">
        <v>0</v>
      </c>
      <c r="I30" s="16">
        <v>79</v>
      </c>
      <c r="J30" s="18">
        <v>0</v>
      </c>
      <c r="K30" s="17">
        <v>683</v>
      </c>
      <c r="L30" s="16">
        <v>5</v>
      </c>
      <c r="M30" s="16">
        <v>692</v>
      </c>
      <c r="N30" s="18">
        <f>L30/M30</f>
        <v>7.2254335260115606E-3</v>
      </c>
      <c r="O30" s="17">
        <v>592</v>
      </c>
      <c r="P30" s="16">
        <v>392</v>
      </c>
      <c r="Q30" s="16">
        <v>998</v>
      </c>
      <c r="R30" s="18">
        <v>0.39278600000000002</v>
      </c>
      <c r="S30" s="79">
        <v>10</v>
      </c>
      <c r="T30" s="57">
        <v>7</v>
      </c>
      <c r="U30" s="5"/>
    </row>
    <row r="31" spans="1:21" x14ac:dyDescent="0.4">
      <c r="A31" s="15">
        <v>1</v>
      </c>
      <c r="B31" s="15">
        <v>228522857</v>
      </c>
      <c r="C31" s="16" t="s">
        <v>24</v>
      </c>
      <c r="D31" s="16" t="s">
        <v>15</v>
      </c>
      <c r="E31" s="16" t="s">
        <v>172</v>
      </c>
      <c r="F31" s="16" t="s">
        <v>40</v>
      </c>
      <c r="G31" s="17">
        <v>25</v>
      </c>
      <c r="H31" s="16">
        <v>0</v>
      </c>
      <c r="I31" s="16">
        <v>25</v>
      </c>
      <c r="J31" s="18">
        <v>0</v>
      </c>
      <c r="K31" s="17">
        <v>246</v>
      </c>
      <c r="L31" s="16">
        <v>5</v>
      </c>
      <c r="M31" s="16">
        <v>252</v>
      </c>
      <c r="N31" s="18">
        <f>L31/M31</f>
        <v>1.984126984126984E-2</v>
      </c>
      <c r="O31" s="17">
        <v>207</v>
      </c>
      <c r="P31" s="16">
        <v>157</v>
      </c>
      <c r="Q31" s="16">
        <v>367</v>
      </c>
      <c r="R31" s="18">
        <v>0.42779299999999998</v>
      </c>
      <c r="S31" s="79">
        <v>10</v>
      </c>
      <c r="T31" s="57">
        <v>7</v>
      </c>
      <c r="U31" s="5"/>
    </row>
    <row r="32" spans="1:21" x14ac:dyDescent="0.4">
      <c r="A32" s="15">
        <v>19</v>
      </c>
      <c r="B32" s="15">
        <v>8467391</v>
      </c>
      <c r="C32" s="16" t="s">
        <v>173</v>
      </c>
      <c r="D32" s="16" t="s">
        <v>15</v>
      </c>
      <c r="E32" s="16" t="s">
        <v>174</v>
      </c>
      <c r="F32" s="16" t="s">
        <v>136</v>
      </c>
      <c r="G32" s="17">
        <v>42</v>
      </c>
      <c r="H32" s="16">
        <v>0</v>
      </c>
      <c r="I32" s="16">
        <v>43</v>
      </c>
      <c r="J32" s="18">
        <v>0</v>
      </c>
      <c r="K32" s="17">
        <v>293</v>
      </c>
      <c r="L32" s="16">
        <v>13</v>
      </c>
      <c r="M32" s="16">
        <v>307</v>
      </c>
      <c r="N32" s="18">
        <v>4.2345000000000001E-2</v>
      </c>
      <c r="O32" s="17">
        <v>291</v>
      </c>
      <c r="P32" s="16">
        <v>155</v>
      </c>
      <c r="Q32" s="16">
        <v>446</v>
      </c>
      <c r="R32" s="18">
        <v>0.34753400000000001</v>
      </c>
      <c r="S32" s="79">
        <v>10</v>
      </c>
      <c r="T32" s="57">
        <v>7</v>
      </c>
      <c r="U32" s="5"/>
    </row>
    <row r="33" spans="1:21" x14ac:dyDescent="0.4">
      <c r="A33" s="15">
        <v>6</v>
      </c>
      <c r="B33" s="15">
        <v>44244199</v>
      </c>
      <c r="C33" s="16" t="s">
        <v>24</v>
      </c>
      <c r="D33" s="16" t="s">
        <v>25</v>
      </c>
      <c r="E33" s="16" t="s">
        <v>175</v>
      </c>
      <c r="F33" s="16" t="s">
        <v>18</v>
      </c>
      <c r="G33" s="17">
        <v>42</v>
      </c>
      <c r="H33" s="16">
        <v>0</v>
      </c>
      <c r="I33" s="16">
        <v>42</v>
      </c>
      <c r="J33" s="18">
        <v>0</v>
      </c>
      <c r="K33" s="17">
        <v>380</v>
      </c>
      <c r="L33" s="16">
        <v>0</v>
      </c>
      <c r="M33" s="16">
        <v>382</v>
      </c>
      <c r="N33" s="18">
        <f>L33/M33</f>
        <v>0</v>
      </c>
      <c r="O33" s="17">
        <v>275</v>
      </c>
      <c r="P33" s="16">
        <v>193</v>
      </c>
      <c r="Q33" s="16">
        <v>471</v>
      </c>
      <c r="R33" s="18">
        <v>0.40976600000000002</v>
      </c>
      <c r="S33" s="79">
        <v>10</v>
      </c>
      <c r="T33" s="57">
        <v>7</v>
      </c>
    </row>
    <row r="34" spans="1:21" x14ac:dyDescent="0.4">
      <c r="A34" s="15">
        <v>7</v>
      </c>
      <c r="B34" s="15">
        <v>28997179</v>
      </c>
      <c r="C34" s="16" t="s">
        <v>24</v>
      </c>
      <c r="D34" s="16" t="s">
        <v>25</v>
      </c>
      <c r="E34" s="16" t="s">
        <v>176</v>
      </c>
      <c r="F34" s="16" t="s">
        <v>40</v>
      </c>
      <c r="G34" s="17">
        <v>81</v>
      </c>
      <c r="H34" s="16">
        <v>0</v>
      </c>
      <c r="I34" s="16">
        <v>81</v>
      </c>
      <c r="J34" s="18">
        <v>0</v>
      </c>
      <c r="K34" s="17">
        <v>629</v>
      </c>
      <c r="L34" s="16">
        <v>0</v>
      </c>
      <c r="M34" s="16">
        <v>630</v>
      </c>
      <c r="N34" s="18">
        <v>0</v>
      </c>
      <c r="O34" s="17">
        <v>513</v>
      </c>
      <c r="P34" s="16">
        <v>386</v>
      </c>
      <c r="Q34" s="16">
        <v>905</v>
      </c>
      <c r="R34" s="18">
        <v>0.42651899999999998</v>
      </c>
      <c r="S34" s="79">
        <v>10</v>
      </c>
      <c r="T34" s="57">
        <v>7</v>
      </c>
    </row>
    <row r="35" spans="1:21" x14ac:dyDescent="0.4">
      <c r="A35" s="15">
        <v>7</v>
      </c>
      <c r="B35" s="15">
        <v>134878112</v>
      </c>
      <c r="C35" s="16" t="s">
        <v>24</v>
      </c>
      <c r="D35" s="16" t="s">
        <v>25</v>
      </c>
      <c r="E35" s="16" t="s">
        <v>177</v>
      </c>
      <c r="F35" s="16" t="s">
        <v>40</v>
      </c>
      <c r="G35" s="17">
        <v>54</v>
      </c>
      <c r="H35" s="16">
        <v>0</v>
      </c>
      <c r="I35" s="16">
        <v>54</v>
      </c>
      <c r="J35" s="18">
        <v>0</v>
      </c>
      <c r="K35" s="17">
        <v>380</v>
      </c>
      <c r="L35" s="16">
        <v>0</v>
      </c>
      <c r="M35" s="16">
        <v>382</v>
      </c>
      <c r="N35" s="18">
        <v>0</v>
      </c>
      <c r="O35" s="17">
        <v>302</v>
      </c>
      <c r="P35" s="16">
        <v>183</v>
      </c>
      <c r="Q35" s="16">
        <v>485</v>
      </c>
      <c r="R35" s="18">
        <v>0.37731999999999999</v>
      </c>
      <c r="S35" s="79">
        <v>10</v>
      </c>
      <c r="T35" s="57">
        <v>7</v>
      </c>
    </row>
    <row r="36" spans="1:21" x14ac:dyDescent="0.4">
      <c r="A36" s="15">
        <v>3</v>
      </c>
      <c r="B36" s="15" t="s">
        <v>178</v>
      </c>
      <c r="C36" s="16"/>
      <c r="D36" s="16"/>
      <c r="E36" s="16"/>
      <c r="F36" s="16" t="s">
        <v>98</v>
      </c>
      <c r="G36" s="17"/>
      <c r="H36" s="16"/>
      <c r="I36" s="16"/>
      <c r="J36" s="30"/>
      <c r="K36" s="34" t="s">
        <v>22</v>
      </c>
      <c r="L36" s="34"/>
      <c r="M36" s="34"/>
      <c r="N36" s="34"/>
      <c r="O36" s="44" t="s">
        <v>22</v>
      </c>
      <c r="P36" s="44"/>
      <c r="Q36" s="44"/>
      <c r="R36" s="44"/>
      <c r="S36" s="79">
        <v>10</v>
      </c>
      <c r="T36" s="57">
        <v>7</v>
      </c>
      <c r="U36" s="5"/>
    </row>
    <row r="37" spans="1:21" x14ac:dyDescent="0.4">
      <c r="A37" s="15">
        <v>5</v>
      </c>
      <c r="B37" s="15">
        <v>90077350</v>
      </c>
      <c r="C37" s="16" t="s">
        <v>24</v>
      </c>
      <c r="D37" s="16" t="s">
        <v>25</v>
      </c>
      <c r="E37" s="16" t="s">
        <v>179</v>
      </c>
      <c r="F37" s="16" t="s">
        <v>18</v>
      </c>
      <c r="G37" s="17">
        <v>24</v>
      </c>
      <c r="H37" s="16">
        <v>0</v>
      </c>
      <c r="I37" s="16">
        <v>24</v>
      </c>
      <c r="J37" s="18">
        <v>0</v>
      </c>
      <c r="K37" s="17">
        <v>176</v>
      </c>
      <c r="L37" s="16">
        <v>1</v>
      </c>
      <c r="M37" s="16">
        <v>177</v>
      </c>
      <c r="N37" s="18">
        <f>L37/M37</f>
        <v>5.6497175141242938E-3</v>
      </c>
      <c r="O37" s="17">
        <v>57</v>
      </c>
      <c r="P37" s="16">
        <v>21</v>
      </c>
      <c r="Q37" s="16">
        <v>79</v>
      </c>
      <c r="R37" s="18">
        <v>0.26582299999999998</v>
      </c>
      <c r="S37" s="81">
        <v>11</v>
      </c>
      <c r="T37" s="79">
        <v>10</v>
      </c>
    </row>
    <row r="38" spans="1:21" x14ac:dyDescent="0.4">
      <c r="A38" s="7">
        <v>3</v>
      </c>
      <c r="B38" s="7">
        <v>69230796</v>
      </c>
      <c r="C38" s="8" t="s">
        <v>25</v>
      </c>
      <c r="D38" s="8" t="s">
        <v>24</v>
      </c>
      <c r="E38" s="8" t="s">
        <v>180</v>
      </c>
      <c r="F38" s="8" t="s">
        <v>18</v>
      </c>
      <c r="G38" s="17">
        <v>32</v>
      </c>
      <c r="H38" s="16">
        <v>0</v>
      </c>
      <c r="I38" s="16">
        <v>33</v>
      </c>
      <c r="J38" s="18">
        <v>0</v>
      </c>
      <c r="K38" s="10">
        <v>217</v>
      </c>
      <c r="L38" s="8">
        <v>0</v>
      </c>
      <c r="M38" s="8">
        <v>219</v>
      </c>
      <c r="N38" s="11">
        <f>L38/M38</f>
        <v>0</v>
      </c>
      <c r="O38" s="10">
        <v>110</v>
      </c>
      <c r="P38" s="8">
        <v>158</v>
      </c>
      <c r="Q38" s="8">
        <v>269</v>
      </c>
      <c r="R38" s="11">
        <v>0.58736100000000002</v>
      </c>
      <c r="S38" s="81">
        <v>11</v>
      </c>
      <c r="T38" s="79">
        <v>10</v>
      </c>
    </row>
    <row r="39" spans="1:21" x14ac:dyDescent="0.4">
      <c r="A39" s="15">
        <v>2</v>
      </c>
      <c r="B39" s="15">
        <v>234854651</v>
      </c>
      <c r="C39" s="16" t="s">
        <v>25</v>
      </c>
      <c r="D39" s="16" t="s">
        <v>16</v>
      </c>
      <c r="E39" s="16" t="s">
        <v>181</v>
      </c>
      <c r="F39" s="16" t="s">
        <v>18</v>
      </c>
      <c r="G39" s="17">
        <v>36</v>
      </c>
      <c r="H39" s="16">
        <v>0</v>
      </c>
      <c r="I39" s="16">
        <v>36</v>
      </c>
      <c r="J39" s="18">
        <v>0</v>
      </c>
      <c r="K39" s="17">
        <v>307</v>
      </c>
      <c r="L39" s="16">
        <v>2</v>
      </c>
      <c r="M39" s="16">
        <v>309</v>
      </c>
      <c r="N39" s="18">
        <f>L39/M39</f>
        <v>6.4724919093851136E-3</v>
      </c>
      <c r="O39" s="17">
        <v>166</v>
      </c>
      <c r="P39" s="16">
        <v>74</v>
      </c>
      <c r="Q39" s="16">
        <v>241</v>
      </c>
      <c r="R39" s="18">
        <v>0.30705399999999999</v>
      </c>
      <c r="S39" s="81">
        <v>11</v>
      </c>
      <c r="T39" s="79">
        <v>10</v>
      </c>
    </row>
    <row r="40" spans="1:21" x14ac:dyDescent="0.4">
      <c r="A40" s="7">
        <v>4</v>
      </c>
      <c r="B40" s="7">
        <v>126238258</v>
      </c>
      <c r="C40" s="8" t="s">
        <v>24</v>
      </c>
      <c r="D40" s="8" t="s">
        <v>25</v>
      </c>
      <c r="E40" s="8" t="s">
        <v>182</v>
      </c>
      <c r="F40" s="8" t="s">
        <v>18</v>
      </c>
      <c r="G40" s="17">
        <v>121</v>
      </c>
      <c r="H40" s="16">
        <v>0</v>
      </c>
      <c r="I40" s="16">
        <v>121</v>
      </c>
      <c r="J40" s="18">
        <v>0</v>
      </c>
      <c r="K40" s="10">
        <v>691</v>
      </c>
      <c r="L40" s="8">
        <v>24</v>
      </c>
      <c r="M40" s="8">
        <v>717</v>
      </c>
      <c r="N40" s="11">
        <v>3.3473000000000003E-2</v>
      </c>
      <c r="O40" s="10">
        <v>629</v>
      </c>
      <c r="P40" s="8">
        <v>367</v>
      </c>
      <c r="Q40" s="8">
        <v>997</v>
      </c>
      <c r="R40" s="11">
        <v>0.36810399999999999</v>
      </c>
      <c r="S40" s="82">
        <v>12</v>
      </c>
      <c r="T40" s="81">
        <v>11</v>
      </c>
    </row>
    <row r="41" spans="1:21" x14ac:dyDescent="0.4">
      <c r="A41" s="15" t="s">
        <v>23</v>
      </c>
      <c r="B41" s="15">
        <v>21515908</v>
      </c>
      <c r="C41" s="16" t="s">
        <v>25</v>
      </c>
      <c r="D41" s="16" t="s">
        <v>24</v>
      </c>
      <c r="E41" s="16" t="s">
        <v>183</v>
      </c>
      <c r="F41" s="16" t="s">
        <v>18</v>
      </c>
      <c r="G41" s="17">
        <v>11</v>
      </c>
      <c r="H41" s="16">
        <v>0</v>
      </c>
      <c r="I41" s="16">
        <v>11</v>
      </c>
      <c r="J41" s="18">
        <v>0</v>
      </c>
      <c r="K41" s="17">
        <v>107</v>
      </c>
      <c r="L41" s="16">
        <v>0</v>
      </c>
      <c r="M41" s="16">
        <v>107</v>
      </c>
      <c r="N41" s="18">
        <v>0</v>
      </c>
      <c r="O41" s="17">
        <v>23</v>
      </c>
      <c r="P41" s="16">
        <v>6</v>
      </c>
      <c r="Q41" s="16">
        <v>29</v>
      </c>
      <c r="R41" s="18">
        <v>0.206897</v>
      </c>
      <c r="S41" s="84">
        <v>13</v>
      </c>
      <c r="T41" s="82">
        <v>12</v>
      </c>
    </row>
    <row r="42" spans="1:21" x14ac:dyDescent="0.4">
      <c r="A42" s="15" t="s">
        <v>23</v>
      </c>
      <c r="B42" s="15">
        <v>21515947</v>
      </c>
      <c r="C42" s="16" t="s">
        <v>25</v>
      </c>
      <c r="D42" s="16" t="s">
        <v>24</v>
      </c>
      <c r="E42" s="16" t="s">
        <v>183</v>
      </c>
      <c r="F42" s="16" t="s">
        <v>18</v>
      </c>
      <c r="G42" s="17">
        <v>8</v>
      </c>
      <c r="H42" s="16">
        <v>0</v>
      </c>
      <c r="I42" s="16">
        <v>8</v>
      </c>
      <c r="J42" s="18">
        <v>0</v>
      </c>
      <c r="K42" s="17">
        <v>81</v>
      </c>
      <c r="L42" s="16">
        <v>0</v>
      </c>
      <c r="M42" s="16">
        <v>81</v>
      </c>
      <c r="N42" s="18">
        <v>0</v>
      </c>
      <c r="O42" s="17">
        <v>16</v>
      </c>
      <c r="P42" s="16">
        <v>4</v>
      </c>
      <c r="Q42" s="16">
        <v>20</v>
      </c>
      <c r="R42" s="18">
        <v>0.2</v>
      </c>
      <c r="S42" s="84">
        <v>13</v>
      </c>
      <c r="T42" s="82">
        <v>12</v>
      </c>
    </row>
    <row r="43" spans="1:21" x14ac:dyDescent="0.4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spans="1:21" x14ac:dyDescent="0.4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</row>
    <row r="45" spans="1:21" x14ac:dyDescent="0.4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</row>
    <row r="46" spans="1:21" x14ac:dyDescent="0.4">
      <c r="A46" s="8"/>
      <c r="B46" s="16" t="s">
        <v>143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</row>
    <row r="47" spans="1:21" x14ac:dyDescent="0.4">
      <c r="A47" s="70"/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</row>
  </sheetData>
  <mergeCells count="22">
    <mergeCell ref="G1:J1"/>
    <mergeCell ref="K1:N1"/>
    <mergeCell ref="O1:R1"/>
    <mergeCell ref="K18:N18"/>
    <mergeCell ref="O18:R18"/>
    <mergeCell ref="K19:N19"/>
    <mergeCell ref="O19:R19"/>
    <mergeCell ref="K20:N20"/>
    <mergeCell ref="O20:R20"/>
    <mergeCell ref="K21:N21"/>
    <mergeCell ref="O21:R21"/>
    <mergeCell ref="K22:N22"/>
    <mergeCell ref="O22:R22"/>
    <mergeCell ref="K23:N23"/>
    <mergeCell ref="O23:R23"/>
    <mergeCell ref="K36:N36"/>
    <mergeCell ref="O36:R36"/>
    <mergeCell ref="K25:N25"/>
    <mergeCell ref="K27:N27"/>
    <mergeCell ref="O27:R27"/>
    <mergeCell ref="K28:N28"/>
    <mergeCell ref="O28:R28"/>
  </mergeCells>
  <printOptions gridLines="1"/>
  <pageMargins left="0.78749999999999998" right="0.78749999999999998" top="1.05277777777778" bottom="1.05277777777778" header="0.51180555555555496" footer="0.51180555555555496"/>
  <pageSetup paperSize="9" firstPageNumber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58"/>
  <sheetViews>
    <sheetView zoomScale="95" zoomScaleNormal="95" workbookViewId="0"/>
  </sheetViews>
  <sheetFormatPr baseColWidth="10" defaultColWidth="9.140625" defaultRowHeight="13.15" x14ac:dyDescent="0.4"/>
  <cols>
    <col min="1" max="1" width="5.28515625" style="1" customWidth="1"/>
    <col min="2" max="2" width="15.2109375" style="1" customWidth="1"/>
    <col min="3" max="3" width="5.35546875" style="1" customWidth="1"/>
    <col min="4" max="4" width="4.92578125" style="1" customWidth="1"/>
    <col min="5" max="5" width="7.28515625" style="1" customWidth="1"/>
    <col min="6" max="6" width="14.7109375" style="1" customWidth="1"/>
    <col min="7" max="7" width="7.28515625" style="1" customWidth="1"/>
    <col min="8" max="8" width="6.5703125" style="1" customWidth="1"/>
    <col min="9" max="9" width="5.140625" style="1" customWidth="1"/>
    <col min="10" max="10" width="6.35546875" style="1" customWidth="1"/>
    <col min="11" max="11" width="7.28515625" style="1" customWidth="1"/>
    <col min="12" max="12" width="6.42578125" style="1" customWidth="1"/>
    <col min="13" max="13" width="5.28515625" style="1" customWidth="1"/>
    <col min="14" max="14" width="6.78515625" style="1" customWidth="1"/>
    <col min="15" max="15" width="7.140625" style="1" customWidth="1"/>
    <col min="16" max="16" width="6.7109375" style="1" customWidth="1"/>
    <col min="17" max="17" width="5.5" style="1" customWidth="1"/>
    <col min="18" max="18" width="6.92578125" style="1" customWidth="1"/>
    <col min="19" max="19" width="6.85546875" style="1" customWidth="1"/>
    <col min="20" max="20" width="7.0703125" style="1" customWidth="1"/>
    <col min="21" max="1019" width="8.7109375" style="1" customWidth="1"/>
    <col min="1020" max="1025" width="12.7109375" style="1" customWidth="1"/>
  </cols>
  <sheetData>
    <row r="1" spans="1:21" s="4" customFormat="1" x14ac:dyDescent="0.4">
      <c r="A1" s="24"/>
      <c r="B1" s="24"/>
      <c r="C1" s="24"/>
      <c r="D1" s="24"/>
      <c r="E1" s="24"/>
      <c r="F1" s="24"/>
      <c r="G1" s="21" t="s">
        <v>0</v>
      </c>
      <c r="H1" s="22"/>
      <c r="I1" s="22"/>
      <c r="J1" s="23"/>
      <c r="K1" s="21" t="s">
        <v>1</v>
      </c>
      <c r="L1" s="22"/>
      <c r="M1" s="22"/>
      <c r="N1" s="23"/>
      <c r="O1" s="21" t="s">
        <v>2</v>
      </c>
      <c r="P1" s="22"/>
      <c r="Q1" s="22"/>
      <c r="R1" s="23"/>
      <c r="S1" s="25"/>
      <c r="T1" s="25"/>
    </row>
    <row r="2" spans="1:21" s="4" customFormat="1" x14ac:dyDescent="0.4">
      <c r="A2" s="26" t="s">
        <v>3</v>
      </c>
      <c r="B2" s="26" t="s">
        <v>4</v>
      </c>
      <c r="C2" s="26" t="s">
        <v>5</v>
      </c>
      <c r="D2" s="26" t="s">
        <v>6</v>
      </c>
      <c r="E2" s="26" t="s">
        <v>7</v>
      </c>
      <c r="F2" s="26" t="s">
        <v>8</v>
      </c>
      <c r="G2" s="27" t="s">
        <v>9</v>
      </c>
      <c r="H2" s="26" t="s">
        <v>10</v>
      </c>
      <c r="I2" s="26" t="s">
        <v>11</v>
      </c>
      <c r="J2" s="28" t="s">
        <v>12</v>
      </c>
      <c r="K2" s="27" t="s">
        <v>9</v>
      </c>
      <c r="L2" s="26" t="s">
        <v>10</v>
      </c>
      <c r="M2" s="26" t="s">
        <v>11</v>
      </c>
      <c r="N2" s="28" t="s">
        <v>12</v>
      </c>
      <c r="O2" s="27" t="s">
        <v>9</v>
      </c>
      <c r="P2" s="26" t="s">
        <v>10</v>
      </c>
      <c r="Q2" s="26" t="s">
        <v>11</v>
      </c>
      <c r="R2" s="28" t="s">
        <v>12</v>
      </c>
      <c r="S2" s="29" t="s">
        <v>13</v>
      </c>
      <c r="T2" s="29" t="s">
        <v>14</v>
      </c>
    </row>
    <row r="3" spans="1:21" x14ac:dyDescent="0.4">
      <c r="A3" s="15">
        <v>21</v>
      </c>
      <c r="B3" s="15">
        <v>47974832</v>
      </c>
      <c r="C3" s="16" t="s">
        <v>15</v>
      </c>
      <c r="D3" s="16" t="s">
        <v>16</v>
      </c>
      <c r="E3" s="16" t="s">
        <v>184</v>
      </c>
      <c r="F3" s="30" t="s">
        <v>18</v>
      </c>
      <c r="G3" s="17">
        <v>5</v>
      </c>
      <c r="H3" s="16">
        <v>0</v>
      </c>
      <c r="I3" s="16">
        <v>6</v>
      </c>
      <c r="J3" s="18">
        <v>0</v>
      </c>
      <c r="K3" s="16">
        <v>56</v>
      </c>
      <c r="L3" s="16">
        <v>52</v>
      </c>
      <c r="M3" s="16">
        <v>109</v>
      </c>
      <c r="N3" s="31">
        <v>0.47706399999999999</v>
      </c>
      <c r="O3" s="17">
        <v>78</v>
      </c>
      <c r="P3" s="16">
        <v>49</v>
      </c>
      <c r="Q3" s="16">
        <v>128</v>
      </c>
      <c r="R3" s="18">
        <v>0.38281199999999999</v>
      </c>
      <c r="S3" s="41">
        <v>1</v>
      </c>
      <c r="T3" s="36" t="s">
        <v>19</v>
      </c>
      <c r="U3" s="5"/>
    </row>
    <row r="4" spans="1:21" x14ac:dyDescent="0.4">
      <c r="A4" s="15">
        <v>2</v>
      </c>
      <c r="B4" s="15" t="s">
        <v>185</v>
      </c>
      <c r="C4" s="16"/>
      <c r="D4" s="16"/>
      <c r="E4" s="16"/>
      <c r="F4" s="16" t="s">
        <v>158</v>
      </c>
      <c r="G4" s="17"/>
      <c r="H4" s="16"/>
      <c r="I4" s="16"/>
      <c r="J4" s="30"/>
      <c r="K4" s="34" t="s">
        <v>22</v>
      </c>
      <c r="L4" s="34"/>
      <c r="M4" s="34"/>
      <c r="N4" s="34"/>
      <c r="O4" s="44" t="s">
        <v>22</v>
      </c>
      <c r="P4" s="44"/>
      <c r="Q4" s="44"/>
      <c r="R4" s="44"/>
      <c r="S4" s="41">
        <v>1</v>
      </c>
      <c r="T4" s="36" t="s">
        <v>19</v>
      </c>
      <c r="U4" s="5"/>
    </row>
    <row r="5" spans="1:21" x14ac:dyDescent="0.4">
      <c r="A5" s="15">
        <v>2</v>
      </c>
      <c r="B5" s="15" t="s">
        <v>186</v>
      </c>
      <c r="C5" s="16"/>
      <c r="D5" s="16"/>
      <c r="E5" s="16"/>
      <c r="F5" s="16" t="s">
        <v>158</v>
      </c>
      <c r="G5" s="17"/>
      <c r="H5" s="16"/>
      <c r="I5" s="16"/>
      <c r="J5" s="30"/>
      <c r="K5" s="34" t="s">
        <v>22</v>
      </c>
      <c r="L5" s="34"/>
      <c r="M5" s="34"/>
      <c r="N5" s="34"/>
      <c r="O5" s="44" t="s">
        <v>22</v>
      </c>
      <c r="P5" s="44"/>
      <c r="Q5" s="44"/>
      <c r="R5" s="44"/>
      <c r="S5" s="41">
        <v>1</v>
      </c>
      <c r="T5" s="36" t="s">
        <v>19</v>
      </c>
      <c r="U5" s="5"/>
    </row>
    <row r="6" spans="1:21" x14ac:dyDescent="0.4">
      <c r="A6" s="15">
        <v>2</v>
      </c>
      <c r="B6" s="15" t="s">
        <v>187</v>
      </c>
      <c r="C6" s="16"/>
      <c r="D6" s="16"/>
      <c r="E6" s="16"/>
      <c r="F6" s="16" t="s">
        <v>158</v>
      </c>
      <c r="G6" s="17"/>
      <c r="H6" s="16"/>
      <c r="I6" s="16"/>
      <c r="J6" s="30"/>
      <c r="K6" s="34" t="s">
        <v>22</v>
      </c>
      <c r="L6" s="34"/>
      <c r="M6" s="34"/>
      <c r="N6" s="34"/>
      <c r="O6" s="44" t="s">
        <v>22</v>
      </c>
      <c r="P6" s="44"/>
      <c r="Q6" s="44"/>
      <c r="R6" s="44"/>
      <c r="S6" s="41">
        <v>1</v>
      </c>
      <c r="T6" s="36" t="s">
        <v>19</v>
      </c>
      <c r="U6" s="5"/>
    </row>
    <row r="7" spans="1:21" x14ac:dyDescent="0.4">
      <c r="A7" s="15">
        <v>3</v>
      </c>
      <c r="B7" s="15" t="s">
        <v>188</v>
      </c>
      <c r="C7" s="16"/>
      <c r="D7" s="16"/>
      <c r="E7" s="16"/>
      <c r="F7" s="16" t="s">
        <v>158</v>
      </c>
      <c r="G7" s="17"/>
      <c r="H7" s="16"/>
      <c r="I7" s="16"/>
      <c r="J7" s="30"/>
      <c r="K7" s="34" t="s">
        <v>22</v>
      </c>
      <c r="L7" s="34"/>
      <c r="M7" s="34"/>
      <c r="N7" s="34"/>
      <c r="O7" s="44" t="s">
        <v>22</v>
      </c>
      <c r="P7" s="44"/>
      <c r="Q7" s="44"/>
      <c r="R7" s="44"/>
      <c r="S7" s="41">
        <v>1</v>
      </c>
      <c r="T7" s="36" t="s">
        <v>19</v>
      </c>
      <c r="U7" s="5"/>
    </row>
    <row r="8" spans="1:21" x14ac:dyDescent="0.4">
      <c r="A8" s="15">
        <v>3</v>
      </c>
      <c r="B8" s="15" t="s">
        <v>189</v>
      </c>
      <c r="C8" s="16"/>
      <c r="D8" s="16"/>
      <c r="E8" s="16"/>
      <c r="F8" s="16" t="s">
        <v>158</v>
      </c>
      <c r="G8" s="17"/>
      <c r="H8" s="16"/>
      <c r="I8" s="16"/>
      <c r="J8" s="30"/>
      <c r="K8" s="34" t="s">
        <v>22</v>
      </c>
      <c r="L8" s="34"/>
      <c r="M8" s="34"/>
      <c r="N8" s="34"/>
      <c r="O8" s="44" t="s">
        <v>22</v>
      </c>
      <c r="P8" s="44"/>
      <c r="Q8" s="44"/>
      <c r="R8" s="44"/>
      <c r="S8" s="41">
        <v>1</v>
      </c>
      <c r="T8" s="36" t="s">
        <v>19</v>
      </c>
      <c r="U8" s="5"/>
    </row>
    <row r="9" spans="1:21" x14ac:dyDescent="0.4">
      <c r="A9" s="15">
        <v>3</v>
      </c>
      <c r="B9" s="15" t="s">
        <v>190</v>
      </c>
      <c r="C9" s="16"/>
      <c r="D9" s="16"/>
      <c r="E9" s="16"/>
      <c r="F9" s="16" t="s">
        <v>158</v>
      </c>
      <c r="G9" s="17"/>
      <c r="H9" s="16"/>
      <c r="I9" s="16"/>
      <c r="J9" s="30"/>
      <c r="K9" s="34" t="s">
        <v>22</v>
      </c>
      <c r="L9" s="34"/>
      <c r="M9" s="34"/>
      <c r="N9" s="34"/>
      <c r="O9" s="44" t="s">
        <v>22</v>
      </c>
      <c r="P9" s="44"/>
      <c r="Q9" s="44"/>
      <c r="R9" s="44"/>
      <c r="S9" s="41">
        <v>1</v>
      </c>
      <c r="T9" s="36" t="s">
        <v>19</v>
      </c>
      <c r="U9" s="5"/>
    </row>
    <row r="10" spans="1:21" x14ac:dyDescent="0.4">
      <c r="A10" s="15">
        <v>4</v>
      </c>
      <c r="B10" s="15" t="s">
        <v>191</v>
      </c>
      <c r="C10" s="16"/>
      <c r="D10" s="16"/>
      <c r="E10" s="16"/>
      <c r="F10" s="16" t="s">
        <v>158</v>
      </c>
      <c r="G10" s="17"/>
      <c r="H10" s="16"/>
      <c r="I10" s="16"/>
      <c r="J10" s="30"/>
      <c r="K10" s="34" t="s">
        <v>22</v>
      </c>
      <c r="L10" s="34"/>
      <c r="M10" s="34"/>
      <c r="N10" s="34"/>
      <c r="O10" s="44" t="s">
        <v>22</v>
      </c>
      <c r="P10" s="44"/>
      <c r="Q10" s="44"/>
      <c r="R10" s="44"/>
      <c r="S10" s="41">
        <v>1</v>
      </c>
      <c r="T10" s="36" t="s">
        <v>19</v>
      </c>
      <c r="U10" s="5"/>
    </row>
    <row r="11" spans="1:21" x14ac:dyDescent="0.4">
      <c r="A11" s="15">
        <v>5</v>
      </c>
      <c r="B11" s="15" t="s">
        <v>192</v>
      </c>
      <c r="C11" s="16"/>
      <c r="D11" s="16"/>
      <c r="E11" s="16"/>
      <c r="F11" s="16" t="s">
        <v>158</v>
      </c>
      <c r="G11" s="17"/>
      <c r="H11" s="16"/>
      <c r="I11" s="16"/>
      <c r="J11" s="30"/>
      <c r="K11" s="34" t="s">
        <v>22</v>
      </c>
      <c r="L11" s="34"/>
      <c r="M11" s="34"/>
      <c r="N11" s="34"/>
      <c r="O11" s="44" t="s">
        <v>22</v>
      </c>
      <c r="P11" s="44"/>
      <c r="Q11" s="44"/>
      <c r="R11" s="44"/>
      <c r="S11" s="41">
        <v>1</v>
      </c>
      <c r="T11" s="36" t="s">
        <v>19</v>
      </c>
      <c r="U11" s="5"/>
    </row>
    <row r="12" spans="1:21" x14ac:dyDescent="0.4">
      <c r="A12" s="15">
        <v>6</v>
      </c>
      <c r="B12" s="15" t="s">
        <v>193</v>
      </c>
      <c r="C12" s="16"/>
      <c r="D12" s="16"/>
      <c r="E12" s="16"/>
      <c r="F12" s="16" t="s">
        <v>158</v>
      </c>
      <c r="G12" s="17"/>
      <c r="H12" s="16"/>
      <c r="I12" s="16"/>
      <c r="J12" s="30"/>
      <c r="K12" s="34" t="s">
        <v>22</v>
      </c>
      <c r="L12" s="34"/>
      <c r="M12" s="34"/>
      <c r="N12" s="34"/>
      <c r="O12" s="44" t="s">
        <v>22</v>
      </c>
      <c r="P12" s="44"/>
      <c r="Q12" s="44"/>
      <c r="R12" s="44"/>
      <c r="S12" s="41">
        <v>1</v>
      </c>
      <c r="T12" s="36" t="s">
        <v>19</v>
      </c>
      <c r="U12" s="5"/>
    </row>
    <row r="13" spans="1:21" x14ac:dyDescent="0.4">
      <c r="A13" s="15">
        <v>7</v>
      </c>
      <c r="B13" s="15" t="s">
        <v>194</v>
      </c>
      <c r="C13" s="16"/>
      <c r="D13" s="16"/>
      <c r="E13" s="16"/>
      <c r="F13" s="16" t="s">
        <v>158</v>
      </c>
      <c r="G13" s="17"/>
      <c r="H13" s="16"/>
      <c r="I13" s="16"/>
      <c r="J13" s="30"/>
      <c r="K13" s="34" t="s">
        <v>22</v>
      </c>
      <c r="L13" s="34"/>
      <c r="M13" s="34"/>
      <c r="N13" s="34"/>
      <c r="O13" s="44" t="s">
        <v>22</v>
      </c>
      <c r="P13" s="44"/>
      <c r="Q13" s="44"/>
      <c r="R13" s="44"/>
      <c r="S13" s="41">
        <v>1</v>
      </c>
      <c r="T13" s="36" t="s">
        <v>19</v>
      </c>
      <c r="U13" s="5"/>
    </row>
    <row r="14" spans="1:21" x14ac:dyDescent="0.4">
      <c r="A14" s="15">
        <v>8</v>
      </c>
      <c r="B14" s="15" t="s">
        <v>195</v>
      </c>
      <c r="C14" s="16"/>
      <c r="D14" s="16"/>
      <c r="E14" s="16"/>
      <c r="F14" s="16" t="s">
        <v>158</v>
      </c>
      <c r="G14" s="17"/>
      <c r="H14" s="16"/>
      <c r="I14" s="16"/>
      <c r="J14" s="30"/>
      <c r="K14" s="34" t="s">
        <v>22</v>
      </c>
      <c r="L14" s="34"/>
      <c r="M14" s="34"/>
      <c r="N14" s="34"/>
      <c r="O14" s="44" t="s">
        <v>22</v>
      </c>
      <c r="P14" s="44"/>
      <c r="Q14" s="44"/>
      <c r="R14" s="44"/>
      <c r="S14" s="41">
        <v>1</v>
      </c>
      <c r="T14" s="36" t="s">
        <v>19</v>
      </c>
      <c r="U14" s="5"/>
    </row>
    <row r="15" spans="1:21" x14ac:dyDescent="0.4">
      <c r="A15" s="15">
        <v>8</v>
      </c>
      <c r="B15" s="15" t="s">
        <v>196</v>
      </c>
      <c r="C15" s="16"/>
      <c r="D15" s="16"/>
      <c r="E15" s="16"/>
      <c r="F15" s="16" t="s">
        <v>158</v>
      </c>
      <c r="G15" s="17"/>
      <c r="H15" s="16"/>
      <c r="I15" s="16"/>
      <c r="J15" s="30"/>
      <c r="K15" s="34" t="s">
        <v>22</v>
      </c>
      <c r="L15" s="34"/>
      <c r="M15" s="34"/>
      <c r="N15" s="34"/>
      <c r="O15" s="44" t="s">
        <v>22</v>
      </c>
      <c r="P15" s="44"/>
      <c r="Q15" s="44"/>
      <c r="R15" s="44"/>
      <c r="S15" s="41">
        <v>1</v>
      </c>
      <c r="T15" s="36" t="s">
        <v>19</v>
      </c>
      <c r="U15" s="5"/>
    </row>
    <row r="16" spans="1:21" x14ac:dyDescent="0.4">
      <c r="A16" s="15">
        <v>9</v>
      </c>
      <c r="B16" s="15" t="s">
        <v>197</v>
      </c>
      <c r="C16" s="16"/>
      <c r="D16" s="16"/>
      <c r="E16" s="16"/>
      <c r="F16" s="16" t="s">
        <v>158</v>
      </c>
      <c r="G16" s="17"/>
      <c r="H16" s="16"/>
      <c r="I16" s="16"/>
      <c r="J16" s="30"/>
      <c r="K16" s="34" t="s">
        <v>22</v>
      </c>
      <c r="L16" s="34"/>
      <c r="M16" s="34"/>
      <c r="N16" s="34"/>
      <c r="O16" s="44" t="s">
        <v>22</v>
      </c>
      <c r="P16" s="44"/>
      <c r="Q16" s="44"/>
      <c r="R16" s="44"/>
      <c r="S16" s="41">
        <v>1</v>
      </c>
      <c r="T16" s="36" t="s">
        <v>19</v>
      </c>
      <c r="U16" s="5"/>
    </row>
    <row r="17" spans="1:23" x14ac:dyDescent="0.4">
      <c r="A17" s="15">
        <v>12</v>
      </c>
      <c r="B17" s="15" t="s">
        <v>198</v>
      </c>
      <c r="C17" s="16"/>
      <c r="D17" s="16"/>
      <c r="E17" s="16"/>
      <c r="F17" s="16" t="s">
        <v>158</v>
      </c>
      <c r="G17" s="17"/>
      <c r="H17" s="16"/>
      <c r="I17" s="16"/>
      <c r="J17" s="30"/>
      <c r="K17" s="34" t="s">
        <v>22</v>
      </c>
      <c r="L17" s="34"/>
      <c r="M17" s="34"/>
      <c r="N17" s="34"/>
      <c r="O17" s="44" t="s">
        <v>22</v>
      </c>
      <c r="P17" s="44"/>
      <c r="Q17" s="44"/>
      <c r="R17" s="44"/>
      <c r="S17" s="41">
        <v>1</v>
      </c>
      <c r="T17" s="36" t="s">
        <v>19</v>
      </c>
      <c r="U17" s="5"/>
    </row>
    <row r="18" spans="1:23" x14ac:dyDescent="0.4">
      <c r="A18" s="15">
        <v>16</v>
      </c>
      <c r="B18" s="15" t="s">
        <v>199</v>
      </c>
      <c r="C18" s="16"/>
      <c r="D18" s="16"/>
      <c r="E18" s="16"/>
      <c r="F18" s="16" t="s">
        <v>158</v>
      </c>
      <c r="G18" s="17"/>
      <c r="H18" s="16"/>
      <c r="I18" s="16"/>
      <c r="J18" s="30"/>
      <c r="K18" s="34" t="s">
        <v>22</v>
      </c>
      <c r="L18" s="34"/>
      <c r="M18" s="34"/>
      <c r="N18" s="34"/>
      <c r="O18" s="44" t="s">
        <v>22</v>
      </c>
      <c r="P18" s="44"/>
      <c r="Q18" s="44"/>
      <c r="R18" s="44"/>
      <c r="S18" s="41">
        <v>1</v>
      </c>
      <c r="T18" s="36" t="s">
        <v>19</v>
      </c>
      <c r="U18" s="5"/>
    </row>
    <row r="19" spans="1:23" x14ac:dyDescent="0.4">
      <c r="A19" s="15">
        <v>18</v>
      </c>
      <c r="B19" s="15" t="s">
        <v>200</v>
      </c>
      <c r="C19" s="16"/>
      <c r="D19" s="16"/>
      <c r="E19" s="16"/>
      <c r="F19" s="16" t="s">
        <v>158</v>
      </c>
      <c r="G19" s="17"/>
      <c r="H19" s="16"/>
      <c r="I19" s="16"/>
      <c r="J19" s="30"/>
      <c r="K19" s="34" t="s">
        <v>22</v>
      </c>
      <c r="L19" s="34"/>
      <c r="M19" s="34"/>
      <c r="N19" s="34"/>
      <c r="O19" s="44" t="s">
        <v>22</v>
      </c>
      <c r="P19" s="44"/>
      <c r="Q19" s="44"/>
      <c r="R19" s="44"/>
      <c r="S19" s="41">
        <v>1</v>
      </c>
      <c r="T19" s="36" t="s">
        <v>19</v>
      </c>
      <c r="U19" s="5"/>
      <c r="W19" s="3"/>
    </row>
    <row r="20" spans="1:23" x14ac:dyDescent="0.4">
      <c r="A20" s="15">
        <v>8</v>
      </c>
      <c r="B20" s="15">
        <v>128750695</v>
      </c>
      <c r="C20" s="16" t="s">
        <v>15</v>
      </c>
      <c r="D20" s="16" t="s">
        <v>16</v>
      </c>
      <c r="E20" s="16" t="s">
        <v>28</v>
      </c>
      <c r="F20" s="30" t="s">
        <v>18</v>
      </c>
      <c r="G20" s="17">
        <v>43</v>
      </c>
      <c r="H20" s="16">
        <v>0</v>
      </c>
      <c r="I20" s="16">
        <v>44</v>
      </c>
      <c r="J20" s="18">
        <v>0</v>
      </c>
      <c r="K20" s="16">
        <v>138</v>
      </c>
      <c r="L20" s="16">
        <v>154</v>
      </c>
      <c r="M20" s="16">
        <v>293</v>
      </c>
      <c r="N20" s="31">
        <v>0.52559699999999998</v>
      </c>
      <c r="O20" s="17">
        <v>257</v>
      </c>
      <c r="P20" s="16">
        <v>69</v>
      </c>
      <c r="Q20" s="16">
        <v>327</v>
      </c>
      <c r="R20" s="18">
        <v>0.211009</v>
      </c>
      <c r="S20" s="43">
        <v>2</v>
      </c>
      <c r="T20" s="41">
        <v>1</v>
      </c>
      <c r="U20" s="5"/>
      <c r="W20" s="3"/>
    </row>
    <row r="21" spans="1:23" x14ac:dyDescent="0.4">
      <c r="A21" s="15">
        <v>8</v>
      </c>
      <c r="B21" s="15">
        <v>128751014</v>
      </c>
      <c r="C21" s="16" t="s">
        <v>24</v>
      </c>
      <c r="D21" s="16" t="s">
        <v>25</v>
      </c>
      <c r="E21" s="16" t="s">
        <v>28</v>
      </c>
      <c r="F21" s="30" t="s">
        <v>18</v>
      </c>
      <c r="G21" s="17">
        <v>39</v>
      </c>
      <c r="H21" s="16">
        <v>0</v>
      </c>
      <c r="I21" s="16">
        <v>39</v>
      </c>
      <c r="J21" s="18">
        <v>0</v>
      </c>
      <c r="K21" s="16">
        <v>146</v>
      </c>
      <c r="L21" s="16">
        <v>114</v>
      </c>
      <c r="M21" s="16">
        <v>261</v>
      </c>
      <c r="N21" s="31">
        <v>0.436782</v>
      </c>
      <c r="O21" s="17">
        <v>262</v>
      </c>
      <c r="P21" s="16">
        <v>60</v>
      </c>
      <c r="Q21" s="16">
        <v>322</v>
      </c>
      <c r="R21" s="18">
        <v>0.186335</v>
      </c>
      <c r="S21" s="43">
        <v>2</v>
      </c>
      <c r="T21" s="41">
        <v>1</v>
      </c>
      <c r="U21" s="5"/>
      <c r="W21" s="3"/>
    </row>
    <row r="22" spans="1:23" x14ac:dyDescent="0.4">
      <c r="A22" s="15">
        <v>6</v>
      </c>
      <c r="B22" s="15">
        <v>55620350</v>
      </c>
      <c r="C22" s="16" t="s">
        <v>15</v>
      </c>
      <c r="D22" s="16" t="s">
        <v>16</v>
      </c>
      <c r="E22" s="16" t="s">
        <v>201</v>
      </c>
      <c r="F22" s="30" t="s">
        <v>18</v>
      </c>
      <c r="G22" s="17">
        <v>7</v>
      </c>
      <c r="H22" s="16">
        <v>0</v>
      </c>
      <c r="I22" s="16">
        <v>7</v>
      </c>
      <c r="J22" s="18">
        <v>0</v>
      </c>
      <c r="K22" s="16">
        <v>19</v>
      </c>
      <c r="L22" s="16">
        <v>18</v>
      </c>
      <c r="M22" s="16">
        <v>37</v>
      </c>
      <c r="N22" s="31">
        <v>0.48648599999999997</v>
      </c>
      <c r="O22" s="17">
        <v>57</v>
      </c>
      <c r="P22" s="16">
        <v>6</v>
      </c>
      <c r="Q22" s="16">
        <v>63</v>
      </c>
      <c r="R22" s="18">
        <v>9.5238000000000003E-2</v>
      </c>
      <c r="S22" s="46">
        <v>3</v>
      </c>
      <c r="T22" s="43">
        <v>2</v>
      </c>
      <c r="U22" s="5"/>
      <c r="W22" s="3"/>
    </row>
    <row r="23" spans="1:23" x14ac:dyDescent="0.4">
      <c r="A23" s="15">
        <v>1</v>
      </c>
      <c r="B23" s="15">
        <v>23885752</v>
      </c>
      <c r="C23" s="16" t="s">
        <v>24</v>
      </c>
      <c r="D23" s="16" t="s">
        <v>25</v>
      </c>
      <c r="E23" s="16" t="s">
        <v>170</v>
      </c>
      <c r="F23" s="30" t="s">
        <v>18</v>
      </c>
      <c r="G23" s="17">
        <v>96</v>
      </c>
      <c r="H23" s="16">
        <v>0</v>
      </c>
      <c r="I23" s="16">
        <v>96</v>
      </c>
      <c r="J23" s="18">
        <v>0</v>
      </c>
      <c r="K23" s="16">
        <v>252</v>
      </c>
      <c r="L23" s="16">
        <v>241</v>
      </c>
      <c r="M23" s="16">
        <v>495</v>
      </c>
      <c r="N23" s="31">
        <v>0.486869</v>
      </c>
      <c r="O23" s="17">
        <v>566</v>
      </c>
      <c r="P23" s="16">
        <v>72</v>
      </c>
      <c r="Q23" s="16">
        <v>640</v>
      </c>
      <c r="R23" s="18">
        <v>0.1125</v>
      </c>
      <c r="S23" s="46">
        <v>3</v>
      </c>
      <c r="T23" s="43">
        <v>2</v>
      </c>
      <c r="U23" s="5"/>
    </row>
    <row r="24" spans="1:23" x14ac:dyDescent="0.4">
      <c r="A24" s="7">
        <v>11</v>
      </c>
      <c r="B24" s="7">
        <v>124761597</v>
      </c>
      <c r="C24" s="8" t="s">
        <v>24</v>
      </c>
      <c r="D24" s="8" t="s">
        <v>25</v>
      </c>
      <c r="E24" s="8" t="s">
        <v>202</v>
      </c>
      <c r="F24" s="32" t="s">
        <v>18</v>
      </c>
      <c r="G24" s="17">
        <v>90</v>
      </c>
      <c r="H24" s="16">
        <v>0</v>
      </c>
      <c r="I24" s="16">
        <v>90</v>
      </c>
      <c r="J24" s="18">
        <v>0</v>
      </c>
      <c r="K24" s="8">
        <v>70</v>
      </c>
      <c r="L24" s="8">
        <v>247</v>
      </c>
      <c r="M24" s="8">
        <v>318</v>
      </c>
      <c r="N24" s="33">
        <v>0.77673000000000003</v>
      </c>
      <c r="O24" s="10">
        <v>483</v>
      </c>
      <c r="P24" s="8">
        <v>73</v>
      </c>
      <c r="Q24" s="8">
        <v>560</v>
      </c>
      <c r="R24" s="11">
        <v>0.130357</v>
      </c>
      <c r="S24" s="46">
        <v>3</v>
      </c>
      <c r="T24" s="43">
        <v>2</v>
      </c>
      <c r="U24" s="5"/>
    </row>
    <row r="25" spans="1:23" x14ac:dyDescent="0.4">
      <c r="A25" s="15">
        <v>8</v>
      </c>
      <c r="B25" s="15"/>
      <c r="C25" s="16"/>
      <c r="D25" s="16"/>
      <c r="E25" s="16" t="s">
        <v>35</v>
      </c>
      <c r="F25" s="16" t="s">
        <v>36</v>
      </c>
      <c r="G25" s="17"/>
      <c r="H25" s="16"/>
      <c r="I25" s="16"/>
      <c r="J25" s="18"/>
      <c r="K25" s="34" t="s">
        <v>203</v>
      </c>
      <c r="L25" s="34"/>
      <c r="M25" s="34"/>
      <c r="N25" s="34"/>
      <c r="O25" s="17"/>
      <c r="P25" s="16"/>
      <c r="Q25" s="16"/>
      <c r="R25" s="18"/>
      <c r="S25" s="46">
        <v>3</v>
      </c>
      <c r="T25" s="43">
        <v>2</v>
      </c>
      <c r="U25" s="5"/>
    </row>
    <row r="26" spans="1:23" x14ac:dyDescent="0.4">
      <c r="A26" s="7" t="s">
        <v>23</v>
      </c>
      <c r="B26" s="7">
        <v>41204444</v>
      </c>
      <c r="C26" s="8" t="s">
        <v>16</v>
      </c>
      <c r="D26" s="8" t="s">
        <v>24</v>
      </c>
      <c r="E26" s="8" t="s">
        <v>26</v>
      </c>
      <c r="F26" s="32" t="s">
        <v>31</v>
      </c>
      <c r="G26" s="10">
        <v>18</v>
      </c>
      <c r="H26" s="8">
        <v>0</v>
      </c>
      <c r="I26" s="8">
        <v>18</v>
      </c>
      <c r="J26" s="11">
        <v>0</v>
      </c>
      <c r="K26" s="8">
        <v>10</v>
      </c>
      <c r="L26" s="8">
        <v>92</v>
      </c>
      <c r="M26" s="8">
        <v>102</v>
      </c>
      <c r="N26" s="33">
        <v>0.90196100000000001</v>
      </c>
      <c r="O26" s="10">
        <v>137</v>
      </c>
      <c r="P26" s="8">
        <v>40</v>
      </c>
      <c r="Q26" s="8">
        <v>177</v>
      </c>
      <c r="R26" s="11">
        <v>0.225989</v>
      </c>
      <c r="S26" s="51">
        <v>4</v>
      </c>
      <c r="T26" s="46">
        <v>3</v>
      </c>
      <c r="U26" s="5"/>
    </row>
    <row r="27" spans="1:23" x14ac:dyDescent="0.4">
      <c r="A27" s="15">
        <v>17</v>
      </c>
      <c r="B27" s="15">
        <v>39881305</v>
      </c>
      <c r="C27" s="16" t="s">
        <v>24</v>
      </c>
      <c r="D27" s="16" t="s">
        <v>25</v>
      </c>
      <c r="E27" s="16" t="s">
        <v>204</v>
      </c>
      <c r="F27" s="30" t="s">
        <v>18</v>
      </c>
      <c r="G27" s="17">
        <v>13</v>
      </c>
      <c r="H27" s="16">
        <v>0</v>
      </c>
      <c r="I27" s="16">
        <v>13</v>
      </c>
      <c r="J27" s="18">
        <v>0</v>
      </c>
      <c r="K27" s="16">
        <v>54</v>
      </c>
      <c r="L27" s="16">
        <v>48</v>
      </c>
      <c r="M27" s="16">
        <v>103</v>
      </c>
      <c r="N27" s="31">
        <v>0.46601900000000002</v>
      </c>
      <c r="O27" s="17">
        <v>157</v>
      </c>
      <c r="P27" s="16">
        <v>19</v>
      </c>
      <c r="Q27" s="16">
        <v>178</v>
      </c>
      <c r="R27" s="18">
        <v>0.106742</v>
      </c>
      <c r="S27" s="51">
        <v>4</v>
      </c>
      <c r="T27" s="46">
        <v>3</v>
      </c>
      <c r="U27" s="5"/>
    </row>
    <row r="28" spans="1:23" x14ac:dyDescent="0.4">
      <c r="A28" s="15">
        <v>10</v>
      </c>
      <c r="B28" s="15">
        <v>68857366</v>
      </c>
      <c r="C28" s="16" t="s">
        <v>16</v>
      </c>
      <c r="D28" s="16" t="s">
        <v>15</v>
      </c>
      <c r="E28" s="16" t="s">
        <v>205</v>
      </c>
      <c r="F28" s="30" t="s">
        <v>18</v>
      </c>
      <c r="G28" s="17">
        <v>27</v>
      </c>
      <c r="H28" s="16">
        <v>1</v>
      </c>
      <c r="I28" s="16">
        <v>28</v>
      </c>
      <c r="J28" s="18">
        <v>3.5714285714285698E-2</v>
      </c>
      <c r="K28" s="16">
        <v>125</v>
      </c>
      <c r="L28" s="16">
        <v>112</v>
      </c>
      <c r="M28" s="16">
        <v>238</v>
      </c>
      <c r="N28" s="31">
        <v>0.47058800000000001</v>
      </c>
      <c r="O28" s="17">
        <v>150</v>
      </c>
      <c r="P28" s="16">
        <v>7</v>
      </c>
      <c r="Q28" s="16">
        <v>157</v>
      </c>
      <c r="R28" s="18">
        <v>4.4586000000000001E-2</v>
      </c>
      <c r="S28" s="51">
        <v>4</v>
      </c>
      <c r="T28" s="46">
        <v>3</v>
      </c>
      <c r="U28" s="5"/>
    </row>
    <row r="29" spans="1:23" x14ac:dyDescent="0.4">
      <c r="A29" s="15">
        <v>19</v>
      </c>
      <c r="B29" s="15">
        <v>11132522</v>
      </c>
      <c r="C29" s="16" t="s">
        <v>15</v>
      </c>
      <c r="D29" s="16" t="s">
        <v>16</v>
      </c>
      <c r="E29" s="16" t="s">
        <v>147</v>
      </c>
      <c r="F29" s="30" t="s">
        <v>18</v>
      </c>
      <c r="G29" s="17">
        <v>41</v>
      </c>
      <c r="H29" s="16">
        <v>0</v>
      </c>
      <c r="I29" s="16">
        <v>41</v>
      </c>
      <c r="J29" s="18">
        <v>0</v>
      </c>
      <c r="K29" s="16">
        <v>134</v>
      </c>
      <c r="L29" s="16">
        <v>109</v>
      </c>
      <c r="M29" s="16">
        <v>245</v>
      </c>
      <c r="N29" s="31">
        <v>0.44489800000000002</v>
      </c>
      <c r="O29" s="17">
        <v>271</v>
      </c>
      <c r="P29" s="16">
        <v>34</v>
      </c>
      <c r="Q29" s="16">
        <v>306</v>
      </c>
      <c r="R29" s="18">
        <v>0.111111</v>
      </c>
      <c r="S29" s="51">
        <v>4</v>
      </c>
      <c r="T29" s="46">
        <v>3</v>
      </c>
      <c r="U29" s="5"/>
    </row>
    <row r="30" spans="1:23" x14ac:dyDescent="0.4">
      <c r="A30" s="7">
        <v>3</v>
      </c>
      <c r="B30" s="7">
        <v>176750805</v>
      </c>
      <c r="C30" s="8" t="s">
        <v>25</v>
      </c>
      <c r="D30" s="8" t="s">
        <v>15</v>
      </c>
      <c r="E30" s="8" t="s">
        <v>206</v>
      </c>
      <c r="F30" s="32" t="s">
        <v>18</v>
      </c>
      <c r="G30" s="17">
        <v>18</v>
      </c>
      <c r="H30" s="16">
        <v>0</v>
      </c>
      <c r="I30" s="16">
        <v>18</v>
      </c>
      <c r="J30" s="18">
        <v>0</v>
      </c>
      <c r="K30" s="8">
        <v>98</v>
      </c>
      <c r="L30" s="8">
        <v>81</v>
      </c>
      <c r="M30" s="8">
        <v>179</v>
      </c>
      <c r="N30" s="33">
        <v>0.45251400000000003</v>
      </c>
      <c r="O30" s="10">
        <v>133</v>
      </c>
      <c r="P30" s="8">
        <v>15</v>
      </c>
      <c r="Q30" s="8">
        <v>148</v>
      </c>
      <c r="R30" s="11">
        <v>0.101351</v>
      </c>
      <c r="S30" s="51">
        <v>4</v>
      </c>
      <c r="T30" s="46">
        <v>3</v>
      </c>
    </row>
    <row r="31" spans="1:23" x14ac:dyDescent="0.4">
      <c r="A31" s="15">
        <v>6</v>
      </c>
      <c r="B31" s="15">
        <v>49518707</v>
      </c>
      <c r="C31" s="16" t="s">
        <v>24</v>
      </c>
      <c r="D31" s="16" t="s">
        <v>16</v>
      </c>
      <c r="E31" s="16" t="s">
        <v>207</v>
      </c>
      <c r="F31" s="30" t="s">
        <v>18</v>
      </c>
      <c r="G31" s="17">
        <v>84</v>
      </c>
      <c r="H31" s="16">
        <v>0</v>
      </c>
      <c r="I31" s="16">
        <v>84</v>
      </c>
      <c r="J31" s="18">
        <v>0</v>
      </c>
      <c r="K31" s="16">
        <v>197</v>
      </c>
      <c r="L31" s="16">
        <v>146</v>
      </c>
      <c r="M31" s="16">
        <v>346</v>
      </c>
      <c r="N31" s="31">
        <v>0.42196499999999998</v>
      </c>
      <c r="O31" s="17">
        <v>384</v>
      </c>
      <c r="P31" s="16">
        <v>34</v>
      </c>
      <c r="Q31" s="16">
        <v>419</v>
      </c>
      <c r="R31" s="18">
        <v>8.1145999999999996E-2</v>
      </c>
      <c r="S31" s="53">
        <v>5</v>
      </c>
      <c r="T31" s="51">
        <v>4</v>
      </c>
    </row>
    <row r="32" spans="1:23" x14ac:dyDescent="0.4">
      <c r="A32" s="15">
        <v>6</v>
      </c>
      <c r="B32" s="15">
        <v>26022068</v>
      </c>
      <c r="C32" s="16" t="s">
        <v>24</v>
      </c>
      <c r="D32" s="16" t="s">
        <v>15</v>
      </c>
      <c r="E32" s="16" t="s">
        <v>208</v>
      </c>
      <c r="F32" s="30" t="s">
        <v>18</v>
      </c>
      <c r="G32" s="17">
        <v>81</v>
      </c>
      <c r="H32" s="16">
        <v>1</v>
      </c>
      <c r="I32" s="16">
        <v>82</v>
      </c>
      <c r="J32" s="18">
        <v>1.21951219512195E-2</v>
      </c>
      <c r="K32" s="16">
        <v>266</v>
      </c>
      <c r="L32" s="16">
        <v>210</v>
      </c>
      <c r="M32" s="16">
        <v>476</v>
      </c>
      <c r="N32" s="31">
        <v>0.44117600000000001</v>
      </c>
      <c r="O32" s="17">
        <v>462</v>
      </c>
      <c r="P32" s="16">
        <v>48</v>
      </c>
      <c r="Q32" s="16">
        <v>511</v>
      </c>
      <c r="R32" s="18">
        <v>9.3933000000000003E-2</v>
      </c>
      <c r="S32" s="53">
        <v>5</v>
      </c>
      <c r="T32" s="51">
        <v>4</v>
      </c>
    </row>
    <row r="33" spans="1:20" x14ac:dyDescent="0.4">
      <c r="A33" s="15">
        <v>1</v>
      </c>
      <c r="B33" s="15">
        <v>23885715</v>
      </c>
      <c r="C33" s="16" t="s">
        <v>209</v>
      </c>
      <c r="D33" s="16" t="s">
        <v>16</v>
      </c>
      <c r="E33" s="16" t="s">
        <v>170</v>
      </c>
      <c r="F33" s="30" t="s">
        <v>136</v>
      </c>
      <c r="G33" s="17">
        <v>94</v>
      </c>
      <c r="H33" s="16">
        <v>0</v>
      </c>
      <c r="I33" s="16">
        <v>94</v>
      </c>
      <c r="J33" s="18">
        <v>0</v>
      </c>
      <c r="K33" s="16">
        <v>310</v>
      </c>
      <c r="L33" s="16">
        <v>233</v>
      </c>
      <c r="M33" s="16">
        <v>545</v>
      </c>
      <c r="N33" s="31">
        <v>0.42752299999999999</v>
      </c>
      <c r="O33" s="17">
        <v>610</v>
      </c>
      <c r="P33" s="16">
        <v>96</v>
      </c>
      <c r="Q33" s="16">
        <v>709</v>
      </c>
      <c r="R33" s="18">
        <v>0.13540199999999999</v>
      </c>
      <c r="S33" s="53">
        <v>5</v>
      </c>
      <c r="T33" s="51">
        <v>4</v>
      </c>
    </row>
    <row r="34" spans="1:20" x14ac:dyDescent="0.4">
      <c r="A34" s="7">
        <v>3</v>
      </c>
      <c r="B34" s="7">
        <v>183209879</v>
      </c>
      <c r="C34" s="8" t="s">
        <v>15</v>
      </c>
      <c r="D34" s="8" t="s">
        <v>16</v>
      </c>
      <c r="E34" s="8" t="s">
        <v>210</v>
      </c>
      <c r="F34" s="32" t="s">
        <v>18</v>
      </c>
      <c r="G34" s="17">
        <v>36</v>
      </c>
      <c r="H34" s="16">
        <v>0</v>
      </c>
      <c r="I34" s="16">
        <v>36</v>
      </c>
      <c r="J34" s="18">
        <v>0</v>
      </c>
      <c r="K34" s="8">
        <v>166</v>
      </c>
      <c r="L34" s="8">
        <v>123</v>
      </c>
      <c r="M34" s="8">
        <v>290</v>
      </c>
      <c r="N34" s="33">
        <v>0.42413800000000001</v>
      </c>
      <c r="O34" s="10">
        <v>333</v>
      </c>
      <c r="P34" s="8">
        <v>33</v>
      </c>
      <c r="Q34" s="8">
        <v>368</v>
      </c>
      <c r="R34" s="11">
        <v>8.9674000000000004E-2</v>
      </c>
      <c r="S34" s="53">
        <v>5</v>
      </c>
      <c r="T34" s="51">
        <v>4</v>
      </c>
    </row>
    <row r="35" spans="1:20" x14ac:dyDescent="0.4">
      <c r="A35" s="15">
        <v>19</v>
      </c>
      <c r="B35" s="15">
        <v>51584793</v>
      </c>
      <c r="C35" s="16" t="s">
        <v>24</v>
      </c>
      <c r="D35" s="16" t="s">
        <v>25</v>
      </c>
      <c r="E35" s="16" t="s">
        <v>211</v>
      </c>
      <c r="F35" s="30" t="s">
        <v>18</v>
      </c>
      <c r="G35" s="17">
        <v>20</v>
      </c>
      <c r="H35" s="16">
        <v>0</v>
      </c>
      <c r="I35" s="16">
        <v>20</v>
      </c>
      <c r="J35" s="18">
        <v>0</v>
      </c>
      <c r="K35" s="16">
        <v>64</v>
      </c>
      <c r="L35" s="16">
        <v>50</v>
      </c>
      <c r="M35" s="16">
        <v>114</v>
      </c>
      <c r="N35" s="31">
        <v>0.43859599999999999</v>
      </c>
      <c r="O35" s="17">
        <v>151</v>
      </c>
      <c r="P35" s="16">
        <v>16</v>
      </c>
      <c r="Q35" s="16">
        <v>168</v>
      </c>
      <c r="R35" s="18">
        <v>9.5238000000000003E-2</v>
      </c>
      <c r="S35" s="53">
        <v>5</v>
      </c>
      <c r="T35" s="51">
        <v>4</v>
      </c>
    </row>
    <row r="36" spans="1:20" x14ac:dyDescent="0.4">
      <c r="A36" s="7">
        <v>2</v>
      </c>
      <c r="B36" s="7">
        <v>70315424</v>
      </c>
      <c r="C36" s="8" t="s">
        <v>15</v>
      </c>
      <c r="D36" s="8" t="s">
        <v>24</v>
      </c>
      <c r="E36" s="8" t="s">
        <v>212</v>
      </c>
      <c r="F36" s="32" t="s">
        <v>31</v>
      </c>
      <c r="G36" s="17">
        <v>40</v>
      </c>
      <c r="H36" s="16">
        <v>0</v>
      </c>
      <c r="I36" s="16">
        <v>40</v>
      </c>
      <c r="J36" s="18">
        <v>0</v>
      </c>
      <c r="K36" s="8">
        <v>162</v>
      </c>
      <c r="L36" s="8">
        <v>113</v>
      </c>
      <c r="M36" s="8">
        <v>275</v>
      </c>
      <c r="N36" s="33">
        <v>0.41090900000000002</v>
      </c>
      <c r="O36" s="10">
        <v>394</v>
      </c>
      <c r="P36" s="8">
        <v>35</v>
      </c>
      <c r="Q36" s="8">
        <v>429</v>
      </c>
      <c r="R36" s="11">
        <v>8.1585000000000005E-2</v>
      </c>
      <c r="S36" s="53">
        <v>5</v>
      </c>
      <c r="T36" s="51">
        <v>4</v>
      </c>
    </row>
    <row r="37" spans="1:20" x14ac:dyDescent="0.4">
      <c r="A37" s="7" t="s">
        <v>23</v>
      </c>
      <c r="B37" s="7">
        <v>153694112</v>
      </c>
      <c r="C37" s="8" t="s">
        <v>15</v>
      </c>
      <c r="D37" s="8" t="s">
        <v>25</v>
      </c>
      <c r="E37" s="8" t="s">
        <v>137</v>
      </c>
      <c r="F37" s="32" t="s">
        <v>40</v>
      </c>
      <c r="G37" s="10">
        <v>10</v>
      </c>
      <c r="H37" s="8">
        <v>0</v>
      </c>
      <c r="I37" s="8">
        <v>10</v>
      </c>
      <c r="J37" s="11">
        <v>0</v>
      </c>
      <c r="K37" s="8">
        <v>15</v>
      </c>
      <c r="L37" s="8">
        <v>82</v>
      </c>
      <c r="M37" s="8">
        <v>98</v>
      </c>
      <c r="N37" s="33">
        <v>0.83673500000000001</v>
      </c>
      <c r="O37" s="10">
        <v>98</v>
      </c>
      <c r="P37" s="8">
        <v>27</v>
      </c>
      <c r="Q37" s="8">
        <v>125</v>
      </c>
      <c r="R37" s="11">
        <v>0.216</v>
      </c>
      <c r="S37" s="53">
        <v>5</v>
      </c>
      <c r="T37" s="51">
        <v>4</v>
      </c>
    </row>
    <row r="38" spans="1:20" x14ac:dyDescent="0.4">
      <c r="A38" s="15">
        <v>2</v>
      </c>
      <c r="B38" s="15">
        <v>1648486</v>
      </c>
      <c r="C38" s="16" t="s">
        <v>24</v>
      </c>
      <c r="D38" s="16" t="s">
        <v>25</v>
      </c>
      <c r="E38" s="16" t="s">
        <v>213</v>
      </c>
      <c r="F38" s="30" t="s">
        <v>18</v>
      </c>
      <c r="G38" s="17">
        <v>44</v>
      </c>
      <c r="H38" s="16">
        <v>0</v>
      </c>
      <c r="I38" s="16">
        <v>45</v>
      </c>
      <c r="J38" s="18">
        <v>0</v>
      </c>
      <c r="K38" s="16">
        <v>143</v>
      </c>
      <c r="L38" s="16">
        <v>111</v>
      </c>
      <c r="M38" s="16">
        <v>255</v>
      </c>
      <c r="N38" s="31">
        <v>0.43529400000000001</v>
      </c>
      <c r="O38" s="17">
        <v>333</v>
      </c>
      <c r="P38" s="16">
        <v>32</v>
      </c>
      <c r="Q38" s="16">
        <v>368</v>
      </c>
      <c r="R38" s="18">
        <v>8.6957000000000007E-2</v>
      </c>
      <c r="S38" s="53">
        <v>5</v>
      </c>
      <c r="T38" s="51">
        <v>4</v>
      </c>
    </row>
    <row r="39" spans="1:20" x14ac:dyDescent="0.4">
      <c r="A39" s="15">
        <v>15</v>
      </c>
      <c r="B39" s="15">
        <v>29346237</v>
      </c>
      <c r="C39" s="16" t="s">
        <v>15</v>
      </c>
      <c r="D39" s="16" t="s">
        <v>16</v>
      </c>
      <c r="E39" s="16" t="s">
        <v>214</v>
      </c>
      <c r="F39" s="30" t="s">
        <v>40</v>
      </c>
      <c r="G39" s="17">
        <v>64</v>
      </c>
      <c r="H39" s="16">
        <v>0</v>
      </c>
      <c r="I39" s="16">
        <v>64</v>
      </c>
      <c r="J39" s="18">
        <v>0</v>
      </c>
      <c r="K39" s="16">
        <v>140</v>
      </c>
      <c r="L39" s="16">
        <v>91</v>
      </c>
      <c r="M39" s="16">
        <v>231</v>
      </c>
      <c r="N39" s="31">
        <v>0.39393899999999998</v>
      </c>
      <c r="O39" s="17">
        <v>237</v>
      </c>
      <c r="P39" s="16">
        <v>22</v>
      </c>
      <c r="Q39" s="16">
        <v>260</v>
      </c>
      <c r="R39" s="18">
        <v>8.4614999999999996E-2</v>
      </c>
      <c r="S39" s="55">
        <v>6</v>
      </c>
      <c r="T39" s="53">
        <v>5</v>
      </c>
    </row>
    <row r="40" spans="1:20" x14ac:dyDescent="0.4">
      <c r="A40" s="15">
        <v>12</v>
      </c>
      <c r="B40" s="15">
        <v>40758753</v>
      </c>
      <c r="C40" s="16" t="s">
        <v>24</v>
      </c>
      <c r="D40" s="16" t="s">
        <v>25</v>
      </c>
      <c r="E40" s="16" t="s">
        <v>215</v>
      </c>
      <c r="F40" s="30" t="s">
        <v>18</v>
      </c>
      <c r="G40" s="17">
        <v>20</v>
      </c>
      <c r="H40" s="16">
        <v>0</v>
      </c>
      <c r="I40" s="16">
        <v>20</v>
      </c>
      <c r="J40" s="18">
        <v>0</v>
      </c>
      <c r="K40" s="16">
        <v>133</v>
      </c>
      <c r="L40" s="16">
        <v>87</v>
      </c>
      <c r="M40" s="16">
        <v>221</v>
      </c>
      <c r="N40" s="31">
        <v>0.39366499999999999</v>
      </c>
      <c r="O40" s="17">
        <v>159</v>
      </c>
      <c r="P40" s="16">
        <v>17</v>
      </c>
      <c r="Q40" s="16">
        <v>177</v>
      </c>
      <c r="R40" s="18">
        <v>9.6045000000000005E-2</v>
      </c>
      <c r="S40" s="55">
        <v>6</v>
      </c>
      <c r="T40" s="53">
        <v>5</v>
      </c>
    </row>
    <row r="41" spans="1:20" x14ac:dyDescent="0.4">
      <c r="A41" s="15">
        <v>11</v>
      </c>
      <c r="B41" s="15">
        <v>1096334</v>
      </c>
      <c r="C41" s="16" t="s">
        <v>15</v>
      </c>
      <c r="D41" s="16" t="s">
        <v>16</v>
      </c>
      <c r="E41" s="16" t="s">
        <v>216</v>
      </c>
      <c r="F41" s="30" t="s">
        <v>18</v>
      </c>
      <c r="G41" s="17">
        <v>69</v>
      </c>
      <c r="H41" s="16">
        <v>0</v>
      </c>
      <c r="I41" s="16">
        <v>69</v>
      </c>
      <c r="J41" s="18">
        <v>0</v>
      </c>
      <c r="K41" s="16">
        <v>199</v>
      </c>
      <c r="L41" s="16">
        <v>133</v>
      </c>
      <c r="M41" s="16">
        <v>333</v>
      </c>
      <c r="N41" s="31">
        <v>0.399399</v>
      </c>
      <c r="O41" s="17">
        <v>362</v>
      </c>
      <c r="P41" s="16">
        <v>41</v>
      </c>
      <c r="Q41" s="16">
        <v>404</v>
      </c>
      <c r="R41" s="18">
        <v>0.10148500000000001</v>
      </c>
      <c r="S41" s="55">
        <v>6</v>
      </c>
      <c r="T41" s="53">
        <v>5</v>
      </c>
    </row>
    <row r="42" spans="1:20" x14ac:dyDescent="0.4">
      <c r="A42" s="15">
        <v>2</v>
      </c>
      <c r="B42" s="15">
        <v>153535964</v>
      </c>
      <c r="C42" s="16" t="s">
        <v>15</v>
      </c>
      <c r="D42" s="16" t="s">
        <v>16</v>
      </c>
      <c r="E42" s="16" t="s">
        <v>217</v>
      </c>
      <c r="F42" s="30" t="s">
        <v>31</v>
      </c>
      <c r="G42" s="17">
        <v>5</v>
      </c>
      <c r="H42" s="16">
        <v>0</v>
      </c>
      <c r="I42" s="16">
        <v>5</v>
      </c>
      <c r="J42" s="18">
        <v>0</v>
      </c>
      <c r="K42" s="16">
        <v>47</v>
      </c>
      <c r="L42" s="16">
        <v>30</v>
      </c>
      <c r="M42" s="16">
        <v>77</v>
      </c>
      <c r="N42" s="31">
        <v>0.38961000000000001</v>
      </c>
      <c r="O42" s="17">
        <v>87</v>
      </c>
      <c r="P42" s="16">
        <v>7</v>
      </c>
      <c r="Q42" s="16">
        <v>95</v>
      </c>
      <c r="R42" s="18">
        <v>7.3683999999999999E-2</v>
      </c>
      <c r="S42" s="55">
        <v>6</v>
      </c>
      <c r="T42" s="53">
        <v>5</v>
      </c>
    </row>
    <row r="43" spans="1:20" x14ac:dyDescent="0.4">
      <c r="A43" s="7">
        <v>17</v>
      </c>
      <c r="B43" s="7">
        <v>7579470</v>
      </c>
      <c r="C43" s="8" t="s">
        <v>15</v>
      </c>
      <c r="D43" s="8" t="s">
        <v>218</v>
      </c>
      <c r="E43" s="8" t="s">
        <v>17</v>
      </c>
      <c r="F43" s="32" t="s">
        <v>136</v>
      </c>
      <c r="G43" s="17">
        <v>50</v>
      </c>
      <c r="H43" s="16">
        <v>0</v>
      </c>
      <c r="I43" s="16">
        <v>50</v>
      </c>
      <c r="J43" s="18">
        <v>0</v>
      </c>
      <c r="K43" s="8">
        <v>245</v>
      </c>
      <c r="L43" s="8">
        <v>181</v>
      </c>
      <c r="M43" s="8">
        <v>251</v>
      </c>
      <c r="N43" s="33">
        <v>0.72111599999999998</v>
      </c>
      <c r="O43" s="10">
        <v>393</v>
      </c>
      <c r="P43" s="8">
        <v>45</v>
      </c>
      <c r="Q43" s="8">
        <v>403</v>
      </c>
      <c r="R43" s="11">
        <v>0.111663</v>
      </c>
      <c r="S43" s="55">
        <v>6</v>
      </c>
      <c r="T43" s="53">
        <v>5</v>
      </c>
    </row>
    <row r="44" spans="1:20" x14ac:dyDescent="0.4">
      <c r="A44" s="15">
        <v>12</v>
      </c>
      <c r="B44" s="15">
        <v>6128300</v>
      </c>
      <c r="C44" s="16" t="s">
        <v>24</v>
      </c>
      <c r="D44" s="16" t="s">
        <v>25</v>
      </c>
      <c r="E44" s="16" t="s">
        <v>219</v>
      </c>
      <c r="F44" s="30" t="s">
        <v>40</v>
      </c>
      <c r="G44" s="17">
        <v>156</v>
      </c>
      <c r="H44" s="16">
        <v>0</v>
      </c>
      <c r="I44" s="16">
        <v>156</v>
      </c>
      <c r="J44" s="18">
        <v>0</v>
      </c>
      <c r="K44" s="16">
        <v>460</v>
      </c>
      <c r="L44" s="16">
        <v>309</v>
      </c>
      <c r="M44" s="16">
        <v>774</v>
      </c>
      <c r="N44" s="31">
        <v>0.399225</v>
      </c>
      <c r="O44" s="17">
        <v>804</v>
      </c>
      <c r="P44" s="16">
        <v>83</v>
      </c>
      <c r="Q44" s="16">
        <v>892</v>
      </c>
      <c r="R44" s="18">
        <v>9.3049000000000007E-2</v>
      </c>
      <c r="S44" s="55">
        <v>6</v>
      </c>
      <c r="T44" s="53">
        <v>5</v>
      </c>
    </row>
    <row r="45" spans="1:20" x14ac:dyDescent="0.4">
      <c r="A45" s="15">
        <v>13</v>
      </c>
      <c r="B45" s="15">
        <v>27259970</v>
      </c>
      <c r="C45" s="16" t="s">
        <v>15</v>
      </c>
      <c r="D45" s="16" t="s">
        <v>16</v>
      </c>
      <c r="E45" s="16" t="s">
        <v>220</v>
      </c>
      <c r="F45" s="30" t="s">
        <v>40</v>
      </c>
      <c r="G45" s="17">
        <v>65</v>
      </c>
      <c r="H45" s="16">
        <v>0</v>
      </c>
      <c r="I45" s="16">
        <v>65</v>
      </c>
      <c r="J45" s="18">
        <v>0</v>
      </c>
      <c r="K45" s="16">
        <v>202</v>
      </c>
      <c r="L45" s="16">
        <v>133</v>
      </c>
      <c r="M45" s="16">
        <v>336</v>
      </c>
      <c r="N45" s="31">
        <v>0.39583299999999999</v>
      </c>
      <c r="O45" s="17">
        <v>307</v>
      </c>
      <c r="P45" s="16">
        <v>21</v>
      </c>
      <c r="Q45" s="16">
        <v>328</v>
      </c>
      <c r="R45" s="18">
        <v>6.4023999999999998E-2</v>
      </c>
      <c r="S45" s="55">
        <v>6</v>
      </c>
      <c r="T45" s="53">
        <v>5</v>
      </c>
    </row>
    <row r="46" spans="1:20" x14ac:dyDescent="0.4">
      <c r="A46" s="15">
        <v>2</v>
      </c>
      <c r="B46" s="15" t="s">
        <v>221</v>
      </c>
      <c r="C46" s="16"/>
      <c r="D46" s="16"/>
      <c r="E46" s="16"/>
      <c r="F46" s="16" t="s">
        <v>158</v>
      </c>
      <c r="G46" s="17"/>
      <c r="H46" s="16"/>
      <c r="I46" s="16"/>
      <c r="J46" s="30"/>
      <c r="K46" s="34" t="s">
        <v>22</v>
      </c>
      <c r="L46" s="34"/>
      <c r="M46" s="34"/>
      <c r="N46" s="34"/>
      <c r="O46" s="44" t="s">
        <v>73</v>
      </c>
      <c r="P46" s="44"/>
      <c r="Q46" s="44"/>
      <c r="R46" s="44"/>
      <c r="S46" s="55">
        <v>6</v>
      </c>
      <c r="T46" s="53">
        <v>5</v>
      </c>
    </row>
    <row r="47" spans="1:20" x14ac:dyDescent="0.4">
      <c r="A47" s="15">
        <v>4</v>
      </c>
      <c r="B47" s="15" t="s">
        <v>222</v>
      </c>
      <c r="C47" s="16"/>
      <c r="D47" s="16"/>
      <c r="E47" s="16"/>
      <c r="F47" s="16" t="s">
        <v>158</v>
      </c>
      <c r="G47" s="17"/>
      <c r="H47" s="16"/>
      <c r="I47" s="16"/>
      <c r="J47" s="30"/>
      <c r="K47" s="34" t="s">
        <v>22</v>
      </c>
      <c r="L47" s="34"/>
      <c r="M47" s="34"/>
      <c r="N47" s="34"/>
      <c r="O47" s="44" t="s">
        <v>73</v>
      </c>
      <c r="P47" s="44"/>
      <c r="Q47" s="44"/>
      <c r="R47" s="44"/>
      <c r="S47" s="55">
        <v>6</v>
      </c>
      <c r="T47" s="53">
        <v>5</v>
      </c>
    </row>
    <row r="48" spans="1:20" x14ac:dyDescent="0.4">
      <c r="A48" s="15">
        <v>11</v>
      </c>
      <c r="B48" s="15" t="s">
        <v>223</v>
      </c>
      <c r="C48" s="16"/>
      <c r="D48" s="16"/>
      <c r="E48" s="16"/>
      <c r="F48" s="16" t="s">
        <v>158</v>
      </c>
      <c r="G48" s="17"/>
      <c r="H48" s="16"/>
      <c r="I48" s="16"/>
      <c r="J48" s="30"/>
      <c r="K48" s="34" t="s">
        <v>22</v>
      </c>
      <c r="L48" s="34"/>
      <c r="M48" s="34"/>
      <c r="N48" s="34"/>
      <c r="O48" s="44" t="s">
        <v>22</v>
      </c>
      <c r="P48" s="44"/>
      <c r="Q48" s="44"/>
      <c r="R48" s="44"/>
      <c r="S48" s="55">
        <v>6</v>
      </c>
      <c r="T48" s="53">
        <v>5</v>
      </c>
    </row>
    <row r="49" spans="1:20" x14ac:dyDescent="0.4">
      <c r="A49" s="15">
        <v>14</v>
      </c>
      <c r="B49" s="15" t="s">
        <v>224</v>
      </c>
      <c r="C49" s="16"/>
      <c r="D49" s="16"/>
      <c r="E49" s="16"/>
      <c r="F49" s="16" t="s">
        <v>158</v>
      </c>
      <c r="G49" s="17"/>
      <c r="H49" s="16"/>
      <c r="I49" s="16"/>
      <c r="J49" s="30"/>
      <c r="K49" s="34" t="s">
        <v>22</v>
      </c>
      <c r="L49" s="34"/>
      <c r="M49" s="34"/>
      <c r="N49" s="34"/>
      <c r="O49" s="44" t="s">
        <v>73</v>
      </c>
      <c r="P49" s="44"/>
      <c r="Q49" s="44"/>
      <c r="R49" s="44"/>
      <c r="S49" s="55">
        <v>6</v>
      </c>
      <c r="T49" s="53">
        <v>5</v>
      </c>
    </row>
    <row r="50" spans="1:20" x14ac:dyDescent="0.4">
      <c r="A50" s="15">
        <v>14</v>
      </c>
      <c r="B50" s="15" t="s">
        <v>225</v>
      </c>
      <c r="C50" s="16"/>
      <c r="D50" s="16"/>
      <c r="E50" s="16"/>
      <c r="F50" s="16" t="s">
        <v>158</v>
      </c>
      <c r="G50" s="17"/>
      <c r="H50" s="16"/>
      <c r="I50" s="16"/>
      <c r="J50" s="30"/>
      <c r="K50" s="34" t="s">
        <v>22</v>
      </c>
      <c r="L50" s="34"/>
      <c r="M50" s="34"/>
      <c r="N50" s="34"/>
      <c r="O50" s="44" t="s">
        <v>73</v>
      </c>
      <c r="P50" s="44"/>
      <c r="Q50" s="44"/>
      <c r="R50" s="44"/>
      <c r="S50" s="55">
        <v>6</v>
      </c>
      <c r="T50" s="53">
        <v>5</v>
      </c>
    </row>
    <row r="51" spans="1:20" x14ac:dyDescent="0.4">
      <c r="A51" s="15">
        <v>17</v>
      </c>
      <c r="B51" s="15" t="s">
        <v>226</v>
      </c>
      <c r="C51" s="16"/>
      <c r="D51" s="16"/>
      <c r="E51" s="16"/>
      <c r="F51" s="16" t="s">
        <v>158</v>
      </c>
      <c r="G51" s="17"/>
      <c r="H51" s="16"/>
      <c r="I51" s="16"/>
      <c r="J51" s="30"/>
      <c r="K51" s="34" t="s">
        <v>22</v>
      </c>
      <c r="L51" s="34"/>
      <c r="M51" s="34"/>
      <c r="N51" s="34"/>
      <c r="O51" s="44" t="s">
        <v>22</v>
      </c>
      <c r="P51" s="44"/>
      <c r="Q51" s="44"/>
      <c r="R51" s="44"/>
      <c r="S51" s="55">
        <v>6</v>
      </c>
      <c r="T51" s="53">
        <v>5</v>
      </c>
    </row>
    <row r="52" spans="1:20" x14ac:dyDescent="0.4">
      <c r="A52" s="15">
        <v>13</v>
      </c>
      <c r="B52" s="15" t="s">
        <v>227</v>
      </c>
      <c r="C52" s="16"/>
      <c r="D52" s="16"/>
      <c r="E52" s="16"/>
      <c r="F52" s="16" t="s">
        <v>21</v>
      </c>
      <c r="G52" s="17"/>
      <c r="H52" s="16"/>
      <c r="I52" s="16"/>
      <c r="J52" s="30"/>
      <c r="K52" s="34" t="s">
        <v>73</v>
      </c>
      <c r="L52" s="34"/>
      <c r="M52" s="34"/>
      <c r="N52" s="34"/>
      <c r="O52" s="44" t="s">
        <v>22</v>
      </c>
      <c r="P52" s="44"/>
      <c r="Q52" s="44"/>
      <c r="R52" s="44"/>
      <c r="S52" s="91">
        <v>7</v>
      </c>
      <c r="T52" s="41">
        <v>1</v>
      </c>
    </row>
    <row r="53" spans="1:20" x14ac:dyDescent="0.4">
      <c r="A53" s="15">
        <v>20</v>
      </c>
      <c r="B53" s="15" t="s">
        <v>228</v>
      </c>
      <c r="C53" s="16"/>
      <c r="D53" s="16"/>
      <c r="E53" s="16"/>
      <c r="F53" s="16" t="s">
        <v>158</v>
      </c>
      <c r="G53" s="17"/>
      <c r="H53" s="16"/>
      <c r="I53" s="16"/>
      <c r="J53" s="30"/>
      <c r="K53" s="34" t="s">
        <v>73</v>
      </c>
      <c r="L53" s="34"/>
      <c r="M53" s="34"/>
      <c r="N53" s="34"/>
      <c r="O53" s="44" t="s">
        <v>22</v>
      </c>
      <c r="P53" s="44"/>
      <c r="Q53" s="44"/>
      <c r="R53" s="44"/>
      <c r="S53" s="91">
        <v>7</v>
      </c>
      <c r="T53" s="41">
        <v>1</v>
      </c>
    </row>
    <row r="54" spans="1:20" x14ac:dyDescent="0.4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</row>
    <row r="55" spans="1:20" x14ac:dyDescent="0.4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</row>
    <row r="56" spans="1:20" x14ac:dyDescent="0.4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</row>
    <row r="57" spans="1:20" x14ac:dyDescent="0.4">
      <c r="A57" s="8"/>
      <c r="B57" s="16" t="s">
        <v>143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</row>
    <row r="58" spans="1:20" x14ac:dyDescent="0.4">
      <c r="A58" s="70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</row>
  </sheetData>
  <mergeCells count="52">
    <mergeCell ref="G1:J1"/>
    <mergeCell ref="K1:N1"/>
    <mergeCell ref="O1:R1"/>
    <mergeCell ref="K4:N4"/>
    <mergeCell ref="O4:R4"/>
    <mergeCell ref="K5:N5"/>
    <mergeCell ref="O5:R5"/>
    <mergeCell ref="K6:N6"/>
    <mergeCell ref="O6:R6"/>
    <mergeCell ref="K7:N7"/>
    <mergeCell ref="O7:R7"/>
    <mergeCell ref="K8:N8"/>
    <mergeCell ref="O8:R8"/>
    <mergeCell ref="K9:N9"/>
    <mergeCell ref="O9:R9"/>
    <mergeCell ref="K10:N10"/>
    <mergeCell ref="O10:R10"/>
    <mergeCell ref="K11:N11"/>
    <mergeCell ref="O11:R11"/>
    <mergeCell ref="K12:N12"/>
    <mergeCell ref="O12:R12"/>
    <mergeCell ref="K13:N13"/>
    <mergeCell ref="O13:R13"/>
    <mergeCell ref="K14:N14"/>
    <mergeCell ref="O14:R14"/>
    <mergeCell ref="K15:N15"/>
    <mergeCell ref="O15:R15"/>
    <mergeCell ref="K16:N16"/>
    <mergeCell ref="O16:R16"/>
    <mergeCell ref="K17:N17"/>
    <mergeCell ref="O17:R17"/>
    <mergeCell ref="K18:N18"/>
    <mergeCell ref="O18:R18"/>
    <mergeCell ref="K19:N19"/>
    <mergeCell ref="O19:R19"/>
    <mergeCell ref="K25:N25"/>
    <mergeCell ref="K46:N46"/>
    <mergeCell ref="O46:R46"/>
    <mergeCell ref="K47:N47"/>
    <mergeCell ref="O47:R47"/>
    <mergeCell ref="K48:N48"/>
    <mergeCell ref="O48:R48"/>
    <mergeCell ref="K49:N49"/>
    <mergeCell ref="O49:R49"/>
    <mergeCell ref="K53:N53"/>
    <mergeCell ref="O53:R53"/>
    <mergeCell ref="K50:N50"/>
    <mergeCell ref="O50:R50"/>
    <mergeCell ref="K51:N51"/>
    <mergeCell ref="O51:R51"/>
    <mergeCell ref="K52:N52"/>
    <mergeCell ref="O52:R52"/>
  </mergeCells>
  <printOptions gridLines="1"/>
  <pageMargins left="0.78749999999999998" right="0.78749999999999998" top="1.05277777777778" bottom="1.05277777777778" header="0.51180555555555496" footer="0.51180555555555496"/>
  <pageSetup paperSize="9" firstPageNumber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5"/>
  <sheetViews>
    <sheetView zoomScale="95" zoomScaleNormal="95" workbookViewId="0"/>
  </sheetViews>
  <sheetFormatPr baseColWidth="10" defaultColWidth="9.140625" defaultRowHeight="13.15" x14ac:dyDescent="0.4"/>
  <cols>
    <col min="1" max="1" width="5.28515625" style="1" customWidth="1"/>
    <col min="2" max="2" width="14.7109375" style="1" customWidth="1"/>
    <col min="3" max="3" width="5.35546875" style="1" customWidth="1"/>
    <col min="4" max="4" width="4.92578125" style="1" customWidth="1"/>
    <col min="5" max="5" width="7.28515625" style="1" customWidth="1"/>
    <col min="6" max="6" width="14.7109375" style="1" customWidth="1"/>
    <col min="7" max="7" width="7.28515625" style="1" customWidth="1"/>
    <col min="8" max="8" width="6.5703125" style="1" customWidth="1"/>
    <col min="9" max="9" width="5.140625" style="1" customWidth="1"/>
    <col min="10" max="10" width="6.35546875" style="1" customWidth="1"/>
    <col min="11" max="11" width="7.28515625" style="1" customWidth="1"/>
    <col min="12" max="12" width="6.42578125" style="1" customWidth="1"/>
    <col min="13" max="13" width="5.28515625" style="1" customWidth="1"/>
    <col min="14" max="14" width="7.28515625" style="1" customWidth="1"/>
    <col min="15" max="15" width="7.140625" style="1" customWidth="1"/>
    <col min="16" max="16" width="6.7109375" style="1" customWidth="1"/>
    <col min="17" max="17" width="5.5" style="1" customWidth="1"/>
    <col min="18" max="18" width="6.92578125" style="1" customWidth="1"/>
    <col min="19" max="19" width="6.85546875" style="1" customWidth="1"/>
    <col min="20" max="20" width="7.0703125" style="1" customWidth="1"/>
    <col min="21" max="1025" width="8.7109375" style="1" customWidth="1"/>
  </cols>
  <sheetData>
    <row r="1" spans="1:21" s="4" customFormat="1" x14ac:dyDescent="0.4">
      <c r="A1" s="24"/>
      <c r="B1" s="24"/>
      <c r="C1" s="24"/>
      <c r="D1" s="24"/>
      <c r="E1" s="24"/>
      <c r="F1" s="24"/>
      <c r="G1" s="21" t="s">
        <v>0</v>
      </c>
      <c r="H1" s="22"/>
      <c r="I1" s="22"/>
      <c r="J1" s="23"/>
      <c r="K1" s="21" t="s">
        <v>1</v>
      </c>
      <c r="L1" s="22"/>
      <c r="M1" s="22"/>
      <c r="N1" s="23"/>
      <c r="O1" s="21" t="s">
        <v>2</v>
      </c>
      <c r="P1" s="22"/>
      <c r="Q1" s="22"/>
      <c r="R1" s="23"/>
      <c r="S1" s="25"/>
      <c r="T1" s="25"/>
    </row>
    <row r="2" spans="1:21" s="4" customFormat="1" x14ac:dyDescent="0.4">
      <c r="A2" s="26" t="s">
        <v>3</v>
      </c>
      <c r="B2" s="26" t="s">
        <v>4</v>
      </c>
      <c r="C2" s="26" t="s">
        <v>5</v>
      </c>
      <c r="D2" s="26" t="s">
        <v>6</v>
      </c>
      <c r="E2" s="26" t="s">
        <v>7</v>
      </c>
      <c r="F2" s="26" t="s">
        <v>8</v>
      </c>
      <c r="G2" s="27" t="s">
        <v>9</v>
      </c>
      <c r="H2" s="26" t="s">
        <v>10</v>
      </c>
      <c r="I2" s="26" t="s">
        <v>11</v>
      </c>
      <c r="J2" s="28" t="s">
        <v>12</v>
      </c>
      <c r="K2" s="27" t="s">
        <v>9</v>
      </c>
      <c r="L2" s="26" t="s">
        <v>10</v>
      </c>
      <c r="M2" s="26" t="s">
        <v>11</v>
      </c>
      <c r="N2" s="28" t="s">
        <v>12</v>
      </c>
      <c r="O2" s="27" t="s">
        <v>9</v>
      </c>
      <c r="P2" s="26" t="s">
        <v>10</v>
      </c>
      <c r="Q2" s="26" t="s">
        <v>11</v>
      </c>
      <c r="R2" s="28" t="s">
        <v>12</v>
      </c>
      <c r="S2" s="29" t="s">
        <v>13</v>
      </c>
      <c r="T2" s="29" t="s">
        <v>14</v>
      </c>
    </row>
    <row r="3" spans="1:21" x14ac:dyDescent="0.4">
      <c r="A3" s="15">
        <v>1</v>
      </c>
      <c r="B3" s="15">
        <v>226349268</v>
      </c>
      <c r="C3" s="16" t="s">
        <v>15</v>
      </c>
      <c r="D3" s="16" t="s">
        <v>16</v>
      </c>
      <c r="E3" s="16" t="s">
        <v>229</v>
      </c>
      <c r="F3" s="16" t="s">
        <v>18</v>
      </c>
      <c r="G3" s="17">
        <v>13</v>
      </c>
      <c r="H3" s="16">
        <v>0</v>
      </c>
      <c r="I3" s="16">
        <v>13</v>
      </c>
      <c r="J3" s="31">
        <v>0</v>
      </c>
      <c r="K3" s="17">
        <v>35</v>
      </c>
      <c r="L3" s="16">
        <v>25</v>
      </c>
      <c r="M3" s="16">
        <v>60</v>
      </c>
      <c r="N3" s="18">
        <v>0.41666700000000001</v>
      </c>
      <c r="O3" s="17">
        <v>107</v>
      </c>
      <c r="P3" s="16">
        <v>48</v>
      </c>
      <c r="Q3" s="16">
        <v>155</v>
      </c>
      <c r="R3" s="18">
        <v>0.30967699999999998</v>
      </c>
      <c r="S3" s="41">
        <v>1</v>
      </c>
      <c r="T3" s="36" t="s">
        <v>19</v>
      </c>
      <c r="U3" s="5"/>
    </row>
    <row r="4" spans="1:21" x14ac:dyDescent="0.4">
      <c r="A4" s="15">
        <v>8</v>
      </c>
      <c r="B4" s="15"/>
      <c r="C4" s="16"/>
      <c r="D4" s="16"/>
      <c r="E4" s="16" t="s">
        <v>35</v>
      </c>
      <c r="F4" s="16" t="s">
        <v>36</v>
      </c>
      <c r="G4" s="17"/>
      <c r="H4" s="16"/>
      <c r="I4" s="16"/>
      <c r="J4" s="18"/>
      <c r="K4" s="34" t="s">
        <v>230</v>
      </c>
      <c r="L4" s="34"/>
      <c r="M4" s="34"/>
      <c r="N4" s="34"/>
      <c r="O4" s="17"/>
      <c r="P4" s="16"/>
      <c r="Q4" s="16"/>
      <c r="R4" s="18"/>
      <c r="S4" s="41">
        <v>1</v>
      </c>
      <c r="T4" s="36" t="s">
        <v>19</v>
      </c>
      <c r="U4" s="5"/>
    </row>
    <row r="5" spans="1:21" x14ac:dyDescent="0.4">
      <c r="A5" s="15">
        <v>3</v>
      </c>
      <c r="B5" s="15">
        <v>172473151</v>
      </c>
      <c r="C5" s="16" t="s">
        <v>16</v>
      </c>
      <c r="D5" s="16" t="s">
        <v>15</v>
      </c>
      <c r="E5" s="16" t="s">
        <v>231</v>
      </c>
      <c r="F5" s="16" t="s">
        <v>18</v>
      </c>
      <c r="G5" s="17">
        <v>30</v>
      </c>
      <c r="H5" s="16">
        <v>0</v>
      </c>
      <c r="I5" s="16">
        <v>30</v>
      </c>
      <c r="J5" s="31">
        <v>0</v>
      </c>
      <c r="K5" s="17">
        <v>26</v>
      </c>
      <c r="L5" s="16">
        <v>12</v>
      </c>
      <c r="M5" s="16">
        <v>38</v>
      </c>
      <c r="N5" s="18">
        <v>0.31578899999999999</v>
      </c>
      <c r="O5" s="17">
        <v>29</v>
      </c>
      <c r="P5" s="16">
        <v>20</v>
      </c>
      <c r="Q5" s="16">
        <v>50</v>
      </c>
      <c r="R5" s="18">
        <v>0.4</v>
      </c>
      <c r="S5" s="43">
        <v>2</v>
      </c>
      <c r="T5" s="41">
        <v>1</v>
      </c>
      <c r="U5" s="5"/>
    </row>
    <row r="6" spans="1:21" x14ac:dyDescent="0.4">
      <c r="A6" s="15">
        <v>2</v>
      </c>
      <c r="B6" s="15">
        <v>190682758</v>
      </c>
      <c r="C6" s="16" t="s">
        <v>15</v>
      </c>
      <c r="D6" s="16" t="s">
        <v>24</v>
      </c>
      <c r="E6" s="16" t="s">
        <v>232</v>
      </c>
      <c r="F6" s="16" t="s">
        <v>18</v>
      </c>
      <c r="G6" s="17">
        <v>75</v>
      </c>
      <c r="H6" s="16">
        <v>0</v>
      </c>
      <c r="I6" s="16">
        <v>77</v>
      </c>
      <c r="J6" s="31">
        <v>0</v>
      </c>
      <c r="K6" s="17">
        <v>17</v>
      </c>
      <c r="L6" s="16">
        <v>6</v>
      </c>
      <c r="M6" s="16">
        <v>24</v>
      </c>
      <c r="N6" s="18">
        <v>0.25</v>
      </c>
      <c r="O6" s="17">
        <v>58</v>
      </c>
      <c r="P6" s="16">
        <v>20</v>
      </c>
      <c r="Q6" s="16">
        <v>78</v>
      </c>
      <c r="R6" s="18">
        <v>0.25641000000000003</v>
      </c>
      <c r="S6" s="46">
        <v>3</v>
      </c>
      <c r="T6" s="43">
        <v>2</v>
      </c>
      <c r="U6" s="5"/>
    </row>
    <row r="7" spans="1:21" x14ac:dyDescent="0.4">
      <c r="A7" s="15">
        <v>16</v>
      </c>
      <c r="B7" s="15">
        <v>4312614</v>
      </c>
      <c r="C7" s="16" t="s">
        <v>24</v>
      </c>
      <c r="D7" s="16" t="s">
        <v>25</v>
      </c>
      <c r="E7" s="16" t="s">
        <v>233</v>
      </c>
      <c r="F7" s="16" t="s">
        <v>18</v>
      </c>
      <c r="G7" s="17">
        <v>234</v>
      </c>
      <c r="H7" s="16">
        <v>0</v>
      </c>
      <c r="I7" s="16">
        <v>235</v>
      </c>
      <c r="J7" s="31">
        <v>0</v>
      </c>
      <c r="K7" s="17">
        <v>386</v>
      </c>
      <c r="L7" s="16">
        <v>36</v>
      </c>
      <c r="M7" s="16">
        <v>422</v>
      </c>
      <c r="N7" s="18">
        <v>8.5307999999999995E-2</v>
      </c>
      <c r="O7" s="17">
        <v>574</v>
      </c>
      <c r="P7" s="16">
        <v>244</v>
      </c>
      <c r="Q7" s="16">
        <v>820</v>
      </c>
      <c r="R7" s="18">
        <v>0.29756100000000002</v>
      </c>
      <c r="S7" s="51">
        <v>4</v>
      </c>
      <c r="T7" s="46">
        <v>3</v>
      </c>
      <c r="U7" s="5"/>
    </row>
    <row r="8" spans="1:21" x14ac:dyDescent="0.4">
      <c r="A8" s="15">
        <v>4</v>
      </c>
      <c r="B8" s="15" t="s">
        <v>234</v>
      </c>
      <c r="C8" s="16"/>
      <c r="D8" s="16"/>
      <c r="E8" s="16"/>
      <c r="F8" s="16" t="s">
        <v>21</v>
      </c>
      <c r="G8" s="17"/>
      <c r="H8" s="16"/>
      <c r="I8" s="16"/>
      <c r="J8" s="30"/>
      <c r="K8" s="34" t="s">
        <v>73</v>
      </c>
      <c r="L8" s="34"/>
      <c r="M8" s="34"/>
      <c r="N8" s="34"/>
      <c r="O8" s="44" t="s">
        <v>22</v>
      </c>
      <c r="P8" s="44"/>
      <c r="Q8" s="44"/>
      <c r="R8" s="44"/>
      <c r="S8" s="51">
        <v>4</v>
      </c>
      <c r="T8" s="46">
        <v>3</v>
      </c>
      <c r="U8" s="5"/>
    </row>
    <row r="9" spans="1:21" x14ac:dyDescent="0.4">
      <c r="A9" s="15">
        <v>1</v>
      </c>
      <c r="B9" s="15">
        <v>216592000</v>
      </c>
      <c r="C9" s="16" t="s">
        <v>16</v>
      </c>
      <c r="D9" s="16" t="s">
        <v>24</v>
      </c>
      <c r="E9" s="16" t="s">
        <v>235</v>
      </c>
      <c r="F9" s="16" t="s">
        <v>40</v>
      </c>
      <c r="G9" s="17">
        <v>23</v>
      </c>
      <c r="H9" s="16">
        <v>1</v>
      </c>
      <c r="I9" s="16">
        <v>24</v>
      </c>
      <c r="J9" s="31">
        <v>4.1666666666666699E-2</v>
      </c>
      <c r="K9" s="17">
        <v>104</v>
      </c>
      <c r="L9" s="16">
        <v>9</v>
      </c>
      <c r="M9" s="16">
        <v>113</v>
      </c>
      <c r="N9" s="18">
        <v>7.9645999999999995E-2</v>
      </c>
      <c r="O9" s="17">
        <v>146</v>
      </c>
      <c r="P9" s="16">
        <v>38</v>
      </c>
      <c r="Q9" s="16">
        <v>184</v>
      </c>
      <c r="R9" s="18">
        <v>0.20652200000000001</v>
      </c>
      <c r="S9" s="53">
        <v>5</v>
      </c>
      <c r="T9" s="51">
        <v>4</v>
      </c>
      <c r="U9" s="5"/>
    </row>
    <row r="10" spans="1:21" x14ac:dyDescent="0.4">
      <c r="A10" s="15">
        <v>18</v>
      </c>
      <c r="B10" s="15" t="s">
        <v>236</v>
      </c>
      <c r="C10" s="16"/>
      <c r="D10" s="16"/>
      <c r="E10" s="16"/>
      <c r="F10" s="16" t="s">
        <v>21</v>
      </c>
      <c r="G10" s="17"/>
      <c r="H10" s="16"/>
      <c r="I10" s="16"/>
      <c r="J10" s="30"/>
      <c r="K10" s="34" t="s">
        <v>73</v>
      </c>
      <c r="L10" s="34"/>
      <c r="M10" s="34"/>
      <c r="N10" s="34"/>
      <c r="O10" s="44" t="s">
        <v>22</v>
      </c>
      <c r="P10" s="44"/>
      <c r="Q10" s="44"/>
      <c r="R10" s="44"/>
      <c r="S10" s="53">
        <v>5</v>
      </c>
      <c r="T10" s="51">
        <v>4</v>
      </c>
      <c r="U10" s="5"/>
    </row>
    <row r="11" spans="1:21" x14ac:dyDescent="0.4">
      <c r="A11" s="15">
        <v>12</v>
      </c>
      <c r="B11" s="15">
        <v>49729805</v>
      </c>
      <c r="C11" s="16" t="s">
        <v>24</v>
      </c>
      <c r="D11" s="16" t="s">
        <v>25</v>
      </c>
      <c r="E11" s="16" t="s">
        <v>237</v>
      </c>
      <c r="F11" s="16" t="s">
        <v>40</v>
      </c>
      <c r="G11" s="17">
        <v>93</v>
      </c>
      <c r="H11" s="16">
        <v>1</v>
      </c>
      <c r="I11" s="16">
        <v>95</v>
      </c>
      <c r="J11" s="31">
        <v>1.05263157894737E-2</v>
      </c>
      <c r="K11" s="17">
        <v>175</v>
      </c>
      <c r="L11" s="16">
        <v>14</v>
      </c>
      <c r="M11" s="16">
        <v>189</v>
      </c>
      <c r="N11" s="18">
        <v>7.4074000000000001E-2</v>
      </c>
      <c r="O11" s="17">
        <v>286</v>
      </c>
      <c r="P11" s="16">
        <v>85</v>
      </c>
      <c r="Q11" s="16">
        <v>373</v>
      </c>
      <c r="R11" s="18">
        <v>0.227882</v>
      </c>
      <c r="S11" s="55">
        <v>6</v>
      </c>
      <c r="T11" s="53">
        <v>5</v>
      </c>
      <c r="U11" s="5"/>
    </row>
    <row r="12" spans="1:21" x14ac:dyDescent="0.4">
      <c r="A12" s="15">
        <v>4</v>
      </c>
      <c r="B12" s="15">
        <v>76489679</v>
      </c>
      <c r="C12" s="16" t="s">
        <v>15</v>
      </c>
      <c r="D12" s="16" t="s">
        <v>238</v>
      </c>
      <c r="E12" s="16" t="s">
        <v>239</v>
      </c>
      <c r="F12" s="16" t="s">
        <v>136</v>
      </c>
      <c r="G12" s="17">
        <v>90</v>
      </c>
      <c r="H12" s="16">
        <v>0</v>
      </c>
      <c r="I12" s="16">
        <v>90</v>
      </c>
      <c r="J12" s="31">
        <v>0</v>
      </c>
      <c r="K12" s="17">
        <v>77</v>
      </c>
      <c r="L12" s="16">
        <v>2</v>
      </c>
      <c r="M12" s="16">
        <v>77</v>
      </c>
      <c r="N12" s="18">
        <f>L12/M12</f>
        <v>2.5974025974025976E-2</v>
      </c>
      <c r="O12" s="17">
        <v>179</v>
      </c>
      <c r="P12" s="16">
        <v>41</v>
      </c>
      <c r="Q12" s="16">
        <v>180</v>
      </c>
      <c r="R12" s="18">
        <v>0.22777800000000001</v>
      </c>
      <c r="S12" s="55">
        <v>6</v>
      </c>
      <c r="T12" s="53">
        <v>5</v>
      </c>
      <c r="U12" s="5"/>
    </row>
    <row r="13" spans="1:21" x14ac:dyDescent="0.4">
      <c r="A13" s="15">
        <v>11</v>
      </c>
      <c r="B13" s="15">
        <v>66084350</v>
      </c>
      <c r="C13" s="16" t="s">
        <v>24</v>
      </c>
      <c r="D13" s="16" t="s">
        <v>25</v>
      </c>
      <c r="E13" s="16" t="s">
        <v>240</v>
      </c>
      <c r="F13" s="16" t="s">
        <v>18</v>
      </c>
      <c r="G13" s="17">
        <v>74</v>
      </c>
      <c r="H13" s="16">
        <v>0</v>
      </c>
      <c r="I13" s="16">
        <v>76</v>
      </c>
      <c r="J13" s="31">
        <v>0</v>
      </c>
      <c r="K13" s="17">
        <v>101</v>
      </c>
      <c r="L13" s="16">
        <v>4</v>
      </c>
      <c r="M13" s="16">
        <v>106</v>
      </c>
      <c r="N13" s="18">
        <v>3.7735999999999999E-2</v>
      </c>
      <c r="O13" s="17">
        <v>207</v>
      </c>
      <c r="P13" s="16">
        <v>76</v>
      </c>
      <c r="Q13" s="16">
        <v>287</v>
      </c>
      <c r="R13" s="18">
        <v>0.26480799999999999</v>
      </c>
      <c r="S13" s="55">
        <v>6</v>
      </c>
      <c r="T13" s="53">
        <v>5</v>
      </c>
      <c r="U13" s="5"/>
    </row>
    <row r="14" spans="1:21" x14ac:dyDescent="0.4">
      <c r="A14" s="15">
        <v>5</v>
      </c>
      <c r="B14" s="15">
        <v>26885726</v>
      </c>
      <c r="C14" s="16" t="s">
        <v>24</v>
      </c>
      <c r="D14" s="16" t="s">
        <v>16</v>
      </c>
      <c r="E14" s="16" t="s">
        <v>241</v>
      </c>
      <c r="F14" s="16" t="s">
        <v>18</v>
      </c>
      <c r="G14" s="17">
        <v>13</v>
      </c>
      <c r="H14" s="16">
        <v>0</v>
      </c>
      <c r="I14" s="16">
        <v>13</v>
      </c>
      <c r="J14" s="31">
        <v>0</v>
      </c>
      <c r="K14" s="17">
        <v>119</v>
      </c>
      <c r="L14" s="16">
        <v>1</v>
      </c>
      <c r="M14" s="16">
        <v>120</v>
      </c>
      <c r="N14" s="18">
        <f>L14/M14</f>
        <v>8.3333333333333332E-3</v>
      </c>
      <c r="O14" s="17">
        <v>147</v>
      </c>
      <c r="P14" s="16">
        <v>54</v>
      </c>
      <c r="Q14" s="16">
        <v>201</v>
      </c>
      <c r="R14" s="18">
        <v>0.26865699999999998</v>
      </c>
      <c r="S14" s="55">
        <v>6</v>
      </c>
      <c r="T14" s="53">
        <v>5</v>
      </c>
      <c r="U14" s="5"/>
    </row>
    <row r="15" spans="1:21" x14ac:dyDescent="0.4">
      <c r="A15" s="15">
        <v>21</v>
      </c>
      <c r="B15" s="15">
        <v>37653796</v>
      </c>
      <c r="C15" s="16" t="s">
        <v>15</v>
      </c>
      <c r="D15" s="16" t="s">
        <v>25</v>
      </c>
      <c r="E15" s="16" t="s">
        <v>242</v>
      </c>
      <c r="F15" s="16" t="s">
        <v>18</v>
      </c>
      <c r="G15" s="17">
        <v>55</v>
      </c>
      <c r="H15" s="16">
        <v>0</v>
      </c>
      <c r="I15" s="16">
        <v>55</v>
      </c>
      <c r="J15" s="31">
        <v>0</v>
      </c>
      <c r="K15" s="17">
        <v>208</v>
      </c>
      <c r="L15" s="16">
        <v>4</v>
      </c>
      <c r="M15" s="16">
        <v>212</v>
      </c>
      <c r="N15" s="18">
        <v>1.8867999999999999E-2</v>
      </c>
      <c r="O15" s="17">
        <v>258</v>
      </c>
      <c r="P15" s="16">
        <v>67</v>
      </c>
      <c r="Q15" s="16">
        <v>326</v>
      </c>
      <c r="R15" s="18">
        <v>0.20552100000000001</v>
      </c>
      <c r="S15" s="55">
        <v>6</v>
      </c>
      <c r="T15" s="53">
        <v>5</v>
      </c>
      <c r="U15" s="5"/>
    </row>
    <row r="16" spans="1:21" x14ac:dyDescent="0.4">
      <c r="A16" s="15">
        <v>4</v>
      </c>
      <c r="B16" s="15">
        <v>158073972</v>
      </c>
      <c r="C16" s="16" t="s">
        <v>24</v>
      </c>
      <c r="D16" s="16" t="s">
        <v>16</v>
      </c>
      <c r="E16" s="16" t="s">
        <v>243</v>
      </c>
      <c r="F16" s="16" t="s">
        <v>18</v>
      </c>
      <c r="G16" s="17">
        <v>67</v>
      </c>
      <c r="H16" s="16">
        <v>0</v>
      </c>
      <c r="I16" s="16">
        <v>67</v>
      </c>
      <c r="J16" s="31">
        <v>0</v>
      </c>
      <c r="K16" s="17">
        <v>217</v>
      </c>
      <c r="L16" s="16">
        <v>0</v>
      </c>
      <c r="M16" s="16">
        <v>217</v>
      </c>
      <c r="N16" s="18">
        <f>L16/M16</f>
        <v>0</v>
      </c>
      <c r="O16" s="17">
        <v>332</v>
      </c>
      <c r="P16" s="16">
        <v>91</v>
      </c>
      <c r="Q16" s="16">
        <v>423</v>
      </c>
      <c r="R16" s="18">
        <v>0.21512999999999999</v>
      </c>
      <c r="S16" s="55">
        <v>6</v>
      </c>
      <c r="T16" s="53">
        <v>5</v>
      </c>
      <c r="U16" s="5"/>
    </row>
    <row r="17" spans="1:21" x14ac:dyDescent="0.4">
      <c r="A17" s="37">
        <v>10</v>
      </c>
      <c r="B17" s="37">
        <v>43882404</v>
      </c>
      <c r="C17" s="37" t="s">
        <v>244</v>
      </c>
      <c r="D17" s="37" t="s">
        <v>24</v>
      </c>
      <c r="E17" s="37" t="s">
        <v>245</v>
      </c>
      <c r="F17" s="16" t="s">
        <v>153</v>
      </c>
      <c r="G17" s="37">
        <v>149</v>
      </c>
      <c r="H17" s="68">
        <v>0</v>
      </c>
      <c r="I17" s="37">
        <v>149</v>
      </c>
      <c r="J17" s="71">
        <v>0</v>
      </c>
      <c r="K17" s="17">
        <v>410</v>
      </c>
      <c r="L17" s="16">
        <v>0</v>
      </c>
      <c r="M17" s="16">
        <v>410</v>
      </c>
      <c r="N17" s="18">
        <v>0</v>
      </c>
      <c r="O17" s="37">
        <v>559</v>
      </c>
      <c r="P17" s="37">
        <v>151</v>
      </c>
      <c r="Q17" s="37">
        <v>710</v>
      </c>
      <c r="R17" s="74">
        <v>0.212676056338028</v>
      </c>
      <c r="S17" s="55">
        <v>6</v>
      </c>
      <c r="T17" s="53">
        <v>5</v>
      </c>
      <c r="U17" s="5"/>
    </row>
    <row r="18" spans="1:21" x14ac:dyDescent="0.4">
      <c r="A18" s="15">
        <v>12</v>
      </c>
      <c r="B18" s="15">
        <v>122623081</v>
      </c>
      <c r="C18" s="16" t="s">
        <v>24</v>
      </c>
      <c r="D18" s="16" t="s">
        <v>16</v>
      </c>
      <c r="E18" s="16" t="s">
        <v>246</v>
      </c>
      <c r="F18" s="16" t="s">
        <v>18</v>
      </c>
      <c r="G18" s="17">
        <v>49</v>
      </c>
      <c r="H18" s="16">
        <v>0</v>
      </c>
      <c r="I18" s="16">
        <v>50</v>
      </c>
      <c r="J18" s="31">
        <v>0</v>
      </c>
      <c r="K18" s="17">
        <v>325</v>
      </c>
      <c r="L18" s="16">
        <v>2</v>
      </c>
      <c r="M18" s="16">
        <v>330</v>
      </c>
      <c r="N18" s="18">
        <f>L18/M18</f>
        <v>6.0606060606060606E-3</v>
      </c>
      <c r="O18" s="17">
        <v>374</v>
      </c>
      <c r="P18" s="16">
        <v>108</v>
      </c>
      <c r="Q18" s="16">
        <v>484</v>
      </c>
      <c r="R18" s="18">
        <v>0.22314000000000001</v>
      </c>
      <c r="S18" s="55">
        <v>6</v>
      </c>
      <c r="T18" s="53">
        <v>5</v>
      </c>
      <c r="U18" s="5"/>
    </row>
    <row r="19" spans="1:21" x14ac:dyDescent="0.4">
      <c r="A19" s="15">
        <v>8</v>
      </c>
      <c r="B19" s="15">
        <v>128750677</v>
      </c>
      <c r="C19" s="16" t="s">
        <v>15</v>
      </c>
      <c r="D19" s="16" t="s">
        <v>25</v>
      </c>
      <c r="E19" s="16" t="s">
        <v>28</v>
      </c>
      <c r="F19" s="16" t="s">
        <v>18</v>
      </c>
      <c r="G19" s="17">
        <v>180</v>
      </c>
      <c r="H19" s="16">
        <v>1</v>
      </c>
      <c r="I19" s="16">
        <v>183</v>
      </c>
      <c r="J19" s="31">
        <v>5.4644808743169399E-3</v>
      </c>
      <c r="K19" s="17">
        <v>260</v>
      </c>
      <c r="L19" s="16">
        <v>0</v>
      </c>
      <c r="M19" s="16">
        <v>263</v>
      </c>
      <c r="N19" s="18">
        <f>L19/M19</f>
        <v>0</v>
      </c>
      <c r="O19" s="17">
        <v>350</v>
      </c>
      <c r="P19" s="16">
        <v>139</v>
      </c>
      <c r="Q19" s="16">
        <v>491</v>
      </c>
      <c r="R19" s="18">
        <v>0.28309600000000001</v>
      </c>
      <c r="S19" s="55">
        <v>6</v>
      </c>
      <c r="T19" s="53">
        <v>5</v>
      </c>
      <c r="U19" s="5"/>
    </row>
    <row r="20" spans="1:21" x14ac:dyDescent="0.4">
      <c r="A20" s="15">
        <v>8</v>
      </c>
      <c r="B20" s="15">
        <v>128750893</v>
      </c>
      <c r="C20" s="16" t="s">
        <v>25</v>
      </c>
      <c r="D20" s="16" t="s">
        <v>15</v>
      </c>
      <c r="E20" s="16" t="s">
        <v>28</v>
      </c>
      <c r="F20" s="16" t="s">
        <v>18</v>
      </c>
      <c r="G20" s="17">
        <v>132</v>
      </c>
      <c r="H20" s="16">
        <v>0</v>
      </c>
      <c r="I20" s="16">
        <v>133</v>
      </c>
      <c r="J20" s="31">
        <v>0</v>
      </c>
      <c r="K20" s="17">
        <v>441</v>
      </c>
      <c r="L20" s="16">
        <v>20</v>
      </c>
      <c r="M20" s="16">
        <v>464</v>
      </c>
      <c r="N20" s="18">
        <v>4.3103000000000002E-2</v>
      </c>
      <c r="O20" s="17">
        <v>605</v>
      </c>
      <c r="P20" s="16">
        <v>158</v>
      </c>
      <c r="Q20" s="16">
        <v>764</v>
      </c>
      <c r="R20" s="18">
        <v>0.20680599999999999</v>
      </c>
      <c r="S20" s="55">
        <v>6</v>
      </c>
      <c r="T20" s="53">
        <v>5</v>
      </c>
      <c r="U20" s="5"/>
    </row>
    <row r="21" spans="1:21" x14ac:dyDescent="0.4">
      <c r="A21" s="15">
        <v>11</v>
      </c>
      <c r="B21" s="15">
        <v>113075227</v>
      </c>
      <c r="C21" s="16" t="s">
        <v>24</v>
      </c>
      <c r="D21" s="16" t="s">
        <v>25</v>
      </c>
      <c r="E21" s="16" t="s">
        <v>247</v>
      </c>
      <c r="F21" s="16" t="s">
        <v>27</v>
      </c>
      <c r="G21" s="17">
        <v>58</v>
      </c>
      <c r="H21" s="16">
        <v>0</v>
      </c>
      <c r="I21" s="16">
        <v>58</v>
      </c>
      <c r="J21" s="31">
        <v>0</v>
      </c>
      <c r="K21" s="17">
        <v>199</v>
      </c>
      <c r="L21" s="16">
        <v>7</v>
      </c>
      <c r="M21" s="16">
        <v>210</v>
      </c>
      <c r="N21" s="18">
        <v>3.3333000000000002E-2</v>
      </c>
      <c r="O21" s="17">
        <v>294</v>
      </c>
      <c r="P21" s="16">
        <v>116</v>
      </c>
      <c r="Q21" s="16">
        <v>412</v>
      </c>
      <c r="R21" s="18">
        <v>0.281553</v>
      </c>
      <c r="S21" s="55">
        <v>6</v>
      </c>
      <c r="T21" s="53">
        <v>5</v>
      </c>
      <c r="U21" s="5"/>
    </row>
    <row r="22" spans="1:21" x14ac:dyDescent="0.4">
      <c r="A22" s="15">
        <v>22</v>
      </c>
      <c r="B22" s="15">
        <v>30079015</v>
      </c>
      <c r="C22" s="16" t="s">
        <v>24</v>
      </c>
      <c r="D22" s="16" t="s">
        <v>15</v>
      </c>
      <c r="E22" s="16" t="s">
        <v>248</v>
      </c>
      <c r="F22" s="16" t="s">
        <v>18</v>
      </c>
      <c r="G22" s="17">
        <v>100</v>
      </c>
      <c r="H22" s="16">
        <v>0</v>
      </c>
      <c r="I22" s="16">
        <v>101</v>
      </c>
      <c r="J22" s="31">
        <v>0</v>
      </c>
      <c r="K22" s="17">
        <v>159</v>
      </c>
      <c r="L22" s="16">
        <v>0</v>
      </c>
      <c r="M22" s="16">
        <v>160</v>
      </c>
      <c r="N22" s="18">
        <f>L22/M22</f>
        <v>0</v>
      </c>
      <c r="O22" s="17">
        <v>281</v>
      </c>
      <c r="P22" s="16">
        <v>78</v>
      </c>
      <c r="Q22" s="16">
        <v>361</v>
      </c>
      <c r="R22" s="18">
        <v>0.21606600000000001</v>
      </c>
      <c r="S22" s="55">
        <v>6</v>
      </c>
      <c r="T22" s="53">
        <v>5</v>
      </c>
      <c r="U22" s="5"/>
    </row>
    <row r="23" spans="1:21" x14ac:dyDescent="0.4">
      <c r="A23" s="15" t="s">
        <v>23</v>
      </c>
      <c r="B23" s="15">
        <v>82763350</v>
      </c>
      <c r="C23" s="16" t="s">
        <v>24</v>
      </c>
      <c r="D23" s="16" t="s">
        <v>25</v>
      </c>
      <c r="E23" s="16" t="s">
        <v>249</v>
      </c>
      <c r="F23" s="16" t="s">
        <v>40</v>
      </c>
      <c r="G23" s="17">
        <v>127</v>
      </c>
      <c r="H23" s="16">
        <v>1</v>
      </c>
      <c r="I23" s="16">
        <v>131</v>
      </c>
      <c r="J23" s="31">
        <v>7.63358778625954E-3</v>
      </c>
      <c r="K23" s="17">
        <v>274</v>
      </c>
      <c r="L23" s="16">
        <v>1</v>
      </c>
      <c r="M23" s="16">
        <v>278</v>
      </c>
      <c r="N23" s="18">
        <f>L23/M23</f>
        <v>3.5971223021582736E-3</v>
      </c>
      <c r="O23" s="17">
        <v>430</v>
      </c>
      <c r="P23" s="16">
        <v>130</v>
      </c>
      <c r="Q23" s="16">
        <v>561</v>
      </c>
      <c r="R23" s="18">
        <v>0.23172899999999999</v>
      </c>
      <c r="S23" s="55">
        <v>6</v>
      </c>
      <c r="T23" s="53">
        <v>5</v>
      </c>
      <c r="U23" s="5"/>
    </row>
    <row r="24" spans="1:21" x14ac:dyDescent="0.4">
      <c r="A24" s="15">
        <v>2</v>
      </c>
      <c r="B24" s="15">
        <v>188343531</v>
      </c>
      <c r="C24" s="16" t="s">
        <v>15</v>
      </c>
      <c r="D24" s="16" t="s">
        <v>25</v>
      </c>
      <c r="E24" s="16" t="s">
        <v>250</v>
      </c>
      <c r="F24" s="16" t="s">
        <v>251</v>
      </c>
      <c r="G24" s="17">
        <v>14</v>
      </c>
      <c r="H24" s="16">
        <v>0</v>
      </c>
      <c r="I24" s="16">
        <v>15</v>
      </c>
      <c r="J24" s="31">
        <v>0</v>
      </c>
      <c r="K24" s="17">
        <v>0</v>
      </c>
      <c r="L24" s="16">
        <v>1</v>
      </c>
      <c r="M24" s="16">
        <v>45</v>
      </c>
      <c r="N24" s="18">
        <f>L24/M24</f>
        <v>2.2222222222222223E-2</v>
      </c>
      <c r="O24" s="17">
        <v>66</v>
      </c>
      <c r="P24" s="16">
        <v>21</v>
      </c>
      <c r="Q24" s="16">
        <v>87</v>
      </c>
      <c r="R24" s="18">
        <v>0.24137900000000001</v>
      </c>
      <c r="S24" s="55">
        <v>6</v>
      </c>
      <c r="T24" s="53">
        <v>5</v>
      </c>
      <c r="U24" s="5"/>
    </row>
    <row r="25" spans="1:21" x14ac:dyDescent="0.4">
      <c r="A25" s="15">
        <v>19</v>
      </c>
      <c r="B25" s="15">
        <v>45575142</v>
      </c>
      <c r="C25" s="16" t="s">
        <v>15</v>
      </c>
      <c r="D25" s="16" t="s">
        <v>16</v>
      </c>
      <c r="E25" s="16" t="s">
        <v>252</v>
      </c>
      <c r="F25" s="16" t="s">
        <v>18</v>
      </c>
      <c r="G25" s="17">
        <v>8</v>
      </c>
      <c r="H25" s="16">
        <v>0</v>
      </c>
      <c r="I25" s="16">
        <v>8</v>
      </c>
      <c r="J25" s="31">
        <v>0</v>
      </c>
      <c r="K25" s="17">
        <v>481</v>
      </c>
      <c r="L25" s="16">
        <v>16</v>
      </c>
      <c r="M25" s="16">
        <v>499</v>
      </c>
      <c r="N25" s="18">
        <v>3.2064000000000002E-2</v>
      </c>
      <c r="O25" s="17">
        <v>643</v>
      </c>
      <c r="P25" s="16">
        <v>193</v>
      </c>
      <c r="Q25" s="16">
        <v>842</v>
      </c>
      <c r="R25" s="18">
        <v>0.229216</v>
      </c>
      <c r="S25" s="55">
        <v>6</v>
      </c>
      <c r="T25" s="53">
        <v>5</v>
      </c>
      <c r="U25" s="5"/>
    </row>
    <row r="26" spans="1:21" x14ac:dyDescent="0.4">
      <c r="A26" s="7">
        <v>7</v>
      </c>
      <c r="B26" s="7">
        <v>1132152</v>
      </c>
      <c r="C26" s="8" t="s">
        <v>15</v>
      </c>
      <c r="D26" s="8" t="s">
        <v>16</v>
      </c>
      <c r="E26" s="8" t="s">
        <v>253</v>
      </c>
      <c r="F26" s="8" t="s">
        <v>18</v>
      </c>
      <c r="G26" s="17">
        <v>50</v>
      </c>
      <c r="H26" s="16">
        <v>0</v>
      </c>
      <c r="I26" s="16">
        <v>50</v>
      </c>
      <c r="J26" s="31">
        <v>0</v>
      </c>
      <c r="K26" s="17">
        <v>285</v>
      </c>
      <c r="L26" s="16">
        <v>2</v>
      </c>
      <c r="M26" s="16">
        <v>289</v>
      </c>
      <c r="N26" s="18">
        <f>L26/M26</f>
        <v>6.920415224913495E-3</v>
      </c>
      <c r="O26" s="10">
        <v>509</v>
      </c>
      <c r="P26" s="8">
        <v>97</v>
      </c>
      <c r="Q26" s="8">
        <v>606</v>
      </c>
      <c r="R26" s="11">
        <v>0.16006600000000001</v>
      </c>
      <c r="S26" s="57">
        <v>7</v>
      </c>
      <c r="T26" s="55">
        <v>6</v>
      </c>
      <c r="U26" s="5"/>
    </row>
    <row r="27" spans="1:21" x14ac:dyDescent="0.4">
      <c r="A27" s="7">
        <v>7</v>
      </c>
      <c r="B27" s="7">
        <v>82584740</v>
      </c>
      <c r="C27" s="8" t="s">
        <v>25</v>
      </c>
      <c r="D27" s="8" t="s">
        <v>16</v>
      </c>
      <c r="E27" s="8" t="s">
        <v>254</v>
      </c>
      <c r="F27" s="8" t="s">
        <v>40</v>
      </c>
      <c r="G27" s="17">
        <v>70</v>
      </c>
      <c r="H27" s="16">
        <v>0</v>
      </c>
      <c r="I27" s="16">
        <v>73</v>
      </c>
      <c r="J27" s="31">
        <v>0</v>
      </c>
      <c r="K27" s="17">
        <v>172</v>
      </c>
      <c r="L27" s="16">
        <v>0</v>
      </c>
      <c r="M27" s="16">
        <v>172</v>
      </c>
      <c r="N27" s="18">
        <f>L27/M27</f>
        <v>0</v>
      </c>
      <c r="O27" s="10">
        <v>182</v>
      </c>
      <c r="P27" s="8">
        <v>78</v>
      </c>
      <c r="Q27" s="8">
        <v>260</v>
      </c>
      <c r="R27" s="11">
        <v>0.3</v>
      </c>
      <c r="S27" s="57">
        <v>7</v>
      </c>
      <c r="T27" s="55">
        <v>6</v>
      </c>
      <c r="U27" s="5"/>
    </row>
    <row r="28" spans="1:21" x14ac:dyDescent="0.4">
      <c r="A28" s="15">
        <v>7</v>
      </c>
      <c r="B28" s="15" t="s">
        <v>255</v>
      </c>
      <c r="C28" s="16"/>
      <c r="D28" s="16"/>
      <c r="E28" s="16"/>
      <c r="F28" s="16" t="s">
        <v>21</v>
      </c>
      <c r="G28" s="17"/>
      <c r="H28" s="16"/>
      <c r="I28" s="16"/>
      <c r="J28" s="30"/>
      <c r="K28" s="34" t="s">
        <v>73</v>
      </c>
      <c r="L28" s="34"/>
      <c r="M28" s="34"/>
      <c r="N28" s="34"/>
      <c r="O28" s="44" t="s">
        <v>22</v>
      </c>
      <c r="P28" s="44"/>
      <c r="Q28" s="44"/>
      <c r="R28" s="44"/>
      <c r="S28" s="59">
        <v>8</v>
      </c>
      <c r="T28" s="57">
        <v>7</v>
      </c>
      <c r="U28" s="5"/>
    </row>
    <row r="29" spans="1:21" x14ac:dyDescent="0.4">
      <c r="A29" s="15">
        <v>9</v>
      </c>
      <c r="B29" s="15">
        <v>16437268</v>
      </c>
      <c r="C29" s="16" t="s">
        <v>24</v>
      </c>
      <c r="D29" s="16" t="s">
        <v>16</v>
      </c>
      <c r="E29" s="16" t="s">
        <v>256</v>
      </c>
      <c r="F29" s="16" t="s">
        <v>18</v>
      </c>
      <c r="G29" s="17">
        <v>25</v>
      </c>
      <c r="H29" s="16">
        <v>0</v>
      </c>
      <c r="I29" s="16">
        <v>25</v>
      </c>
      <c r="J29" s="31">
        <v>0</v>
      </c>
      <c r="K29" s="17">
        <v>319</v>
      </c>
      <c r="L29" s="16">
        <v>1</v>
      </c>
      <c r="M29" s="16">
        <v>320</v>
      </c>
      <c r="N29" s="18">
        <f>L29/M29</f>
        <v>3.1250000000000002E-3</v>
      </c>
      <c r="O29" s="17">
        <v>400</v>
      </c>
      <c r="P29" s="16">
        <v>108</v>
      </c>
      <c r="Q29" s="16">
        <v>508</v>
      </c>
      <c r="R29" s="18">
        <v>0.21259800000000001</v>
      </c>
      <c r="S29" s="61">
        <v>9</v>
      </c>
      <c r="T29" s="59">
        <v>8</v>
      </c>
      <c r="U29" s="5"/>
    </row>
    <row r="30" spans="1:21" x14ac:dyDescent="0.4">
      <c r="A30" s="15">
        <v>6</v>
      </c>
      <c r="B30" s="15">
        <v>41903731</v>
      </c>
      <c r="C30" s="16" t="s">
        <v>24</v>
      </c>
      <c r="D30" s="16" t="s">
        <v>25</v>
      </c>
      <c r="E30" s="16" t="s">
        <v>38</v>
      </c>
      <c r="F30" s="16" t="s">
        <v>31</v>
      </c>
      <c r="G30" s="17">
        <v>63</v>
      </c>
      <c r="H30" s="16">
        <v>0</v>
      </c>
      <c r="I30" s="16">
        <v>63</v>
      </c>
      <c r="J30" s="31">
        <v>0</v>
      </c>
      <c r="K30" s="17">
        <v>445</v>
      </c>
      <c r="L30" s="16">
        <v>18</v>
      </c>
      <c r="M30" s="16">
        <v>463</v>
      </c>
      <c r="N30" s="18">
        <v>3.8877000000000002E-2</v>
      </c>
      <c r="O30" s="17">
        <v>630</v>
      </c>
      <c r="P30" s="16">
        <v>178</v>
      </c>
      <c r="Q30" s="16">
        <v>810</v>
      </c>
      <c r="R30" s="18">
        <v>0.219753</v>
      </c>
      <c r="S30" s="61">
        <v>9</v>
      </c>
      <c r="T30" s="59">
        <v>8</v>
      </c>
      <c r="U30" s="5"/>
    </row>
    <row r="31" spans="1:21" x14ac:dyDescent="0.4">
      <c r="A31" s="15">
        <v>3</v>
      </c>
      <c r="B31" s="15">
        <v>39307429</v>
      </c>
      <c r="C31" s="16" t="s">
        <v>15</v>
      </c>
      <c r="D31" s="16" t="s">
        <v>16</v>
      </c>
      <c r="E31" s="16" t="s">
        <v>257</v>
      </c>
      <c r="F31" s="16" t="s">
        <v>18</v>
      </c>
      <c r="G31" s="17">
        <v>41</v>
      </c>
      <c r="H31" s="16">
        <v>0</v>
      </c>
      <c r="I31" s="16">
        <v>42</v>
      </c>
      <c r="J31" s="31">
        <v>0</v>
      </c>
      <c r="K31" s="17">
        <v>298</v>
      </c>
      <c r="L31" s="16">
        <v>0</v>
      </c>
      <c r="M31" s="16">
        <v>299</v>
      </c>
      <c r="N31" s="18">
        <f>L31/M31</f>
        <v>0</v>
      </c>
      <c r="O31" s="17">
        <v>440</v>
      </c>
      <c r="P31" s="16">
        <v>89</v>
      </c>
      <c r="Q31" s="16">
        <v>533</v>
      </c>
      <c r="R31" s="18">
        <v>0.16697899999999999</v>
      </c>
      <c r="S31" s="61">
        <v>9</v>
      </c>
      <c r="T31" s="59">
        <v>8</v>
      </c>
      <c r="U31" s="5"/>
    </row>
    <row r="32" spans="1:21" x14ac:dyDescent="0.4">
      <c r="A32" s="15">
        <v>5</v>
      </c>
      <c r="B32" s="15">
        <v>13841068</v>
      </c>
      <c r="C32" s="16" t="s">
        <v>25</v>
      </c>
      <c r="D32" s="16" t="s">
        <v>24</v>
      </c>
      <c r="E32" s="16" t="s">
        <v>258</v>
      </c>
      <c r="F32" s="16" t="s">
        <v>18</v>
      </c>
      <c r="G32" s="17">
        <v>38</v>
      </c>
      <c r="H32" s="16">
        <v>0</v>
      </c>
      <c r="I32" s="16">
        <v>38</v>
      </c>
      <c r="J32" s="31">
        <v>0</v>
      </c>
      <c r="K32" s="17">
        <v>230</v>
      </c>
      <c r="L32" s="16">
        <v>0</v>
      </c>
      <c r="M32" s="16">
        <v>230</v>
      </c>
      <c r="N32" s="18">
        <f>L32/M32</f>
        <v>0</v>
      </c>
      <c r="O32" s="17">
        <v>266</v>
      </c>
      <c r="P32" s="16">
        <v>64</v>
      </c>
      <c r="Q32" s="16">
        <v>330</v>
      </c>
      <c r="R32" s="18">
        <v>0.193939</v>
      </c>
      <c r="S32" s="61">
        <v>9</v>
      </c>
      <c r="T32" s="59">
        <v>8</v>
      </c>
      <c r="U32" s="5"/>
    </row>
    <row r="33" spans="1:23" x14ac:dyDescent="0.4">
      <c r="A33" s="15">
        <v>17</v>
      </c>
      <c r="B33" s="15">
        <v>45363665</v>
      </c>
      <c r="C33" s="16" t="s">
        <v>15</v>
      </c>
      <c r="D33" s="16" t="s">
        <v>16</v>
      </c>
      <c r="E33" s="16" t="s">
        <v>259</v>
      </c>
      <c r="F33" s="16" t="s">
        <v>40</v>
      </c>
      <c r="G33" s="17">
        <v>186</v>
      </c>
      <c r="H33" s="16">
        <v>0</v>
      </c>
      <c r="I33" s="16">
        <v>187</v>
      </c>
      <c r="J33" s="31">
        <v>0</v>
      </c>
      <c r="K33" s="17">
        <v>239</v>
      </c>
      <c r="L33" s="16">
        <v>8</v>
      </c>
      <c r="M33" s="16">
        <v>247</v>
      </c>
      <c r="N33" s="18">
        <v>3.2389000000000001E-2</v>
      </c>
      <c r="O33" s="17">
        <v>329</v>
      </c>
      <c r="P33" s="16">
        <v>75</v>
      </c>
      <c r="Q33" s="16">
        <v>404</v>
      </c>
      <c r="R33" s="18">
        <v>0.185644</v>
      </c>
      <c r="S33" s="61">
        <v>9</v>
      </c>
      <c r="T33" s="59">
        <v>8</v>
      </c>
      <c r="U33" s="5"/>
    </row>
    <row r="34" spans="1:23" x14ac:dyDescent="0.4">
      <c r="A34" s="15">
        <v>8</v>
      </c>
      <c r="B34" s="15">
        <v>128750953</v>
      </c>
      <c r="C34" s="16" t="s">
        <v>15</v>
      </c>
      <c r="D34" s="16" t="s">
        <v>24</v>
      </c>
      <c r="E34" s="16" t="s">
        <v>28</v>
      </c>
      <c r="F34" s="16" t="s">
        <v>18</v>
      </c>
      <c r="G34" s="17">
        <v>134</v>
      </c>
      <c r="H34" s="16">
        <v>0</v>
      </c>
      <c r="I34" s="16">
        <v>134</v>
      </c>
      <c r="J34" s="31">
        <v>0</v>
      </c>
      <c r="K34" s="17">
        <v>332</v>
      </c>
      <c r="L34" s="16">
        <v>10</v>
      </c>
      <c r="M34" s="16">
        <v>344</v>
      </c>
      <c r="N34" s="18">
        <v>2.9069999999999999E-2</v>
      </c>
      <c r="O34" s="17">
        <v>504</v>
      </c>
      <c r="P34" s="16">
        <v>100</v>
      </c>
      <c r="Q34" s="16">
        <v>604</v>
      </c>
      <c r="R34" s="18">
        <v>0.16556299999999999</v>
      </c>
      <c r="S34" s="61">
        <v>9</v>
      </c>
      <c r="T34" s="59">
        <v>8</v>
      </c>
      <c r="U34" s="5"/>
    </row>
    <row r="35" spans="1:23" x14ac:dyDescent="0.4">
      <c r="A35" s="15">
        <v>8</v>
      </c>
      <c r="B35" s="15">
        <v>128750961</v>
      </c>
      <c r="C35" s="16" t="s">
        <v>15</v>
      </c>
      <c r="D35" s="16" t="s">
        <v>16</v>
      </c>
      <c r="E35" s="16" t="s">
        <v>28</v>
      </c>
      <c r="F35" s="16" t="s">
        <v>40</v>
      </c>
      <c r="G35" s="17">
        <v>112</v>
      </c>
      <c r="H35" s="16">
        <v>1</v>
      </c>
      <c r="I35" s="16">
        <v>113</v>
      </c>
      <c r="J35" s="31">
        <v>8.8495575221238902E-3</v>
      </c>
      <c r="K35" s="17">
        <v>347</v>
      </c>
      <c r="L35" s="16">
        <v>9</v>
      </c>
      <c r="M35" s="16">
        <v>356</v>
      </c>
      <c r="N35" s="18">
        <v>2.5281000000000001E-2</v>
      </c>
      <c r="O35" s="17">
        <v>507</v>
      </c>
      <c r="P35" s="16">
        <v>102</v>
      </c>
      <c r="Q35" s="16">
        <v>610</v>
      </c>
      <c r="R35" s="18">
        <v>0.167213</v>
      </c>
      <c r="S35" s="61">
        <v>9</v>
      </c>
      <c r="T35" s="59">
        <v>8</v>
      </c>
      <c r="U35" s="5"/>
    </row>
    <row r="36" spans="1:23" x14ac:dyDescent="0.4">
      <c r="A36" s="15">
        <v>3</v>
      </c>
      <c r="B36" s="15">
        <v>108163716</v>
      </c>
      <c r="C36" s="16" t="s">
        <v>16</v>
      </c>
      <c r="D36" s="16" t="s">
        <v>15</v>
      </c>
      <c r="E36" s="16" t="s">
        <v>260</v>
      </c>
      <c r="F36" s="16" t="s">
        <v>18</v>
      </c>
      <c r="G36" s="17">
        <v>9</v>
      </c>
      <c r="H36" s="16">
        <v>0</v>
      </c>
      <c r="I36" s="16">
        <v>9</v>
      </c>
      <c r="J36" s="31">
        <v>0</v>
      </c>
      <c r="K36" s="17">
        <v>100</v>
      </c>
      <c r="L36" s="16">
        <v>2</v>
      </c>
      <c r="M36" s="16">
        <v>103</v>
      </c>
      <c r="N36" s="18">
        <v>1.9417E-2</v>
      </c>
      <c r="O36" s="17">
        <v>157</v>
      </c>
      <c r="P36" s="16">
        <v>36</v>
      </c>
      <c r="Q36" s="16">
        <v>193</v>
      </c>
      <c r="R36" s="18">
        <v>0.186528</v>
      </c>
      <c r="S36" s="61">
        <v>9</v>
      </c>
      <c r="T36" s="59">
        <v>8</v>
      </c>
      <c r="U36" s="5"/>
    </row>
    <row r="37" spans="1:23" x14ac:dyDescent="0.4">
      <c r="A37" s="15">
        <v>5</v>
      </c>
      <c r="B37" s="15">
        <v>180018409</v>
      </c>
      <c r="C37" s="16" t="s">
        <v>25</v>
      </c>
      <c r="D37" s="16" t="s">
        <v>24</v>
      </c>
      <c r="E37" s="16" t="s">
        <v>261</v>
      </c>
      <c r="F37" s="16" t="s">
        <v>27</v>
      </c>
      <c r="G37" s="17">
        <v>145</v>
      </c>
      <c r="H37" s="16">
        <v>0</v>
      </c>
      <c r="I37" s="16">
        <v>145</v>
      </c>
      <c r="J37" s="31">
        <v>0</v>
      </c>
      <c r="K37" s="17">
        <v>94</v>
      </c>
      <c r="L37" s="16">
        <v>0</v>
      </c>
      <c r="M37" s="16">
        <v>97</v>
      </c>
      <c r="N37" s="18">
        <f>L37/M37</f>
        <v>0</v>
      </c>
      <c r="O37" s="17">
        <v>173</v>
      </c>
      <c r="P37" s="16">
        <v>37</v>
      </c>
      <c r="Q37" s="16">
        <v>219</v>
      </c>
      <c r="R37" s="18">
        <v>0.16894999999999999</v>
      </c>
      <c r="S37" s="61">
        <v>9</v>
      </c>
      <c r="T37" s="59">
        <v>8</v>
      </c>
      <c r="U37" s="5"/>
      <c r="W37" s="3"/>
    </row>
    <row r="38" spans="1:23" x14ac:dyDescent="0.4">
      <c r="A38" s="15">
        <v>21</v>
      </c>
      <c r="B38" s="15">
        <v>34926124</v>
      </c>
      <c r="C38" s="16" t="s">
        <v>262</v>
      </c>
      <c r="D38" s="16" t="s">
        <v>16</v>
      </c>
      <c r="E38" s="16" t="s">
        <v>263</v>
      </c>
      <c r="F38" s="16" t="s">
        <v>136</v>
      </c>
      <c r="G38" s="17">
        <v>73</v>
      </c>
      <c r="H38" s="16">
        <v>0</v>
      </c>
      <c r="I38" s="16">
        <v>73</v>
      </c>
      <c r="J38" s="31">
        <v>0</v>
      </c>
      <c r="K38" s="17">
        <v>124</v>
      </c>
      <c r="L38" s="16">
        <v>4</v>
      </c>
      <c r="M38" s="16">
        <v>125</v>
      </c>
      <c r="N38" s="18">
        <f>L38/M38</f>
        <v>3.2000000000000001E-2</v>
      </c>
      <c r="O38" s="17">
        <v>229</v>
      </c>
      <c r="P38" s="16">
        <v>45</v>
      </c>
      <c r="Q38" s="16">
        <v>275</v>
      </c>
      <c r="R38" s="18">
        <v>0.163636</v>
      </c>
      <c r="S38" s="61">
        <v>9</v>
      </c>
      <c r="T38" s="59">
        <v>8</v>
      </c>
      <c r="U38" s="5"/>
      <c r="W38" s="3"/>
    </row>
    <row r="39" spans="1:23" x14ac:dyDescent="0.4">
      <c r="A39" s="15">
        <v>17</v>
      </c>
      <c r="B39" s="15">
        <v>7577538</v>
      </c>
      <c r="C39" s="16" t="s">
        <v>15</v>
      </c>
      <c r="D39" s="16" t="s">
        <v>16</v>
      </c>
      <c r="E39" s="16" t="s">
        <v>17</v>
      </c>
      <c r="F39" s="16" t="s">
        <v>18</v>
      </c>
      <c r="G39" s="17">
        <v>67</v>
      </c>
      <c r="H39" s="16">
        <v>0</v>
      </c>
      <c r="I39" s="16">
        <v>67</v>
      </c>
      <c r="J39" s="31">
        <v>0</v>
      </c>
      <c r="K39" s="17">
        <v>518</v>
      </c>
      <c r="L39" s="16">
        <v>19</v>
      </c>
      <c r="M39" s="16">
        <v>543</v>
      </c>
      <c r="N39" s="18">
        <v>3.4991000000000001E-2</v>
      </c>
      <c r="O39" s="17">
        <v>786</v>
      </c>
      <c r="P39" s="16">
        <v>171</v>
      </c>
      <c r="Q39" s="16">
        <v>963</v>
      </c>
      <c r="R39" s="18">
        <v>0.17757000000000001</v>
      </c>
      <c r="S39" s="61">
        <v>9</v>
      </c>
      <c r="T39" s="59">
        <v>8</v>
      </c>
      <c r="U39" s="5"/>
      <c r="W39" s="3"/>
    </row>
    <row r="40" spans="1:23" x14ac:dyDescent="0.4">
      <c r="A40" s="15">
        <v>13</v>
      </c>
      <c r="B40" s="15">
        <v>49030339</v>
      </c>
      <c r="C40" s="16" t="s">
        <v>264</v>
      </c>
      <c r="D40" s="16" t="s">
        <v>24</v>
      </c>
      <c r="E40" s="16" t="s">
        <v>265</v>
      </c>
      <c r="F40" s="16" t="s">
        <v>266</v>
      </c>
      <c r="G40" s="17">
        <v>135</v>
      </c>
      <c r="H40" s="16">
        <v>0</v>
      </c>
      <c r="I40" s="16">
        <v>136</v>
      </c>
      <c r="J40" s="31">
        <v>0</v>
      </c>
      <c r="K40" s="17">
        <v>123</v>
      </c>
      <c r="L40" s="16">
        <v>0</v>
      </c>
      <c r="M40" s="16">
        <v>124</v>
      </c>
      <c r="N40" s="18">
        <f>L40/M40</f>
        <v>0</v>
      </c>
      <c r="O40" s="17">
        <v>160</v>
      </c>
      <c r="P40" s="16">
        <v>29</v>
      </c>
      <c r="Q40" s="16">
        <v>189</v>
      </c>
      <c r="R40" s="18">
        <v>0.15343899999999999</v>
      </c>
      <c r="S40" s="63">
        <v>10</v>
      </c>
      <c r="T40" s="61">
        <v>9</v>
      </c>
      <c r="U40" s="5"/>
      <c r="W40" s="3"/>
    </row>
    <row r="41" spans="1:23" x14ac:dyDescent="0.4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</row>
    <row r="42" spans="1:23" x14ac:dyDescent="0.4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</row>
    <row r="43" spans="1:23" x14ac:dyDescent="0.4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spans="1:23" x14ac:dyDescent="0.4">
      <c r="A44" s="8"/>
      <c r="B44" s="16" t="s">
        <v>143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</row>
    <row r="45" spans="1:23" x14ac:dyDescent="0.4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</row>
  </sheetData>
  <mergeCells count="10">
    <mergeCell ref="G1:J1"/>
    <mergeCell ref="K1:N1"/>
    <mergeCell ref="O1:R1"/>
    <mergeCell ref="K28:N28"/>
    <mergeCell ref="O28:R28"/>
    <mergeCell ref="K4:N4"/>
    <mergeCell ref="K8:N8"/>
    <mergeCell ref="O8:R8"/>
    <mergeCell ref="K10:N10"/>
    <mergeCell ref="O10:R10"/>
  </mergeCells>
  <printOptions gridLines="1"/>
  <pageMargins left="0.78749999999999998" right="0.78749999999999998" top="1.05277777777778" bottom="1.05277777777778" header="0.51180555555555496" footer="0.51180555555555496"/>
  <pageSetup paperSize="9" firstPageNumber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68"/>
  <sheetViews>
    <sheetView zoomScale="95" zoomScaleNormal="95" workbookViewId="0"/>
  </sheetViews>
  <sheetFormatPr baseColWidth="10" defaultColWidth="9.140625" defaultRowHeight="13.15" x14ac:dyDescent="0.4"/>
  <cols>
    <col min="1" max="1" width="5.28515625" style="1" customWidth="1"/>
    <col min="2" max="2" width="16.42578125" style="1" customWidth="1"/>
    <col min="3" max="3" width="5.35546875" style="1" customWidth="1"/>
    <col min="4" max="4" width="4.92578125" style="1" customWidth="1"/>
    <col min="5" max="5" width="7.28515625" style="1" customWidth="1"/>
    <col min="6" max="6" width="13.28515625" style="1" customWidth="1"/>
    <col min="7" max="7" width="7.28515625" style="1" customWidth="1"/>
    <col min="8" max="8" width="6.5703125" style="1" customWidth="1"/>
    <col min="9" max="9" width="5.140625" style="1" customWidth="1"/>
    <col min="10" max="10" width="6.35546875" style="1" customWidth="1"/>
    <col min="11" max="11" width="7.28515625" style="1" customWidth="1"/>
    <col min="12" max="12" width="6.42578125" style="1" customWidth="1"/>
    <col min="13" max="13" width="5.28515625" style="1" customWidth="1"/>
    <col min="14" max="14" width="6.78515625" style="1" customWidth="1"/>
    <col min="15" max="15" width="7.140625" style="1" customWidth="1"/>
    <col min="16" max="16" width="6.7109375" style="1" customWidth="1"/>
    <col min="17" max="17" width="5.5" style="1" customWidth="1"/>
    <col min="18" max="18" width="6.92578125" style="1" customWidth="1"/>
    <col min="19" max="19" width="6.85546875" style="1" customWidth="1"/>
    <col min="20" max="20" width="7.0703125" style="1" customWidth="1"/>
    <col min="21" max="1014" width="8.7109375" style="1" customWidth="1"/>
    <col min="1015" max="1023" width="12.7109375" style="1" customWidth="1"/>
    <col min="1024" max="1025" width="12.7109375" customWidth="1"/>
  </cols>
  <sheetData>
    <row r="1" spans="1:1024" s="4" customFormat="1" x14ac:dyDescent="0.4">
      <c r="A1" s="24"/>
      <c r="B1" s="24"/>
      <c r="C1" s="24"/>
      <c r="D1" s="24"/>
      <c r="E1" s="24"/>
      <c r="F1" s="24"/>
      <c r="G1" s="21" t="s">
        <v>0</v>
      </c>
      <c r="H1" s="22"/>
      <c r="I1" s="22"/>
      <c r="J1" s="23"/>
      <c r="K1" s="21" t="s">
        <v>1</v>
      </c>
      <c r="L1" s="22"/>
      <c r="M1" s="22"/>
      <c r="N1" s="23"/>
      <c r="O1" s="21" t="s">
        <v>2</v>
      </c>
      <c r="P1" s="22"/>
      <c r="Q1" s="22"/>
      <c r="R1" s="23"/>
      <c r="S1" s="25"/>
      <c r="T1" s="25"/>
      <c r="AMJ1"/>
    </row>
    <row r="2" spans="1:1024" s="4" customFormat="1" x14ac:dyDescent="0.4">
      <c r="A2" s="26" t="s">
        <v>3</v>
      </c>
      <c r="B2" s="26" t="s">
        <v>4</v>
      </c>
      <c r="C2" s="26" t="s">
        <v>5</v>
      </c>
      <c r="D2" s="26" t="s">
        <v>6</v>
      </c>
      <c r="E2" s="26" t="s">
        <v>7</v>
      </c>
      <c r="F2" s="26" t="s">
        <v>8</v>
      </c>
      <c r="G2" s="27" t="s">
        <v>9</v>
      </c>
      <c r="H2" s="26" t="s">
        <v>10</v>
      </c>
      <c r="I2" s="26" t="s">
        <v>11</v>
      </c>
      <c r="J2" s="28" t="s">
        <v>12</v>
      </c>
      <c r="K2" s="27" t="s">
        <v>9</v>
      </c>
      <c r="L2" s="26" t="s">
        <v>10</v>
      </c>
      <c r="M2" s="26" t="s">
        <v>11</v>
      </c>
      <c r="N2" s="28" t="s">
        <v>12</v>
      </c>
      <c r="O2" s="27" t="s">
        <v>9</v>
      </c>
      <c r="P2" s="26" t="s">
        <v>10</v>
      </c>
      <c r="Q2" s="26" t="s">
        <v>11</v>
      </c>
      <c r="R2" s="28" t="s">
        <v>12</v>
      </c>
      <c r="S2" s="29" t="s">
        <v>13</v>
      </c>
      <c r="T2" s="29" t="s">
        <v>14</v>
      </c>
      <c r="AMJ2"/>
    </row>
    <row r="3" spans="1:1024" x14ac:dyDescent="0.4">
      <c r="A3" s="7">
        <v>6</v>
      </c>
      <c r="B3" s="7">
        <v>41903688</v>
      </c>
      <c r="C3" s="8" t="s">
        <v>25</v>
      </c>
      <c r="D3" s="8" t="s">
        <v>16</v>
      </c>
      <c r="E3" s="8" t="s">
        <v>38</v>
      </c>
      <c r="F3" s="32" t="s">
        <v>18</v>
      </c>
      <c r="G3" s="16">
        <v>101</v>
      </c>
      <c r="H3" s="16">
        <v>0</v>
      </c>
      <c r="I3" s="16">
        <v>101</v>
      </c>
      <c r="J3" s="31">
        <v>0</v>
      </c>
      <c r="K3" s="10">
        <v>148</v>
      </c>
      <c r="L3" s="8">
        <v>645</v>
      </c>
      <c r="M3" s="8">
        <v>794</v>
      </c>
      <c r="N3" s="11">
        <v>0.81234300000000004</v>
      </c>
      <c r="O3" s="8">
        <v>18</v>
      </c>
      <c r="P3" s="8">
        <v>543</v>
      </c>
      <c r="Q3" s="8">
        <v>563</v>
      </c>
      <c r="R3" s="33">
        <v>0.964476</v>
      </c>
      <c r="S3" s="35">
        <v>1</v>
      </c>
      <c r="T3" s="36" t="s">
        <v>19</v>
      </c>
    </row>
    <row r="4" spans="1:1024" x14ac:dyDescent="0.4">
      <c r="A4" s="7">
        <v>6</v>
      </c>
      <c r="B4" s="7">
        <v>31848567</v>
      </c>
      <c r="C4" s="8" t="s">
        <v>16</v>
      </c>
      <c r="D4" s="8" t="s">
        <v>15</v>
      </c>
      <c r="E4" s="8" t="s">
        <v>267</v>
      </c>
      <c r="F4" s="32" t="s">
        <v>18</v>
      </c>
      <c r="G4" s="16">
        <v>162</v>
      </c>
      <c r="H4" s="16">
        <v>0</v>
      </c>
      <c r="I4" s="16">
        <v>164</v>
      </c>
      <c r="J4" s="31">
        <v>0</v>
      </c>
      <c r="K4" s="10">
        <v>796</v>
      </c>
      <c r="L4" s="8">
        <v>567</v>
      </c>
      <c r="M4" s="8">
        <v>1372</v>
      </c>
      <c r="N4" s="11">
        <v>0.41326499999999999</v>
      </c>
      <c r="O4" s="8">
        <v>431</v>
      </c>
      <c r="P4" s="8">
        <v>389</v>
      </c>
      <c r="Q4" s="8">
        <v>832</v>
      </c>
      <c r="R4" s="33">
        <v>0.46754800000000002</v>
      </c>
      <c r="S4" s="35">
        <v>1</v>
      </c>
      <c r="T4" s="36" t="s">
        <v>19</v>
      </c>
    </row>
    <row r="5" spans="1:1024" x14ac:dyDescent="0.4">
      <c r="A5" s="7">
        <v>7</v>
      </c>
      <c r="B5" s="7">
        <v>143054474</v>
      </c>
      <c r="C5" s="8" t="s">
        <v>24</v>
      </c>
      <c r="D5" s="8" t="s">
        <v>25</v>
      </c>
      <c r="E5" s="8" t="s">
        <v>268</v>
      </c>
      <c r="F5" s="32" t="s">
        <v>18</v>
      </c>
      <c r="G5" s="16">
        <v>54</v>
      </c>
      <c r="H5" s="16">
        <v>0</v>
      </c>
      <c r="I5" s="16">
        <v>54</v>
      </c>
      <c r="J5" s="31">
        <v>0</v>
      </c>
      <c r="K5" s="10">
        <v>222</v>
      </c>
      <c r="L5" s="8">
        <v>293</v>
      </c>
      <c r="M5" s="8">
        <v>517</v>
      </c>
      <c r="N5" s="11">
        <v>0.56673099999999998</v>
      </c>
      <c r="O5" s="16">
        <v>243</v>
      </c>
      <c r="P5" s="16">
        <v>233</v>
      </c>
      <c r="Q5" s="16">
        <v>477</v>
      </c>
      <c r="R5" s="31">
        <v>0.48847000000000002</v>
      </c>
      <c r="S5" s="35">
        <v>1</v>
      </c>
      <c r="T5" s="36" t="s">
        <v>19</v>
      </c>
    </row>
    <row r="6" spans="1:1024" x14ac:dyDescent="0.4">
      <c r="A6" s="7">
        <v>6</v>
      </c>
      <c r="B6" s="7">
        <v>44229377</v>
      </c>
      <c r="C6" s="8" t="s">
        <v>25</v>
      </c>
      <c r="D6" s="8" t="s">
        <v>24</v>
      </c>
      <c r="E6" s="8" t="s">
        <v>269</v>
      </c>
      <c r="F6" s="32" t="s">
        <v>18</v>
      </c>
      <c r="G6" s="16">
        <v>56</v>
      </c>
      <c r="H6" s="16">
        <v>0</v>
      </c>
      <c r="I6" s="16">
        <v>56</v>
      </c>
      <c r="J6" s="31">
        <v>0</v>
      </c>
      <c r="K6" s="10">
        <v>86</v>
      </c>
      <c r="L6" s="8">
        <v>355</v>
      </c>
      <c r="M6" s="8">
        <v>441</v>
      </c>
      <c r="N6" s="11">
        <v>0.80498899999999995</v>
      </c>
      <c r="O6" s="8">
        <v>7</v>
      </c>
      <c r="P6" s="8">
        <v>344</v>
      </c>
      <c r="Q6" s="8">
        <v>352</v>
      </c>
      <c r="R6" s="33">
        <v>0.97727299999999995</v>
      </c>
      <c r="S6" s="35">
        <v>1</v>
      </c>
      <c r="T6" s="36" t="s">
        <v>19</v>
      </c>
    </row>
    <row r="7" spans="1:1024" x14ac:dyDescent="0.4">
      <c r="A7" s="7">
        <v>1</v>
      </c>
      <c r="B7" s="7">
        <v>151209194</v>
      </c>
      <c r="C7" s="8" t="s">
        <v>16</v>
      </c>
      <c r="D7" s="8" t="s">
        <v>15</v>
      </c>
      <c r="E7" s="8" t="s">
        <v>270</v>
      </c>
      <c r="F7" s="32" t="s">
        <v>18</v>
      </c>
      <c r="G7" s="16">
        <v>86</v>
      </c>
      <c r="H7" s="16">
        <v>0</v>
      </c>
      <c r="I7" s="16">
        <v>86</v>
      </c>
      <c r="J7" s="31">
        <v>0</v>
      </c>
      <c r="K7" s="10">
        <v>352</v>
      </c>
      <c r="L7" s="8">
        <v>498</v>
      </c>
      <c r="M7" s="8">
        <v>851</v>
      </c>
      <c r="N7" s="11">
        <v>0.58519399999999999</v>
      </c>
      <c r="O7" s="8">
        <v>216</v>
      </c>
      <c r="P7" s="8">
        <v>375</v>
      </c>
      <c r="Q7" s="8">
        <v>595</v>
      </c>
      <c r="R7" s="33">
        <v>0.63025200000000003</v>
      </c>
      <c r="S7" s="35">
        <v>1</v>
      </c>
      <c r="T7" s="36" t="s">
        <v>19</v>
      </c>
    </row>
    <row r="8" spans="1:1024" x14ac:dyDescent="0.4">
      <c r="A8" s="7">
        <v>17</v>
      </c>
      <c r="B8" s="7">
        <v>7578290</v>
      </c>
      <c r="C8" s="8" t="s">
        <v>15</v>
      </c>
      <c r="D8" s="8" t="s">
        <v>24</v>
      </c>
      <c r="E8" s="8" t="s">
        <v>17</v>
      </c>
      <c r="F8" s="32" t="s">
        <v>251</v>
      </c>
      <c r="G8" s="16">
        <v>77</v>
      </c>
      <c r="H8" s="16">
        <v>0</v>
      </c>
      <c r="I8" s="16">
        <v>77</v>
      </c>
      <c r="J8" s="31">
        <v>0</v>
      </c>
      <c r="K8" s="10">
        <v>97</v>
      </c>
      <c r="L8" s="8">
        <v>543</v>
      </c>
      <c r="M8" s="8">
        <v>641</v>
      </c>
      <c r="N8" s="11">
        <v>0.84711400000000003</v>
      </c>
      <c r="O8" s="8">
        <v>10</v>
      </c>
      <c r="P8" s="8">
        <v>402</v>
      </c>
      <c r="Q8" s="8">
        <v>413</v>
      </c>
      <c r="R8" s="33">
        <v>0.97336599999999995</v>
      </c>
      <c r="S8" s="35">
        <v>1</v>
      </c>
      <c r="T8" s="36" t="s">
        <v>19</v>
      </c>
    </row>
    <row r="9" spans="1:1024" x14ac:dyDescent="0.4">
      <c r="A9" s="15">
        <v>6</v>
      </c>
      <c r="B9" s="15" t="s">
        <v>271</v>
      </c>
      <c r="C9" s="16"/>
      <c r="D9" s="16"/>
      <c r="E9" s="16"/>
      <c r="F9" s="16" t="s">
        <v>158</v>
      </c>
      <c r="G9" s="17"/>
      <c r="H9" s="16"/>
      <c r="I9" s="16"/>
      <c r="J9" s="30"/>
      <c r="K9" s="34" t="s">
        <v>22</v>
      </c>
      <c r="L9" s="34"/>
      <c r="M9" s="34"/>
      <c r="N9" s="34"/>
      <c r="O9" s="44" t="s">
        <v>22</v>
      </c>
      <c r="P9" s="44"/>
      <c r="Q9" s="44"/>
      <c r="R9" s="44"/>
      <c r="S9" s="41">
        <v>1</v>
      </c>
      <c r="T9" s="36" t="s">
        <v>19</v>
      </c>
    </row>
    <row r="10" spans="1:1024" x14ac:dyDescent="0.4">
      <c r="A10" s="15">
        <v>17</v>
      </c>
      <c r="B10" s="15" t="s">
        <v>272</v>
      </c>
      <c r="C10" s="16"/>
      <c r="D10" s="16"/>
      <c r="E10" s="16"/>
      <c r="F10" s="16" t="s">
        <v>158</v>
      </c>
      <c r="G10" s="17"/>
      <c r="H10" s="16"/>
      <c r="I10" s="16"/>
      <c r="J10" s="30"/>
      <c r="K10" s="34" t="s">
        <v>22</v>
      </c>
      <c r="L10" s="34"/>
      <c r="M10" s="34"/>
      <c r="N10" s="34"/>
      <c r="O10" s="44" t="s">
        <v>22</v>
      </c>
      <c r="P10" s="44"/>
      <c r="Q10" s="44"/>
      <c r="R10" s="44"/>
      <c r="S10" s="41">
        <v>1</v>
      </c>
      <c r="T10" s="36" t="s">
        <v>19</v>
      </c>
    </row>
    <row r="11" spans="1:1024" x14ac:dyDescent="0.4">
      <c r="A11" s="7">
        <v>9</v>
      </c>
      <c r="B11" s="7">
        <v>16435785</v>
      </c>
      <c r="C11" s="8" t="s">
        <v>15</v>
      </c>
      <c r="D11" s="8" t="s">
        <v>16</v>
      </c>
      <c r="E11" s="8" t="s">
        <v>256</v>
      </c>
      <c r="F11" s="32" t="s">
        <v>18</v>
      </c>
      <c r="G11" s="16">
        <v>94</v>
      </c>
      <c r="H11" s="16">
        <v>0</v>
      </c>
      <c r="I11" s="16">
        <v>94</v>
      </c>
      <c r="J11" s="31">
        <v>0</v>
      </c>
      <c r="K11" s="17">
        <v>250</v>
      </c>
      <c r="L11" s="16">
        <v>206</v>
      </c>
      <c r="M11" s="16">
        <v>459</v>
      </c>
      <c r="N11" s="18">
        <v>0.44880199999999998</v>
      </c>
      <c r="O11" s="8">
        <v>21</v>
      </c>
      <c r="P11" s="8">
        <v>305</v>
      </c>
      <c r="Q11" s="8">
        <v>328</v>
      </c>
      <c r="R11" s="33">
        <v>0.92987799999999998</v>
      </c>
      <c r="S11" s="40">
        <v>2</v>
      </c>
      <c r="T11" s="41">
        <v>1</v>
      </c>
    </row>
    <row r="12" spans="1:1024" x14ac:dyDescent="0.4">
      <c r="A12" s="15">
        <v>5</v>
      </c>
      <c r="B12" s="15">
        <v>169483734</v>
      </c>
      <c r="C12" s="16" t="s">
        <v>24</v>
      </c>
      <c r="D12" s="16" t="s">
        <v>25</v>
      </c>
      <c r="E12" s="16" t="s">
        <v>273</v>
      </c>
      <c r="F12" s="30" t="s">
        <v>18</v>
      </c>
      <c r="G12" s="16">
        <v>49</v>
      </c>
      <c r="H12" s="16">
        <v>0</v>
      </c>
      <c r="I12" s="16">
        <v>49</v>
      </c>
      <c r="J12" s="31">
        <v>0</v>
      </c>
      <c r="K12" s="17">
        <v>231</v>
      </c>
      <c r="L12" s="16">
        <v>181</v>
      </c>
      <c r="M12" s="16">
        <v>412</v>
      </c>
      <c r="N12" s="18">
        <v>0.43931999999999999</v>
      </c>
      <c r="O12" s="16">
        <v>259</v>
      </c>
      <c r="P12" s="16">
        <v>207</v>
      </c>
      <c r="Q12" s="16">
        <v>468</v>
      </c>
      <c r="R12" s="31">
        <v>0.44230799999999998</v>
      </c>
      <c r="S12" s="40">
        <v>2</v>
      </c>
      <c r="T12" s="41">
        <v>1</v>
      </c>
    </row>
    <row r="13" spans="1:1024" x14ac:dyDescent="0.4">
      <c r="A13" s="15">
        <v>19</v>
      </c>
      <c r="B13" s="15">
        <v>38573302</v>
      </c>
      <c r="C13" s="16" t="s">
        <v>24</v>
      </c>
      <c r="D13" s="16" t="s">
        <v>25</v>
      </c>
      <c r="E13" s="16" t="s">
        <v>274</v>
      </c>
      <c r="F13" s="30" t="s">
        <v>18</v>
      </c>
      <c r="G13" s="16">
        <v>91</v>
      </c>
      <c r="H13" s="16">
        <v>0</v>
      </c>
      <c r="I13" s="16">
        <v>91</v>
      </c>
      <c r="J13" s="31">
        <v>0</v>
      </c>
      <c r="K13" s="17">
        <v>486</v>
      </c>
      <c r="L13" s="16">
        <v>369</v>
      </c>
      <c r="M13" s="16">
        <v>858</v>
      </c>
      <c r="N13" s="18">
        <v>0.43007000000000001</v>
      </c>
      <c r="O13" s="16">
        <v>287</v>
      </c>
      <c r="P13" s="16">
        <v>253</v>
      </c>
      <c r="Q13" s="16">
        <v>541</v>
      </c>
      <c r="R13" s="31">
        <v>0.46765200000000001</v>
      </c>
      <c r="S13" s="40">
        <v>2</v>
      </c>
      <c r="T13" s="41">
        <v>1</v>
      </c>
    </row>
    <row r="14" spans="1:1024" x14ac:dyDescent="0.4">
      <c r="A14" s="15">
        <v>4</v>
      </c>
      <c r="B14" s="15">
        <v>48485779</v>
      </c>
      <c r="C14" s="16" t="s">
        <v>24</v>
      </c>
      <c r="D14" s="16" t="s">
        <v>25</v>
      </c>
      <c r="E14" s="16" t="s">
        <v>275</v>
      </c>
      <c r="F14" s="30" t="s">
        <v>40</v>
      </c>
      <c r="G14" s="16">
        <v>12</v>
      </c>
      <c r="H14" s="16">
        <v>0</v>
      </c>
      <c r="I14" s="16">
        <v>13</v>
      </c>
      <c r="J14" s="31">
        <v>0</v>
      </c>
      <c r="K14" s="17">
        <v>52</v>
      </c>
      <c r="L14" s="16">
        <v>43</v>
      </c>
      <c r="M14" s="16">
        <v>98</v>
      </c>
      <c r="N14" s="18">
        <v>0.438776</v>
      </c>
      <c r="O14" s="16">
        <v>54</v>
      </c>
      <c r="P14" s="16">
        <v>52</v>
      </c>
      <c r="Q14" s="16">
        <v>107</v>
      </c>
      <c r="R14" s="31">
        <v>0.485981</v>
      </c>
      <c r="S14" s="40">
        <v>2</v>
      </c>
      <c r="T14" s="41">
        <v>1</v>
      </c>
    </row>
    <row r="15" spans="1:1024" x14ac:dyDescent="0.4">
      <c r="A15" s="15">
        <v>1</v>
      </c>
      <c r="B15" s="15">
        <v>49005395</v>
      </c>
      <c r="C15" s="16" t="s">
        <v>15</v>
      </c>
      <c r="D15" s="16" t="s">
        <v>16</v>
      </c>
      <c r="E15" s="16" t="s">
        <v>276</v>
      </c>
      <c r="F15" s="30" t="s">
        <v>18</v>
      </c>
      <c r="G15" s="16">
        <v>23</v>
      </c>
      <c r="H15" s="16">
        <v>0</v>
      </c>
      <c r="I15" s="16">
        <v>23</v>
      </c>
      <c r="J15" s="31">
        <v>0</v>
      </c>
      <c r="K15" s="17">
        <v>176</v>
      </c>
      <c r="L15" s="16">
        <v>127</v>
      </c>
      <c r="M15" s="16">
        <v>303</v>
      </c>
      <c r="N15" s="18">
        <v>0.41914200000000001</v>
      </c>
      <c r="O15" s="16">
        <v>195</v>
      </c>
      <c r="P15" s="16">
        <v>131</v>
      </c>
      <c r="Q15" s="16">
        <v>328</v>
      </c>
      <c r="R15" s="31">
        <v>0.39939000000000002</v>
      </c>
      <c r="S15" s="42">
        <v>3</v>
      </c>
      <c r="T15" s="43">
        <v>2</v>
      </c>
    </row>
    <row r="16" spans="1:1024" x14ac:dyDescent="0.4">
      <c r="A16" s="15">
        <v>1</v>
      </c>
      <c r="B16" s="15">
        <v>6190350</v>
      </c>
      <c r="C16" s="16" t="s">
        <v>24</v>
      </c>
      <c r="D16" s="16" t="s">
        <v>25</v>
      </c>
      <c r="E16" s="16" t="s">
        <v>277</v>
      </c>
      <c r="F16" s="30" t="s">
        <v>18</v>
      </c>
      <c r="G16" s="16">
        <v>52</v>
      </c>
      <c r="H16" s="16">
        <v>0</v>
      </c>
      <c r="I16" s="16">
        <v>52</v>
      </c>
      <c r="J16" s="31">
        <v>0</v>
      </c>
      <c r="K16" s="17">
        <v>352</v>
      </c>
      <c r="L16" s="16">
        <v>263</v>
      </c>
      <c r="M16" s="16">
        <v>621</v>
      </c>
      <c r="N16" s="18">
        <v>0.42351</v>
      </c>
      <c r="O16" s="16">
        <v>199</v>
      </c>
      <c r="P16" s="16">
        <v>196</v>
      </c>
      <c r="Q16" s="16">
        <v>398</v>
      </c>
      <c r="R16" s="31">
        <v>0.49246200000000001</v>
      </c>
      <c r="S16" s="42">
        <v>3</v>
      </c>
      <c r="T16" s="43">
        <v>2</v>
      </c>
    </row>
    <row r="17" spans="1:20" x14ac:dyDescent="0.4">
      <c r="A17" s="15">
        <v>1</v>
      </c>
      <c r="B17" s="15">
        <v>23885677</v>
      </c>
      <c r="C17" s="16" t="s">
        <v>24</v>
      </c>
      <c r="D17" s="16" t="s">
        <v>25</v>
      </c>
      <c r="E17" s="16" t="s">
        <v>170</v>
      </c>
      <c r="F17" s="30" t="s">
        <v>31</v>
      </c>
      <c r="G17" s="16">
        <v>113</v>
      </c>
      <c r="H17" s="16">
        <v>0</v>
      </c>
      <c r="I17" s="16">
        <v>113</v>
      </c>
      <c r="J17" s="31">
        <v>0</v>
      </c>
      <c r="K17" s="17">
        <v>638</v>
      </c>
      <c r="L17" s="16">
        <v>451</v>
      </c>
      <c r="M17" s="16">
        <v>1090</v>
      </c>
      <c r="N17" s="18">
        <v>0.41376099999999999</v>
      </c>
      <c r="O17" s="16">
        <v>423</v>
      </c>
      <c r="P17" s="16">
        <v>388</v>
      </c>
      <c r="Q17" s="16">
        <v>819</v>
      </c>
      <c r="R17" s="31">
        <v>0.473748</v>
      </c>
      <c r="S17" s="42">
        <v>3</v>
      </c>
      <c r="T17" s="43">
        <v>2</v>
      </c>
    </row>
    <row r="18" spans="1:20" x14ac:dyDescent="0.4">
      <c r="A18" s="15">
        <v>8</v>
      </c>
      <c r="B18" s="15"/>
      <c r="C18" s="16"/>
      <c r="D18" s="16"/>
      <c r="E18" s="16" t="s">
        <v>35</v>
      </c>
      <c r="F18" s="16" t="s">
        <v>36</v>
      </c>
      <c r="G18" s="17"/>
      <c r="H18" s="16"/>
      <c r="I18" s="16"/>
      <c r="J18" s="18"/>
      <c r="K18" s="34" t="s">
        <v>278</v>
      </c>
      <c r="L18" s="34"/>
      <c r="M18" s="34"/>
      <c r="N18" s="34"/>
      <c r="O18" s="16"/>
      <c r="P18" s="16"/>
      <c r="Q18" s="16"/>
      <c r="R18" s="31"/>
      <c r="S18" s="42">
        <v>3</v>
      </c>
      <c r="T18" s="43">
        <v>2</v>
      </c>
    </row>
    <row r="19" spans="1:20" x14ac:dyDescent="0.4">
      <c r="A19" s="15">
        <v>1</v>
      </c>
      <c r="B19" s="15">
        <v>38059380</v>
      </c>
      <c r="C19" s="16" t="s">
        <v>25</v>
      </c>
      <c r="D19" s="16" t="s">
        <v>15</v>
      </c>
      <c r="E19" s="16" t="s">
        <v>279</v>
      </c>
      <c r="F19" s="30" t="s">
        <v>31</v>
      </c>
      <c r="G19" s="16">
        <v>20</v>
      </c>
      <c r="H19" s="16">
        <v>0</v>
      </c>
      <c r="I19" s="16">
        <v>20</v>
      </c>
      <c r="J19" s="31">
        <v>0</v>
      </c>
      <c r="K19" s="17">
        <v>161</v>
      </c>
      <c r="L19" s="16">
        <v>109</v>
      </c>
      <c r="M19" s="16">
        <v>272</v>
      </c>
      <c r="N19" s="18">
        <v>0.40073500000000001</v>
      </c>
      <c r="O19" s="16">
        <v>107</v>
      </c>
      <c r="P19" s="16">
        <v>81</v>
      </c>
      <c r="Q19" s="16">
        <v>188</v>
      </c>
      <c r="R19" s="31">
        <v>0.43085099999999998</v>
      </c>
      <c r="S19" s="45">
        <v>4</v>
      </c>
      <c r="T19" s="46">
        <v>3</v>
      </c>
    </row>
    <row r="20" spans="1:20" x14ac:dyDescent="0.4">
      <c r="A20" s="15">
        <v>22</v>
      </c>
      <c r="B20" s="15">
        <v>37603358</v>
      </c>
      <c r="C20" s="16" t="s">
        <v>24</v>
      </c>
      <c r="D20" s="16" t="s">
        <v>25</v>
      </c>
      <c r="E20" s="16" t="s">
        <v>280</v>
      </c>
      <c r="F20" s="30" t="s">
        <v>18</v>
      </c>
      <c r="G20" s="16">
        <v>24</v>
      </c>
      <c r="H20" s="16">
        <v>0</v>
      </c>
      <c r="I20" s="16">
        <v>24</v>
      </c>
      <c r="J20" s="31">
        <v>0</v>
      </c>
      <c r="K20" s="17">
        <v>156</v>
      </c>
      <c r="L20" s="16">
        <v>99</v>
      </c>
      <c r="M20" s="16">
        <v>256</v>
      </c>
      <c r="N20" s="18">
        <v>0.38671899999999998</v>
      </c>
      <c r="O20" s="16">
        <v>124</v>
      </c>
      <c r="P20" s="16">
        <v>112</v>
      </c>
      <c r="Q20" s="16">
        <v>238</v>
      </c>
      <c r="R20" s="31">
        <v>0.47058800000000001</v>
      </c>
      <c r="S20" s="45">
        <v>4</v>
      </c>
      <c r="T20" s="46">
        <v>3</v>
      </c>
    </row>
    <row r="21" spans="1:20" x14ac:dyDescent="0.4">
      <c r="A21" s="15" t="s">
        <v>23</v>
      </c>
      <c r="B21" s="15">
        <v>148037640</v>
      </c>
      <c r="C21" s="16" t="s">
        <v>15</v>
      </c>
      <c r="D21" s="16" t="s">
        <v>16</v>
      </c>
      <c r="E21" s="16" t="s">
        <v>281</v>
      </c>
      <c r="F21" s="30" t="s">
        <v>18</v>
      </c>
      <c r="G21" s="16">
        <v>23</v>
      </c>
      <c r="H21" s="16">
        <v>2</v>
      </c>
      <c r="I21" s="16">
        <v>25</v>
      </c>
      <c r="J21" s="31">
        <v>0.08</v>
      </c>
      <c r="K21" s="17">
        <v>119</v>
      </c>
      <c r="L21" s="16">
        <v>71</v>
      </c>
      <c r="M21" s="16">
        <v>190</v>
      </c>
      <c r="N21" s="18">
        <v>0.37368400000000002</v>
      </c>
      <c r="O21" s="16">
        <v>185</v>
      </c>
      <c r="P21" s="16">
        <v>131</v>
      </c>
      <c r="Q21" s="16">
        <v>321</v>
      </c>
      <c r="R21" s="31">
        <v>0.40810000000000002</v>
      </c>
      <c r="S21" s="50">
        <v>5</v>
      </c>
      <c r="T21" s="51">
        <v>4</v>
      </c>
    </row>
    <row r="22" spans="1:20" x14ac:dyDescent="0.4">
      <c r="A22" s="15">
        <v>1</v>
      </c>
      <c r="B22" s="15">
        <v>70740441</v>
      </c>
      <c r="C22" s="16" t="s">
        <v>15</v>
      </c>
      <c r="D22" s="16" t="s">
        <v>16</v>
      </c>
      <c r="E22" s="16" t="s">
        <v>282</v>
      </c>
      <c r="F22" s="30" t="s">
        <v>40</v>
      </c>
      <c r="G22" s="16">
        <v>19</v>
      </c>
      <c r="H22" s="16">
        <v>0</v>
      </c>
      <c r="I22" s="16">
        <v>19</v>
      </c>
      <c r="J22" s="31">
        <v>0</v>
      </c>
      <c r="K22" s="17">
        <v>83</v>
      </c>
      <c r="L22" s="16">
        <v>65</v>
      </c>
      <c r="M22" s="16">
        <v>150</v>
      </c>
      <c r="N22" s="18">
        <v>0.43333300000000002</v>
      </c>
      <c r="O22" s="16">
        <v>84</v>
      </c>
      <c r="P22" s="16">
        <v>49</v>
      </c>
      <c r="Q22" s="16">
        <v>133</v>
      </c>
      <c r="R22" s="31">
        <v>0.368421</v>
      </c>
      <c r="S22" s="50">
        <v>5</v>
      </c>
      <c r="T22" s="51">
        <v>4</v>
      </c>
    </row>
    <row r="23" spans="1:20" x14ac:dyDescent="0.4">
      <c r="A23" s="15" t="s">
        <v>23</v>
      </c>
      <c r="B23" s="15">
        <v>39934251</v>
      </c>
      <c r="C23" s="16" t="s">
        <v>15</v>
      </c>
      <c r="D23" s="16" t="s">
        <v>16</v>
      </c>
      <c r="E23" s="16" t="s">
        <v>283</v>
      </c>
      <c r="F23" s="30" t="s">
        <v>40</v>
      </c>
      <c r="G23" s="16">
        <v>61</v>
      </c>
      <c r="H23" s="16">
        <v>0</v>
      </c>
      <c r="I23" s="16">
        <v>63</v>
      </c>
      <c r="J23" s="31">
        <v>0</v>
      </c>
      <c r="K23" s="17">
        <v>367</v>
      </c>
      <c r="L23" s="16">
        <v>186</v>
      </c>
      <c r="M23" s="16">
        <v>553</v>
      </c>
      <c r="N23" s="18">
        <v>0.33634700000000001</v>
      </c>
      <c r="O23" s="16">
        <v>264</v>
      </c>
      <c r="P23" s="16">
        <v>178</v>
      </c>
      <c r="Q23" s="16">
        <v>442</v>
      </c>
      <c r="R23" s="31">
        <v>0.40271499999999999</v>
      </c>
      <c r="S23" s="50">
        <v>5</v>
      </c>
      <c r="T23" s="51">
        <v>4</v>
      </c>
    </row>
    <row r="24" spans="1:20" x14ac:dyDescent="0.4">
      <c r="A24" s="15">
        <v>1</v>
      </c>
      <c r="B24" s="15">
        <v>23885781</v>
      </c>
      <c r="C24" s="16" t="s">
        <v>16</v>
      </c>
      <c r="D24" s="16" t="s">
        <v>24</v>
      </c>
      <c r="E24" s="16" t="s">
        <v>170</v>
      </c>
      <c r="F24" s="30" t="s">
        <v>18</v>
      </c>
      <c r="G24" s="16">
        <v>114</v>
      </c>
      <c r="H24" s="16">
        <v>2</v>
      </c>
      <c r="I24" s="16">
        <v>117</v>
      </c>
      <c r="J24" s="31">
        <v>1.7094017094017099E-2</v>
      </c>
      <c r="K24" s="17">
        <v>499</v>
      </c>
      <c r="L24" s="16">
        <v>288</v>
      </c>
      <c r="M24" s="16">
        <v>792</v>
      </c>
      <c r="N24" s="18">
        <v>0.36363600000000001</v>
      </c>
      <c r="O24" s="16">
        <v>367</v>
      </c>
      <c r="P24" s="16">
        <v>281</v>
      </c>
      <c r="Q24" s="16">
        <v>649</v>
      </c>
      <c r="R24" s="31">
        <v>0.43297400000000003</v>
      </c>
      <c r="S24" s="50">
        <v>5</v>
      </c>
      <c r="T24" s="51">
        <v>4</v>
      </c>
    </row>
    <row r="25" spans="1:20" x14ac:dyDescent="0.4">
      <c r="A25" s="15">
        <v>17</v>
      </c>
      <c r="B25" s="15">
        <v>76967861</v>
      </c>
      <c r="C25" s="16" t="s">
        <v>15</v>
      </c>
      <c r="D25" s="16" t="s">
        <v>16</v>
      </c>
      <c r="E25" s="16" t="s">
        <v>284</v>
      </c>
      <c r="F25" s="30" t="s">
        <v>18</v>
      </c>
      <c r="G25" s="16">
        <v>84</v>
      </c>
      <c r="H25" s="16">
        <v>0</v>
      </c>
      <c r="I25" s="16">
        <v>84</v>
      </c>
      <c r="J25" s="31">
        <v>0</v>
      </c>
      <c r="K25" s="17">
        <v>628</v>
      </c>
      <c r="L25" s="16">
        <v>375</v>
      </c>
      <c r="M25" s="16">
        <v>1006</v>
      </c>
      <c r="N25" s="18">
        <v>0.37276300000000001</v>
      </c>
      <c r="O25" s="16">
        <v>368</v>
      </c>
      <c r="P25" s="16">
        <v>305</v>
      </c>
      <c r="Q25" s="16">
        <v>674</v>
      </c>
      <c r="R25" s="31">
        <v>0.45252199999999998</v>
      </c>
      <c r="S25" s="50">
        <v>5</v>
      </c>
      <c r="T25" s="51">
        <v>4</v>
      </c>
    </row>
    <row r="26" spans="1:20" x14ac:dyDescent="0.4">
      <c r="A26" s="15">
        <v>22</v>
      </c>
      <c r="B26" s="15">
        <v>35820159</v>
      </c>
      <c r="C26" s="16" t="s">
        <v>15</v>
      </c>
      <c r="D26" s="16" t="s">
        <v>16</v>
      </c>
      <c r="E26" s="16" t="s">
        <v>285</v>
      </c>
      <c r="F26" s="30" t="s">
        <v>18</v>
      </c>
      <c r="G26" s="16">
        <v>84</v>
      </c>
      <c r="H26" s="16">
        <v>0</v>
      </c>
      <c r="I26" s="16">
        <v>85</v>
      </c>
      <c r="J26" s="31">
        <v>0</v>
      </c>
      <c r="K26" s="17">
        <v>448</v>
      </c>
      <c r="L26" s="16">
        <v>286</v>
      </c>
      <c r="M26" s="16">
        <v>739</v>
      </c>
      <c r="N26" s="18">
        <v>0.38700899999999999</v>
      </c>
      <c r="O26" s="16">
        <v>322</v>
      </c>
      <c r="P26" s="16">
        <v>236</v>
      </c>
      <c r="Q26" s="16">
        <v>560</v>
      </c>
      <c r="R26" s="31">
        <v>0.421429</v>
      </c>
      <c r="S26" s="50">
        <v>5</v>
      </c>
      <c r="T26" s="51">
        <v>4</v>
      </c>
    </row>
    <row r="27" spans="1:20" x14ac:dyDescent="0.4">
      <c r="A27" s="15" t="s">
        <v>23</v>
      </c>
      <c r="B27" s="15">
        <v>1584654</v>
      </c>
      <c r="C27" s="16" t="s">
        <v>24</v>
      </c>
      <c r="D27" s="16" t="s">
        <v>15</v>
      </c>
      <c r="E27" s="16" t="s">
        <v>166</v>
      </c>
      <c r="F27" s="30" t="s">
        <v>18</v>
      </c>
      <c r="G27" s="16">
        <v>124</v>
      </c>
      <c r="H27" s="16">
        <v>0</v>
      </c>
      <c r="I27" s="16">
        <v>124</v>
      </c>
      <c r="J27" s="31">
        <v>0</v>
      </c>
      <c r="K27" s="17">
        <v>802</v>
      </c>
      <c r="L27" s="16">
        <v>485</v>
      </c>
      <c r="M27" s="16">
        <v>1290</v>
      </c>
      <c r="N27" s="18">
        <v>0.375969</v>
      </c>
      <c r="O27" s="16">
        <v>384</v>
      </c>
      <c r="P27" s="16">
        <v>256</v>
      </c>
      <c r="Q27" s="16">
        <v>641</v>
      </c>
      <c r="R27" s="31">
        <v>0.39937600000000001</v>
      </c>
      <c r="S27" s="50">
        <v>5</v>
      </c>
      <c r="T27" s="51">
        <v>4</v>
      </c>
    </row>
    <row r="28" spans="1:20" x14ac:dyDescent="0.4">
      <c r="A28" s="15">
        <v>7</v>
      </c>
      <c r="B28" s="15">
        <v>82580251</v>
      </c>
      <c r="C28" s="16" t="s">
        <v>15</v>
      </c>
      <c r="D28" s="16" t="s">
        <v>16</v>
      </c>
      <c r="E28" s="16" t="s">
        <v>254</v>
      </c>
      <c r="F28" s="30" t="s">
        <v>18</v>
      </c>
      <c r="G28" s="16">
        <v>43</v>
      </c>
      <c r="H28" s="16">
        <v>0</v>
      </c>
      <c r="I28" s="16">
        <v>43</v>
      </c>
      <c r="J28" s="31">
        <v>0</v>
      </c>
      <c r="K28" s="17">
        <v>117</v>
      </c>
      <c r="L28" s="16">
        <v>57</v>
      </c>
      <c r="M28" s="16">
        <v>174</v>
      </c>
      <c r="N28" s="18">
        <v>0.32758599999999999</v>
      </c>
      <c r="O28" s="16">
        <v>174</v>
      </c>
      <c r="P28" s="16">
        <v>194</v>
      </c>
      <c r="Q28" s="16">
        <v>368</v>
      </c>
      <c r="R28" s="31">
        <v>0.52717400000000003</v>
      </c>
      <c r="S28" s="50">
        <v>5</v>
      </c>
      <c r="T28" s="51">
        <v>4</v>
      </c>
    </row>
    <row r="29" spans="1:20" x14ac:dyDescent="0.4">
      <c r="A29" s="15">
        <v>5</v>
      </c>
      <c r="B29" s="15">
        <v>130831275</v>
      </c>
      <c r="C29" s="16" t="s">
        <v>15</v>
      </c>
      <c r="D29" s="16" t="s">
        <v>24</v>
      </c>
      <c r="E29" s="16" t="s">
        <v>286</v>
      </c>
      <c r="F29" s="30" t="s">
        <v>18</v>
      </c>
      <c r="G29" s="16">
        <v>19</v>
      </c>
      <c r="H29" s="16">
        <v>0</v>
      </c>
      <c r="I29" s="16">
        <v>19</v>
      </c>
      <c r="J29" s="31">
        <v>0</v>
      </c>
      <c r="K29" s="17">
        <v>110</v>
      </c>
      <c r="L29" s="16">
        <v>61</v>
      </c>
      <c r="M29" s="16">
        <v>172</v>
      </c>
      <c r="N29" s="18">
        <v>0.35465099999999999</v>
      </c>
      <c r="O29" s="16">
        <v>93</v>
      </c>
      <c r="P29" s="16">
        <v>70</v>
      </c>
      <c r="Q29" s="16">
        <v>165</v>
      </c>
      <c r="R29" s="31">
        <v>0.42424200000000001</v>
      </c>
      <c r="S29" s="50">
        <v>5</v>
      </c>
      <c r="T29" s="51">
        <v>4</v>
      </c>
    </row>
    <row r="30" spans="1:20" x14ac:dyDescent="0.4">
      <c r="A30" s="15">
        <v>8</v>
      </c>
      <c r="B30" s="15">
        <v>125081609</v>
      </c>
      <c r="C30" s="16" t="s">
        <v>15</v>
      </c>
      <c r="D30" s="16" t="s">
        <v>25</v>
      </c>
      <c r="E30" s="16" t="s">
        <v>287</v>
      </c>
      <c r="F30" s="30" t="s">
        <v>18</v>
      </c>
      <c r="G30" s="16">
        <v>25</v>
      </c>
      <c r="H30" s="16">
        <v>1</v>
      </c>
      <c r="I30" s="16">
        <v>27</v>
      </c>
      <c r="J30" s="31">
        <v>3.7037037037037E-2</v>
      </c>
      <c r="K30" s="17">
        <v>166</v>
      </c>
      <c r="L30" s="16">
        <v>91</v>
      </c>
      <c r="M30" s="16">
        <v>257</v>
      </c>
      <c r="N30" s="18">
        <v>0.35408600000000001</v>
      </c>
      <c r="O30" s="16">
        <v>183</v>
      </c>
      <c r="P30" s="16">
        <v>129</v>
      </c>
      <c r="Q30" s="16">
        <v>313</v>
      </c>
      <c r="R30" s="31">
        <v>0.41214099999999998</v>
      </c>
      <c r="S30" s="52">
        <v>6</v>
      </c>
      <c r="T30" s="53">
        <v>5</v>
      </c>
    </row>
    <row r="31" spans="1:20" x14ac:dyDescent="0.4">
      <c r="A31" s="15" t="s">
        <v>23</v>
      </c>
      <c r="B31" s="15">
        <v>38525437</v>
      </c>
      <c r="C31" s="16" t="s">
        <v>15</v>
      </c>
      <c r="D31" s="16" t="s">
        <v>16</v>
      </c>
      <c r="E31" s="16" t="s">
        <v>288</v>
      </c>
      <c r="F31" s="30" t="s">
        <v>40</v>
      </c>
      <c r="G31" s="16">
        <v>31</v>
      </c>
      <c r="H31" s="16">
        <v>0</v>
      </c>
      <c r="I31" s="16">
        <v>32</v>
      </c>
      <c r="J31" s="31">
        <v>0</v>
      </c>
      <c r="K31" s="17">
        <v>162</v>
      </c>
      <c r="L31" s="16">
        <v>79</v>
      </c>
      <c r="M31" s="16">
        <v>243</v>
      </c>
      <c r="N31" s="18">
        <v>0.32510299999999998</v>
      </c>
      <c r="O31" s="16">
        <v>184</v>
      </c>
      <c r="P31" s="16">
        <v>142</v>
      </c>
      <c r="Q31" s="16">
        <v>328</v>
      </c>
      <c r="R31" s="31">
        <v>0.43292700000000001</v>
      </c>
      <c r="S31" s="52">
        <v>6</v>
      </c>
      <c r="T31" s="53">
        <v>5</v>
      </c>
    </row>
    <row r="32" spans="1:20" x14ac:dyDescent="0.4">
      <c r="A32" s="15">
        <v>11</v>
      </c>
      <c r="B32" s="15" t="s">
        <v>289</v>
      </c>
      <c r="C32" s="16"/>
      <c r="D32" s="16"/>
      <c r="E32" s="16"/>
      <c r="F32" s="16" t="s">
        <v>21</v>
      </c>
      <c r="G32" s="17"/>
      <c r="H32" s="16"/>
      <c r="I32" s="16"/>
      <c r="J32" s="30"/>
      <c r="K32" s="34" t="s">
        <v>22</v>
      </c>
      <c r="L32" s="34"/>
      <c r="M32" s="34"/>
      <c r="N32" s="34"/>
      <c r="O32" s="44" t="s">
        <v>22</v>
      </c>
      <c r="P32" s="44"/>
      <c r="Q32" s="44"/>
      <c r="R32" s="44"/>
      <c r="S32" s="72">
        <v>6</v>
      </c>
      <c r="T32" s="53">
        <v>5</v>
      </c>
    </row>
    <row r="33" spans="1:20" x14ac:dyDescent="0.4">
      <c r="A33" s="15">
        <v>6</v>
      </c>
      <c r="B33" s="15">
        <v>112029166</v>
      </c>
      <c r="C33" s="16" t="s">
        <v>24</v>
      </c>
      <c r="D33" s="16" t="s">
        <v>16</v>
      </c>
      <c r="E33" s="16" t="s">
        <v>290</v>
      </c>
      <c r="F33" s="30" t="s">
        <v>40</v>
      </c>
      <c r="G33" s="16">
        <v>37</v>
      </c>
      <c r="H33" s="16">
        <v>0</v>
      </c>
      <c r="I33" s="16">
        <v>38</v>
      </c>
      <c r="J33" s="31">
        <v>0</v>
      </c>
      <c r="K33" s="17">
        <v>134</v>
      </c>
      <c r="L33" s="16">
        <v>61</v>
      </c>
      <c r="M33" s="16">
        <v>195</v>
      </c>
      <c r="N33" s="18">
        <v>0.31282100000000002</v>
      </c>
      <c r="O33" s="16">
        <v>179</v>
      </c>
      <c r="P33" s="16">
        <v>145</v>
      </c>
      <c r="Q33" s="16">
        <v>324</v>
      </c>
      <c r="R33" s="31">
        <v>0.44753100000000001</v>
      </c>
      <c r="S33" s="54">
        <v>7</v>
      </c>
      <c r="T33" s="72">
        <v>6</v>
      </c>
    </row>
    <row r="34" spans="1:20" x14ac:dyDescent="0.4">
      <c r="A34" s="15">
        <v>22</v>
      </c>
      <c r="B34" s="15">
        <v>31845381</v>
      </c>
      <c r="C34" s="16" t="s">
        <v>15</v>
      </c>
      <c r="D34" s="16" t="s">
        <v>16</v>
      </c>
      <c r="E34" s="16" t="s">
        <v>291</v>
      </c>
      <c r="F34" s="30" t="s">
        <v>18</v>
      </c>
      <c r="G34" s="16">
        <v>66</v>
      </c>
      <c r="H34" s="16">
        <v>0</v>
      </c>
      <c r="I34" s="16">
        <v>66</v>
      </c>
      <c r="J34" s="31">
        <v>0</v>
      </c>
      <c r="K34" s="17">
        <v>328</v>
      </c>
      <c r="L34" s="16">
        <v>133</v>
      </c>
      <c r="M34" s="16">
        <v>462</v>
      </c>
      <c r="N34" s="18">
        <v>0.287879</v>
      </c>
      <c r="O34" s="16">
        <v>199</v>
      </c>
      <c r="P34" s="16">
        <v>149</v>
      </c>
      <c r="Q34" s="16">
        <v>348</v>
      </c>
      <c r="R34" s="31">
        <v>0.42816100000000001</v>
      </c>
      <c r="S34" s="56">
        <v>8</v>
      </c>
      <c r="T34" s="73">
        <v>7</v>
      </c>
    </row>
    <row r="35" spans="1:20" x14ac:dyDescent="0.4">
      <c r="A35" s="68">
        <v>10</v>
      </c>
      <c r="B35" s="16">
        <v>99473774</v>
      </c>
      <c r="C35" s="16" t="s">
        <v>292</v>
      </c>
      <c r="D35" s="16" t="s">
        <v>15</v>
      </c>
      <c r="E35" s="16" t="s">
        <v>293</v>
      </c>
      <c r="F35" s="16" t="s">
        <v>153</v>
      </c>
      <c r="G35" s="17">
        <v>40</v>
      </c>
      <c r="H35" s="68">
        <v>0</v>
      </c>
      <c r="I35" s="37">
        <v>41</v>
      </c>
      <c r="J35" s="39">
        <v>0</v>
      </c>
      <c r="K35" s="68">
        <v>320</v>
      </c>
      <c r="L35" s="68">
        <v>124</v>
      </c>
      <c r="M35" s="68">
        <v>447</v>
      </c>
      <c r="N35" s="74">
        <v>0.27740492170022402</v>
      </c>
      <c r="O35" s="17">
        <v>156</v>
      </c>
      <c r="P35" s="37">
        <v>106</v>
      </c>
      <c r="Q35" s="37">
        <v>263</v>
      </c>
      <c r="R35" s="18">
        <v>0.40304182509505698</v>
      </c>
      <c r="S35" s="56">
        <v>8</v>
      </c>
      <c r="T35" s="73">
        <v>7</v>
      </c>
    </row>
    <row r="36" spans="1:20" x14ac:dyDescent="0.4">
      <c r="A36" s="15">
        <v>19</v>
      </c>
      <c r="B36" s="15">
        <v>4511501</v>
      </c>
      <c r="C36" s="16" t="s">
        <v>25</v>
      </c>
      <c r="D36" s="16" t="s">
        <v>15</v>
      </c>
      <c r="E36" s="16" t="s">
        <v>294</v>
      </c>
      <c r="F36" s="30" t="s">
        <v>18</v>
      </c>
      <c r="G36" s="16">
        <v>127</v>
      </c>
      <c r="H36" s="16">
        <v>1</v>
      </c>
      <c r="I36" s="16">
        <v>131</v>
      </c>
      <c r="J36" s="31">
        <v>7.63358778625954E-3</v>
      </c>
      <c r="K36" s="17">
        <v>854</v>
      </c>
      <c r="L36" s="16">
        <v>355</v>
      </c>
      <c r="M36" s="16">
        <v>1212</v>
      </c>
      <c r="N36" s="18">
        <v>0.292904</v>
      </c>
      <c r="O36" s="16">
        <v>440</v>
      </c>
      <c r="P36" s="16">
        <v>243</v>
      </c>
      <c r="Q36" s="16">
        <v>686</v>
      </c>
      <c r="R36" s="31">
        <v>0.35422700000000001</v>
      </c>
      <c r="S36" s="56">
        <v>8</v>
      </c>
      <c r="T36" s="73">
        <v>7</v>
      </c>
    </row>
    <row r="37" spans="1:20" x14ac:dyDescent="0.4">
      <c r="A37" s="15">
        <v>4</v>
      </c>
      <c r="B37" s="15">
        <v>123342415</v>
      </c>
      <c r="C37" s="16" t="s">
        <v>24</v>
      </c>
      <c r="D37" s="16" t="s">
        <v>16</v>
      </c>
      <c r="E37" s="16" t="s">
        <v>295</v>
      </c>
      <c r="F37" s="30" t="s">
        <v>251</v>
      </c>
      <c r="G37" s="16">
        <v>9</v>
      </c>
      <c r="H37" s="16">
        <v>0</v>
      </c>
      <c r="I37" s="16">
        <v>9</v>
      </c>
      <c r="J37" s="31">
        <v>0</v>
      </c>
      <c r="K37" s="17">
        <v>50</v>
      </c>
      <c r="L37" s="16">
        <v>10</v>
      </c>
      <c r="M37" s="16">
        <v>60</v>
      </c>
      <c r="N37" s="18">
        <v>0.16666700000000001</v>
      </c>
      <c r="O37" s="16">
        <v>92</v>
      </c>
      <c r="P37" s="16">
        <v>54</v>
      </c>
      <c r="Q37" s="16">
        <v>146</v>
      </c>
      <c r="R37" s="31">
        <v>0.369863</v>
      </c>
      <c r="S37" s="58">
        <v>9</v>
      </c>
      <c r="T37" s="75">
        <v>8</v>
      </c>
    </row>
    <row r="38" spans="1:20" x14ac:dyDescent="0.4">
      <c r="A38" s="15">
        <v>14</v>
      </c>
      <c r="B38" s="15">
        <v>45579320</v>
      </c>
      <c r="C38" s="16" t="s">
        <v>16</v>
      </c>
      <c r="D38" s="16" t="s">
        <v>24</v>
      </c>
      <c r="E38" s="16" t="s">
        <v>296</v>
      </c>
      <c r="F38" s="30" t="s">
        <v>18</v>
      </c>
      <c r="G38" s="16">
        <v>38</v>
      </c>
      <c r="H38" s="16">
        <v>0</v>
      </c>
      <c r="I38" s="16">
        <v>39</v>
      </c>
      <c r="J38" s="31">
        <v>0</v>
      </c>
      <c r="K38" s="17">
        <v>87</v>
      </c>
      <c r="L38" s="16">
        <v>25</v>
      </c>
      <c r="M38" s="16">
        <v>113</v>
      </c>
      <c r="N38" s="18">
        <v>0.22123899999999999</v>
      </c>
      <c r="O38" s="16">
        <v>178</v>
      </c>
      <c r="P38" s="16">
        <v>124</v>
      </c>
      <c r="Q38" s="16">
        <v>304</v>
      </c>
      <c r="R38" s="31">
        <v>0.40789500000000001</v>
      </c>
      <c r="S38" s="58">
        <v>9</v>
      </c>
      <c r="T38" s="75">
        <v>8</v>
      </c>
    </row>
    <row r="39" spans="1:20" x14ac:dyDescent="0.4">
      <c r="A39" s="15">
        <v>3</v>
      </c>
      <c r="B39" s="15">
        <v>167183284</v>
      </c>
      <c r="C39" s="16" t="s">
        <v>25</v>
      </c>
      <c r="D39" s="16" t="s">
        <v>15</v>
      </c>
      <c r="E39" s="16" t="s">
        <v>297</v>
      </c>
      <c r="F39" s="30" t="s">
        <v>18</v>
      </c>
      <c r="G39" s="16">
        <v>10</v>
      </c>
      <c r="H39" s="16">
        <v>0</v>
      </c>
      <c r="I39" s="16">
        <v>10</v>
      </c>
      <c r="J39" s="31">
        <v>0</v>
      </c>
      <c r="K39" s="17">
        <v>26</v>
      </c>
      <c r="L39" s="16">
        <v>6</v>
      </c>
      <c r="M39" s="16">
        <v>32</v>
      </c>
      <c r="N39" s="18">
        <v>0.1875</v>
      </c>
      <c r="O39" s="16">
        <v>107</v>
      </c>
      <c r="P39" s="16">
        <v>52</v>
      </c>
      <c r="Q39" s="16">
        <v>159</v>
      </c>
      <c r="R39" s="31">
        <v>0.327044</v>
      </c>
      <c r="S39" s="58">
        <v>9</v>
      </c>
      <c r="T39" s="75">
        <v>8</v>
      </c>
    </row>
    <row r="40" spans="1:20" x14ac:dyDescent="0.4">
      <c r="A40" s="15">
        <v>2</v>
      </c>
      <c r="B40" s="15">
        <v>174774915</v>
      </c>
      <c r="C40" s="16" t="s">
        <v>298</v>
      </c>
      <c r="D40" s="16" t="s">
        <v>25</v>
      </c>
      <c r="E40" s="16" t="s">
        <v>299</v>
      </c>
      <c r="F40" s="30" t="s">
        <v>136</v>
      </c>
      <c r="G40" s="16">
        <v>27</v>
      </c>
      <c r="H40" s="16">
        <v>0</v>
      </c>
      <c r="I40" s="16">
        <v>27</v>
      </c>
      <c r="J40" s="31">
        <v>0</v>
      </c>
      <c r="K40" s="17">
        <v>74</v>
      </c>
      <c r="L40" s="16">
        <v>10</v>
      </c>
      <c r="M40" s="16">
        <v>84</v>
      </c>
      <c r="N40" s="18">
        <v>0.119048</v>
      </c>
      <c r="O40" s="16">
        <v>210</v>
      </c>
      <c r="P40" s="16">
        <v>90</v>
      </c>
      <c r="Q40" s="16">
        <v>300</v>
      </c>
      <c r="R40" s="31">
        <v>0.3</v>
      </c>
      <c r="S40" s="58">
        <v>9</v>
      </c>
      <c r="T40" s="75">
        <v>8</v>
      </c>
    </row>
    <row r="41" spans="1:20" x14ac:dyDescent="0.4">
      <c r="A41" s="15">
        <v>1</v>
      </c>
      <c r="B41" s="15" t="s">
        <v>300</v>
      </c>
      <c r="C41" s="16"/>
      <c r="D41" s="16"/>
      <c r="E41" s="16"/>
      <c r="F41" s="16" t="s">
        <v>21</v>
      </c>
      <c r="G41" s="17"/>
      <c r="H41" s="16"/>
      <c r="I41" s="16"/>
      <c r="J41" s="30"/>
      <c r="K41" s="34" t="s">
        <v>22</v>
      </c>
      <c r="L41" s="34"/>
      <c r="M41" s="34"/>
      <c r="N41" s="34"/>
      <c r="O41" s="44" t="s">
        <v>73</v>
      </c>
      <c r="P41" s="44"/>
      <c r="Q41" s="44"/>
      <c r="R41" s="44"/>
      <c r="S41" s="61">
        <v>9</v>
      </c>
      <c r="T41" s="75">
        <v>8</v>
      </c>
    </row>
    <row r="42" spans="1:20" x14ac:dyDescent="0.4">
      <c r="A42" s="15">
        <v>13</v>
      </c>
      <c r="B42" s="15" t="s">
        <v>301</v>
      </c>
      <c r="C42" s="16"/>
      <c r="D42" s="16"/>
      <c r="E42" s="16"/>
      <c r="F42" s="16" t="s">
        <v>21</v>
      </c>
      <c r="G42" s="17"/>
      <c r="H42" s="16"/>
      <c r="I42" s="16"/>
      <c r="J42" s="30"/>
      <c r="K42" s="34" t="s">
        <v>22</v>
      </c>
      <c r="L42" s="34"/>
      <c r="M42" s="34"/>
      <c r="N42" s="34"/>
      <c r="O42" s="44" t="s">
        <v>22</v>
      </c>
      <c r="P42" s="44"/>
      <c r="Q42" s="44"/>
      <c r="R42" s="44"/>
      <c r="S42" s="61">
        <v>9</v>
      </c>
      <c r="T42" s="75">
        <v>8</v>
      </c>
    </row>
    <row r="43" spans="1:20" x14ac:dyDescent="0.4">
      <c r="A43" s="15">
        <v>2</v>
      </c>
      <c r="B43" s="15">
        <v>164467582</v>
      </c>
      <c r="C43" s="16" t="s">
        <v>24</v>
      </c>
      <c r="D43" s="16" t="s">
        <v>25</v>
      </c>
      <c r="E43" s="16" t="s">
        <v>302</v>
      </c>
      <c r="F43" s="30" t="s">
        <v>18</v>
      </c>
      <c r="G43" s="16">
        <v>113</v>
      </c>
      <c r="H43" s="16">
        <v>0</v>
      </c>
      <c r="I43" s="16">
        <v>115</v>
      </c>
      <c r="J43" s="31">
        <v>0</v>
      </c>
      <c r="K43" s="17">
        <v>655</v>
      </c>
      <c r="L43" s="16">
        <v>201</v>
      </c>
      <c r="M43" s="16">
        <v>861</v>
      </c>
      <c r="N43" s="18">
        <v>0.23344899999999999</v>
      </c>
      <c r="O43" s="16">
        <v>965</v>
      </c>
      <c r="P43" s="16">
        <v>1</v>
      </c>
      <c r="Q43" s="16">
        <v>979</v>
      </c>
      <c r="R43" s="31">
        <f>P43/Q43</f>
        <v>1.0214504596527069E-3</v>
      </c>
      <c r="S43" s="60">
        <v>10</v>
      </c>
      <c r="T43" s="61">
        <v>9</v>
      </c>
    </row>
    <row r="44" spans="1:20" x14ac:dyDescent="0.4">
      <c r="A44" s="15">
        <v>7</v>
      </c>
      <c r="B44" s="15" t="s">
        <v>303</v>
      </c>
      <c r="C44" s="16"/>
      <c r="D44" s="16"/>
      <c r="E44" s="16"/>
      <c r="F44" s="16" t="s">
        <v>21</v>
      </c>
      <c r="G44" s="17"/>
      <c r="H44" s="16"/>
      <c r="I44" s="16"/>
      <c r="J44" s="30"/>
      <c r="K44" s="34" t="s">
        <v>22</v>
      </c>
      <c r="L44" s="34"/>
      <c r="M44" s="34"/>
      <c r="N44" s="34"/>
      <c r="O44" s="44" t="s">
        <v>73</v>
      </c>
      <c r="P44" s="44"/>
      <c r="Q44" s="44"/>
      <c r="R44" s="44"/>
      <c r="S44" s="76">
        <v>10</v>
      </c>
      <c r="T44" s="61">
        <v>9</v>
      </c>
    </row>
    <row r="45" spans="1:20" x14ac:dyDescent="0.4">
      <c r="A45" s="15">
        <v>20</v>
      </c>
      <c r="B45" s="15">
        <v>21196241</v>
      </c>
      <c r="C45" s="16" t="s">
        <v>24</v>
      </c>
      <c r="D45" s="16" t="s">
        <v>25</v>
      </c>
      <c r="E45" s="16" t="s">
        <v>304</v>
      </c>
      <c r="F45" s="30" t="s">
        <v>18</v>
      </c>
      <c r="G45" s="16">
        <v>30</v>
      </c>
      <c r="H45" s="16">
        <v>0</v>
      </c>
      <c r="I45" s="16">
        <v>30</v>
      </c>
      <c r="J45" s="31">
        <v>0</v>
      </c>
      <c r="K45" s="17">
        <v>76</v>
      </c>
      <c r="L45" s="16">
        <v>13</v>
      </c>
      <c r="M45" s="16">
        <v>89</v>
      </c>
      <c r="N45" s="18">
        <v>0.146067</v>
      </c>
      <c r="O45" s="16">
        <v>128</v>
      </c>
      <c r="P45" s="16">
        <v>114</v>
      </c>
      <c r="Q45" s="16">
        <v>244</v>
      </c>
      <c r="R45" s="31">
        <v>0.46721299999999999</v>
      </c>
      <c r="S45" s="77">
        <v>11</v>
      </c>
      <c r="T45" s="61">
        <v>9</v>
      </c>
    </row>
    <row r="46" spans="1:20" x14ac:dyDescent="0.4">
      <c r="A46" s="15">
        <v>2</v>
      </c>
      <c r="B46" s="15">
        <v>198266128</v>
      </c>
      <c r="C46" s="16" t="s">
        <v>15</v>
      </c>
      <c r="D46" s="16" t="s">
        <v>16</v>
      </c>
      <c r="E46" s="16" t="s">
        <v>305</v>
      </c>
      <c r="F46" s="30" t="s">
        <v>18</v>
      </c>
      <c r="G46" s="16">
        <v>16</v>
      </c>
      <c r="H46" s="16">
        <v>0</v>
      </c>
      <c r="I46" s="16">
        <v>16</v>
      </c>
      <c r="J46" s="31">
        <v>0</v>
      </c>
      <c r="K46" s="17">
        <v>33</v>
      </c>
      <c r="L46" s="16">
        <v>5</v>
      </c>
      <c r="M46" s="16">
        <v>38</v>
      </c>
      <c r="N46" s="18">
        <v>0.131579</v>
      </c>
      <c r="O46" s="16">
        <v>62</v>
      </c>
      <c r="P46" s="16">
        <v>67</v>
      </c>
      <c r="Q46" s="16">
        <v>130</v>
      </c>
      <c r="R46" s="31">
        <v>0.51538499999999998</v>
      </c>
      <c r="S46" s="77">
        <v>11</v>
      </c>
      <c r="T46" s="61">
        <v>9</v>
      </c>
    </row>
    <row r="47" spans="1:20" x14ac:dyDescent="0.4">
      <c r="A47" s="15">
        <v>15</v>
      </c>
      <c r="B47" s="15">
        <v>33261570</v>
      </c>
      <c r="C47" s="16" t="s">
        <v>24</v>
      </c>
      <c r="D47" s="16" t="s">
        <v>25</v>
      </c>
      <c r="E47" s="16" t="s">
        <v>306</v>
      </c>
      <c r="F47" s="30" t="s">
        <v>31</v>
      </c>
      <c r="G47" s="16">
        <v>50</v>
      </c>
      <c r="H47" s="16">
        <v>0</v>
      </c>
      <c r="I47" s="16">
        <v>51</v>
      </c>
      <c r="J47" s="31">
        <v>0</v>
      </c>
      <c r="K47" s="17">
        <v>365</v>
      </c>
      <c r="L47" s="16">
        <v>34</v>
      </c>
      <c r="M47" s="16">
        <v>402</v>
      </c>
      <c r="N47" s="18">
        <v>8.4576999999999999E-2</v>
      </c>
      <c r="O47" s="16">
        <v>238</v>
      </c>
      <c r="P47" s="16">
        <v>247</v>
      </c>
      <c r="Q47" s="16">
        <v>487</v>
      </c>
      <c r="R47" s="31">
        <v>0.50718700000000005</v>
      </c>
      <c r="S47" s="78">
        <v>12</v>
      </c>
      <c r="T47" s="79">
        <v>11</v>
      </c>
    </row>
    <row r="48" spans="1:20" x14ac:dyDescent="0.4">
      <c r="A48" s="15">
        <v>11</v>
      </c>
      <c r="B48" s="15">
        <v>95826160</v>
      </c>
      <c r="C48" s="16" t="s">
        <v>25</v>
      </c>
      <c r="D48" s="16" t="s">
        <v>24</v>
      </c>
      <c r="E48" s="16" t="s">
        <v>307</v>
      </c>
      <c r="F48" s="30" t="s">
        <v>40</v>
      </c>
      <c r="G48" s="16">
        <v>91</v>
      </c>
      <c r="H48" s="16">
        <v>0</v>
      </c>
      <c r="I48" s="16">
        <v>93</v>
      </c>
      <c r="J48" s="31">
        <v>0</v>
      </c>
      <c r="K48" s="17">
        <v>583</v>
      </c>
      <c r="L48" s="16">
        <v>0</v>
      </c>
      <c r="M48" s="16">
        <v>585</v>
      </c>
      <c r="N48" s="18">
        <v>0</v>
      </c>
      <c r="O48" s="16">
        <v>364</v>
      </c>
      <c r="P48" s="16">
        <v>292</v>
      </c>
      <c r="Q48" s="16">
        <v>659</v>
      </c>
      <c r="R48" s="31">
        <v>0.44309599999999999</v>
      </c>
      <c r="S48" s="80">
        <v>13</v>
      </c>
      <c r="T48" s="81">
        <v>12</v>
      </c>
    </row>
    <row r="49" spans="1:1023" x14ac:dyDescent="0.4">
      <c r="A49" s="15">
        <v>12</v>
      </c>
      <c r="B49" s="15">
        <v>125299596</v>
      </c>
      <c r="C49" s="16" t="s">
        <v>24</v>
      </c>
      <c r="D49" s="16" t="s">
        <v>25</v>
      </c>
      <c r="E49" s="16" t="s">
        <v>308</v>
      </c>
      <c r="F49" s="30" t="s">
        <v>18</v>
      </c>
      <c r="G49" s="16">
        <v>165</v>
      </c>
      <c r="H49" s="16">
        <v>0</v>
      </c>
      <c r="I49" s="16">
        <v>165</v>
      </c>
      <c r="J49" s="31">
        <v>0</v>
      </c>
      <c r="K49" s="17">
        <v>1207</v>
      </c>
      <c r="L49" s="16">
        <v>0</v>
      </c>
      <c r="M49" s="16">
        <v>1210</v>
      </c>
      <c r="N49" s="18">
        <v>0</v>
      </c>
      <c r="O49" s="16">
        <v>424</v>
      </c>
      <c r="P49" s="16">
        <v>333</v>
      </c>
      <c r="Q49" s="16">
        <v>758</v>
      </c>
      <c r="R49" s="31">
        <v>0.43931399999999998</v>
      </c>
      <c r="S49" s="80">
        <v>13</v>
      </c>
      <c r="T49" s="81">
        <v>12</v>
      </c>
    </row>
    <row r="50" spans="1:1023" x14ac:dyDescent="0.4">
      <c r="A50" s="15">
        <v>2</v>
      </c>
      <c r="B50" s="15">
        <v>168105571</v>
      </c>
      <c r="C50" s="16" t="s">
        <v>24</v>
      </c>
      <c r="D50" s="16" t="s">
        <v>16</v>
      </c>
      <c r="E50" s="16" t="s">
        <v>309</v>
      </c>
      <c r="F50" s="30" t="s">
        <v>31</v>
      </c>
      <c r="G50" s="16">
        <v>15</v>
      </c>
      <c r="H50" s="16">
        <v>0</v>
      </c>
      <c r="I50" s="16">
        <v>15</v>
      </c>
      <c r="J50" s="31">
        <v>0</v>
      </c>
      <c r="K50" s="17">
        <v>17</v>
      </c>
      <c r="L50" s="16">
        <v>0</v>
      </c>
      <c r="M50" s="16">
        <v>17</v>
      </c>
      <c r="N50" s="18">
        <v>0</v>
      </c>
      <c r="O50" s="16">
        <v>102</v>
      </c>
      <c r="P50" s="16">
        <v>85</v>
      </c>
      <c r="Q50" s="16">
        <v>187</v>
      </c>
      <c r="R50" s="31">
        <v>0.45454499999999998</v>
      </c>
      <c r="S50" s="80">
        <v>13</v>
      </c>
      <c r="T50" s="81">
        <v>12</v>
      </c>
    </row>
    <row r="51" spans="1:1023" x14ac:dyDescent="0.4">
      <c r="A51" s="15">
        <v>22</v>
      </c>
      <c r="B51" s="15">
        <v>50280311</v>
      </c>
      <c r="C51" s="16" t="s">
        <v>15</v>
      </c>
      <c r="D51" s="16" t="s">
        <v>16</v>
      </c>
      <c r="E51" s="16" t="s">
        <v>310</v>
      </c>
      <c r="F51" s="30" t="s">
        <v>18</v>
      </c>
      <c r="G51" s="16">
        <v>54</v>
      </c>
      <c r="H51" s="16">
        <v>0</v>
      </c>
      <c r="I51" s="16">
        <v>54</v>
      </c>
      <c r="J51" s="31">
        <v>0</v>
      </c>
      <c r="K51" s="17">
        <v>462</v>
      </c>
      <c r="L51" s="16">
        <v>0</v>
      </c>
      <c r="M51" s="16">
        <v>464</v>
      </c>
      <c r="N51" s="18">
        <v>0</v>
      </c>
      <c r="O51" s="16">
        <v>166</v>
      </c>
      <c r="P51" s="16">
        <v>191</v>
      </c>
      <c r="Q51" s="16">
        <v>360</v>
      </c>
      <c r="R51" s="31">
        <v>0.53055600000000003</v>
      </c>
      <c r="S51" s="80">
        <v>13</v>
      </c>
      <c r="T51" s="81">
        <v>12</v>
      </c>
    </row>
    <row r="52" spans="1:1023" x14ac:dyDescent="0.4">
      <c r="A52" s="15">
        <v>9</v>
      </c>
      <c r="B52" s="15" t="s">
        <v>311</v>
      </c>
      <c r="C52" s="16"/>
      <c r="D52" s="16"/>
      <c r="E52" s="16"/>
      <c r="F52" s="16" t="s">
        <v>98</v>
      </c>
      <c r="G52" s="17"/>
      <c r="H52" s="16"/>
      <c r="I52" s="16"/>
      <c r="J52" s="30"/>
      <c r="K52" s="34" t="s">
        <v>73</v>
      </c>
      <c r="L52" s="34"/>
      <c r="M52" s="34"/>
      <c r="N52" s="34"/>
      <c r="O52" s="44" t="s">
        <v>22</v>
      </c>
      <c r="P52" s="44"/>
      <c r="Q52" s="44"/>
      <c r="R52" s="44"/>
      <c r="S52" s="82">
        <v>13</v>
      </c>
      <c r="T52" s="81">
        <v>12</v>
      </c>
    </row>
    <row r="53" spans="1:1023" x14ac:dyDescent="0.4">
      <c r="A53" s="15">
        <v>1</v>
      </c>
      <c r="B53" s="15" t="s">
        <v>300</v>
      </c>
      <c r="C53" s="16"/>
      <c r="D53" s="16"/>
      <c r="E53" s="16"/>
      <c r="F53" s="16" t="s">
        <v>158</v>
      </c>
      <c r="G53" s="17"/>
      <c r="H53" s="16"/>
      <c r="I53" s="16"/>
      <c r="J53" s="30"/>
      <c r="K53" s="34" t="s">
        <v>73</v>
      </c>
      <c r="L53" s="34"/>
      <c r="M53" s="34"/>
      <c r="N53" s="34"/>
      <c r="O53" s="44" t="s">
        <v>22</v>
      </c>
      <c r="P53" s="44"/>
      <c r="Q53" s="44"/>
      <c r="R53" s="44"/>
      <c r="S53" s="82">
        <v>13</v>
      </c>
      <c r="T53" s="81">
        <v>12</v>
      </c>
    </row>
    <row r="54" spans="1:1023" x14ac:dyDescent="0.4">
      <c r="A54" s="15">
        <v>20</v>
      </c>
      <c r="B54" s="15">
        <v>42168943</v>
      </c>
      <c r="C54" s="16" t="s">
        <v>24</v>
      </c>
      <c r="D54" s="16" t="s">
        <v>16</v>
      </c>
      <c r="E54" s="16" t="s">
        <v>312</v>
      </c>
      <c r="F54" s="30" t="s">
        <v>18</v>
      </c>
      <c r="G54" s="16">
        <v>37</v>
      </c>
      <c r="H54" s="16">
        <v>1</v>
      </c>
      <c r="I54" s="16">
        <v>38</v>
      </c>
      <c r="J54" s="31">
        <v>2.6315789473684199E-2</v>
      </c>
      <c r="K54" s="17">
        <v>442</v>
      </c>
      <c r="L54" s="16">
        <v>1</v>
      </c>
      <c r="M54" s="16">
        <v>444</v>
      </c>
      <c r="N54" s="18">
        <f>1/444</f>
        <v>2.2522522522522522E-3</v>
      </c>
      <c r="O54" s="16">
        <v>168</v>
      </c>
      <c r="P54" s="16">
        <v>102</v>
      </c>
      <c r="Q54" s="16">
        <v>271</v>
      </c>
      <c r="R54" s="31">
        <v>0.376384</v>
      </c>
      <c r="S54" s="83">
        <v>14</v>
      </c>
      <c r="T54" s="82">
        <v>13</v>
      </c>
    </row>
    <row r="55" spans="1:1023" x14ac:dyDescent="0.4">
      <c r="A55" s="15">
        <v>4</v>
      </c>
      <c r="B55" s="15" t="s">
        <v>313</v>
      </c>
      <c r="C55" s="16"/>
      <c r="D55" s="16"/>
      <c r="E55" s="16"/>
      <c r="F55" s="16" t="s">
        <v>98</v>
      </c>
      <c r="G55" s="17"/>
      <c r="H55" s="16"/>
      <c r="I55" s="16"/>
      <c r="J55" s="30"/>
      <c r="K55" s="34" t="s">
        <v>73</v>
      </c>
      <c r="L55" s="34"/>
      <c r="M55" s="34"/>
      <c r="N55" s="34"/>
      <c r="O55" s="44" t="s">
        <v>22</v>
      </c>
      <c r="P55" s="44"/>
      <c r="Q55" s="44"/>
      <c r="R55" s="44"/>
      <c r="S55" s="84">
        <v>14</v>
      </c>
      <c r="T55" s="82">
        <v>13</v>
      </c>
    </row>
    <row r="56" spans="1:1023" x14ac:dyDescent="0.4">
      <c r="A56" s="15">
        <v>4</v>
      </c>
      <c r="B56" s="15" t="s">
        <v>314</v>
      </c>
      <c r="C56" s="16"/>
      <c r="D56" s="16"/>
      <c r="E56" s="16"/>
      <c r="F56" s="16" t="s">
        <v>98</v>
      </c>
      <c r="G56" s="17"/>
      <c r="H56" s="16"/>
      <c r="I56" s="16"/>
      <c r="J56" s="30"/>
      <c r="K56" s="34" t="s">
        <v>73</v>
      </c>
      <c r="L56" s="34"/>
      <c r="M56" s="34"/>
      <c r="N56" s="34"/>
      <c r="O56" s="44" t="s">
        <v>22</v>
      </c>
      <c r="P56" s="44"/>
      <c r="Q56" s="44"/>
      <c r="R56" s="44"/>
      <c r="S56" s="84">
        <v>14</v>
      </c>
      <c r="T56" s="82">
        <v>13</v>
      </c>
    </row>
    <row r="57" spans="1:1023" x14ac:dyDescent="0.4">
      <c r="A57" s="15">
        <v>6</v>
      </c>
      <c r="B57" s="15">
        <v>56846532</v>
      </c>
      <c r="C57" s="16" t="s">
        <v>15</v>
      </c>
      <c r="D57" s="16" t="s">
        <v>16</v>
      </c>
      <c r="E57" s="16" t="s">
        <v>315</v>
      </c>
      <c r="F57" s="30" t="s">
        <v>316</v>
      </c>
      <c r="G57" s="16">
        <v>8</v>
      </c>
      <c r="H57" s="16">
        <v>0</v>
      </c>
      <c r="I57" s="16">
        <v>8</v>
      </c>
      <c r="J57" s="31">
        <v>0</v>
      </c>
      <c r="K57" s="17">
        <v>23</v>
      </c>
      <c r="L57" s="16">
        <v>2</v>
      </c>
      <c r="M57" s="16">
        <v>25</v>
      </c>
      <c r="N57" s="18">
        <f>L57/M57</f>
        <v>0.08</v>
      </c>
      <c r="O57" s="16">
        <v>71</v>
      </c>
      <c r="P57" s="16">
        <v>29</v>
      </c>
      <c r="Q57" s="16">
        <v>100</v>
      </c>
      <c r="R57" s="31">
        <v>0.28999999999999998</v>
      </c>
      <c r="S57" s="85">
        <v>15</v>
      </c>
      <c r="T57" s="84">
        <v>14</v>
      </c>
    </row>
    <row r="58" spans="1:1023" x14ac:dyDescent="0.4">
      <c r="A58" s="7">
        <v>15</v>
      </c>
      <c r="B58" s="7">
        <v>74239557</v>
      </c>
      <c r="C58" s="8" t="s">
        <v>25</v>
      </c>
      <c r="D58" s="8" t="s">
        <v>24</v>
      </c>
      <c r="E58" s="8" t="s">
        <v>317</v>
      </c>
      <c r="F58" s="32" t="s">
        <v>18</v>
      </c>
      <c r="G58" s="16">
        <v>87</v>
      </c>
      <c r="H58" s="16">
        <v>0</v>
      </c>
      <c r="I58" s="16">
        <v>87</v>
      </c>
      <c r="J58" s="31">
        <v>0</v>
      </c>
      <c r="K58" s="17">
        <v>682</v>
      </c>
      <c r="L58" s="16">
        <v>0</v>
      </c>
      <c r="M58" s="16">
        <v>684</v>
      </c>
      <c r="N58" s="18">
        <v>0</v>
      </c>
      <c r="O58" s="8">
        <v>558</v>
      </c>
      <c r="P58" s="8">
        <v>231</v>
      </c>
      <c r="Q58" s="8">
        <v>793</v>
      </c>
      <c r="R58" s="33">
        <v>0.29129899999999997</v>
      </c>
      <c r="S58" s="86">
        <v>16</v>
      </c>
      <c r="T58" s="87">
        <v>15</v>
      </c>
    </row>
    <row r="59" spans="1:1023" x14ac:dyDescent="0.4">
      <c r="A59" s="15">
        <v>15</v>
      </c>
      <c r="B59" s="15" t="s">
        <v>318</v>
      </c>
      <c r="C59" s="16"/>
      <c r="D59" s="16"/>
      <c r="E59" s="16"/>
      <c r="F59" s="16" t="s">
        <v>21</v>
      </c>
      <c r="G59" s="17"/>
      <c r="H59" s="16"/>
      <c r="I59" s="16"/>
      <c r="J59" s="30"/>
      <c r="K59" s="34" t="s">
        <v>73</v>
      </c>
      <c r="L59" s="34"/>
      <c r="M59" s="34"/>
      <c r="N59" s="34"/>
      <c r="O59" s="44" t="s">
        <v>22</v>
      </c>
      <c r="P59" s="44"/>
      <c r="Q59" s="44"/>
      <c r="R59" s="44"/>
      <c r="S59" s="88">
        <v>16</v>
      </c>
      <c r="T59" s="87">
        <v>15</v>
      </c>
    </row>
    <row r="60" spans="1:1023" x14ac:dyDescent="0.4">
      <c r="A60" s="37">
        <v>22</v>
      </c>
      <c r="B60" s="37">
        <v>23523595</v>
      </c>
      <c r="C60" s="37" t="s">
        <v>319</v>
      </c>
      <c r="D60" s="37" t="s">
        <v>25</v>
      </c>
      <c r="E60" s="37" t="s">
        <v>320</v>
      </c>
      <c r="F60" s="37" t="s">
        <v>136</v>
      </c>
      <c r="G60" s="37">
        <v>74</v>
      </c>
      <c r="H60" s="37">
        <v>0</v>
      </c>
      <c r="I60" s="37">
        <v>74</v>
      </c>
      <c r="J60" s="74">
        <v>0</v>
      </c>
      <c r="K60" s="89">
        <v>656</v>
      </c>
      <c r="L60" s="89">
        <v>0</v>
      </c>
      <c r="M60" s="89">
        <v>657</v>
      </c>
      <c r="N60" s="18">
        <v>0</v>
      </c>
      <c r="O60" s="37">
        <v>427</v>
      </c>
      <c r="P60" s="37">
        <v>39</v>
      </c>
      <c r="Q60" s="37">
        <v>467</v>
      </c>
      <c r="R60" s="74">
        <v>8.3511777301927201E-2</v>
      </c>
      <c r="S60" s="90">
        <v>17</v>
      </c>
      <c r="T60" s="88">
        <v>16</v>
      </c>
    </row>
    <row r="61" spans="1:1023" x14ac:dyDescent="0.4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</row>
    <row r="62" spans="1:1023" x14ac:dyDescent="0.4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</row>
    <row r="63" spans="1:1023" x14ac:dyDescent="0.4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</row>
    <row r="64" spans="1:1023" x14ac:dyDescent="0.4">
      <c r="A64" s="8"/>
      <c r="B64" s="16" t="s">
        <v>143</v>
      </c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</row>
    <row r="65" spans="1:20" x14ac:dyDescent="0.4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</row>
    <row r="66" spans="1:20" x14ac:dyDescent="0.4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</row>
    <row r="67" spans="1:20" x14ac:dyDescent="0.4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4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</sheetData>
  <mergeCells count="26">
    <mergeCell ref="G1:J1"/>
    <mergeCell ref="K1:N1"/>
    <mergeCell ref="O1:R1"/>
    <mergeCell ref="K9:N9"/>
    <mergeCell ref="O9:R9"/>
    <mergeCell ref="K10:N10"/>
    <mergeCell ref="O10:R10"/>
    <mergeCell ref="K18:N18"/>
    <mergeCell ref="K32:N32"/>
    <mergeCell ref="O32:R32"/>
    <mergeCell ref="K41:N41"/>
    <mergeCell ref="O41:R41"/>
    <mergeCell ref="K42:N42"/>
    <mergeCell ref="O42:R42"/>
    <mergeCell ref="K44:N44"/>
    <mergeCell ref="O44:R44"/>
    <mergeCell ref="K52:N52"/>
    <mergeCell ref="O52:R52"/>
    <mergeCell ref="K53:N53"/>
    <mergeCell ref="O53:R53"/>
    <mergeCell ref="K55:N55"/>
    <mergeCell ref="O55:R55"/>
    <mergeCell ref="K56:N56"/>
    <mergeCell ref="O56:R56"/>
    <mergeCell ref="K59:N59"/>
    <mergeCell ref="O59:R59"/>
  </mergeCells>
  <printOptions gridLines="1"/>
  <pageMargins left="0.78749999999999998" right="0.78749999999999998" top="1.05277777777778" bottom="1.05277777777778" header="0.51180555555555496" footer="0.51180555555555496"/>
  <pageSetup paperSize="9" firstPageNumber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F92"/>
  <sheetViews>
    <sheetView zoomScale="95" zoomScaleNormal="95" workbookViewId="0"/>
  </sheetViews>
  <sheetFormatPr baseColWidth="10" defaultColWidth="9.140625" defaultRowHeight="13.15" x14ac:dyDescent="0.4"/>
  <cols>
    <col min="1" max="1" width="5.28515625" customWidth="1"/>
    <col min="2" max="2" width="16.42578125" customWidth="1"/>
    <col min="3" max="3" width="5.35546875" customWidth="1"/>
    <col min="4" max="4" width="4.92578125" customWidth="1"/>
    <col min="5" max="5" width="7.28515625" customWidth="1"/>
    <col min="6" max="6" width="13.28515625" customWidth="1"/>
    <col min="7" max="7" width="7.28515625" customWidth="1"/>
    <col min="8" max="8" width="6.5703125" customWidth="1"/>
    <col min="9" max="9" width="5.140625" customWidth="1"/>
    <col min="10" max="10" width="6.35546875" customWidth="1"/>
    <col min="11" max="11" width="7.28515625" customWidth="1"/>
    <col min="12" max="12" width="6.42578125" customWidth="1"/>
    <col min="13" max="13" width="5.28515625" customWidth="1"/>
    <col min="14" max="14" width="6.78515625" customWidth="1"/>
    <col min="15" max="15" width="7.140625" customWidth="1"/>
    <col min="16" max="16" width="6.7109375" customWidth="1"/>
    <col min="17" max="17" width="5.5" customWidth="1"/>
    <col min="18" max="18" width="6.92578125" customWidth="1"/>
    <col min="19" max="19" width="6.85546875" customWidth="1"/>
    <col min="20" max="20" width="7.0703125" customWidth="1"/>
    <col min="21" max="1022" width="8.7109375" customWidth="1"/>
    <col min="1023" max="1025" width="12.7109375" customWidth="1"/>
  </cols>
  <sheetData>
    <row r="1" spans="1:1020" s="4" customFormat="1" x14ac:dyDescent="0.4">
      <c r="A1" s="24"/>
      <c r="B1" s="24"/>
      <c r="C1" s="24"/>
      <c r="D1" s="24"/>
      <c r="E1" s="24"/>
      <c r="F1" s="24"/>
      <c r="G1" s="21" t="s">
        <v>0</v>
      </c>
      <c r="H1" s="22"/>
      <c r="I1" s="22"/>
      <c r="J1" s="23"/>
      <c r="K1" s="21" t="s">
        <v>1</v>
      </c>
      <c r="L1" s="22"/>
      <c r="M1" s="22"/>
      <c r="N1" s="23"/>
      <c r="O1" s="25"/>
      <c r="P1" s="25"/>
      <c r="AMF1"/>
    </row>
    <row r="2" spans="1:1020" s="4" customFormat="1" x14ac:dyDescent="0.4">
      <c r="A2" s="26" t="s">
        <v>3</v>
      </c>
      <c r="B2" s="26" t="s">
        <v>4</v>
      </c>
      <c r="C2" s="26" t="s">
        <v>5</v>
      </c>
      <c r="D2" s="26" t="s">
        <v>6</v>
      </c>
      <c r="E2" s="26" t="s">
        <v>7</v>
      </c>
      <c r="F2" s="26" t="s">
        <v>8</v>
      </c>
      <c r="G2" s="27" t="s">
        <v>9</v>
      </c>
      <c r="H2" s="26" t="s">
        <v>10</v>
      </c>
      <c r="I2" s="26" t="s">
        <v>11</v>
      </c>
      <c r="J2" s="28" t="s">
        <v>12</v>
      </c>
      <c r="K2" s="27" t="s">
        <v>9</v>
      </c>
      <c r="L2" s="26" t="s">
        <v>10</v>
      </c>
      <c r="M2" s="26" t="s">
        <v>11</v>
      </c>
      <c r="N2" s="28" t="s">
        <v>12</v>
      </c>
      <c r="O2" s="29" t="s">
        <v>13</v>
      </c>
      <c r="P2" s="29" t="s">
        <v>14</v>
      </c>
      <c r="AMF2"/>
    </row>
    <row r="3" spans="1:1020" x14ac:dyDescent="0.4">
      <c r="A3" s="15">
        <v>16</v>
      </c>
      <c r="B3" s="15">
        <v>53859950</v>
      </c>
      <c r="C3" s="16" t="s">
        <v>24</v>
      </c>
      <c r="D3" s="16" t="s">
        <v>16</v>
      </c>
      <c r="E3" s="37" t="s">
        <v>321</v>
      </c>
      <c r="F3" s="16" t="s">
        <v>18</v>
      </c>
      <c r="G3" s="17">
        <v>75</v>
      </c>
      <c r="H3" s="16">
        <v>1</v>
      </c>
      <c r="I3" s="16">
        <v>77</v>
      </c>
      <c r="J3" s="31">
        <v>1.2987012987013E-2</v>
      </c>
      <c r="K3" s="38">
        <v>263</v>
      </c>
      <c r="L3" s="15">
        <v>274</v>
      </c>
      <c r="M3" s="15">
        <v>538</v>
      </c>
      <c r="N3" s="39">
        <v>0.50929368029739797</v>
      </c>
      <c r="O3" s="41">
        <v>1</v>
      </c>
      <c r="P3" s="36" t="s">
        <v>19</v>
      </c>
      <c r="Q3" s="9"/>
      <c r="R3" s="9"/>
      <c r="S3" s="9"/>
      <c r="T3" s="9"/>
      <c r="U3" s="1"/>
      <c r="V3" s="1"/>
      <c r="W3" s="1"/>
    </row>
    <row r="4" spans="1:1020" x14ac:dyDescent="0.4">
      <c r="A4" s="7">
        <v>17</v>
      </c>
      <c r="B4" s="7">
        <v>63052437</v>
      </c>
      <c r="C4" s="8" t="s">
        <v>25</v>
      </c>
      <c r="D4" s="8" t="s">
        <v>16</v>
      </c>
      <c r="E4" s="47" t="s">
        <v>322</v>
      </c>
      <c r="F4" s="8" t="s">
        <v>18</v>
      </c>
      <c r="G4" s="17">
        <v>13</v>
      </c>
      <c r="H4" s="16">
        <v>0</v>
      </c>
      <c r="I4" s="16">
        <v>13</v>
      </c>
      <c r="J4" s="31">
        <v>0</v>
      </c>
      <c r="K4" s="48">
        <v>41</v>
      </c>
      <c r="L4" s="7">
        <v>25</v>
      </c>
      <c r="M4" s="7">
        <v>67</v>
      </c>
      <c r="N4" s="49">
        <v>0.37313432835820898</v>
      </c>
      <c r="O4" s="41">
        <v>1</v>
      </c>
      <c r="P4" s="36" t="s">
        <v>19</v>
      </c>
      <c r="Q4" s="9"/>
      <c r="R4" s="9"/>
      <c r="S4" s="9"/>
      <c r="T4" s="9"/>
      <c r="U4" s="1"/>
      <c r="V4" s="1"/>
      <c r="W4" s="1"/>
    </row>
    <row r="5" spans="1:1020" x14ac:dyDescent="0.4">
      <c r="A5" s="7">
        <v>17</v>
      </c>
      <c r="B5" s="7">
        <v>63052513</v>
      </c>
      <c r="C5" s="8" t="s">
        <v>24</v>
      </c>
      <c r="D5" s="8" t="s">
        <v>25</v>
      </c>
      <c r="E5" s="47" t="s">
        <v>322</v>
      </c>
      <c r="F5" s="8" t="s">
        <v>31</v>
      </c>
      <c r="G5" s="17">
        <v>34</v>
      </c>
      <c r="H5" s="16">
        <v>0</v>
      </c>
      <c r="I5" s="16">
        <v>34</v>
      </c>
      <c r="J5" s="31">
        <v>0</v>
      </c>
      <c r="K5" s="48">
        <v>93</v>
      </c>
      <c r="L5" s="7">
        <v>181</v>
      </c>
      <c r="M5" s="7">
        <v>275</v>
      </c>
      <c r="N5" s="49">
        <v>0.65818181818181798</v>
      </c>
      <c r="O5" s="41">
        <v>1</v>
      </c>
      <c r="P5" s="36" t="s">
        <v>19</v>
      </c>
      <c r="Q5" s="9"/>
      <c r="R5" s="9"/>
      <c r="S5" s="9"/>
      <c r="T5" s="9"/>
      <c r="U5" s="1"/>
      <c r="V5" s="1"/>
      <c r="W5" s="1"/>
    </row>
    <row r="6" spans="1:1020" x14ac:dyDescent="0.4">
      <c r="A6" s="15">
        <v>11</v>
      </c>
      <c r="B6" s="15">
        <v>88780860</v>
      </c>
      <c r="C6" s="16" t="s">
        <v>24</v>
      </c>
      <c r="D6" s="16" t="s">
        <v>25</v>
      </c>
      <c r="E6" s="37" t="s">
        <v>323</v>
      </c>
      <c r="F6" s="16" t="s">
        <v>18</v>
      </c>
      <c r="G6" s="17">
        <v>94</v>
      </c>
      <c r="H6" s="16">
        <v>0</v>
      </c>
      <c r="I6" s="16">
        <v>95</v>
      </c>
      <c r="J6" s="31">
        <v>0</v>
      </c>
      <c r="K6" s="38">
        <v>426</v>
      </c>
      <c r="L6" s="15">
        <v>401</v>
      </c>
      <c r="M6" s="15">
        <v>831</v>
      </c>
      <c r="N6" s="39">
        <v>0.48255114320096298</v>
      </c>
      <c r="O6" s="43">
        <v>2</v>
      </c>
      <c r="P6" s="41">
        <v>1</v>
      </c>
      <c r="Q6" s="9"/>
      <c r="R6" s="9"/>
      <c r="S6" s="9"/>
      <c r="T6" s="9"/>
      <c r="U6" s="1"/>
      <c r="V6" s="1"/>
      <c r="W6" s="1"/>
    </row>
    <row r="7" spans="1:1020" x14ac:dyDescent="0.4">
      <c r="A7" s="15">
        <v>8</v>
      </c>
      <c r="B7" s="15"/>
      <c r="C7" s="16"/>
      <c r="D7" s="16"/>
      <c r="E7" s="16" t="s">
        <v>35</v>
      </c>
      <c r="F7" s="16" t="s">
        <v>36</v>
      </c>
      <c r="G7" s="17"/>
      <c r="H7" s="16"/>
      <c r="I7" s="16"/>
      <c r="J7" s="18"/>
      <c r="K7" s="34" t="s">
        <v>324</v>
      </c>
      <c r="L7" s="34"/>
      <c r="M7" s="34"/>
      <c r="N7" s="34"/>
      <c r="O7" s="43">
        <v>2</v>
      </c>
      <c r="P7" s="41">
        <v>1</v>
      </c>
      <c r="Q7" s="9"/>
      <c r="R7" s="9"/>
      <c r="S7" s="9"/>
      <c r="T7" s="9"/>
      <c r="U7" s="1"/>
      <c r="V7" s="1"/>
      <c r="W7" s="1"/>
    </row>
    <row r="8" spans="1:1020" x14ac:dyDescent="0.4">
      <c r="A8" s="15">
        <v>19</v>
      </c>
      <c r="B8" s="15">
        <v>16338465</v>
      </c>
      <c r="C8" s="16" t="s">
        <v>15</v>
      </c>
      <c r="D8" s="16" t="s">
        <v>16</v>
      </c>
      <c r="E8" s="37" t="s">
        <v>325</v>
      </c>
      <c r="F8" s="16" t="s">
        <v>40</v>
      </c>
      <c r="G8" s="17">
        <v>61</v>
      </c>
      <c r="H8" s="16">
        <v>0</v>
      </c>
      <c r="I8" s="16">
        <v>61</v>
      </c>
      <c r="J8" s="31">
        <v>0</v>
      </c>
      <c r="K8" s="38">
        <v>238</v>
      </c>
      <c r="L8" s="15">
        <v>205</v>
      </c>
      <c r="M8" s="15">
        <v>444</v>
      </c>
      <c r="N8" s="39">
        <v>0.46171171171171199</v>
      </c>
      <c r="O8" s="46">
        <v>3</v>
      </c>
      <c r="P8" s="43">
        <v>2</v>
      </c>
      <c r="Q8" s="9"/>
      <c r="R8" s="9"/>
      <c r="S8" s="9"/>
      <c r="T8" s="9"/>
      <c r="U8" s="1"/>
      <c r="V8" s="1"/>
      <c r="W8" s="1"/>
    </row>
    <row r="9" spans="1:1020" x14ac:dyDescent="0.4">
      <c r="A9" s="15">
        <v>8</v>
      </c>
      <c r="B9" s="15">
        <v>61743068</v>
      </c>
      <c r="C9" s="16" t="s">
        <v>25</v>
      </c>
      <c r="D9" s="16" t="s">
        <v>24</v>
      </c>
      <c r="E9" s="37" t="s">
        <v>326</v>
      </c>
      <c r="F9" s="16" t="s">
        <v>18</v>
      </c>
      <c r="G9" s="17">
        <v>52</v>
      </c>
      <c r="H9" s="16">
        <v>0</v>
      </c>
      <c r="I9" s="16">
        <v>52</v>
      </c>
      <c r="J9" s="31">
        <v>0</v>
      </c>
      <c r="K9" s="38">
        <v>213</v>
      </c>
      <c r="L9" s="15">
        <v>176</v>
      </c>
      <c r="M9" s="15">
        <v>391</v>
      </c>
      <c r="N9" s="39">
        <v>0.45012787723785203</v>
      </c>
      <c r="O9" s="46">
        <v>3</v>
      </c>
      <c r="P9" s="43">
        <v>2</v>
      </c>
      <c r="Q9" s="9"/>
      <c r="R9" s="9"/>
      <c r="S9" s="9"/>
      <c r="T9" s="9"/>
      <c r="U9" s="1"/>
      <c r="V9" s="1"/>
      <c r="W9" s="1"/>
    </row>
    <row r="10" spans="1:1020" x14ac:dyDescent="0.4">
      <c r="A10" s="15">
        <v>18</v>
      </c>
      <c r="B10" s="15">
        <v>50977008</v>
      </c>
      <c r="C10" s="16" t="s">
        <v>24</v>
      </c>
      <c r="D10" s="16" t="s">
        <v>25</v>
      </c>
      <c r="E10" s="37" t="s">
        <v>327</v>
      </c>
      <c r="F10" s="16" t="s">
        <v>18</v>
      </c>
      <c r="G10" s="17">
        <v>58</v>
      </c>
      <c r="H10" s="16">
        <v>0</v>
      </c>
      <c r="I10" s="16">
        <v>59</v>
      </c>
      <c r="J10" s="31">
        <v>0</v>
      </c>
      <c r="K10" s="38">
        <v>224</v>
      </c>
      <c r="L10" s="15">
        <v>195</v>
      </c>
      <c r="M10" s="15">
        <v>421</v>
      </c>
      <c r="N10" s="39">
        <v>0.46318289786223299</v>
      </c>
      <c r="O10" s="46">
        <v>3</v>
      </c>
      <c r="P10" s="43">
        <v>2</v>
      </c>
      <c r="Q10" s="9"/>
      <c r="R10" s="9"/>
      <c r="S10" s="9"/>
      <c r="T10" s="9"/>
      <c r="U10" s="1"/>
      <c r="V10" s="1"/>
      <c r="W10" s="1"/>
    </row>
    <row r="11" spans="1:1020" x14ac:dyDescent="0.4">
      <c r="A11" s="15">
        <v>2</v>
      </c>
      <c r="B11" s="15">
        <v>109527287</v>
      </c>
      <c r="C11" s="16" t="s">
        <v>15</v>
      </c>
      <c r="D11" s="16" t="s">
        <v>16</v>
      </c>
      <c r="E11" s="37" t="s">
        <v>328</v>
      </c>
      <c r="F11" s="16" t="s">
        <v>40</v>
      </c>
      <c r="G11" s="17">
        <v>25</v>
      </c>
      <c r="H11" s="16">
        <v>0</v>
      </c>
      <c r="I11" s="16">
        <v>26</v>
      </c>
      <c r="J11" s="31">
        <v>0</v>
      </c>
      <c r="K11" s="38">
        <v>153</v>
      </c>
      <c r="L11" s="15">
        <v>130</v>
      </c>
      <c r="M11" s="15">
        <v>284</v>
      </c>
      <c r="N11" s="39">
        <v>0.45774647887323899</v>
      </c>
      <c r="O11" s="46">
        <v>3</v>
      </c>
      <c r="P11" s="43">
        <v>2</v>
      </c>
      <c r="Q11" s="9"/>
      <c r="R11" s="9"/>
      <c r="S11" s="9"/>
      <c r="T11" s="9"/>
      <c r="U11" s="1"/>
      <c r="V11" s="1"/>
      <c r="W11" s="1"/>
    </row>
    <row r="12" spans="1:1020" x14ac:dyDescent="0.4">
      <c r="A12" s="15">
        <v>1</v>
      </c>
      <c r="B12" s="15">
        <v>23885797</v>
      </c>
      <c r="C12" s="16" t="s">
        <v>329</v>
      </c>
      <c r="D12" s="16" t="s">
        <v>24</v>
      </c>
      <c r="E12" s="37" t="s">
        <v>170</v>
      </c>
      <c r="F12" s="16" t="s">
        <v>136</v>
      </c>
      <c r="G12" s="17">
        <v>73</v>
      </c>
      <c r="H12" s="16">
        <v>0</v>
      </c>
      <c r="I12" s="16">
        <v>73</v>
      </c>
      <c r="J12" s="31">
        <v>0</v>
      </c>
      <c r="K12" s="38">
        <v>295</v>
      </c>
      <c r="L12" s="15">
        <v>273</v>
      </c>
      <c r="M12" s="15">
        <v>573</v>
      </c>
      <c r="N12" s="39">
        <v>0.47643979057591601</v>
      </c>
      <c r="O12" s="46">
        <v>3</v>
      </c>
      <c r="P12" s="43">
        <v>2</v>
      </c>
      <c r="Q12" s="9"/>
      <c r="R12" s="9"/>
      <c r="S12" s="9"/>
      <c r="T12" s="9"/>
      <c r="U12" s="1"/>
      <c r="V12" s="1"/>
      <c r="W12" s="1"/>
    </row>
    <row r="13" spans="1:1020" x14ac:dyDescent="0.4">
      <c r="A13" s="15">
        <v>1</v>
      </c>
      <c r="B13" s="15">
        <v>23885752</v>
      </c>
      <c r="C13" s="16" t="s">
        <v>24</v>
      </c>
      <c r="D13" s="16" t="s">
        <v>25</v>
      </c>
      <c r="E13" s="37" t="s">
        <v>170</v>
      </c>
      <c r="F13" s="16" t="s">
        <v>18</v>
      </c>
      <c r="G13" s="17">
        <v>79</v>
      </c>
      <c r="H13" s="16">
        <v>0</v>
      </c>
      <c r="I13" s="16">
        <v>80</v>
      </c>
      <c r="J13" s="31">
        <v>0</v>
      </c>
      <c r="K13" s="38">
        <v>338</v>
      </c>
      <c r="L13" s="15">
        <v>267</v>
      </c>
      <c r="M13" s="15">
        <v>607</v>
      </c>
      <c r="N13" s="39">
        <v>0.43986820428336099</v>
      </c>
      <c r="O13" s="46">
        <v>3</v>
      </c>
      <c r="P13" s="43">
        <v>2</v>
      </c>
      <c r="Q13" s="9"/>
      <c r="R13" s="9"/>
      <c r="S13" s="9"/>
      <c r="T13" s="9"/>
      <c r="U13" s="1"/>
      <c r="V13" s="1"/>
      <c r="W13" s="1"/>
    </row>
    <row r="14" spans="1:1020" x14ac:dyDescent="0.4">
      <c r="A14" s="15">
        <v>8</v>
      </c>
      <c r="B14" s="15">
        <v>39785661</v>
      </c>
      <c r="C14" s="16" t="s">
        <v>15</v>
      </c>
      <c r="D14" s="16" t="s">
        <v>25</v>
      </c>
      <c r="E14" s="37" t="s">
        <v>330</v>
      </c>
      <c r="F14" s="16" t="s">
        <v>18</v>
      </c>
      <c r="G14" s="17">
        <v>30</v>
      </c>
      <c r="H14" s="16">
        <v>0</v>
      </c>
      <c r="I14" s="16">
        <v>30</v>
      </c>
      <c r="J14" s="31">
        <v>0</v>
      </c>
      <c r="K14" s="38">
        <v>210</v>
      </c>
      <c r="L14" s="15">
        <v>170</v>
      </c>
      <c r="M14" s="15">
        <v>381</v>
      </c>
      <c r="N14" s="39">
        <v>0.44619422572178502</v>
      </c>
      <c r="O14" s="46">
        <v>3</v>
      </c>
      <c r="P14" s="43">
        <v>2</v>
      </c>
      <c r="Q14" s="9"/>
      <c r="R14" s="9"/>
      <c r="S14" s="9"/>
      <c r="T14" s="9"/>
      <c r="U14" s="1"/>
      <c r="V14" s="1"/>
      <c r="W14" s="1"/>
    </row>
    <row r="15" spans="1:1020" x14ac:dyDescent="0.4">
      <c r="A15" s="15">
        <v>8</v>
      </c>
      <c r="B15" s="15">
        <v>128751072</v>
      </c>
      <c r="C15" s="16" t="s">
        <v>15</v>
      </c>
      <c r="D15" s="16" t="s">
        <v>16</v>
      </c>
      <c r="E15" s="37" t="s">
        <v>28</v>
      </c>
      <c r="F15" s="16" t="s">
        <v>40</v>
      </c>
      <c r="G15" s="17">
        <v>40</v>
      </c>
      <c r="H15" s="16">
        <v>0</v>
      </c>
      <c r="I15" s="16">
        <v>40</v>
      </c>
      <c r="J15" s="31">
        <v>0</v>
      </c>
      <c r="K15" s="38">
        <v>173</v>
      </c>
      <c r="L15" s="15">
        <v>152</v>
      </c>
      <c r="M15" s="15">
        <v>326</v>
      </c>
      <c r="N15" s="39">
        <v>0.46625766871165603</v>
      </c>
      <c r="O15" s="46">
        <v>3</v>
      </c>
      <c r="P15" s="43">
        <v>2</v>
      </c>
      <c r="Q15" s="9"/>
      <c r="R15" s="9"/>
      <c r="S15" s="9"/>
      <c r="T15" s="9"/>
      <c r="U15" s="1"/>
      <c r="V15" s="1"/>
      <c r="W15" s="1"/>
    </row>
    <row r="16" spans="1:1020" x14ac:dyDescent="0.4">
      <c r="A16" s="15">
        <v>2</v>
      </c>
      <c r="B16" s="15">
        <v>101591959</v>
      </c>
      <c r="C16" s="16" t="s">
        <v>15</v>
      </c>
      <c r="D16" s="16" t="s">
        <v>16</v>
      </c>
      <c r="E16" s="37" t="s">
        <v>331</v>
      </c>
      <c r="F16" s="16" t="s">
        <v>18</v>
      </c>
      <c r="G16" s="17">
        <v>42</v>
      </c>
      <c r="H16" s="16">
        <v>0</v>
      </c>
      <c r="I16" s="16">
        <v>42</v>
      </c>
      <c r="J16" s="31">
        <v>0</v>
      </c>
      <c r="K16" s="38">
        <v>146</v>
      </c>
      <c r="L16" s="15">
        <v>124</v>
      </c>
      <c r="M16" s="15">
        <v>271</v>
      </c>
      <c r="N16" s="39">
        <v>0.45756457564575598</v>
      </c>
      <c r="O16" s="46">
        <v>3</v>
      </c>
      <c r="P16" s="43">
        <v>2</v>
      </c>
      <c r="Q16" s="9"/>
      <c r="R16" s="9"/>
      <c r="S16" s="9"/>
      <c r="T16" s="9"/>
      <c r="U16" s="1"/>
      <c r="V16" s="1"/>
      <c r="W16" s="1"/>
    </row>
    <row r="17" spans="1:23" x14ac:dyDescent="0.4">
      <c r="A17" s="15">
        <v>2</v>
      </c>
      <c r="B17" s="15">
        <v>70315848</v>
      </c>
      <c r="C17" s="16" t="s">
        <v>25</v>
      </c>
      <c r="D17" s="16" t="s">
        <v>24</v>
      </c>
      <c r="E17" s="37" t="s">
        <v>212</v>
      </c>
      <c r="F17" s="16" t="s">
        <v>18</v>
      </c>
      <c r="G17" s="17">
        <v>54</v>
      </c>
      <c r="H17" s="16">
        <v>0</v>
      </c>
      <c r="I17" s="16">
        <v>54</v>
      </c>
      <c r="J17" s="31">
        <v>0</v>
      </c>
      <c r="K17" s="38">
        <v>233</v>
      </c>
      <c r="L17" s="15">
        <v>186</v>
      </c>
      <c r="M17" s="15">
        <v>421</v>
      </c>
      <c r="N17" s="39">
        <v>0.44180522565320701</v>
      </c>
      <c r="O17" s="46">
        <v>3</v>
      </c>
      <c r="P17" s="43">
        <v>2</v>
      </c>
      <c r="Q17" s="9"/>
      <c r="R17" s="9"/>
      <c r="S17" s="9"/>
      <c r="T17" s="9"/>
      <c r="U17" s="1"/>
      <c r="V17" s="1"/>
      <c r="W17" s="1"/>
    </row>
    <row r="18" spans="1:23" x14ac:dyDescent="0.4">
      <c r="A18" s="15">
        <v>22</v>
      </c>
      <c r="B18" s="15">
        <v>32620318</v>
      </c>
      <c r="C18" s="16" t="s">
        <v>25</v>
      </c>
      <c r="D18" s="16" t="s">
        <v>15</v>
      </c>
      <c r="E18" s="37" t="s">
        <v>332</v>
      </c>
      <c r="F18" s="16" t="s">
        <v>18</v>
      </c>
      <c r="G18" s="17">
        <v>17</v>
      </c>
      <c r="H18" s="16">
        <v>0</v>
      </c>
      <c r="I18" s="16">
        <v>17</v>
      </c>
      <c r="J18" s="31">
        <v>0</v>
      </c>
      <c r="K18" s="38">
        <v>101</v>
      </c>
      <c r="L18" s="15">
        <v>78</v>
      </c>
      <c r="M18" s="15">
        <v>179</v>
      </c>
      <c r="N18" s="39">
        <v>0.43575418994413401</v>
      </c>
      <c r="O18" s="46">
        <v>3</v>
      </c>
      <c r="P18" s="43">
        <v>2</v>
      </c>
      <c r="Q18" s="9"/>
      <c r="R18" s="9"/>
      <c r="S18" s="9"/>
      <c r="T18" s="9"/>
      <c r="U18" s="1"/>
      <c r="V18" s="1"/>
      <c r="W18" s="1"/>
    </row>
    <row r="19" spans="1:23" x14ac:dyDescent="0.4">
      <c r="A19" s="15">
        <v>6</v>
      </c>
      <c r="B19" s="15">
        <v>86325050</v>
      </c>
      <c r="C19" s="16" t="s">
        <v>24</v>
      </c>
      <c r="D19" s="16" t="s">
        <v>16</v>
      </c>
      <c r="E19" s="37" t="s">
        <v>333</v>
      </c>
      <c r="F19" s="16" t="s">
        <v>31</v>
      </c>
      <c r="G19" s="17">
        <v>27</v>
      </c>
      <c r="H19" s="16">
        <v>0</v>
      </c>
      <c r="I19" s="16">
        <v>27</v>
      </c>
      <c r="J19" s="31">
        <v>0</v>
      </c>
      <c r="K19" s="38">
        <v>140</v>
      </c>
      <c r="L19" s="15">
        <v>114</v>
      </c>
      <c r="M19" s="15">
        <v>255</v>
      </c>
      <c r="N19" s="39">
        <v>0.44705882352941201</v>
      </c>
      <c r="O19" s="46">
        <v>3</v>
      </c>
      <c r="P19" s="43">
        <v>2</v>
      </c>
      <c r="Q19" s="9"/>
      <c r="R19" s="9"/>
      <c r="S19" s="9"/>
      <c r="T19" s="9"/>
      <c r="U19" s="1"/>
      <c r="V19" s="1"/>
      <c r="W19" s="1"/>
    </row>
    <row r="20" spans="1:23" x14ac:dyDescent="0.4">
      <c r="A20" s="15">
        <v>17</v>
      </c>
      <c r="B20" s="15">
        <v>7577538</v>
      </c>
      <c r="C20" s="16" t="s">
        <v>15</v>
      </c>
      <c r="D20" s="16" t="s">
        <v>16</v>
      </c>
      <c r="E20" s="37" t="s">
        <v>17</v>
      </c>
      <c r="F20" s="16" t="s">
        <v>18</v>
      </c>
      <c r="G20" s="17">
        <v>127</v>
      </c>
      <c r="H20" s="16">
        <v>0</v>
      </c>
      <c r="I20" s="16">
        <v>128</v>
      </c>
      <c r="J20" s="31">
        <v>0</v>
      </c>
      <c r="K20" s="38">
        <v>407</v>
      </c>
      <c r="L20" s="15">
        <v>313</v>
      </c>
      <c r="M20" s="15">
        <v>724</v>
      </c>
      <c r="N20" s="39">
        <v>0.43232044198894998</v>
      </c>
      <c r="O20" s="46">
        <v>3</v>
      </c>
      <c r="P20" s="43">
        <v>2</v>
      </c>
      <c r="Q20" s="9"/>
      <c r="R20" s="9"/>
      <c r="S20" s="9"/>
      <c r="T20" s="9"/>
      <c r="U20" s="1"/>
      <c r="V20" s="1"/>
      <c r="W20" s="1"/>
    </row>
    <row r="21" spans="1:23" x14ac:dyDescent="0.4">
      <c r="A21" s="68">
        <v>14</v>
      </c>
      <c r="B21" s="16">
        <v>21875089</v>
      </c>
      <c r="C21" s="16" t="s">
        <v>334</v>
      </c>
      <c r="D21" s="16" t="s">
        <v>15</v>
      </c>
      <c r="E21" s="16" t="s">
        <v>335</v>
      </c>
      <c r="F21" s="16" t="s">
        <v>336</v>
      </c>
      <c r="G21" s="38">
        <v>55</v>
      </c>
      <c r="H21" s="68">
        <v>0</v>
      </c>
      <c r="I21" s="68">
        <v>55</v>
      </c>
      <c r="J21" s="71">
        <v>0</v>
      </c>
      <c r="K21" s="38">
        <v>248</v>
      </c>
      <c r="L21" s="68">
        <v>162</v>
      </c>
      <c r="M21" s="68">
        <v>410</v>
      </c>
      <c r="N21" s="18">
        <v>0.39512195121951199</v>
      </c>
      <c r="O21" s="51">
        <v>4</v>
      </c>
      <c r="P21" s="46">
        <v>3</v>
      </c>
      <c r="Q21" s="9"/>
      <c r="R21" s="9"/>
      <c r="S21" s="9"/>
      <c r="T21" s="9"/>
      <c r="U21" s="1"/>
      <c r="V21" s="1"/>
      <c r="W21" s="1"/>
    </row>
    <row r="22" spans="1:23" x14ac:dyDescent="0.4">
      <c r="A22" s="15">
        <v>11</v>
      </c>
      <c r="B22" s="15">
        <v>83243757</v>
      </c>
      <c r="C22" s="16" t="s">
        <v>15</v>
      </c>
      <c r="D22" s="16" t="s">
        <v>25</v>
      </c>
      <c r="E22" s="37" t="s">
        <v>337</v>
      </c>
      <c r="F22" s="16" t="s">
        <v>40</v>
      </c>
      <c r="G22" s="17">
        <v>44</v>
      </c>
      <c r="H22" s="16">
        <v>0</v>
      </c>
      <c r="I22" s="16">
        <v>44</v>
      </c>
      <c r="J22" s="31">
        <v>0</v>
      </c>
      <c r="K22" s="38">
        <v>188</v>
      </c>
      <c r="L22" s="15">
        <v>136</v>
      </c>
      <c r="M22" s="15">
        <v>324</v>
      </c>
      <c r="N22" s="39">
        <v>0.41975308641975301</v>
      </c>
      <c r="O22" s="51">
        <v>4</v>
      </c>
      <c r="P22" s="46">
        <v>3</v>
      </c>
      <c r="Q22" s="9"/>
      <c r="R22" s="9"/>
      <c r="S22" s="9"/>
      <c r="T22" s="9"/>
      <c r="U22" s="1"/>
      <c r="V22" s="1"/>
      <c r="W22" s="1"/>
    </row>
    <row r="23" spans="1:23" x14ac:dyDescent="0.4">
      <c r="A23" s="15">
        <v>4</v>
      </c>
      <c r="B23" s="15">
        <v>126389862</v>
      </c>
      <c r="C23" s="16" t="s">
        <v>25</v>
      </c>
      <c r="D23" s="16" t="s">
        <v>24</v>
      </c>
      <c r="E23" s="37" t="s">
        <v>182</v>
      </c>
      <c r="F23" s="16" t="s">
        <v>18</v>
      </c>
      <c r="G23" s="17">
        <v>72</v>
      </c>
      <c r="H23" s="16">
        <v>0</v>
      </c>
      <c r="I23" s="16">
        <v>72</v>
      </c>
      <c r="J23" s="31">
        <v>0</v>
      </c>
      <c r="K23" s="38">
        <v>234</v>
      </c>
      <c r="L23" s="15">
        <v>165</v>
      </c>
      <c r="M23" s="15">
        <v>402</v>
      </c>
      <c r="N23" s="39">
        <v>0.41044776119402998</v>
      </c>
      <c r="O23" s="51">
        <v>4</v>
      </c>
      <c r="P23" s="46">
        <v>3</v>
      </c>
      <c r="Q23" s="9"/>
      <c r="R23" s="9"/>
      <c r="S23" s="9"/>
      <c r="T23" s="9"/>
      <c r="U23" s="1"/>
      <c r="V23" s="1"/>
      <c r="W23" s="1"/>
    </row>
    <row r="24" spans="1:23" x14ac:dyDescent="0.4">
      <c r="A24" s="15">
        <v>11</v>
      </c>
      <c r="B24" s="15">
        <v>1095258</v>
      </c>
      <c r="C24" s="16" t="s">
        <v>24</v>
      </c>
      <c r="D24" s="16" t="s">
        <v>25</v>
      </c>
      <c r="E24" s="37" t="s">
        <v>216</v>
      </c>
      <c r="F24" s="16" t="s">
        <v>40</v>
      </c>
      <c r="G24" s="17">
        <v>35</v>
      </c>
      <c r="H24" s="16">
        <v>0</v>
      </c>
      <c r="I24" s="16">
        <v>37</v>
      </c>
      <c r="J24" s="31">
        <v>0</v>
      </c>
      <c r="K24" s="38">
        <v>115</v>
      </c>
      <c r="L24" s="15">
        <v>81</v>
      </c>
      <c r="M24" s="15">
        <v>204</v>
      </c>
      <c r="N24" s="39">
        <v>0.39705882352941202</v>
      </c>
      <c r="O24" s="51">
        <v>4</v>
      </c>
      <c r="P24" s="46">
        <v>3</v>
      </c>
      <c r="Q24" s="9"/>
      <c r="R24" s="9"/>
      <c r="S24" s="9"/>
      <c r="T24" s="9"/>
      <c r="U24" s="1"/>
      <c r="V24" s="1"/>
      <c r="W24" s="1"/>
    </row>
    <row r="25" spans="1:23" x14ac:dyDescent="0.4">
      <c r="A25" s="15">
        <v>1</v>
      </c>
      <c r="B25" s="15">
        <v>3331186</v>
      </c>
      <c r="C25" s="16" t="s">
        <v>15</v>
      </c>
      <c r="D25" s="16" t="s">
        <v>16</v>
      </c>
      <c r="E25" s="37" t="s">
        <v>338</v>
      </c>
      <c r="F25" s="16" t="s">
        <v>18</v>
      </c>
      <c r="G25" s="17">
        <v>49</v>
      </c>
      <c r="H25" s="16">
        <v>0</v>
      </c>
      <c r="I25" s="16">
        <v>51</v>
      </c>
      <c r="J25" s="31">
        <v>0</v>
      </c>
      <c r="K25" s="38">
        <v>204</v>
      </c>
      <c r="L25" s="15">
        <v>144</v>
      </c>
      <c r="M25" s="15">
        <v>353</v>
      </c>
      <c r="N25" s="39">
        <v>0.40793201133144502</v>
      </c>
      <c r="O25" s="51">
        <v>4</v>
      </c>
      <c r="P25" s="46">
        <v>3</v>
      </c>
      <c r="Q25" s="9"/>
      <c r="R25" s="9"/>
      <c r="S25" s="9"/>
      <c r="T25" s="9"/>
      <c r="U25" s="1"/>
      <c r="V25" s="1"/>
      <c r="W25" s="1"/>
    </row>
    <row r="26" spans="1:23" x14ac:dyDescent="0.4">
      <c r="A26" s="15">
        <v>5</v>
      </c>
      <c r="B26" s="15">
        <v>180622668</v>
      </c>
      <c r="C26" s="16" t="s">
        <v>24</v>
      </c>
      <c r="D26" s="16" t="s">
        <v>25</v>
      </c>
      <c r="E26" s="37" t="s">
        <v>339</v>
      </c>
      <c r="F26" s="16" t="s">
        <v>18</v>
      </c>
      <c r="G26" s="17">
        <v>51</v>
      </c>
      <c r="H26" s="16">
        <v>0</v>
      </c>
      <c r="I26" s="16">
        <v>51</v>
      </c>
      <c r="J26" s="31">
        <v>0</v>
      </c>
      <c r="K26" s="38">
        <v>198</v>
      </c>
      <c r="L26" s="15">
        <v>137</v>
      </c>
      <c r="M26" s="15">
        <v>338</v>
      </c>
      <c r="N26" s="39">
        <v>0.40532544378698199</v>
      </c>
      <c r="O26" s="51">
        <v>4</v>
      </c>
      <c r="P26" s="46">
        <v>3</v>
      </c>
      <c r="Q26" s="9"/>
      <c r="R26" s="9"/>
      <c r="S26" s="9"/>
      <c r="T26" s="9"/>
      <c r="U26" s="1"/>
      <c r="V26" s="1"/>
      <c r="W26" s="1"/>
    </row>
    <row r="27" spans="1:23" x14ac:dyDescent="0.4">
      <c r="A27" s="15">
        <v>1</v>
      </c>
      <c r="B27" s="15">
        <v>152883664</v>
      </c>
      <c r="C27" s="16" t="s">
        <v>25</v>
      </c>
      <c r="D27" s="16" t="s">
        <v>24</v>
      </c>
      <c r="E27" s="37" t="s">
        <v>340</v>
      </c>
      <c r="F27" s="16" t="s">
        <v>18</v>
      </c>
      <c r="G27" s="17">
        <v>25</v>
      </c>
      <c r="H27" s="16">
        <v>0</v>
      </c>
      <c r="I27" s="16">
        <v>25</v>
      </c>
      <c r="J27" s="31">
        <v>0</v>
      </c>
      <c r="K27" s="38">
        <v>175</v>
      </c>
      <c r="L27" s="15">
        <v>103</v>
      </c>
      <c r="M27" s="15">
        <v>289</v>
      </c>
      <c r="N27" s="39">
        <v>0.356401384083045</v>
      </c>
      <c r="O27" s="53">
        <v>5</v>
      </c>
      <c r="P27" s="51">
        <v>4</v>
      </c>
      <c r="Q27" s="9"/>
      <c r="R27" s="9"/>
      <c r="S27" s="9"/>
      <c r="T27" s="9"/>
      <c r="U27" s="1"/>
      <c r="V27" s="1"/>
      <c r="W27" s="1"/>
    </row>
    <row r="28" spans="1:23" x14ac:dyDescent="0.4">
      <c r="A28" s="15">
        <v>14</v>
      </c>
      <c r="B28" s="15">
        <v>20249091</v>
      </c>
      <c r="C28" s="16" t="s">
        <v>24</v>
      </c>
      <c r="D28" s="16" t="s">
        <v>25</v>
      </c>
      <c r="E28" s="37" t="s">
        <v>341</v>
      </c>
      <c r="F28" s="16" t="s">
        <v>18</v>
      </c>
      <c r="G28" s="17">
        <v>233</v>
      </c>
      <c r="H28" s="16">
        <v>1</v>
      </c>
      <c r="I28" s="16">
        <v>239</v>
      </c>
      <c r="J28" s="31">
        <v>4.1841004184100397E-3</v>
      </c>
      <c r="K28" s="38">
        <v>900</v>
      </c>
      <c r="L28" s="15">
        <v>374</v>
      </c>
      <c r="M28" s="15">
        <v>1286</v>
      </c>
      <c r="N28" s="39">
        <v>0.290824261275272</v>
      </c>
      <c r="O28" s="55">
        <v>6</v>
      </c>
      <c r="P28" s="53">
        <v>5</v>
      </c>
      <c r="Q28" s="9"/>
      <c r="R28" s="9"/>
      <c r="S28" s="9"/>
      <c r="T28" s="9"/>
      <c r="U28" s="1"/>
      <c r="V28" s="1"/>
      <c r="W28" s="1"/>
    </row>
    <row r="29" spans="1:23" x14ac:dyDescent="0.4">
      <c r="A29" s="15">
        <v>14</v>
      </c>
      <c r="B29" s="15" t="s">
        <v>342</v>
      </c>
      <c r="C29" s="16"/>
      <c r="D29" s="16"/>
      <c r="E29" s="16"/>
      <c r="F29" s="16" t="s">
        <v>98</v>
      </c>
      <c r="G29" s="17"/>
      <c r="H29" s="16"/>
      <c r="I29" s="16"/>
      <c r="J29" s="30"/>
      <c r="K29" s="34" t="s">
        <v>22</v>
      </c>
      <c r="L29" s="34"/>
      <c r="M29" s="34"/>
      <c r="N29" s="34"/>
      <c r="O29" s="55">
        <v>6</v>
      </c>
      <c r="P29" s="53">
        <v>5</v>
      </c>
      <c r="Q29" s="9"/>
      <c r="R29" s="9"/>
      <c r="S29" s="9"/>
      <c r="T29" s="9"/>
      <c r="U29" s="1"/>
      <c r="V29" s="1"/>
      <c r="W29" s="1"/>
    </row>
    <row r="30" spans="1:23" x14ac:dyDescent="0.4">
      <c r="A30" s="15">
        <v>2</v>
      </c>
      <c r="B30" s="15">
        <v>96517905</v>
      </c>
      <c r="C30" s="16" t="s">
        <v>25</v>
      </c>
      <c r="D30" s="16" t="s">
        <v>16</v>
      </c>
      <c r="E30" s="37" t="s">
        <v>343</v>
      </c>
      <c r="F30" s="16" t="s">
        <v>18</v>
      </c>
      <c r="G30" s="17">
        <v>6</v>
      </c>
      <c r="H30" s="16">
        <v>0</v>
      </c>
      <c r="I30" s="16">
        <v>6</v>
      </c>
      <c r="J30" s="31">
        <v>0</v>
      </c>
      <c r="K30" s="38">
        <v>103</v>
      </c>
      <c r="L30" s="15">
        <v>27</v>
      </c>
      <c r="M30" s="15">
        <v>130</v>
      </c>
      <c r="N30" s="39">
        <v>0.20769230769230801</v>
      </c>
      <c r="O30" s="57">
        <v>7</v>
      </c>
      <c r="P30" s="55">
        <v>6</v>
      </c>
      <c r="Q30" s="9"/>
      <c r="R30" s="9"/>
      <c r="S30" s="9"/>
      <c r="T30" s="9"/>
      <c r="U30" s="1"/>
      <c r="V30" s="1"/>
      <c r="W30" s="1"/>
    </row>
    <row r="31" spans="1:23" x14ac:dyDescent="0.4">
      <c r="A31" s="15">
        <v>2</v>
      </c>
      <c r="B31" s="15">
        <v>96517893</v>
      </c>
      <c r="C31" s="16" t="s">
        <v>16</v>
      </c>
      <c r="D31" s="16" t="s">
        <v>15</v>
      </c>
      <c r="E31" s="37" t="s">
        <v>343</v>
      </c>
      <c r="F31" s="16" t="s">
        <v>18</v>
      </c>
      <c r="G31" s="17">
        <v>6</v>
      </c>
      <c r="H31" s="16">
        <v>0</v>
      </c>
      <c r="I31" s="16">
        <v>6</v>
      </c>
      <c r="J31" s="31">
        <v>0</v>
      </c>
      <c r="K31" s="38">
        <v>102</v>
      </c>
      <c r="L31" s="15">
        <v>27</v>
      </c>
      <c r="M31" s="15">
        <v>129</v>
      </c>
      <c r="N31" s="39">
        <v>0.209302325581395</v>
      </c>
      <c r="O31" s="57">
        <v>7</v>
      </c>
      <c r="P31" s="55">
        <v>6</v>
      </c>
      <c r="Q31" s="9"/>
      <c r="R31" s="9"/>
      <c r="S31" s="9"/>
      <c r="T31" s="9"/>
      <c r="U31" s="1"/>
      <c r="V31" s="1"/>
      <c r="W31" s="1"/>
    </row>
    <row r="32" spans="1:23" x14ac:dyDescent="0.4">
      <c r="A32" s="15">
        <v>16</v>
      </c>
      <c r="B32" s="15">
        <v>71096192</v>
      </c>
      <c r="C32" s="16" t="s">
        <v>24</v>
      </c>
      <c r="D32" s="16" t="s">
        <v>25</v>
      </c>
      <c r="E32" s="37" t="s">
        <v>344</v>
      </c>
      <c r="F32" s="16" t="s">
        <v>40</v>
      </c>
      <c r="G32" s="17">
        <v>100</v>
      </c>
      <c r="H32" s="16">
        <v>0</v>
      </c>
      <c r="I32" s="16">
        <v>100</v>
      </c>
      <c r="J32" s="31">
        <v>0</v>
      </c>
      <c r="K32" s="38">
        <v>576</v>
      </c>
      <c r="L32" s="15">
        <v>143</v>
      </c>
      <c r="M32" s="15">
        <v>720</v>
      </c>
      <c r="N32" s="39">
        <v>0.19861111111111099</v>
      </c>
      <c r="O32" s="57">
        <v>7</v>
      </c>
      <c r="P32" s="55">
        <v>6</v>
      </c>
      <c r="Q32" s="9"/>
      <c r="R32" s="9"/>
      <c r="S32" s="9"/>
      <c r="T32" s="9"/>
      <c r="U32" s="1"/>
      <c r="V32" s="1"/>
      <c r="W32" s="1"/>
    </row>
    <row r="33" spans="1:23" x14ac:dyDescent="0.4">
      <c r="A33" s="15">
        <v>8</v>
      </c>
      <c r="B33" s="15">
        <v>128750625</v>
      </c>
      <c r="C33" s="16" t="s">
        <v>24</v>
      </c>
      <c r="D33" s="16" t="s">
        <v>15</v>
      </c>
      <c r="E33" s="37" t="s">
        <v>28</v>
      </c>
      <c r="F33" s="16" t="s">
        <v>18</v>
      </c>
      <c r="G33" s="17">
        <v>47</v>
      </c>
      <c r="H33" s="16">
        <v>0</v>
      </c>
      <c r="I33" s="16">
        <v>47</v>
      </c>
      <c r="J33" s="31">
        <v>0</v>
      </c>
      <c r="K33" s="38">
        <v>317</v>
      </c>
      <c r="L33" s="15">
        <v>79</v>
      </c>
      <c r="M33" s="15">
        <v>396</v>
      </c>
      <c r="N33" s="39">
        <v>0.19949494949495</v>
      </c>
      <c r="O33" s="57">
        <v>7</v>
      </c>
      <c r="P33" s="55">
        <v>6</v>
      </c>
      <c r="Q33" s="9"/>
      <c r="R33" s="9"/>
      <c r="S33" s="9"/>
      <c r="T33" s="9"/>
      <c r="U33" s="1"/>
      <c r="V33" s="1"/>
      <c r="W33" s="1"/>
    </row>
    <row r="34" spans="1:23" x14ac:dyDescent="0.4">
      <c r="A34" s="15">
        <v>16</v>
      </c>
      <c r="B34" s="15">
        <v>4312597</v>
      </c>
      <c r="C34" s="16" t="s">
        <v>24</v>
      </c>
      <c r="D34" s="16" t="s">
        <v>15</v>
      </c>
      <c r="E34" s="37" t="s">
        <v>233</v>
      </c>
      <c r="F34" s="16" t="s">
        <v>18</v>
      </c>
      <c r="G34" s="17">
        <v>42</v>
      </c>
      <c r="H34" s="16">
        <v>0</v>
      </c>
      <c r="I34" s="16">
        <v>42</v>
      </c>
      <c r="J34" s="31">
        <v>0</v>
      </c>
      <c r="K34" s="38">
        <v>354</v>
      </c>
      <c r="L34" s="15">
        <v>87</v>
      </c>
      <c r="M34" s="15">
        <v>442</v>
      </c>
      <c r="N34" s="39">
        <v>0.19683257918552</v>
      </c>
      <c r="O34" s="57">
        <v>7</v>
      </c>
      <c r="P34" s="55">
        <v>6</v>
      </c>
      <c r="Q34" s="9"/>
      <c r="R34" s="9"/>
      <c r="S34" s="9"/>
      <c r="T34" s="9"/>
      <c r="U34" s="1"/>
      <c r="V34" s="1"/>
      <c r="W34" s="1"/>
    </row>
    <row r="35" spans="1:23" x14ac:dyDescent="0.4">
      <c r="A35" s="15">
        <v>21</v>
      </c>
      <c r="B35" s="15">
        <v>10941967</v>
      </c>
      <c r="C35" s="16" t="s">
        <v>16</v>
      </c>
      <c r="D35" s="16" t="s">
        <v>15</v>
      </c>
      <c r="E35" s="37" t="s">
        <v>345</v>
      </c>
      <c r="F35" s="16" t="s">
        <v>18</v>
      </c>
      <c r="G35" s="17">
        <v>10</v>
      </c>
      <c r="H35" s="16">
        <v>0</v>
      </c>
      <c r="I35" s="16">
        <v>10</v>
      </c>
      <c r="J35" s="31">
        <v>0</v>
      </c>
      <c r="K35" s="38">
        <v>42</v>
      </c>
      <c r="L35" s="15">
        <v>11</v>
      </c>
      <c r="M35" s="15">
        <v>53</v>
      </c>
      <c r="N35" s="39">
        <v>0.20754716981132099</v>
      </c>
      <c r="O35" s="57">
        <v>7</v>
      </c>
      <c r="P35" s="55">
        <v>6</v>
      </c>
      <c r="Q35" s="9"/>
      <c r="R35" s="9"/>
      <c r="S35" s="9"/>
      <c r="T35" s="9"/>
      <c r="U35" s="1"/>
      <c r="V35" s="1"/>
      <c r="W35" s="1"/>
    </row>
    <row r="36" spans="1:23" x14ac:dyDescent="0.4">
      <c r="A36" s="15">
        <v>11</v>
      </c>
      <c r="B36" s="15">
        <v>89603958</v>
      </c>
      <c r="C36" s="16" t="s">
        <v>24</v>
      </c>
      <c r="D36" s="16" t="s">
        <v>25</v>
      </c>
      <c r="E36" s="37" t="s">
        <v>346</v>
      </c>
      <c r="F36" s="16" t="s">
        <v>18</v>
      </c>
      <c r="G36" s="17">
        <v>61</v>
      </c>
      <c r="H36" s="16">
        <v>0</v>
      </c>
      <c r="I36" s="16">
        <v>62</v>
      </c>
      <c r="J36" s="31">
        <v>0</v>
      </c>
      <c r="K36" s="38">
        <v>339</v>
      </c>
      <c r="L36" s="15">
        <v>94</v>
      </c>
      <c r="M36" s="15">
        <v>435</v>
      </c>
      <c r="N36" s="39">
        <v>0.216091954022989</v>
      </c>
      <c r="O36" s="57">
        <v>7</v>
      </c>
      <c r="P36" s="55">
        <v>6</v>
      </c>
      <c r="Q36" s="9"/>
      <c r="R36" s="9"/>
      <c r="S36" s="9"/>
      <c r="T36" s="9"/>
      <c r="U36" s="1"/>
      <c r="V36" s="1"/>
      <c r="W36" s="1"/>
    </row>
    <row r="37" spans="1:23" x14ac:dyDescent="0.4">
      <c r="A37" s="15">
        <v>17</v>
      </c>
      <c r="B37" s="15" t="s">
        <v>347</v>
      </c>
      <c r="C37" s="16"/>
      <c r="D37" s="16"/>
      <c r="E37" s="16"/>
      <c r="F37" s="16" t="s">
        <v>21</v>
      </c>
      <c r="G37" s="17"/>
      <c r="H37" s="16"/>
      <c r="I37" s="16"/>
      <c r="J37" s="30"/>
      <c r="K37" s="34" t="s">
        <v>22</v>
      </c>
      <c r="L37" s="34"/>
      <c r="M37" s="34"/>
      <c r="N37" s="34"/>
      <c r="O37" s="59">
        <v>8</v>
      </c>
      <c r="P37" s="57">
        <v>7</v>
      </c>
      <c r="Q37" s="9"/>
      <c r="R37" s="9"/>
      <c r="S37" s="9"/>
      <c r="T37" s="9"/>
      <c r="U37" s="1"/>
      <c r="V37" s="1"/>
      <c r="W37" s="1"/>
    </row>
    <row r="38" spans="1:23" x14ac:dyDescent="0.4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9"/>
      <c r="R38" s="9"/>
      <c r="S38" s="9"/>
      <c r="T38" s="9"/>
      <c r="U38" s="1"/>
      <c r="V38" s="1"/>
      <c r="W38" s="1"/>
    </row>
    <row r="39" spans="1:23" x14ac:dyDescent="0.4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9"/>
      <c r="R39" s="9"/>
      <c r="S39" s="9"/>
      <c r="T39" s="9"/>
      <c r="U39" s="1"/>
      <c r="V39" s="1"/>
      <c r="W39" s="1"/>
    </row>
    <row r="40" spans="1:23" x14ac:dyDescent="0.4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9"/>
      <c r="R40" s="9"/>
      <c r="S40" s="9"/>
      <c r="T40" s="9"/>
      <c r="U40" s="1"/>
      <c r="V40" s="1"/>
      <c r="W40" s="1"/>
    </row>
    <row r="41" spans="1:23" x14ac:dyDescent="0.4">
      <c r="A41" s="8"/>
      <c r="B41" s="16" t="s">
        <v>143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9"/>
      <c r="R41" s="9"/>
      <c r="S41" s="9"/>
      <c r="T41" s="9"/>
      <c r="U41" s="1"/>
      <c r="V41" s="1"/>
      <c r="W41" s="1"/>
    </row>
    <row r="42" spans="1:23" x14ac:dyDescent="0.4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9"/>
      <c r="R42" s="9"/>
      <c r="S42" s="9"/>
      <c r="T42" s="9"/>
    </row>
    <row r="43" spans="1:23" x14ac:dyDescent="0.4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9"/>
      <c r="R43" s="9"/>
      <c r="S43" s="9"/>
      <c r="T43" s="9"/>
    </row>
    <row r="44" spans="1:23" x14ac:dyDescent="0.4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9"/>
      <c r="R44" s="9"/>
      <c r="S44" s="9"/>
      <c r="T44" s="9"/>
    </row>
    <row r="45" spans="1:23" x14ac:dyDescent="0.4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9"/>
      <c r="R45" s="9"/>
      <c r="S45" s="9"/>
      <c r="T45" s="9"/>
    </row>
    <row r="46" spans="1:23" x14ac:dyDescent="0.4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9"/>
      <c r="R46" s="9"/>
      <c r="S46" s="9"/>
      <c r="T46" s="9"/>
    </row>
    <row r="47" spans="1:23" x14ac:dyDescent="0.4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9"/>
      <c r="R47" s="9"/>
      <c r="S47" s="9"/>
      <c r="T47" s="9"/>
    </row>
    <row r="48" spans="1:23" x14ac:dyDescent="0.4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9"/>
      <c r="R48" s="9"/>
      <c r="S48" s="9"/>
      <c r="T48" s="9"/>
    </row>
    <row r="49" spans="1:20" x14ac:dyDescent="0.4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9"/>
      <c r="R49" s="9"/>
      <c r="S49" s="9"/>
      <c r="T49" s="9"/>
    </row>
    <row r="50" spans="1:20" x14ac:dyDescent="0.4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9"/>
      <c r="R50" s="9"/>
      <c r="S50" s="9"/>
      <c r="T50" s="9"/>
    </row>
    <row r="51" spans="1:20" x14ac:dyDescent="0.4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9"/>
      <c r="R51" s="9"/>
      <c r="S51" s="9"/>
      <c r="T51" s="9"/>
    </row>
    <row r="52" spans="1:20" x14ac:dyDescent="0.4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9"/>
      <c r="R52" s="9"/>
      <c r="S52" s="9"/>
      <c r="T52" s="9"/>
    </row>
    <row r="53" spans="1:20" x14ac:dyDescent="0.4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9"/>
      <c r="R53" s="9"/>
      <c r="S53" s="9"/>
      <c r="T53" s="9"/>
    </row>
    <row r="54" spans="1:20" x14ac:dyDescent="0.4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9"/>
      <c r="R54" s="9"/>
      <c r="S54" s="9"/>
      <c r="T54" s="9"/>
    </row>
    <row r="55" spans="1:20" x14ac:dyDescent="0.4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9"/>
      <c r="R55" s="9"/>
      <c r="S55" s="9"/>
      <c r="T55" s="9"/>
    </row>
    <row r="56" spans="1:20" x14ac:dyDescent="0.4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9"/>
      <c r="R56" s="9"/>
      <c r="S56" s="9"/>
      <c r="T56" s="9"/>
    </row>
    <row r="57" spans="1:20" x14ac:dyDescent="0.4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9"/>
      <c r="R57" s="9"/>
      <c r="S57" s="9"/>
      <c r="T57" s="9"/>
    </row>
    <row r="58" spans="1:20" x14ac:dyDescent="0.4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9"/>
      <c r="R58" s="9"/>
      <c r="S58" s="9"/>
      <c r="T58" s="9"/>
    </row>
    <row r="59" spans="1:20" x14ac:dyDescent="0.4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9"/>
      <c r="R59" s="9"/>
      <c r="S59" s="9"/>
      <c r="T59" s="9"/>
    </row>
    <row r="60" spans="1:20" x14ac:dyDescent="0.4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9"/>
      <c r="R60" s="9"/>
      <c r="S60" s="9"/>
      <c r="T60" s="9"/>
    </row>
    <row r="61" spans="1:20" x14ac:dyDescent="0.4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9"/>
      <c r="R61" s="9"/>
      <c r="S61" s="9"/>
      <c r="T61" s="9"/>
    </row>
    <row r="62" spans="1:20" x14ac:dyDescent="0.4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9"/>
      <c r="R62" s="9"/>
      <c r="S62" s="9"/>
      <c r="T62" s="9"/>
    </row>
    <row r="63" spans="1:20" x14ac:dyDescent="0.4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9"/>
      <c r="R63" s="9"/>
      <c r="S63" s="9"/>
      <c r="T63" s="9"/>
    </row>
    <row r="64" spans="1:20" x14ac:dyDescent="0.4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9"/>
      <c r="R64" s="9"/>
      <c r="S64" s="9"/>
      <c r="T64" s="9"/>
    </row>
    <row r="65" spans="1:20" x14ac:dyDescent="0.4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9"/>
      <c r="R65" s="9"/>
      <c r="S65" s="9"/>
      <c r="T65" s="9"/>
    </row>
    <row r="66" spans="1:20" x14ac:dyDescent="0.4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9"/>
      <c r="R66" s="9"/>
      <c r="S66" s="9"/>
      <c r="T66" s="9"/>
    </row>
    <row r="67" spans="1:20" x14ac:dyDescent="0.4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9"/>
      <c r="R67" s="9"/>
      <c r="S67" s="9"/>
      <c r="T67" s="9"/>
    </row>
    <row r="68" spans="1:20" x14ac:dyDescent="0.4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4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x14ac:dyDescent="0.4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x14ac:dyDescent="0.4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x14ac:dyDescent="0.4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x14ac:dyDescent="0.4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4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x14ac:dyDescent="0.4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x14ac:dyDescent="0.4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x14ac:dyDescent="0.4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x14ac:dyDescent="0.4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x14ac:dyDescent="0.4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x14ac:dyDescent="0.4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4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4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x14ac:dyDescent="0.4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x14ac:dyDescent="0.4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x14ac:dyDescent="0.4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4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x14ac:dyDescent="0.4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4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x14ac:dyDescent="0.4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x14ac:dyDescent="0.4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4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x14ac:dyDescent="0.4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</sheetData>
  <mergeCells count="5">
    <mergeCell ref="K7:N7"/>
    <mergeCell ref="K29:N29"/>
    <mergeCell ref="K37:N37"/>
    <mergeCell ref="G1:J1"/>
    <mergeCell ref="K1:N1"/>
  </mergeCells>
  <printOptions gridLines="1"/>
  <pageMargins left="0.78749999999999998" right="0.78749999999999998" top="1.05277777777778" bottom="1.05277777777778" header="0.51180555555555496" footer="0.51180555555555496"/>
  <pageSetup paperSize="9" firstPageNumber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7"/>
  <sheetViews>
    <sheetView zoomScale="95" zoomScaleNormal="95" workbookViewId="0"/>
  </sheetViews>
  <sheetFormatPr baseColWidth="10" defaultColWidth="9.140625" defaultRowHeight="13.15" x14ac:dyDescent="0.4"/>
  <cols>
    <col min="1" max="1" width="5.28515625" style="1" customWidth="1"/>
    <col min="2" max="2" width="16.42578125" style="1" customWidth="1"/>
    <col min="3" max="3" width="5.35546875" style="1" customWidth="1"/>
    <col min="4" max="4" width="4.92578125" style="1" customWidth="1"/>
    <col min="5" max="5" width="7.28515625" style="1" customWidth="1"/>
    <col min="6" max="6" width="13.28515625" style="1" customWidth="1"/>
    <col min="7" max="7" width="7.28515625" style="1" customWidth="1"/>
    <col min="8" max="8" width="6.5703125" style="1" customWidth="1"/>
    <col min="9" max="9" width="5.140625" style="1" customWidth="1"/>
    <col min="10" max="10" width="6.35546875" style="1" customWidth="1"/>
    <col min="11" max="11" width="7.28515625" style="1" customWidth="1"/>
    <col min="12" max="12" width="6.42578125" style="1" customWidth="1"/>
    <col min="13" max="13" width="5.28515625" style="1" customWidth="1"/>
    <col min="14" max="14" width="6.78515625" style="1" customWidth="1"/>
    <col min="15" max="15" width="7.140625" style="2" customWidth="1"/>
    <col min="16" max="16" width="6.7109375" style="2" customWidth="1"/>
    <col min="17" max="22" width="11.78515625" style="1" customWidth="1"/>
    <col min="23" max="1025" width="8.7109375" style="1" customWidth="1"/>
  </cols>
  <sheetData>
    <row r="1" spans="1:20" s="4" customFormat="1" x14ac:dyDescent="0.4">
      <c r="A1" s="24"/>
      <c r="B1" s="24"/>
      <c r="C1" s="24"/>
      <c r="D1" s="24"/>
      <c r="E1" s="24"/>
      <c r="F1" s="24"/>
      <c r="G1" s="21" t="s">
        <v>0</v>
      </c>
      <c r="H1" s="22"/>
      <c r="I1" s="22"/>
      <c r="J1" s="23"/>
      <c r="K1" s="21" t="s">
        <v>1</v>
      </c>
      <c r="L1" s="22"/>
      <c r="M1" s="22"/>
      <c r="N1" s="23"/>
      <c r="O1" s="25"/>
      <c r="P1" s="25"/>
    </row>
    <row r="2" spans="1:20" s="4" customFormat="1" x14ac:dyDescent="0.4">
      <c r="A2" s="26" t="s">
        <v>3</v>
      </c>
      <c r="B2" s="26" t="s">
        <v>4</v>
      </c>
      <c r="C2" s="26" t="s">
        <v>5</v>
      </c>
      <c r="D2" s="26" t="s">
        <v>6</v>
      </c>
      <c r="E2" s="26" t="s">
        <v>7</v>
      </c>
      <c r="F2" s="26" t="s">
        <v>8</v>
      </c>
      <c r="G2" s="27" t="s">
        <v>9</v>
      </c>
      <c r="H2" s="26" t="s">
        <v>10</v>
      </c>
      <c r="I2" s="26" t="s">
        <v>11</v>
      </c>
      <c r="J2" s="28" t="s">
        <v>12</v>
      </c>
      <c r="K2" s="27" t="s">
        <v>9</v>
      </c>
      <c r="L2" s="26" t="s">
        <v>10</v>
      </c>
      <c r="M2" s="26" t="s">
        <v>11</v>
      </c>
      <c r="N2" s="28" t="s">
        <v>12</v>
      </c>
      <c r="O2" s="29" t="s">
        <v>13</v>
      </c>
      <c r="P2" s="29" t="s">
        <v>14</v>
      </c>
    </row>
    <row r="3" spans="1:20" x14ac:dyDescent="0.4">
      <c r="A3" s="15">
        <v>14</v>
      </c>
      <c r="B3" s="15">
        <v>69557789</v>
      </c>
      <c r="C3" s="16" t="s">
        <v>25</v>
      </c>
      <c r="D3" s="16" t="s">
        <v>24</v>
      </c>
      <c r="E3" s="37" t="s">
        <v>348</v>
      </c>
      <c r="F3" s="16" t="s">
        <v>40</v>
      </c>
      <c r="G3" s="17">
        <v>49</v>
      </c>
      <c r="H3" s="16">
        <v>0</v>
      </c>
      <c r="I3" s="16">
        <v>49</v>
      </c>
      <c r="J3" s="31">
        <v>0</v>
      </c>
      <c r="K3" s="38">
        <v>138</v>
      </c>
      <c r="L3" s="15">
        <v>145</v>
      </c>
      <c r="M3" s="15">
        <v>283</v>
      </c>
      <c r="N3" s="39">
        <v>0.51236749116607805</v>
      </c>
      <c r="O3" s="35">
        <v>1</v>
      </c>
      <c r="P3" s="36" t="s">
        <v>19</v>
      </c>
      <c r="Q3" s="5"/>
    </row>
    <row r="4" spans="1:20" x14ac:dyDescent="0.4">
      <c r="A4" s="15">
        <v>19</v>
      </c>
      <c r="B4" s="15">
        <v>48947018</v>
      </c>
      <c r="C4" s="16" t="s">
        <v>15</v>
      </c>
      <c r="D4" s="16" t="s">
        <v>16</v>
      </c>
      <c r="E4" s="37" t="s">
        <v>349</v>
      </c>
      <c r="F4" s="16" t="s">
        <v>18</v>
      </c>
      <c r="G4" s="17">
        <v>4</v>
      </c>
      <c r="H4" s="16">
        <v>0</v>
      </c>
      <c r="I4" s="16">
        <v>4</v>
      </c>
      <c r="J4" s="31">
        <v>0</v>
      </c>
      <c r="K4" s="38">
        <v>9</v>
      </c>
      <c r="L4" s="15">
        <v>15</v>
      </c>
      <c r="M4" s="15">
        <v>25</v>
      </c>
      <c r="N4" s="39">
        <v>0.6</v>
      </c>
      <c r="O4" s="35">
        <v>1</v>
      </c>
      <c r="P4" s="36" t="s">
        <v>19</v>
      </c>
      <c r="Q4" s="13"/>
      <c r="R4" s="9"/>
      <c r="S4" s="9"/>
      <c r="T4" s="9"/>
    </row>
    <row r="5" spans="1:20" x14ac:dyDescent="0.4">
      <c r="A5" s="15">
        <v>1</v>
      </c>
      <c r="B5" s="15">
        <v>23885728</v>
      </c>
      <c r="C5" s="16" t="s">
        <v>24</v>
      </c>
      <c r="D5" s="16" t="s">
        <v>25</v>
      </c>
      <c r="E5" s="37" t="s">
        <v>170</v>
      </c>
      <c r="F5" s="16" t="s">
        <v>18</v>
      </c>
      <c r="G5" s="17">
        <v>110</v>
      </c>
      <c r="H5" s="16">
        <v>0</v>
      </c>
      <c r="I5" s="16">
        <v>110</v>
      </c>
      <c r="J5" s="31">
        <v>0</v>
      </c>
      <c r="K5" s="38">
        <v>258</v>
      </c>
      <c r="L5" s="15">
        <v>262</v>
      </c>
      <c r="M5" s="15">
        <v>523</v>
      </c>
      <c r="N5" s="39">
        <v>0.50095602294455099</v>
      </c>
      <c r="O5" s="35">
        <v>1</v>
      </c>
      <c r="P5" s="36" t="s">
        <v>19</v>
      </c>
      <c r="Q5" s="13"/>
      <c r="R5" s="9"/>
      <c r="S5" s="9"/>
      <c r="T5" s="9"/>
    </row>
    <row r="6" spans="1:20" x14ac:dyDescent="0.4">
      <c r="A6" s="7">
        <v>22</v>
      </c>
      <c r="B6" s="7">
        <v>23235990</v>
      </c>
      <c r="C6" s="8" t="s">
        <v>15</v>
      </c>
      <c r="D6" s="8" t="s">
        <v>24</v>
      </c>
      <c r="E6" s="47" t="s">
        <v>30</v>
      </c>
      <c r="F6" s="8" t="s">
        <v>18</v>
      </c>
      <c r="G6" s="17">
        <v>97</v>
      </c>
      <c r="H6" s="16">
        <v>1</v>
      </c>
      <c r="I6" s="16">
        <v>98</v>
      </c>
      <c r="J6" s="31">
        <v>1.02040816326531E-2</v>
      </c>
      <c r="K6" s="48">
        <v>13</v>
      </c>
      <c r="L6" s="7">
        <v>64</v>
      </c>
      <c r="M6" s="7">
        <v>77</v>
      </c>
      <c r="N6" s="49">
        <v>0.831168831168831</v>
      </c>
      <c r="O6" s="35">
        <v>1</v>
      </c>
      <c r="P6" s="36" t="s">
        <v>19</v>
      </c>
      <c r="Q6" s="13"/>
      <c r="R6" s="9"/>
      <c r="S6" s="9"/>
      <c r="T6" s="9"/>
    </row>
    <row r="7" spans="1:20" x14ac:dyDescent="0.4">
      <c r="A7" s="7">
        <v>22</v>
      </c>
      <c r="B7" s="7">
        <v>23235998</v>
      </c>
      <c r="C7" s="8" t="s">
        <v>24</v>
      </c>
      <c r="D7" s="8" t="s">
        <v>15</v>
      </c>
      <c r="E7" s="47" t="s">
        <v>30</v>
      </c>
      <c r="F7" s="8" t="s">
        <v>350</v>
      </c>
      <c r="G7" s="17">
        <v>87</v>
      </c>
      <c r="H7" s="16">
        <v>0</v>
      </c>
      <c r="I7" s="16">
        <v>88</v>
      </c>
      <c r="J7" s="31">
        <v>0</v>
      </c>
      <c r="K7" s="48">
        <v>15</v>
      </c>
      <c r="L7" s="7">
        <v>57</v>
      </c>
      <c r="M7" s="7">
        <v>72</v>
      </c>
      <c r="N7" s="49">
        <v>0.79166666666666696</v>
      </c>
      <c r="O7" s="35">
        <v>1</v>
      </c>
      <c r="P7" s="36" t="s">
        <v>19</v>
      </c>
      <c r="Q7" s="13"/>
      <c r="R7" s="9"/>
      <c r="S7" s="9"/>
      <c r="T7" s="9"/>
    </row>
    <row r="8" spans="1:20" x14ac:dyDescent="0.4">
      <c r="A8" s="15">
        <v>9</v>
      </c>
      <c r="B8" s="15">
        <v>111617477</v>
      </c>
      <c r="C8" s="16" t="s">
        <v>24</v>
      </c>
      <c r="D8" s="16" t="s">
        <v>25</v>
      </c>
      <c r="E8" s="37" t="s">
        <v>351</v>
      </c>
      <c r="F8" s="16" t="s">
        <v>18</v>
      </c>
      <c r="G8" s="17">
        <v>93</v>
      </c>
      <c r="H8" s="16">
        <v>0</v>
      </c>
      <c r="I8" s="16">
        <v>93</v>
      </c>
      <c r="J8" s="31">
        <v>0</v>
      </c>
      <c r="K8" s="38">
        <v>316</v>
      </c>
      <c r="L8" s="15">
        <v>251</v>
      </c>
      <c r="M8" s="15">
        <v>570</v>
      </c>
      <c r="N8" s="39">
        <v>0.44035087719298199</v>
      </c>
      <c r="O8" s="40">
        <v>2</v>
      </c>
      <c r="P8" s="41">
        <v>1</v>
      </c>
      <c r="Q8" s="13"/>
      <c r="R8" s="9"/>
      <c r="S8" s="9"/>
      <c r="T8" s="9"/>
    </row>
    <row r="9" spans="1:20" x14ac:dyDescent="0.4">
      <c r="A9" s="15">
        <v>11</v>
      </c>
      <c r="B9" s="15">
        <v>117392041</v>
      </c>
      <c r="C9" s="16" t="s">
        <v>15</v>
      </c>
      <c r="D9" s="16" t="s">
        <v>16</v>
      </c>
      <c r="E9" s="37" t="s">
        <v>352</v>
      </c>
      <c r="F9" s="16" t="s">
        <v>40</v>
      </c>
      <c r="G9" s="17">
        <v>152</v>
      </c>
      <c r="H9" s="16">
        <v>0</v>
      </c>
      <c r="I9" s="16">
        <v>153</v>
      </c>
      <c r="J9" s="31">
        <v>0</v>
      </c>
      <c r="K9" s="38">
        <v>347</v>
      </c>
      <c r="L9" s="15">
        <v>295</v>
      </c>
      <c r="M9" s="15">
        <v>646</v>
      </c>
      <c r="N9" s="39">
        <v>0.45665634674922601</v>
      </c>
      <c r="O9" s="40">
        <v>2</v>
      </c>
      <c r="P9" s="41">
        <v>1</v>
      </c>
      <c r="Q9" s="13"/>
      <c r="R9" s="9"/>
      <c r="S9" s="9"/>
      <c r="T9" s="9"/>
    </row>
    <row r="10" spans="1:20" x14ac:dyDescent="0.4">
      <c r="A10" s="7" t="s">
        <v>23</v>
      </c>
      <c r="B10" s="7">
        <v>105450592</v>
      </c>
      <c r="C10" s="8" t="s">
        <v>24</v>
      </c>
      <c r="D10" s="8" t="s">
        <v>25</v>
      </c>
      <c r="E10" s="47" t="s">
        <v>353</v>
      </c>
      <c r="F10" s="8" t="s">
        <v>40</v>
      </c>
      <c r="G10" s="10">
        <v>7</v>
      </c>
      <c r="H10" s="8">
        <v>0</v>
      </c>
      <c r="I10" s="8">
        <v>7</v>
      </c>
      <c r="J10" s="33">
        <v>0</v>
      </c>
      <c r="K10" s="48">
        <v>5</v>
      </c>
      <c r="L10" s="7">
        <v>96</v>
      </c>
      <c r="M10" s="7">
        <v>101</v>
      </c>
      <c r="N10" s="49">
        <v>0.95049504950495001</v>
      </c>
      <c r="O10" s="40">
        <v>2</v>
      </c>
      <c r="P10" s="41">
        <v>1</v>
      </c>
      <c r="Q10" s="13"/>
      <c r="R10" s="9"/>
      <c r="S10" s="9"/>
      <c r="T10" s="9"/>
    </row>
    <row r="11" spans="1:20" x14ac:dyDescent="0.4">
      <c r="A11" s="15">
        <v>2</v>
      </c>
      <c r="B11" s="15">
        <v>97166647</v>
      </c>
      <c r="C11" s="16" t="s">
        <v>24</v>
      </c>
      <c r="D11" s="16" t="s">
        <v>25</v>
      </c>
      <c r="E11" s="37" t="s">
        <v>354</v>
      </c>
      <c r="F11" s="16" t="s">
        <v>31</v>
      </c>
      <c r="G11" s="17">
        <v>18</v>
      </c>
      <c r="H11" s="16">
        <v>0</v>
      </c>
      <c r="I11" s="16">
        <v>18</v>
      </c>
      <c r="J11" s="31">
        <v>0</v>
      </c>
      <c r="K11" s="38">
        <v>95</v>
      </c>
      <c r="L11" s="15">
        <v>86</v>
      </c>
      <c r="M11" s="15">
        <v>182</v>
      </c>
      <c r="N11" s="39">
        <v>0.47252747252747301</v>
      </c>
      <c r="O11" s="40">
        <v>2</v>
      </c>
      <c r="P11" s="41">
        <v>1</v>
      </c>
      <c r="Q11" s="13"/>
      <c r="R11" s="9"/>
      <c r="S11" s="9"/>
      <c r="T11" s="9"/>
    </row>
    <row r="12" spans="1:20" x14ac:dyDescent="0.4">
      <c r="A12" s="15">
        <v>19</v>
      </c>
      <c r="B12" s="15">
        <v>4517665</v>
      </c>
      <c r="C12" s="16" t="s">
        <v>24</v>
      </c>
      <c r="D12" s="16" t="s">
        <v>25</v>
      </c>
      <c r="E12" s="37" t="s">
        <v>294</v>
      </c>
      <c r="F12" s="16" t="s">
        <v>18</v>
      </c>
      <c r="G12" s="17">
        <v>47</v>
      </c>
      <c r="H12" s="16">
        <v>0</v>
      </c>
      <c r="I12" s="16">
        <v>48</v>
      </c>
      <c r="J12" s="31">
        <v>0</v>
      </c>
      <c r="K12" s="38">
        <v>185</v>
      </c>
      <c r="L12" s="15">
        <v>154</v>
      </c>
      <c r="M12" s="15">
        <v>343</v>
      </c>
      <c r="N12" s="39">
        <v>0.44897959183673503</v>
      </c>
      <c r="O12" s="40">
        <v>2</v>
      </c>
      <c r="P12" s="41">
        <v>1</v>
      </c>
      <c r="Q12" s="13"/>
      <c r="R12" s="9"/>
      <c r="S12" s="9"/>
      <c r="T12" s="9"/>
    </row>
    <row r="13" spans="1:20" x14ac:dyDescent="0.4">
      <c r="A13" s="15">
        <v>16</v>
      </c>
      <c r="B13" s="15">
        <v>21215529</v>
      </c>
      <c r="C13" s="16" t="s">
        <v>24</v>
      </c>
      <c r="D13" s="16" t="s">
        <v>16</v>
      </c>
      <c r="E13" s="37" t="s">
        <v>355</v>
      </c>
      <c r="F13" s="16" t="s">
        <v>18</v>
      </c>
      <c r="G13" s="17">
        <v>59</v>
      </c>
      <c r="H13" s="16">
        <v>0</v>
      </c>
      <c r="I13" s="16">
        <v>59</v>
      </c>
      <c r="J13" s="31">
        <v>0</v>
      </c>
      <c r="K13" s="38">
        <v>147</v>
      </c>
      <c r="L13" s="15">
        <v>122</v>
      </c>
      <c r="M13" s="15">
        <v>270</v>
      </c>
      <c r="N13" s="39">
        <v>0.451851851851852</v>
      </c>
      <c r="O13" s="40">
        <v>2</v>
      </c>
      <c r="P13" s="41">
        <v>1</v>
      </c>
      <c r="Q13" s="13"/>
      <c r="R13" s="9"/>
      <c r="S13" s="9"/>
      <c r="T13" s="9"/>
    </row>
    <row r="14" spans="1:20" x14ac:dyDescent="0.4">
      <c r="A14" s="15">
        <v>8</v>
      </c>
      <c r="B14" s="15"/>
      <c r="C14" s="16"/>
      <c r="D14" s="16"/>
      <c r="E14" s="16" t="s">
        <v>35</v>
      </c>
      <c r="F14" s="16" t="s">
        <v>36</v>
      </c>
      <c r="G14" s="17"/>
      <c r="H14" s="16"/>
      <c r="I14" s="16"/>
      <c r="J14" s="18"/>
      <c r="K14" s="34" t="s">
        <v>356</v>
      </c>
      <c r="L14" s="34"/>
      <c r="M14" s="34"/>
      <c r="N14" s="34"/>
      <c r="O14" s="40">
        <v>2</v>
      </c>
      <c r="P14" s="41">
        <v>1</v>
      </c>
      <c r="Q14" s="13"/>
      <c r="R14" s="9"/>
      <c r="S14" s="9"/>
      <c r="T14" s="9"/>
    </row>
    <row r="15" spans="1:20" x14ac:dyDescent="0.4">
      <c r="A15" s="15">
        <v>17</v>
      </c>
      <c r="B15" s="15">
        <v>41857874</v>
      </c>
      <c r="C15" s="16" t="s">
        <v>15</v>
      </c>
      <c r="D15" s="16" t="s">
        <v>25</v>
      </c>
      <c r="E15" s="37" t="s">
        <v>357</v>
      </c>
      <c r="F15" s="16" t="s">
        <v>18</v>
      </c>
      <c r="G15" s="17">
        <v>31</v>
      </c>
      <c r="H15" s="16">
        <v>0</v>
      </c>
      <c r="I15" s="16">
        <v>32</v>
      </c>
      <c r="J15" s="31">
        <v>0</v>
      </c>
      <c r="K15" s="38">
        <v>124</v>
      </c>
      <c r="L15" s="15">
        <v>87</v>
      </c>
      <c r="M15" s="15">
        <v>211</v>
      </c>
      <c r="N15" s="39">
        <v>0.41232227488151701</v>
      </c>
      <c r="O15" s="42">
        <v>3</v>
      </c>
      <c r="P15" s="43">
        <v>2</v>
      </c>
      <c r="Q15" s="13"/>
      <c r="R15" s="9"/>
      <c r="S15" s="9"/>
      <c r="T15" s="9"/>
    </row>
    <row r="16" spans="1:20" x14ac:dyDescent="0.4">
      <c r="A16" s="15">
        <v>6</v>
      </c>
      <c r="B16" s="15">
        <v>143093071</v>
      </c>
      <c r="C16" s="16" t="s">
        <v>15</v>
      </c>
      <c r="D16" s="16" t="s">
        <v>25</v>
      </c>
      <c r="E16" s="37" t="s">
        <v>65</v>
      </c>
      <c r="F16" s="16" t="s">
        <v>18</v>
      </c>
      <c r="G16" s="17">
        <v>105</v>
      </c>
      <c r="H16" s="16">
        <v>0</v>
      </c>
      <c r="I16" s="16">
        <v>105</v>
      </c>
      <c r="J16" s="31">
        <v>0</v>
      </c>
      <c r="K16" s="38">
        <v>237</v>
      </c>
      <c r="L16" s="15">
        <v>164</v>
      </c>
      <c r="M16" s="15">
        <v>402</v>
      </c>
      <c r="N16" s="39">
        <v>0.40796019900497499</v>
      </c>
      <c r="O16" s="42">
        <v>3</v>
      </c>
      <c r="P16" s="43">
        <v>2</v>
      </c>
      <c r="Q16" s="13"/>
      <c r="R16" s="9"/>
      <c r="S16" s="9"/>
      <c r="T16" s="9"/>
    </row>
    <row r="17" spans="1:20" x14ac:dyDescent="0.4">
      <c r="A17" s="15">
        <v>17</v>
      </c>
      <c r="B17" s="15">
        <v>39594515</v>
      </c>
      <c r="C17" s="16" t="s">
        <v>15</v>
      </c>
      <c r="D17" s="16" t="s">
        <v>16</v>
      </c>
      <c r="E17" s="37" t="s">
        <v>358</v>
      </c>
      <c r="F17" s="16" t="s">
        <v>40</v>
      </c>
      <c r="G17" s="17">
        <v>74</v>
      </c>
      <c r="H17" s="16">
        <v>0</v>
      </c>
      <c r="I17" s="16">
        <v>75</v>
      </c>
      <c r="J17" s="31">
        <v>0</v>
      </c>
      <c r="K17" s="38">
        <v>224</v>
      </c>
      <c r="L17" s="15">
        <v>174</v>
      </c>
      <c r="M17" s="15">
        <v>401</v>
      </c>
      <c r="N17" s="39">
        <v>0.43391521197007499</v>
      </c>
      <c r="O17" s="42">
        <v>3</v>
      </c>
      <c r="P17" s="43">
        <v>2</v>
      </c>
      <c r="Q17" s="13"/>
      <c r="R17" s="9"/>
      <c r="S17" s="9"/>
      <c r="T17" s="9"/>
    </row>
    <row r="18" spans="1:20" x14ac:dyDescent="0.4">
      <c r="A18" s="15">
        <v>11</v>
      </c>
      <c r="B18" s="15">
        <v>102826386</v>
      </c>
      <c r="C18" s="16" t="s">
        <v>25</v>
      </c>
      <c r="D18" s="16" t="s">
        <v>24</v>
      </c>
      <c r="E18" s="37" t="s">
        <v>359</v>
      </c>
      <c r="F18" s="16" t="s">
        <v>18</v>
      </c>
      <c r="G18" s="17">
        <v>33</v>
      </c>
      <c r="H18" s="16">
        <v>0</v>
      </c>
      <c r="I18" s="16">
        <v>34</v>
      </c>
      <c r="J18" s="31">
        <v>0</v>
      </c>
      <c r="K18" s="38">
        <v>116</v>
      </c>
      <c r="L18" s="15">
        <v>83</v>
      </c>
      <c r="M18" s="15">
        <v>200</v>
      </c>
      <c r="N18" s="39">
        <v>0.41499999999999998</v>
      </c>
      <c r="O18" s="42">
        <v>3</v>
      </c>
      <c r="P18" s="43">
        <v>2</v>
      </c>
      <c r="Q18" s="13"/>
      <c r="R18" s="9"/>
      <c r="S18" s="9"/>
      <c r="T18" s="9"/>
    </row>
    <row r="19" spans="1:20" x14ac:dyDescent="0.4">
      <c r="A19" s="15">
        <v>19</v>
      </c>
      <c r="B19" s="15">
        <v>4048195</v>
      </c>
      <c r="C19" s="16" t="s">
        <v>24</v>
      </c>
      <c r="D19" s="16" t="s">
        <v>25</v>
      </c>
      <c r="E19" s="37" t="s">
        <v>360</v>
      </c>
      <c r="F19" s="16" t="s">
        <v>18</v>
      </c>
      <c r="G19" s="17">
        <v>112</v>
      </c>
      <c r="H19" s="16">
        <v>0</v>
      </c>
      <c r="I19" s="16">
        <v>112</v>
      </c>
      <c r="J19" s="31">
        <v>0</v>
      </c>
      <c r="K19" s="38">
        <v>336</v>
      </c>
      <c r="L19" s="15">
        <v>263</v>
      </c>
      <c r="M19" s="15">
        <v>614</v>
      </c>
      <c r="N19" s="39">
        <v>0.42833876221498401</v>
      </c>
      <c r="O19" s="42">
        <v>3</v>
      </c>
      <c r="P19" s="43">
        <v>2</v>
      </c>
      <c r="Q19" s="13"/>
      <c r="R19" s="9"/>
      <c r="S19" s="9"/>
      <c r="T19" s="9"/>
    </row>
    <row r="20" spans="1:20" x14ac:dyDescent="0.4">
      <c r="A20" s="15">
        <v>2</v>
      </c>
      <c r="B20" s="15">
        <v>153514510</v>
      </c>
      <c r="C20" s="16" t="s">
        <v>24</v>
      </c>
      <c r="D20" s="16" t="s">
        <v>25</v>
      </c>
      <c r="E20" s="37" t="s">
        <v>217</v>
      </c>
      <c r="F20" s="16" t="s">
        <v>31</v>
      </c>
      <c r="G20" s="17">
        <v>9</v>
      </c>
      <c r="H20" s="16">
        <v>0</v>
      </c>
      <c r="I20" s="16">
        <v>9</v>
      </c>
      <c r="J20" s="31">
        <v>0</v>
      </c>
      <c r="K20" s="38">
        <v>21</v>
      </c>
      <c r="L20" s="15">
        <v>13</v>
      </c>
      <c r="M20" s="15">
        <v>34</v>
      </c>
      <c r="N20" s="39">
        <v>0.38235294117647101</v>
      </c>
      <c r="O20" s="45">
        <v>4</v>
      </c>
      <c r="P20" s="46">
        <v>3</v>
      </c>
      <c r="Q20" s="13"/>
      <c r="R20" s="9"/>
      <c r="S20" s="9"/>
      <c r="T20" s="9"/>
    </row>
    <row r="21" spans="1:20" x14ac:dyDescent="0.4">
      <c r="A21" s="15">
        <v>2</v>
      </c>
      <c r="B21" s="15">
        <v>38977316</v>
      </c>
      <c r="C21" s="16" t="s">
        <v>16</v>
      </c>
      <c r="D21" s="16" t="s">
        <v>25</v>
      </c>
      <c r="E21" s="37" t="s">
        <v>361</v>
      </c>
      <c r="F21" s="16" t="s">
        <v>18</v>
      </c>
      <c r="G21" s="17">
        <v>26</v>
      </c>
      <c r="H21" s="16">
        <v>0</v>
      </c>
      <c r="I21" s="16">
        <v>26</v>
      </c>
      <c r="J21" s="31">
        <v>0</v>
      </c>
      <c r="K21" s="38">
        <v>143</v>
      </c>
      <c r="L21" s="15">
        <v>92</v>
      </c>
      <c r="M21" s="15">
        <v>236</v>
      </c>
      <c r="N21" s="39">
        <v>0.38983050847457601</v>
      </c>
      <c r="O21" s="45">
        <v>4</v>
      </c>
      <c r="P21" s="46">
        <v>3</v>
      </c>
      <c r="Q21" s="13"/>
      <c r="R21" s="9"/>
      <c r="S21" s="9"/>
      <c r="T21" s="9"/>
    </row>
    <row r="22" spans="1:20" x14ac:dyDescent="0.4">
      <c r="A22" s="15">
        <v>22</v>
      </c>
      <c r="B22" s="15" t="s">
        <v>362</v>
      </c>
      <c r="C22" s="16"/>
      <c r="D22" s="16"/>
      <c r="E22" s="16"/>
      <c r="F22" s="16" t="s">
        <v>98</v>
      </c>
      <c r="G22" s="17"/>
      <c r="H22" s="16"/>
      <c r="I22" s="16"/>
      <c r="J22" s="16"/>
      <c r="K22" s="44" t="s">
        <v>22</v>
      </c>
      <c r="L22" s="44"/>
      <c r="M22" s="44"/>
      <c r="N22" s="44"/>
      <c r="O22" s="51">
        <v>4</v>
      </c>
      <c r="P22" s="46">
        <v>3</v>
      </c>
      <c r="Q22" s="13"/>
      <c r="R22" s="9"/>
      <c r="S22" s="9"/>
      <c r="T22" s="9"/>
    </row>
    <row r="23" spans="1:20" x14ac:dyDescent="0.4">
      <c r="A23" s="15">
        <v>2</v>
      </c>
      <c r="B23" s="15">
        <v>38976684</v>
      </c>
      <c r="C23" s="16" t="s">
        <v>24</v>
      </c>
      <c r="D23" s="16" t="s">
        <v>25</v>
      </c>
      <c r="E23" s="37" t="s">
        <v>361</v>
      </c>
      <c r="F23" s="16" t="s">
        <v>31</v>
      </c>
      <c r="G23" s="17">
        <v>22</v>
      </c>
      <c r="H23" s="16">
        <v>0</v>
      </c>
      <c r="I23" s="16">
        <v>22</v>
      </c>
      <c r="J23" s="31">
        <v>0</v>
      </c>
      <c r="K23" s="38">
        <v>89</v>
      </c>
      <c r="L23" s="15">
        <v>51</v>
      </c>
      <c r="M23" s="15">
        <v>141</v>
      </c>
      <c r="N23" s="39">
        <v>0.36170212765957399</v>
      </c>
      <c r="O23" s="50">
        <v>5</v>
      </c>
      <c r="P23" s="51">
        <v>4</v>
      </c>
      <c r="Q23" s="13"/>
      <c r="R23" s="9"/>
      <c r="S23" s="9"/>
      <c r="T23" s="9"/>
    </row>
    <row r="24" spans="1:20" x14ac:dyDescent="0.4">
      <c r="A24" s="15">
        <v>4</v>
      </c>
      <c r="B24" s="15">
        <v>69188585</v>
      </c>
      <c r="C24" s="16" t="s">
        <v>15</v>
      </c>
      <c r="D24" s="16" t="s">
        <v>218</v>
      </c>
      <c r="E24" s="37" t="s">
        <v>363</v>
      </c>
      <c r="F24" s="16" t="s">
        <v>136</v>
      </c>
      <c r="G24" s="17">
        <v>36</v>
      </c>
      <c r="H24" s="16">
        <v>0</v>
      </c>
      <c r="I24" s="16">
        <v>36</v>
      </c>
      <c r="J24" s="31">
        <v>0</v>
      </c>
      <c r="K24" s="38">
        <v>243</v>
      </c>
      <c r="L24" s="15">
        <v>91</v>
      </c>
      <c r="M24" s="15">
        <v>246</v>
      </c>
      <c r="N24" s="39">
        <v>0.36991869918699199</v>
      </c>
      <c r="O24" s="50">
        <v>5</v>
      </c>
      <c r="P24" s="51">
        <v>4</v>
      </c>
      <c r="Q24" s="13"/>
      <c r="R24" s="9"/>
      <c r="S24" s="9"/>
      <c r="T24" s="9"/>
    </row>
    <row r="25" spans="1:20" x14ac:dyDescent="0.4">
      <c r="A25" s="15">
        <v>15</v>
      </c>
      <c r="B25" s="15">
        <v>59981592</v>
      </c>
      <c r="C25" s="16" t="s">
        <v>24</v>
      </c>
      <c r="D25" s="16" t="s">
        <v>25</v>
      </c>
      <c r="E25" s="37" t="s">
        <v>364</v>
      </c>
      <c r="F25" s="16" t="s">
        <v>40</v>
      </c>
      <c r="G25" s="17">
        <v>25</v>
      </c>
      <c r="H25" s="16">
        <v>0</v>
      </c>
      <c r="I25" s="16">
        <v>25</v>
      </c>
      <c r="J25" s="31">
        <v>0</v>
      </c>
      <c r="K25" s="38">
        <v>66</v>
      </c>
      <c r="L25" s="15">
        <v>32</v>
      </c>
      <c r="M25" s="15">
        <v>99</v>
      </c>
      <c r="N25" s="39">
        <v>0.32323232323232298</v>
      </c>
      <c r="O25" s="55">
        <v>6</v>
      </c>
      <c r="P25" s="53">
        <v>5</v>
      </c>
      <c r="Q25" s="13"/>
      <c r="R25" s="9"/>
      <c r="S25" s="9"/>
      <c r="T25" s="9"/>
    </row>
    <row r="26" spans="1:20" x14ac:dyDescent="0.4">
      <c r="A26" s="15">
        <v>5</v>
      </c>
      <c r="B26" s="15">
        <v>122923807</v>
      </c>
      <c r="C26" s="16" t="s">
        <v>16</v>
      </c>
      <c r="D26" s="16" t="s">
        <v>15</v>
      </c>
      <c r="E26" s="37" t="s">
        <v>365</v>
      </c>
      <c r="F26" s="16" t="s">
        <v>18</v>
      </c>
      <c r="G26" s="17">
        <v>11</v>
      </c>
      <c r="H26" s="16">
        <v>0</v>
      </c>
      <c r="I26" s="16">
        <v>11</v>
      </c>
      <c r="J26" s="31">
        <v>0</v>
      </c>
      <c r="K26" s="38">
        <v>49</v>
      </c>
      <c r="L26" s="15">
        <v>25</v>
      </c>
      <c r="M26" s="15">
        <v>76</v>
      </c>
      <c r="N26" s="39">
        <v>0.32894736842105299</v>
      </c>
      <c r="O26" s="55">
        <v>6</v>
      </c>
      <c r="P26" s="53">
        <v>5</v>
      </c>
      <c r="Q26" s="13"/>
      <c r="R26" s="9"/>
      <c r="S26" s="9"/>
      <c r="T26" s="9"/>
    </row>
    <row r="27" spans="1:20" x14ac:dyDescent="0.4">
      <c r="A27" s="15">
        <v>2</v>
      </c>
      <c r="B27" s="15">
        <v>73496648</v>
      </c>
      <c r="C27" s="16" t="s">
        <v>15</v>
      </c>
      <c r="D27" s="16" t="s">
        <v>16</v>
      </c>
      <c r="E27" s="37" t="s">
        <v>366</v>
      </c>
      <c r="F27" s="16" t="s">
        <v>40</v>
      </c>
      <c r="G27" s="17">
        <v>95</v>
      </c>
      <c r="H27" s="16">
        <v>0</v>
      </c>
      <c r="I27" s="16">
        <v>96</v>
      </c>
      <c r="J27" s="31">
        <v>0</v>
      </c>
      <c r="K27" s="38">
        <v>160</v>
      </c>
      <c r="L27" s="15">
        <v>72</v>
      </c>
      <c r="M27" s="15">
        <v>241</v>
      </c>
      <c r="N27" s="39">
        <v>0.29875518672199203</v>
      </c>
      <c r="O27" s="55">
        <v>6</v>
      </c>
      <c r="P27" s="53">
        <v>5</v>
      </c>
      <c r="Q27" s="13"/>
      <c r="R27" s="9"/>
      <c r="S27" s="9"/>
      <c r="T27" s="9"/>
    </row>
    <row r="28" spans="1:20" x14ac:dyDescent="0.4">
      <c r="A28" s="15">
        <v>1</v>
      </c>
      <c r="B28" s="15">
        <v>23885751</v>
      </c>
      <c r="C28" s="16" t="s">
        <v>24</v>
      </c>
      <c r="D28" s="16" t="s">
        <v>25</v>
      </c>
      <c r="E28" s="37" t="s">
        <v>170</v>
      </c>
      <c r="F28" s="16" t="s">
        <v>18</v>
      </c>
      <c r="G28" s="17">
        <v>101</v>
      </c>
      <c r="H28" s="16">
        <v>0</v>
      </c>
      <c r="I28" s="16">
        <v>101</v>
      </c>
      <c r="J28" s="31">
        <v>0</v>
      </c>
      <c r="K28" s="38">
        <v>339</v>
      </c>
      <c r="L28" s="15">
        <v>155</v>
      </c>
      <c r="M28" s="15">
        <v>497</v>
      </c>
      <c r="N28" s="39">
        <v>0.31187122736418499</v>
      </c>
      <c r="O28" s="55">
        <v>6</v>
      </c>
      <c r="P28" s="53">
        <v>5</v>
      </c>
      <c r="Q28" s="13"/>
      <c r="R28" s="9"/>
      <c r="S28" s="9"/>
      <c r="T28" s="9"/>
    </row>
    <row r="29" spans="1:20" x14ac:dyDescent="0.4">
      <c r="A29" s="15">
        <v>1</v>
      </c>
      <c r="B29" s="15">
        <v>23885750</v>
      </c>
      <c r="C29" s="16" t="s">
        <v>24</v>
      </c>
      <c r="D29" s="16" t="s">
        <v>25</v>
      </c>
      <c r="E29" s="37" t="s">
        <v>170</v>
      </c>
      <c r="F29" s="16" t="s">
        <v>40</v>
      </c>
      <c r="G29" s="17">
        <v>100</v>
      </c>
      <c r="H29" s="16">
        <v>0</v>
      </c>
      <c r="I29" s="16">
        <v>100</v>
      </c>
      <c r="J29" s="31">
        <v>0</v>
      </c>
      <c r="K29" s="38">
        <v>342</v>
      </c>
      <c r="L29" s="15">
        <v>159</v>
      </c>
      <c r="M29" s="15">
        <v>503</v>
      </c>
      <c r="N29" s="39">
        <v>0.31610337972167002</v>
      </c>
      <c r="O29" s="55">
        <v>6</v>
      </c>
      <c r="P29" s="53">
        <v>5</v>
      </c>
      <c r="Q29" s="13"/>
      <c r="R29" s="9"/>
      <c r="S29" s="9"/>
      <c r="T29" s="9"/>
    </row>
    <row r="30" spans="1:20" x14ac:dyDescent="0.4">
      <c r="A30" s="15">
        <v>17</v>
      </c>
      <c r="B30" s="15" t="s">
        <v>367</v>
      </c>
      <c r="C30" s="16"/>
      <c r="D30" s="16"/>
      <c r="E30" s="16"/>
      <c r="F30" s="16" t="s">
        <v>21</v>
      </c>
      <c r="G30" s="17"/>
      <c r="H30" s="16"/>
      <c r="I30" s="16"/>
      <c r="J30" s="16"/>
      <c r="K30" s="44" t="s">
        <v>22</v>
      </c>
      <c r="L30" s="44"/>
      <c r="M30" s="44"/>
      <c r="N30" s="44"/>
      <c r="O30" s="57">
        <v>7</v>
      </c>
      <c r="P30" s="55">
        <v>6</v>
      </c>
      <c r="Q30" s="13"/>
      <c r="R30" s="9"/>
      <c r="S30" s="9"/>
      <c r="T30" s="9"/>
    </row>
    <row r="31" spans="1:20" x14ac:dyDescent="0.4">
      <c r="A31" s="7" t="s">
        <v>23</v>
      </c>
      <c r="B31" s="7">
        <v>41193534</v>
      </c>
      <c r="C31" s="8" t="s">
        <v>368</v>
      </c>
      <c r="D31" s="8" t="s">
        <v>16</v>
      </c>
      <c r="E31" s="47" t="s">
        <v>26</v>
      </c>
      <c r="F31" s="8" t="s">
        <v>369</v>
      </c>
      <c r="G31" s="10">
        <v>39</v>
      </c>
      <c r="H31" s="8">
        <v>0</v>
      </c>
      <c r="I31" s="8">
        <v>39</v>
      </c>
      <c r="J31" s="33">
        <v>0</v>
      </c>
      <c r="K31" s="48">
        <v>64</v>
      </c>
      <c r="L31" s="7">
        <v>33</v>
      </c>
      <c r="M31" s="7">
        <v>97</v>
      </c>
      <c r="N31" s="49">
        <v>0.34020618556700999</v>
      </c>
      <c r="O31" s="59">
        <v>8</v>
      </c>
      <c r="P31" s="57">
        <v>7</v>
      </c>
      <c r="Q31" s="9"/>
      <c r="R31" s="9"/>
      <c r="S31" s="9"/>
      <c r="T31" s="9"/>
    </row>
    <row r="32" spans="1:20" x14ac:dyDescent="0.4">
      <c r="A32" s="7">
        <v>17</v>
      </c>
      <c r="B32" s="7">
        <v>63052552</v>
      </c>
      <c r="C32" s="8" t="s">
        <v>329</v>
      </c>
      <c r="D32" s="8" t="s">
        <v>24</v>
      </c>
      <c r="E32" s="47" t="s">
        <v>322</v>
      </c>
      <c r="F32" s="8" t="s">
        <v>136</v>
      </c>
      <c r="G32" s="17">
        <v>69</v>
      </c>
      <c r="H32" s="16">
        <v>0</v>
      </c>
      <c r="I32" s="16">
        <v>70</v>
      </c>
      <c r="J32" s="31">
        <v>0</v>
      </c>
      <c r="K32" s="48">
        <v>276</v>
      </c>
      <c r="L32" s="7">
        <v>65</v>
      </c>
      <c r="M32" s="7">
        <v>345</v>
      </c>
      <c r="N32" s="49">
        <v>0.188405797101449</v>
      </c>
      <c r="O32" s="59">
        <v>8</v>
      </c>
      <c r="P32" s="57">
        <v>7</v>
      </c>
      <c r="Q32" s="9"/>
      <c r="R32" s="9"/>
      <c r="S32" s="9"/>
      <c r="T32" s="9"/>
    </row>
    <row r="33" spans="1:20" x14ac:dyDescent="0.4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36"/>
      <c r="P33" s="36"/>
      <c r="Q33" s="9"/>
      <c r="R33" s="9"/>
      <c r="S33" s="9"/>
      <c r="T33" s="9"/>
    </row>
    <row r="34" spans="1:20" x14ac:dyDescent="0.4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36"/>
      <c r="P34" s="36"/>
      <c r="Q34" s="9"/>
      <c r="R34" s="9"/>
      <c r="S34" s="9"/>
      <c r="T34" s="9"/>
    </row>
    <row r="35" spans="1:20" x14ac:dyDescent="0.4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36"/>
      <c r="P35" s="36"/>
      <c r="Q35" s="9"/>
      <c r="R35" s="9"/>
      <c r="S35" s="9"/>
      <c r="T35" s="9"/>
    </row>
    <row r="36" spans="1:20" x14ac:dyDescent="0.4">
      <c r="A36" s="8"/>
      <c r="B36" s="16" t="s">
        <v>143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36"/>
      <c r="P36" s="36"/>
      <c r="Q36" s="9"/>
      <c r="R36" s="9"/>
      <c r="S36" s="9"/>
      <c r="T36" s="9"/>
    </row>
    <row r="37" spans="1:20" x14ac:dyDescent="0.4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20"/>
      <c r="P37" s="20"/>
    </row>
  </sheetData>
  <mergeCells count="5">
    <mergeCell ref="K14:N14"/>
    <mergeCell ref="K22:N22"/>
    <mergeCell ref="K30:N30"/>
    <mergeCell ref="G1:J1"/>
    <mergeCell ref="K1:N1"/>
  </mergeCells>
  <printOptions gridLines="1"/>
  <pageMargins left="0.78749999999999998" right="0.78749999999999998" top="1.05277777777778" bottom="1.05277777777778" header="0.51180555555555496" footer="0.51180555555555496"/>
  <pageSetup paperSize="9" firstPageNumber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3"/>
  <sheetViews>
    <sheetView zoomScale="95" zoomScaleNormal="95" workbookViewId="0"/>
  </sheetViews>
  <sheetFormatPr baseColWidth="10" defaultColWidth="9.140625" defaultRowHeight="13.15" x14ac:dyDescent="0.4"/>
  <cols>
    <col min="1" max="1" width="5.28515625" style="1" customWidth="1"/>
    <col min="2" max="2" width="16.42578125" style="1" customWidth="1"/>
    <col min="3" max="3" width="5.35546875" style="1" customWidth="1"/>
    <col min="4" max="4" width="4.92578125" style="1" customWidth="1"/>
    <col min="5" max="5" width="7.28515625" style="1" customWidth="1"/>
    <col min="6" max="6" width="13.28515625" style="1" customWidth="1"/>
    <col min="7" max="7" width="7.28515625" style="1" customWidth="1"/>
    <col min="8" max="8" width="6.5703125" style="1" customWidth="1"/>
    <col min="9" max="9" width="5.140625" style="1" customWidth="1"/>
    <col min="10" max="10" width="6.35546875" style="1" customWidth="1"/>
    <col min="11" max="11" width="7.28515625" style="1" customWidth="1"/>
    <col min="12" max="12" width="6.42578125" style="1" customWidth="1"/>
    <col min="13" max="13" width="5.28515625" style="1" customWidth="1"/>
    <col min="14" max="14" width="6.78515625" style="1" customWidth="1"/>
    <col min="15" max="16" width="7.35546875" style="2" customWidth="1"/>
    <col min="17" max="18" width="7.35546875" style="1" customWidth="1"/>
    <col min="19" max="1020" width="8.7109375" style="1" customWidth="1"/>
    <col min="1021" max="1022" width="8.7109375" customWidth="1"/>
    <col min="1023" max="1025" width="12.7109375" customWidth="1"/>
  </cols>
  <sheetData>
    <row r="1" spans="1:1024" s="4" customFormat="1" x14ac:dyDescent="0.4">
      <c r="A1" s="24"/>
      <c r="B1" s="24"/>
      <c r="C1" s="24"/>
      <c r="D1" s="24"/>
      <c r="E1" s="24"/>
      <c r="F1" s="24"/>
      <c r="G1" s="21" t="s">
        <v>0</v>
      </c>
      <c r="H1" s="22"/>
      <c r="I1" s="22"/>
      <c r="J1" s="23"/>
      <c r="K1" s="21" t="s">
        <v>1</v>
      </c>
      <c r="L1" s="22"/>
      <c r="M1" s="22"/>
      <c r="N1" s="23"/>
      <c r="O1" s="21" t="s">
        <v>370</v>
      </c>
      <c r="P1" s="22"/>
      <c r="Q1" s="21" t="s">
        <v>370</v>
      </c>
      <c r="R1" s="22"/>
      <c r="AMC1"/>
      <c r="AMD1"/>
      <c r="AME1"/>
      <c r="AMF1"/>
    </row>
    <row r="2" spans="1:1024" s="4" customFormat="1" x14ac:dyDescent="0.4">
      <c r="A2" s="26" t="s">
        <v>3</v>
      </c>
      <c r="B2" s="26" t="s">
        <v>4</v>
      </c>
      <c r="C2" s="26" t="s">
        <v>5</v>
      </c>
      <c r="D2" s="26" t="s">
        <v>6</v>
      </c>
      <c r="E2" s="26" t="s">
        <v>7</v>
      </c>
      <c r="F2" s="26" t="s">
        <v>8</v>
      </c>
      <c r="G2" s="27" t="s">
        <v>9</v>
      </c>
      <c r="H2" s="26" t="s">
        <v>10</v>
      </c>
      <c r="I2" s="26" t="s">
        <v>11</v>
      </c>
      <c r="J2" s="28" t="s">
        <v>12</v>
      </c>
      <c r="K2" s="27" t="s">
        <v>9</v>
      </c>
      <c r="L2" s="26" t="s">
        <v>10</v>
      </c>
      <c r="M2" s="26" t="s">
        <v>11</v>
      </c>
      <c r="N2" s="28" t="s">
        <v>12</v>
      </c>
      <c r="O2" s="29" t="s">
        <v>13</v>
      </c>
      <c r="P2" s="29" t="s">
        <v>14</v>
      </c>
      <c r="Q2" s="29" t="s">
        <v>13</v>
      </c>
      <c r="R2" s="29" t="s">
        <v>14</v>
      </c>
      <c r="AMC2"/>
      <c r="AMD2"/>
      <c r="AME2"/>
      <c r="AMF2"/>
    </row>
    <row r="3" spans="1:1024" s="4" customFormat="1" x14ac:dyDescent="0.4">
      <c r="A3" s="15">
        <v>8</v>
      </c>
      <c r="B3" s="15"/>
      <c r="C3" s="16"/>
      <c r="D3" s="16"/>
      <c r="E3" s="16" t="s">
        <v>35</v>
      </c>
      <c r="F3" s="16" t="s">
        <v>36</v>
      </c>
      <c r="G3" s="17"/>
      <c r="H3" s="16"/>
      <c r="I3" s="16"/>
      <c r="J3" s="18"/>
      <c r="K3" s="34" t="s">
        <v>371</v>
      </c>
      <c r="L3" s="34"/>
      <c r="M3" s="34"/>
      <c r="N3" s="34"/>
      <c r="O3" s="35">
        <v>1</v>
      </c>
      <c r="P3" s="36" t="s">
        <v>19</v>
      </c>
      <c r="Q3" s="35">
        <v>1</v>
      </c>
      <c r="R3" s="36" t="s">
        <v>19</v>
      </c>
      <c r="AMG3"/>
      <c r="AMH3"/>
      <c r="AMI3"/>
      <c r="AMJ3"/>
    </row>
    <row r="4" spans="1:1024" x14ac:dyDescent="0.4">
      <c r="A4" s="16">
        <v>2</v>
      </c>
      <c r="B4" s="16">
        <v>138727746</v>
      </c>
      <c r="C4" s="16" t="s">
        <v>15</v>
      </c>
      <c r="D4" s="16" t="s">
        <v>16</v>
      </c>
      <c r="E4" s="37" t="s">
        <v>372</v>
      </c>
      <c r="F4" s="16" t="s">
        <v>18</v>
      </c>
      <c r="G4" s="17">
        <v>4</v>
      </c>
      <c r="H4" s="16">
        <v>0</v>
      </c>
      <c r="I4" s="16">
        <v>4</v>
      </c>
      <c r="J4" s="31">
        <v>0</v>
      </c>
      <c r="K4" s="38">
        <v>38</v>
      </c>
      <c r="L4" s="15">
        <v>20</v>
      </c>
      <c r="M4" s="15">
        <v>58</v>
      </c>
      <c r="N4" s="39">
        <v>0.34482758620689702</v>
      </c>
      <c r="O4" s="40">
        <v>2</v>
      </c>
      <c r="P4" s="41">
        <v>1</v>
      </c>
      <c r="Q4" s="40">
        <v>2</v>
      </c>
      <c r="R4" s="41">
        <v>1</v>
      </c>
    </row>
    <row r="5" spans="1:1024" x14ac:dyDescent="0.4">
      <c r="A5" s="16">
        <v>3</v>
      </c>
      <c r="B5" s="16">
        <v>49094782</v>
      </c>
      <c r="C5" s="16" t="s">
        <v>24</v>
      </c>
      <c r="D5" s="16" t="s">
        <v>25</v>
      </c>
      <c r="E5" s="37" t="s">
        <v>373</v>
      </c>
      <c r="F5" s="16" t="s">
        <v>18</v>
      </c>
      <c r="G5" s="17">
        <v>122</v>
      </c>
      <c r="H5" s="16">
        <v>0</v>
      </c>
      <c r="I5" s="16">
        <v>122</v>
      </c>
      <c r="J5" s="31">
        <v>0</v>
      </c>
      <c r="K5" s="38">
        <v>789</v>
      </c>
      <c r="L5" s="15">
        <v>280</v>
      </c>
      <c r="M5" s="15">
        <v>1071</v>
      </c>
      <c r="N5" s="39">
        <v>0.26143790849673199</v>
      </c>
      <c r="O5" s="42">
        <v>3</v>
      </c>
      <c r="P5" s="43">
        <v>2</v>
      </c>
      <c r="Q5" s="42">
        <v>3</v>
      </c>
      <c r="R5" s="43">
        <v>2</v>
      </c>
    </row>
    <row r="6" spans="1:1024" x14ac:dyDescent="0.4">
      <c r="A6" s="16">
        <v>1</v>
      </c>
      <c r="B6" s="16">
        <v>193111012</v>
      </c>
      <c r="C6" s="16" t="s">
        <v>16</v>
      </c>
      <c r="D6" s="16" t="s">
        <v>15</v>
      </c>
      <c r="E6" s="37" t="s">
        <v>374</v>
      </c>
      <c r="F6" s="16" t="s">
        <v>18</v>
      </c>
      <c r="G6" s="17">
        <v>26</v>
      </c>
      <c r="H6" s="16">
        <v>0</v>
      </c>
      <c r="I6" s="16">
        <v>26</v>
      </c>
      <c r="J6" s="31">
        <v>0</v>
      </c>
      <c r="K6" s="38">
        <v>167</v>
      </c>
      <c r="L6" s="15">
        <v>47</v>
      </c>
      <c r="M6" s="15">
        <v>214</v>
      </c>
      <c r="N6" s="39">
        <v>0.21962616822429901</v>
      </c>
      <c r="O6" s="45">
        <v>4</v>
      </c>
      <c r="P6" s="46">
        <v>3</v>
      </c>
      <c r="Q6" s="45">
        <v>4</v>
      </c>
      <c r="R6" s="46">
        <v>3</v>
      </c>
    </row>
    <row r="7" spans="1:1024" x14ac:dyDescent="0.4">
      <c r="A7" s="16">
        <v>12</v>
      </c>
      <c r="B7" s="16">
        <v>57910641</v>
      </c>
      <c r="C7" s="16" t="s">
        <v>24</v>
      </c>
      <c r="D7" s="16" t="s">
        <v>25</v>
      </c>
      <c r="E7" s="37" t="s">
        <v>375</v>
      </c>
      <c r="F7" s="16" t="s">
        <v>18</v>
      </c>
      <c r="G7" s="17">
        <v>21</v>
      </c>
      <c r="H7" s="16">
        <v>0</v>
      </c>
      <c r="I7" s="16">
        <v>21</v>
      </c>
      <c r="J7" s="31">
        <v>0</v>
      </c>
      <c r="K7" s="38">
        <v>118</v>
      </c>
      <c r="L7" s="15">
        <v>35</v>
      </c>
      <c r="M7" s="15">
        <v>154</v>
      </c>
      <c r="N7" s="39">
        <v>0.22727272727272699</v>
      </c>
      <c r="O7" s="45">
        <v>4</v>
      </c>
      <c r="P7" s="46">
        <v>3</v>
      </c>
      <c r="Q7" s="45">
        <v>4</v>
      </c>
      <c r="R7" s="46">
        <v>3</v>
      </c>
    </row>
    <row r="8" spans="1:1024" x14ac:dyDescent="0.4">
      <c r="A8" s="16">
        <v>8</v>
      </c>
      <c r="B8" s="16">
        <v>128750921</v>
      </c>
      <c r="C8" s="16" t="s">
        <v>16</v>
      </c>
      <c r="D8" s="16" t="s">
        <v>15</v>
      </c>
      <c r="E8" s="37" t="s">
        <v>28</v>
      </c>
      <c r="F8" s="16" t="s">
        <v>18</v>
      </c>
      <c r="G8" s="17">
        <v>82</v>
      </c>
      <c r="H8" s="16">
        <v>0</v>
      </c>
      <c r="I8" s="16">
        <v>82</v>
      </c>
      <c r="J8" s="31">
        <v>0</v>
      </c>
      <c r="K8" s="38">
        <v>425</v>
      </c>
      <c r="L8" s="15">
        <v>126</v>
      </c>
      <c r="M8" s="15">
        <v>554</v>
      </c>
      <c r="N8" s="39">
        <v>0.22743682310469299</v>
      </c>
      <c r="O8" s="45">
        <v>4</v>
      </c>
      <c r="P8" s="46">
        <v>3</v>
      </c>
      <c r="Q8" s="45">
        <v>4</v>
      </c>
      <c r="R8" s="46">
        <v>3</v>
      </c>
    </row>
    <row r="9" spans="1:1024" x14ac:dyDescent="0.4">
      <c r="A9" s="16">
        <v>13</v>
      </c>
      <c r="B9" s="16">
        <v>77700660</v>
      </c>
      <c r="C9" s="16" t="s">
        <v>25</v>
      </c>
      <c r="D9" s="16" t="s">
        <v>15</v>
      </c>
      <c r="E9" s="37" t="s">
        <v>376</v>
      </c>
      <c r="F9" s="16" t="s">
        <v>40</v>
      </c>
      <c r="G9" s="17">
        <v>27</v>
      </c>
      <c r="H9" s="16">
        <v>0</v>
      </c>
      <c r="I9" s="16">
        <v>27</v>
      </c>
      <c r="J9" s="31">
        <v>0</v>
      </c>
      <c r="K9" s="38">
        <v>143</v>
      </c>
      <c r="L9" s="15">
        <v>45</v>
      </c>
      <c r="M9" s="15">
        <v>188</v>
      </c>
      <c r="N9" s="39">
        <v>0.23936170212766</v>
      </c>
      <c r="O9" s="45">
        <v>4</v>
      </c>
      <c r="P9" s="46">
        <v>3</v>
      </c>
      <c r="Q9" s="45">
        <v>4</v>
      </c>
      <c r="R9" s="46">
        <v>3</v>
      </c>
    </row>
    <row r="10" spans="1:1024" x14ac:dyDescent="0.4">
      <c r="A10" s="16">
        <v>7</v>
      </c>
      <c r="B10" s="16">
        <v>57528662</v>
      </c>
      <c r="C10" s="16" t="s">
        <v>15</v>
      </c>
      <c r="D10" s="16" t="s">
        <v>16</v>
      </c>
      <c r="E10" s="37" t="s">
        <v>377</v>
      </c>
      <c r="F10" s="16" t="s">
        <v>40</v>
      </c>
      <c r="G10" s="17">
        <v>37</v>
      </c>
      <c r="H10" s="16">
        <v>0</v>
      </c>
      <c r="I10" s="16">
        <v>38</v>
      </c>
      <c r="J10" s="31">
        <v>0</v>
      </c>
      <c r="K10" s="38">
        <v>196</v>
      </c>
      <c r="L10" s="15">
        <v>54</v>
      </c>
      <c r="M10" s="15">
        <v>250</v>
      </c>
      <c r="N10" s="39">
        <v>0.216</v>
      </c>
      <c r="O10" s="45">
        <v>4</v>
      </c>
      <c r="P10" s="46">
        <v>3</v>
      </c>
      <c r="Q10" s="45">
        <v>4</v>
      </c>
      <c r="R10" s="46">
        <v>3</v>
      </c>
    </row>
    <row r="11" spans="1:1024" x14ac:dyDescent="0.4">
      <c r="A11" s="16">
        <v>11</v>
      </c>
      <c r="B11" s="16">
        <v>722710</v>
      </c>
      <c r="C11" s="16" t="s">
        <v>24</v>
      </c>
      <c r="D11" s="16" t="s">
        <v>25</v>
      </c>
      <c r="E11" s="37" t="s">
        <v>378</v>
      </c>
      <c r="F11" s="16" t="s">
        <v>18</v>
      </c>
      <c r="G11" s="17">
        <v>79</v>
      </c>
      <c r="H11" s="16">
        <v>0</v>
      </c>
      <c r="I11" s="16">
        <v>80</v>
      </c>
      <c r="J11" s="31">
        <v>0</v>
      </c>
      <c r="K11" s="38">
        <v>417</v>
      </c>
      <c r="L11" s="15">
        <v>101</v>
      </c>
      <c r="M11" s="15">
        <v>521</v>
      </c>
      <c r="N11" s="39">
        <v>0.19385796545105599</v>
      </c>
      <c r="O11" s="50">
        <v>5</v>
      </c>
      <c r="P11" s="51">
        <v>4</v>
      </c>
      <c r="Q11" s="50">
        <v>5</v>
      </c>
      <c r="R11" s="51">
        <v>4</v>
      </c>
    </row>
    <row r="12" spans="1:1024" x14ac:dyDescent="0.4">
      <c r="A12" s="16">
        <v>1</v>
      </c>
      <c r="B12" s="16">
        <v>23885677</v>
      </c>
      <c r="C12" s="16" t="s">
        <v>24</v>
      </c>
      <c r="D12" s="16" t="s">
        <v>25</v>
      </c>
      <c r="E12" s="37" t="s">
        <v>170</v>
      </c>
      <c r="F12" s="16" t="s">
        <v>31</v>
      </c>
      <c r="G12" s="17">
        <v>140</v>
      </c>
      <c r="H12" s="16">
        <v>0</v>
      </c>
      <c r="I12" s="16">
        <v>141</v>
      </c>
      <c r="J12" s="31">
        <v>0</v>
      </c>
      <c r="K12" s="38">
        <v>468</v>
      </c>
      <c r="L12" s="15">
        <v>120</v>
      </c>
      <c r="M12" s="15">
        <v>589</v>
      </c>
      <c r="N12" s="39">
        <v>0.20373514431239401</v>
      </c>
      <c r="O12" s="50">
        <v>5</v>
      </c>
      <c r="P12" s="51">
        <v>4</v>
      </c>
      <c r="Q12" s="50">
        <v>5</v>
      </c>
      <c r="R12" s="51">
        <v>4</v>
      </c>
    </row>
    <row r="13" spans="1:1024" x14ac:dyDescent="0.4">
      <c r="A13" s="16">
        <v>11</v>
      </c>
      <c r="B13" s="16">
        <v>56380669</v>
      </c>
      <c r="C13" s="16" t="s">
        <v>25</v>
      </c>
      <c r="D13" s="16" t="s">
        <v>15</v>
      </c>
      <c r="E13" s="37" t="s">
        <v>379</v>
      </c>
      <c r="F13" s="16" t="s">
        <v>18</v>
      </c>
      <c r="G13" s="17">
        <v>84</v>
      </c>
      <c r="H13" s="16">
        <v>1</v>
      </c>
      <c r="I13" s="16">
        <v>85</v>
      </c>
      <c r="J13" s="31">
        <v>1.1764705882352899E-2</v>
      </c>
      <c r="K13" s="38">
        <v>399</v>
      </c>
      <c r="L13" s="15">
        <v>103</v>
      </c>
      <c r="M13" s="15">
        <v>506</v>
      </c>
      <c r="N13" s="39">
        <v>0.203557312252964</v>
      </c>
      <c r="O13" s="50">
        <v>5</v>
      </c>
      <c r="P13" s="51">
        <v>4</v>
      </c>
      <c r="Q13" s="50">
        <v>5</v>
      </c>
      <c r="R13" s="51">
        <v>4</v>
      </c>
    </row>
    <row r="14" spans="1:1024" x14ac:dyDescent="0.4">
      <c r="A14" s="16">
        <v>19</v>
      </c>
      <c r="B14" s="16">
        <v>4327341</v>
      </c>
      <c r="C14" s="16" t="s">
        <v>24</v>
      </c>
      <c r="D14" s="16" t="s">
        <v>25</v>
      </c>
      <c r="E14" s="37" t="s">
        <v>380</v>
      </c>
      <c r="F14" s="16" t="s">
        <v>18</v>
      </c>
      <c r="G14" s="17">
        <v>94</v>
      </c>
      <c r="H14" s="16">
        <v>0</v>
      </c>
      <c r="I14" s="16">
        <v>96</v>
      </c>
      <c r="J14" s="31">
        <v>0</v>
      </c>
      <c r="K14" s="38">
        <v>536</v>
      </c>
      <c r="L14" s="15">
        <v>142</v>
      </c>
      <c r="M14" s="15">
        <v>682</v>
      </c>
      <c r="N14" s="39">
        <v>0.20821114369501501</v>
      </c>
      <c r="O14" s="50">
        <v>5</v>
      </c>
      <c r="P14" s="51">
        <v>4</v>
      </c>
      <c r="Q14" s="50">
        <v>5</v>
      </c>
      <c r="R14" s="51">
        <v>4</v>
      </c>
    </row>
    <row r="15" spans="1:1024" x14ac:dyDescent="0.4">
      <c r="A15" s="16">
        <v>17</v>
      </c>
      <c r="B15" s="16">
        <v>7577538</v>
      </c>
      <c r="C15" s="16" t="s">
        <v>15</v>
      </c>
      <c r="D15" s="16" t="s">
        <v>16</v>
      </c>
      <c r="E15" s="37" t="s">
        <v>17</v>
      </c>
      <c r="F15" s="16" t="s">
        <v>18</v>
      </c>
      <c r="G15" s="17">
        <v>154</v>
      </c>
      <c r="H15" s="16">
        <v>0</v>
      </c>
      <c r="I15" s="16">
        <v>155</v>
      </c>
      <c r="J15" s="31">
        <v>0</v>
      </c>
      <c r="K15" s="38">
        <v>733</v>
      </c>
      <c r="L15" s="15">
        <v>172</v>
      </c>
      <c r="M15" s="15">
        <v>908</v>
      </c>
      <c r="N15" s="39">
        <v>0.18942731277533001</v>
      </c>
      <c r="O15" s="50">
        <v>5</v>
      </c>
      <c r="P15" s="66">
        <v>4</v>
      </c>
      <c r="Q15" s="50">
        <v>5</v>
      </c>
      <c r="R15" s="66">
        <v>4</v>
      </c>
    </row>
    <row r="16" spans="1:1024" x14ac:dyDescent="0.4">
      <c r="A16" s="16">
        <v>6</v>
      </c>
      <c r="B16" s="16">
        <v>41903779</v>
      </c>
      <c r="C16" s="16" t="s">
        <v>24</v>
      </c>
      <c r="D16" s="16" t="s">
        <v>25</v>
      </c>
      <c r="E16" s="37" t="s">
        <v>38</v>
      </c>
      <c r="F16" s="16" t="s">
        <v>31</v>
      </c>
      <c r="G16" s="17">
        <v>106</v>
      </c>
      <c r="H16" s="16">
        <v>0</v>
      </c>
      <c r="I16" s="16">
        <v>106</v>
      </c>
      <c r="J16" s="31">
        <v>0</v>
      </c>
      <c r="K16" s="17">
        <v>419</v>
      </c>
      <c r="L16" s="16">
        <v>84</v>
      </c>
      <c r="M16" s="16">
        <v>505</v>
      </c>
      <c r="N16" s="18">
        <f>L16/M16</f>
        <v>0.16633663366336635</v>
      </c>
      <c r="O16" s="52">
        <v>6</v>
      </c>
      <c r="P16" s="67">
        <v>5</v>
      </c>
      <c r="Q16" s="52">
        <v>6</v>
      </c>
      <c r="R16" s="67">
        <v>5</v>
      </c>
    </row>
    <row r="17" spans="1:18" x14ac:dyDescent="0.4">
      <c r="A17" s="68">
        <v>1</v>
      </c>
      <c r="B17" s="16">
        <v>197552340</v>
      </c>
      <c r="C17" s="16" t="s">
        <v>15</v>
      </c>
      <c r="D17" s="16" t="s">
        <v>16</v>
      </c>
      <c r="E17" s="16" t="s">
        <v>381</v>
      </c>
      <c r="F17" s="16" t="s">
        <v>18</v>
      </c>
      <c r="G17" s="38">
        <v>35</v>
      </c>
      <c r="H17" s="68">
        <v>0</v>
      </c>
      <c r="I17" s="68">
        <v>35</v>
      </c>
      <c r="J17" s="18">
        <v>0</v>
      </c>
      <c r="K17" s="68">
        <v>195</v>
      </c>
      <c r="L17" s="68">
        <v>35</v>
      </c>
      <c r="M17" s="68">
        <v>230</v>
      </c>
      <c r="N17" s="18">
        <v>0.15217391304347799</v>
      </c>
      <c r="O17" s="52">
        <v>6</v>
      </c>
      <c r="P17" s="67">
        <v>5</v>
      </c>
      <c r="Q17" s="52">
        <v>6</v>
      </c>
      <c r="R17" s="67">
        <v>5</v>
      </c>
    </row>
    <row r="18" spans="1:18" x14ac:dyDescent="0.4">
      <c r="A18" s="16">
        <v>15</v>
      </c>
      <c r="B18" s="16">
        <v>23685583</v>
      </c>
      <c r="C18" s="16" t="s">
        <v>16</v>
      </c>
      <c r="D18" s="16" t="s">
        <v>15</v>
      </c>
      <c r="E18" s="37" t="s">
        <v>382</v>
      </c>
      <c r="F18" s="16" t="s">
        <v>18</v>
      </c>
      <c r="G18" s="17">
        <v>9</v>
      </c>
      <c r="H18" s="16">
        <v>0</v>
      </c>
      <c r="I18" s="16">
        <v>9</v>
      </c>
      <c r="J18" s="31">
        <v>0</v>
      </c>
      <c r="K18" s="38">
        <v>46</v>
      </c>
      <c r="L18" s="15">
        <v>10</v>
      </c>
      <c r="M18" s="15">
        <v>60</v>
      </c>
      <c r="N18" s="39">
        <v>0.16666666666666699</v>
      </c>
      <c r="O18" s="52">
        <v>6</v>
      </c>
      <c r="P18" s="67">
        <v>5</v>
      </c>
      <c r="Q18" s="52">
        <v>6</v>
      </c>
      <c r="R18" s="67">
        <v>5</v>
      </c>
    </row>
    <row r="19" spans="1:18" x14ac:dyDescent="0.4">
      <c r="A19" s="16">
        <v>1</v>
      </c>
      <c r="B19" s="16">
        <v>27099406</v>
      </c>
      <c r="C19" s="16" t="s">
        <v>383</v>
      </c>
      <c r="D19" s="16" t="s">
        <v>25</v>
      </c>
      <c r="E19" s="37" t="s">
        <v>384</v>
      </c>
      <c r="F19" s="16" t="s">
        <v>136</v>
      </c>
      <c r="G19" s="17">
        <v>73</v>
      </c>
      <c r="H19" s="16">
        <v>0</v>
      </c>
      <c r="I19" s="16">
        <v>73</v>
      </c>
      <c r="J19" s="31">
        <v>0</v>
      </c>
      <c r="K19" s="38">
        <v>458</v>
      </c>
      <c r="L19" s="15">
        <v>47</v>
      </c>
      <c r="M19" s="15">
        <v>506</v>
      </c>
      <c r="N19" s="39">
        <v>9.2885375494071207E-2</v>
      </c>
      <c r="O19" s="54">
        <v>7</v>
      </c>
      <c r="P19" s="55">
        <v>6</v>
      </c>
      <c r="Q19" s="69">
        <v>7</v>
      </c>
      <c r="R19" s="41">
        <v>1</v>
      </c>
    </row>
    <row r="20" spans="1:18" x14ac:dyDescent="0.4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36"/>
      <c r="P20" s="36"/>
      <c r="Q20" s="16"/>
      <c r="R20" s="16"/>
    </row>
    <row r="21" spans="1:18" x14ac:dyDescent="0.4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36"/>
      <c r="P21" s="36"/>
      <c r="Q21" s="16"/>
      <c r="R21" s="16"/>
    </row>
    <row r="22" spans="1:18" x14ac:dyDescent="0.4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36"/>
      <c r="P22" s="36"/>
      <c r="Q22" s="16"/>
      <c r="R22" s="16"/>
    </row>
    <row r="23" spans="1:18" x14ac:dyDescent="0.4">
      <c r="A23" s="8"/>
      <c r="B23" s="16" t="s">
        <v>143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36"/>
      <c r="P23" s="36"/>
      <c r="Q23" s="16"/>
      <c r="R23" s="16"/>
    </row>
  </sheetData>
  <mergeCells count="5">
    <mergeCell ref="Q1:R1"/>
    <mergeCell ref="K3:N3"/>
    <mergeCell ref="G1:J1"/>
    <mergeCell ref="K1:N1"/>
    <mergeCell ref="O1:P1"/>
  </mergeCells>
  <printOptions gridLines="1"/>
  <pageMargins left="0.78749999999999998" right="0.78749999999999998" top="1.05277777777778" bottom="1.05277777777778" header="0.51180555555555496" footer="0.51180555555555496"/>
  <pageSetup paperSize="9" firstPageNumber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7"/>
  <sheetViews>
    <sheetView zoomScale="95" zoomScaleNormal="95" workbookViewId="0"/>
  </sheetViews>
  <sheetFormatPr baseColWidth="10" defaultColWidth="9.140625" defaultRowHeight="13.15" x14ac:dyDescent="0.4"/>
  <cols>
    <col min="1" max="1" width="5.28515625" style="1" customWidth="1"/>
    <col min="2" max="2" width="16.42578125" style="1" customWidth="1"/>
    <col min="3" max="3" width="5.35546875" style="1" customWidth="1"/>
    <col min="4" max="4" width="4.92578125" style="1" customWidth="1"/>
    <col min="5" max="5" width="7.28515625" style="1" customWidth="1"/>
    <col min="6" max="6" width="13.28515625" style="1" customWidth="1"/>
    <col min="7" max="7" width="7.28515625" style="1" customWidth="1"/>
    <col min="8" max="8" width="6.5703125" style="1" customWidth="1"/>
    <col min="9" max="9" width="5.140625" style="1" customWidth="1"/>
    <col min="10" max="10" width="6.35546875" style="1" customWidth="1"/>
    <col min="11" max="11" width="7.28515625" style="1" customWidth="1"/>
    <col min="12" max="12" width="6.42578125" style="1" customWidth="1"/>
    <col min="13" max="13" width="5.28515625" style="1" customWidth="1"/>
    <col min="14" max="14" width="6.78515625" style="1" customWidth="1"/>
    <col min="15" max="16" width="7.35546875" style="2" customWidth="1"/>
    <col min="17" max="18" width="7.35546875" style="1" customWidth="1"/>
    <col min="19" max="1020" width="8.7109375" style="1" customWidth="1"/>
    <col min="1021" max="1023" width="12.7109375" style="1" customWidth="1"/>
    <col min="1024" max="1025" width="12.7109375" customWidth="1"/>
  </cols>
  <sheetData>
    <row r="1" spans="1:1024" s="4" customFormat="1" x14ac:dyDescent="0.4">
      <c r="A1" s="24"/>
      <c r="B1" s="24"/>
      <c r="C1" s="24"/>
      <c r="D1" s="24"/>
      <c r="E1" s="24"/>
      <c r="F1" s="24"/>
      <c r="G1" s="21" t="s">
        <v>0</v>
      </c>
      <c r="H1" s="22"/>
      <c r="I1" s="22"/>
      <c r="J1" s="23"/>
      <c r="K1" s="21" t="s">
        <v>1</v>
      </c>
      <c r="L1" s="22"/>
      <c r="M1" s="22"/>
      <c r="N1" s="23"/>
      <c r="O1" s="25"/>
      <c r="P1" s="25"/>
      <c r="AMF1"/>
    </row>
    <row r="2" spans="1:1024" s="4" customFormat="1" x14ac:dyDescent="0.4">
      <c r="A2" s="26" t="s">
        <v>3</v>
      </c>
      <c r="B2" s="26" t="s">
        <v>4</v>
      </c>
      <c r="C2" s="26" t="s">
        <v>5</v>
      </c>
      <c r="D2" s="26" t="s">
        <v>6</v>
      </c>
      <c r="E2" s="26" t="s">
        <v>7</v>
      </c>
      <c r="F2" s="26" t="s">
        <v>8</v>
      </c>
      <c r="G2" s="27" t="s">
        <v>9</v>
      </c>
      <c r="H2" s="26" t="s">
        <v>10</v>
      </c>
      <c r="I2" s="26" t="s">
        <v>11</v>
      </c>
      <c r="J2" s="28" t="s">
        <v>12</v>
      </c>
      <c r="K2" s="27" t="s">
        <v>9</v>
      </c>
      <c r="L2" s="26" t="s">
        <v>10</v>
      </c>
      <c r="M2" s="26" t="s">
        <v>11</v>
      </c>
      <c r="N2" s="28" t="s">
        <v>12</v>
      </c>
      <c r="O2" s="29" t="s">
        <v>13</v>
      </c>
      <c r="P2" s="29" t="s">
        <v>14</v>
      </c>
      <c r="AMF2"/>
    </row>
    <row r="3" spans="1:1024" s="4" customFormat="1" x14ac:dyDescent="0.4">
      <c r="A3" s="15">
        <v>8</v>
      </c>
      <c r="B3" s="15"/>
      <c r="C3" s="16"/>
      <c r="D3" s="16"/>
      <c r="E3" s="16" t="s">
        <v>35</v>
      </c>
      <c r="F3" s="16" t="s">
        <v>36</v>
      </c>
      <c r="G3" s="17"/>
      <c r="H3" s="16"/>
      <c r="I3" s="16"/>
      <c r="J3" s="18"/>
      <c r="K3" s="34" t="s">
        <v>385</v>
      </c>
      <c r="L3" s="34"/>
      <c r="M3" s="34"/>
      <c r="N3" s="34"/>
      <c r="O3" s="35">
        <v>1</v>
      </c>
      <c r="P3" s="36" t="s">
        <v>19</v>
      </c>
      <c r="Q3" s="6"/>
      <c r="R3"/>
      <c r="AMJ3"/>
    </row>
    <row r="4" spans="1:1024" x14ac:dyDescent="0.4">
      <c r="A4" s="15">
        <v>19</v>
      </c>
      <c r="B4" s="15">
        <v>11143993</v>
      </c>
      <c r="C4" s="16" t="s">
        <v>15</v>
      </c>
      <c r="D4" s="16" t="s">
        <v>16</v>
      </c>
      <c r="E4" s="37" t="s">
        <v>147</v>
      </c>
      <c r="F4" s="30" t="s">
        <v>18</v>
      </c>
      <c r="G4" s="16">
        <v>58</v>
      </c>
      <c r="H4" s="16">
        <v>0</v>
      </c>
      <c r="I4" s="16">
        <v>58</v>
      </c>
      <c r="J4" s="31">
        <v>0</v>
      </c>
      <c r="K4" s="38">
        <v>186</v>
      </c>
      <c r="L4" s="15">
        <v>105</v>
      </c>
      <c r="M4" s="15">
        <v>291</v>
      </c>
      <c r="N4" s="39">
        <v>0.36082474226804101</v>
      </c>
      <c r="O4" s="40">
        <v>2</v>
      </c>
      <c r="P4" s="41">
        <v>1</v>
      </c>
      <c r="R4"/>
    </row>
    <row r="5" spans="1:1024" x14ac:dyDescent="0.4">
      <c r="A5" s="15">
        <v>1</v>
      </c>
      <c r="B5" s="15">
        <v>22974252</v>
      </c>
      <c r="C5" s="16" t="s">
        <v>15</v>
      </c>
      <c r="D5" s="16" t="s">
        <v>16</v>
      </c>
      <c r="E5" s="37" t="s">
        <v>386</v>
      </c>
      <c r="F5" s="30" t="s">
        <v>40</v>
      </c>
      <c r="G5" s="16">
        <v>90</v>
      </c>
      <c r="H5" s="16">
        <v>0</v>
      </c>
      <c r="I5" s="16">
        <v>90</v>
      </c>
      <c r="J5" s="31">
        <v>0</v>
      </c>
      <c r="K5" s="38">
        <v>187</v>
      </c>
      <c r="L5" s="15">
        <v>96</v>
      </c>
      <c r="M5" s="15">
        <v>284</v>
      </c>
      <c r="N5" s="39">
        <v>0.338028169014085</v>
      </c>
      <c r="O5" s="42">
        <v>3</v>
      </c>
      <c r="P5" s="43">
        <v>2</v>
      </c>
      <c r="R5"/>
    </row>
    <row r="6" spans="1:1024" x14ac:dyDescent="0.4">
      <c r="A6" s="15">
        <v>1</v>
      </c>
      <c r="B6" s="15" t="s">
        <v>387</v>
      </c>
      <c r="C6" s="16"/>
      <c r="D6" s="16"/>
      <c r="E6" s="16"/>
      <c r="F6" s="16" t="s">
        <v>158</v>
      </c>
      <c r="G6" s="17"/>
      <c r="H6" s="16"/>
      <c r="I6" s="16"/>
      <c r="J6" s="16"/>
      <c r="K6" s="44" t="s">
        <v>22</v>
      </c>
      <c r="L6" s="44"/>
      <c r="M6" s="44"/>
      <c r="N6" s="44"/>
      <c r="O6" s="42">
        <v>3</v>
      </c>
      <c r="P6" s="43">
        <v>2</v>
      </c>
      <c r="R6"/>
    </row>
    <row r="7" spans="1:1024" x14ac:dyDescent="0.4">
      <c r="A7" s="15">
        <v>12</v>
      </c>
      <c r="B7" s="15">
        <v>4736095</v>
      </c>
      <c r="C7" s="16" t="s">
        <v>25</v>
      </c>
      <c r="D7" s="16" t="s">
        <v>24</v>
      </c>
      <c r="E7" s="37" t="s">
        <v>388</v>
      </c>
      <c r="F7" s="30" t="s">
        <v>18</v>
      </c>
      <c r="G7" s="16">
        <v>90</v>
      </c>
      <c r="H7" s="16">
        <v>0</v>
      </c>
      <c r="I7" s="16">
        <v>91</v>
      </c>
      <c r="J7" s="31">
        <v>0</v>
      </c>
      <c r="K7" s="38">
        <v>268</v>
      </c>
      <c r="L7" s="15">
        <v>113</v>
      </c>
      <c r="M7" s="15">
        <v>382</v>
      </c>
      <c r="N7" s="39">
        <v>0.295811518324607</v>
      </c>
      <c r="O7" s="45">
        <v>4</v>
      </c>
      <c r="P7" s="46">
        <v>3</v>
      </c>
      <c r="R7"/>
    </row>
    <row r="8" spans="1:1024" x14ac:dyDescent="0.4">
      <c r="A8" s="7" t="s">
        <v>23</v>
      </c>
      <c r="B8" s="7">
        <v>21393020</v>
      </c>
      <c r="C8" s="8" t="s">
        <v>15</v>
      </c>
      <c r="D8" s="8" t="s">
        <v>16</v>
      </c>
      <c r="E8" s="47" t="s">
        <v>183</v>
      </c>
      <c r="F8" s="32" t="s">
        <v>18</v>
      </c>
      <c r="G8" s="8">
        <v>81</v>
      </c>
      <c r="H8" s="8">
        <v>0</v>
      </c>
      <c r="I8" s="8">
        <v>81</v>
      </c>
      <c r="J8" s="33">
        <v>0</v>
      </c>
      <c r="K8" s="48">
        <v>128</v>
      </c>
      <c r="L8" s="7">
        <v>196</v>
      </c>
      <c r="M8" s="7">
        <v>324</v>
      </c>
      <c r="N8" s="49">
        <v>0.60493827160493796</v>
      </c>
      <c r="O8" s="45">
        <v>4</v>
      </c>
      <c r="P8" s="46">
        <v>3</v>
      </c>
      <c r="R8"/>
    </row>
    <row r="9" spans="1:1024" x14ac:dyDescent="0.4">
      <c r="A9" s="15">
        <v>1</v>
      </c>
      <c r="B9" s="15">
        <v>248059611</v>
      </c>
      <c r="C9" s="16" t="s">
        <v>15</v>
      </c>
      <c r="D9" s="16" t="s">
        <v>16</v>
      </c>
      <c r="E9" s="37" t="s">
        <v>389</v>
      </c>
      <c r="F9" s="30" t="s">
        <v>40</v>
      </c>
      <c r="G9" s="16">
        <v>140</v>
      </c>
      <c r="H9" s="16">
        <v>0</v>
      </c>
      <c r="I9" s="16">
        <v>141</v>
      </c>
      <c r="J9" s="31">
        <v>0</v>
      </c>
      <c r="K9" s="38">
        <v>354</v>
      </c>
      <c r="L9" s="15">
        <v>148</v>
      </c>
      <c r="M9" s="15">
        <v>503</v>
      </c>
      <c r="N9" s="39">
        <v>0.29423459244532801</v>
      </c>
      <c r="O9" s="45">
        <v>4</v>
      </c>
      <c r="P9" s="46">
        <v>3</v>
      </c>
      <c r="R9"/>
    </row>
    <row r="10" spans="1:1024" x14ac:dyDescent="0.4">
      <c r="A10" s="15">
        <v>6</v>
      </c>
      <c r="B10" s="15">
        <v>148835556</v>
      </c>
      <c r="C10" s="16" t="s">
        <v>25</v>
      </c>
      <c r="D10" s="16" t="s">
        <v>15</v>
      </c>
      <c r="E10" s="37" t="s">
        <v>390</v>
      </c>
      <c r="F10" s="30" t="s">
        <v>18</v>
      </c>
      <c r="G10" s="16">
        <v>17</v>
      </c>
      <c r="H10" s="16">
        <v>0</v>
      </c>
      <c r="I10" s="16">
        <v>17</v>
      </c>
      <c r="J10" s="31">
        <v>0</v>
      </c>
      <c r="K10" s="38">
        <v>71</v>
      </c>
      <c r="L10" s="15">
        <v>32</v>
      </c>
      <c r="M10" s="15">
        <v>103</v>
      </c>
      <c r="N10" s="39">
        <v>0.31067961165048502</v>
      </c>
      <c r="O10" s="45">
        <v>4</v>
      </c>
      <c r="P10" s="46">
        <v>3</v>
      </c>
      <c r="R10"/>
    </row>
    <row r="11" spans="1:1024" x14ac:dyDescent="0.4">
      <c r="A11" s="15">
        <v>16</v>
      </c>
      <c r="B11" s="15">
        <v>4312614</v>
      </c>
      <c r="C11" s="16" t="s">
        <v>24</v>
      </c>
      <c r="D11" s="16" t="s">
        <v>25</v>
      </c>
      <c r="E11" s="37" t="s">
        <v>233</v>
      </c>
      <c r="F11" s="30" t="s">
        <v>18</v>
      </c>
      <c r="G11" s="16">
        <v>117</v>
      </c>
      <c r="H11" s="16">
        <v>0</v>
      </c>
      <c r="I11" s="16">
        <v>118</v>
      </c>
      <c r="J11" s="31">
        <v>0</v>
      </c>
      <c r="K11" s="38">
        <v>388</v>
      </c>
      <c r="L11" s="15">
        <v>168</v>
      </c>
      <c r="M11" s="15">
        <v>557</v>
      </c>
      <c r="N11" s="39">
        <v>0.30161579892280099</v>
      </c>
      <c r="O11" s="45">
        <v>4</v>
      </c>
      <c r="P11" s="46">
        <v>3</v>
      </c>
      <c r="R11"/>
    </row>
    <row r="12" spans="1:1024" x14ac:dyDescent="0.4">
      <c r="A12" s="15">
        <v>6</v>
      </c>
      <c r="B12" s="15">
        <v>36178203</v>
      </c>
      <c r="C12" s="16" t="s">
        <v>24</v>
      </c>
      <c r="D12" s="16" t="s">
        <v>25</v>
      </c>
      <c r="E12" s="37" t="s">
        <v>391</v>
      </c>
      <c r="F12" s="30" t="s">
        <v>18</v>
      </c>
      <c r="G12" s="16">
        <v>95</v>
      </c>
      <c r="H12" s="16">
        <v>0</v>
      </c>
      <c r="I12" s="16">
        <v>95</v>
      </c>
      <c r="J12" s="31">
        <v>0</v>
      </c>
      <c r="K12" s="38">
        <v>333</v>
      </c>
      <c r="L12" s="15">
        <v>118</v>
      </c>
      <c r="M12" s="15">
        <v>451</v>
      </c>
      <c r="N12" s="39">
        <v>0.26164079822616398</v>
      </c>
      <c r="O12" s="50">
        <v>5</v>
      </c>
      <c r="P12" s="51">
        <v>4</v>
      </c>
      <c r="R12"/>
    </row>
    <row r="13" spans="1:1024" x14ac:dyDescent="0.4">
      <c r="A13" s="15">
        <v>9</v>
      </c>
      <c r="B13" s="15">
        <v>104171772</v>
      </c>
      <c r="C13" s="16" t="s">
        <v>15</v>
      </c>
      <c r="D13" s="16" t="s">
        <v>25</v>
      </c>
      <c r="E13" s="37" t="s">
        <v>392</v>
      </c>
      <c r="F13" s="30" t="s">
        <v>18</v>
      </c>
      <c r="G13" s="16">
        <v>65</v>
      </c>
      <c r="H13" s="16">
        <v>1</v>
      </c>
      <c r="I13" s="16">
        <v>66</v>
      </c>
      <c r="J13" s="31">
        <v>1.5151515151515201E-2</v>
      </c>
      <c r="K13" s="38">
        <v>198</v>
      </c>
      <c r="L13" s="15">
        <v>74</v>
      </c>
      <c r="M13" s="15">
        <v>272</v>
      </c>
      <c r="N13" s="39">
        <v>0.27205882352941202</v>
      </c>
      <c r="O13" s="50">
        <v>5</v>
      </c>
      <c r="P13" s="51">
        <v>4</v>
      </c>
      <c r="R13"/>
    </row>
    <row r="14" spans="1:1024" x14ac:dyDescent="0.4">
      <c r="A14" s="15">
        <v>17</v>
      </c>
      <c r="B14" s="15">
        <v>48764981</v>
      </c>
      <c r="C14" s="16" t="s">
        <v>15</v>
      </c>
      <c r="D14" s="16" t="s">
        <v>16</v>
      </c>
      <c r="E14" s="37" t="s">
        <v>393</v>
      </c>
      <c r="F14" s="30" t="s">
        <v>40</v>
      </c>
      <c r="G14" s="16">
        <v>108</v>
      </c>
      <c r="H14" s="16">
        <v>0</v>
      </c>
      <c r="I14" s="16">
        <v>110</v>
      </c>
      <c r="J14" s="31">
        <v>0</v>
      </c>
      <c r="K14" s="38">
        <v>354</v>
      </c>
      <c r="L14" s="15">
        <v>119</v>
      </c>
      <c r="M14" s="15">
        <v>475</v>
      </c>
      <c r="N14" s="39">
        <v>0.25052631578947399</v>
      </c>
      <c r="O14" s="52">
        <v>6</v>
      </c>
      <c r="P14" s="53">
        <v>5</v>
      </c>
      <c r="R14"/>
    </row>
    <row r="15" spans="1:1024" x14ac:dyDescent="0.4">
      <c r="A15" s="15">
        <v>11</v>
      </c>
      <c r="B15" s="15">
        <v>113813811</v>
      </c>
      <c r="C15" s="16" t="s">
        <v>25</v>
      </c>
      <c r="D15" s="16" t="s">
        <v>24</v>
      </c>
      <c r="E15" s="37" t="s">
        <v>394</v>
      </c>
      <c r="F15" s="30" t="s">
        <v>40</v>
      </c>
      <c r="G15" s="16">
        <v>121</v>
      </c>
      <c r="H15" s="16">
        <v>0</v>
      </c>
      <c r="I15" s="16">
        <v>122</v>
      </c>
      <c r="J15" s="31">
        <v>0</v>
      </c>
      <c r="K15" s="38">
        <v>429</v>
      </c>
      <c r="L15" s="15">
        <v>146</v>
      </c>
      <c r="M15" s="15">
        <v>577</v>
      </c>
      <c r="N15" s="39">
        <v>0.25303292894280799</v>
      </c>
      <c r="O15" s="52">
        <v>6</v>
      </c>
      <c r="P15" s="53">
        <v>5</v>
      </c>
      <c r="R15"/>
    </row>
    <row r="16" spans="1:1024" x14ac:dyDescent="0.4">
      <c r="A16" s="15">
        <v>11</v>
      </c>
      <c r="B16" s="15">
        <v>56310527</v>
      </c>
      <c r="C16" s="16" t="s">
        <v>15</v>
      </c>
      <c r="D16" s="16" t="s">
        <v>25</v>
      </c>
      <c r="E16" s="37" t="s">
        <v>395</v>
      </c>
      <c r="F16" s="30" t="s">
        <v>40</v>
      </c>
      <c r="G16" s="16">
        <v>93</v>
      </c>
      <c r="H16" s="16">
        <v>0</v>
      </c>
      <c r="I16" s="16">
        <v>93</v>
      </c>
      <c r="J16" s="31">
        <v>0</v>
      </c>
      <c r="K16" s="38">
        <v>246</v>
      </c>
      <c r="L16" s="15">
        <v>78</v>
      </c>
      <c r="M16" s="15">
        <v>324</v>
      </c>
      <c r="N16" s="39">
        <v>0.240740740740741</v>
      </c>
      <c r="O16" s="52">
        <v>6</v>
      </c>
      <c r="P16" s="53">
        <v>5</v>
      </c>
      <c r="R16"/>
    </row>
    <row r="17" spans="1:18" x14ac:dyDescent="0.4">
      <c r="A17" s="15">
        <v>6</v>
      </c>
      <c r="B17" s="15">
        <v>41903745</v>
      </c>
      <c r="C17" s="16" t="s">
        <v>15</v>
      </c>
      <c r="D17" s="16" t="s">
        <v>218</v>
      </c>
      <c r="E17" s="37" t="s">
        <v>38</v>
      </c>
      <c r="F17" s="30" t="s">
        <v>136</v>
      </c>
      <c r="G17" s="16">
        <v>136</v>
      </c>
      <c r="H17" s="16">
        <v>0</v>
      </c>
      <c r="I17" s="16">
        <v>136</v>
      </c>
      <c r="J17" s="31">
        <v>0</v>
      </c>
      <c r="K17" s="38">
        <v>635</v>
      </c>
      <c r="L17" s="15">
        <v>149</v>
      </c>
      <c r="M17" s="15">
        <v>645</v>
      </c>
      <c r="N17" s="39">
        <v>0.23100775193798501</v>
      </c>
      <c r="O17" s="54">
        <v>7</v>
      </c>
      <c r="P17" s="55">
        <v>6</v>
      </c>
      <c r="R17"/>
    </row>
    <row r="18" spans="1:18" x14ac:dyDescent="0.4">
      <c r="A18" s="15">
        <v>17</v>
      </c>
      <c r="B18" s="15">
        <v>7577538</v>
      </c>
      <c r="C18" s="16" t="s">
        <v>15</v>
      </c>
      <c r="D18" s="16" t="s">
        <v>16</v>
      </c>
      <c r="E18" s="37" t="s">
        <v>17</v>
      </c>
      <c r="F18" s="30" t="s">
        <v>18</v>
      </c>
      <c r="G18" s="16">
        <v>206</v>
      </c>
      <c r="H18" s="16">
        <v>0</v>
      </c>
      <c r="I18" s="16">
        <v>206</v>
      </c>
      <c r="J18" s="31">
        <v>0</v>
      </c>
      <c r="K18" s="38">
        <v>516</v>
      </c>
      <c r="L18" s="15">
        <v>146</v>
      </c>
      <c r="M18" s="15">
        <v>666</v>
      </c>
      <c r="N18" s="39">
        <v>0.219219219219219</v>
      </c>
      <c r="O18" s="54">
        <v>7</v>
      </c>
      <c r="P18" s="55">
        <v>6</v>
      </c>
      <c r="R18"/>
    </row>
    <row r="19" spans="1:18" x14ac:dyDescent="0.4">
      <c r="A19" s="15">
        <v>10</v>
      </c>
      <c r="B19" s="15">
        <v>15106451</v>
      </c>
      <c r="C19" s="16" t="s">
        <v>25</v>
      </c>
      <c r="D19" s="16" t="s">
        <v>24</v>
      </c>
      <c r="E19" s="37" t="s">
        <v>396</v>
      </c>
      <c r="F19" s="30" t="s">
        <v>18</v>
      </c>
      <c r="G19" s="16">
        <v>24</v>
      </c>
      <c r="H19" s="16">
        <v>0</v>
      </c>
      <c r="I19" s="16">
        <v>24</v>
      </c>
      <c r="J19" s="31">
        <v>0</v>
      </c>
      <c r="K19" s="38">
        <v>71</v>
      </c>
      <c r="L19" s="15">
        <v>19</v>
      </c>
      <c r="M19" s="15">
        <v>90</v>
      </c>
      <c r="N19" s="39">
        <v>0.211111111111111</v>
      </c>
      <c r="O19" s="56">
        <v>8</v>
      </c>
      <c r="P19" s="57">
        <v>7</v>
      </c>
      <c r="R19"/>
    </row>
    <row r="20" spans="1:18" x14ac:dyDescent="0.4">
      <c r="A20" s="15">
        <v>4</v>
      </c>
      <c r="B20" s="15">
        <v>73958005</v>
      </c>
      <c r="C20" s="16" t="s">
        <v>16</v>
      </c>
      <c r="D20" s="16" t="s">
        <v>24</v>
      </c>
      <c r="E20" s="37" t="s">
        <v>397</v>
      </c>
      <c r="F20" s="30" t="s">
        <v>18</v>
      </c>
      <c r="G20" s="16">
        <v>17</v>
      </c>
      <c r="H20" s="16">
        <v>0</v>
      </c>
      <c r="I20" s="16">
        <v>17</v>
      </c>
      <c r="J20" s="31">
        <v>0</v>
      </c>
      <c r="K20" s="38">
        <v>80</v>
      </c>
      <c r="L20" s="15">
        <v>18</v>
      </c>
      <c r="M20" s="15">
        <v>99</v>
      </c>
      <c r="N20" s="39">
        <v>0.18181818181818199</v>
      </c>
      <c r="O20" s="58">
        <v>9</v>
      </c>
      <c r="P20" s="59">
        <v>8</v>
      </c>
      <c r="R20"/>
    </row>
    <row r="21" spans="1:18" x14ac:dyDescent="0.4">
      <c r="A21" s="15">
        <v>1</v>
      </c>
      <c r="B21" s="15">
        <v>23885734</v>
      </c>
      <c r="C21" s="16" t="s">
        <v>16</v>
      </c>
      <c r="D21" s="16" t="s">
        <v>398</v>
      </c>
      <c r="E21" s="37" t="s">
        <v>170</v>
      </c>
      <c r="F21" s="30" t="s">
        <v>136</v>
      </c>
      <c r="G21" s="16">
        <v>147</v>
      </c>
      <c r="H21" s="16">
        <v>0</v>
      </c>
      <c r="I21" s="16">
        <v>149</v>
      </c>
      <c r="J21" s="31">
        <v>0</v>
      </c>
      <c r="K21" s="38">
        <v>525</v>
      </c>
      <c r="L21" s="15">
        <v>99</v>
      </c>
      <c r="M21" s="15">
        <v>527</v>
      </c>
      <c r="N21" s="39">
        <v>0.18785578747628101</v>
      </c>
      <c r="O21" s="58">
        <v>9</v>
      </c>
      <c r="P21" s="59">
        <v>8</v>
      </c>
      <c r="R21"/>
    </row>
    <row r="22" spans="1:18" x14ac:dyDescent="0.4">
      <c r="A22" s="7">
        <v>1</v>
      </c>
      <c r="B22" s="7">
        <v>156841518</v>
      </c>
      <c r="C22" s="8" t="s">
        <v>15</v>
      </c>
      <c r="D22" s="8" t="s">
        <v>25</v>
      </c>
      <c r="E22" s="47" t="s">
        <v>399</v>
      </c>
      <c r="F22" s="32" t="s">
        <v>18</v>
      </c>
      <c r="G22" s="16">
        <v>65</v>
      </c>
      <c r="H22" s="16">
        <v>0</v>
      </c>
      <c r="I22" s="16">
        <v>65</v>
      </c>
      <c r="J22" s="31">
        <v>0</v>
      </c>
      <c r="K22" s="48">
        <v>346</v>
      </c>
      <c r="L22" s="7">
        <v>104</v>
      </c>
      <c r="M22" s="7">
        <v>451</v>
      </c>
      <c r="N22" s="49">
        <v>0.23059866962306</v>
      </c>
      <c r="O22" s="60">
        <v>10</v>
      </c>
      <c r="P22" s="61">
        <v>9</v>
      </c>
      <c r="R22"/>
    </row>
    <row r="23" spans="1:18" x14ac:dyDescent="0.4">
      <c r="A23" s="15">
        <v>1</v>
      </c>
      <c r="B23" s="15" t="s">
        <v>400</v>
      </c>
      <c r="C23" s="16"/>
      <c r="D23" s="16"/>
      <c r="E23" s="16"/>
      <c r="F23" s="16" t="s">
        <v>21</v>
      </c>
      <c r="G23" s="17"/>
      <c r="H23" s="16"/>
      <c r="I23" s="16"/>
      <c r="J23" s="16"/>
      <c r="K23" s="44" t="s">
        <v>22</v>
      </c>
      <c r="L23" s="44"/>
      <c r="M23" s="44"/>
      <c r="N23" s="44"/>
      <c r="O23" s="62">
        <v>11</v>
      </c>
      <c r="P23" s="63">
        <v>10</v>
      </c>
      <c r="R23"/>
    </row>
    <row r="24" spans="1:18" x14ac:dyDescent="0.4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2"/>
      <c r="P24" s="12"/>
      <c r="R24"/>
    </row>
    <row r="25" spans="1:18" x14ac:dyDescent="0.4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2"/>
      <c r="P25" s="12"/>
      <c r="R25"/>
    </row>
    <row r="26" spans="1:18" x14ac:dyDescent="0.4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2"/>
      <c r="P26" s="12"/>
      <c r="R26"/>
    </row>
    <row r="27" spans="1:18" x14ac:dyDescent="0.4">
      <c r="A27" s="14"/>
      <c r="B27" s="16" t="s">
        <v>143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2"/>
      <c r="P27" s="12"/>
      <c r="R27"/>
    </row>
  </sheetData>
  <mergeCells count="5">
    <mergeCell ref="K3:N3"/>
    <mergeCell ref="K6:N6"/>
    <mergeCell ref="K23:N23"/>
    <mergeCell ref="G1:J1"/>
    <mergeCell ref="K1:N1"/>
  </mergeCells>
  <printOptions gridLines="1"/>
  <pageMargins left="0.78749999999999998" right="0.78749999999999998" top="1.05277777777778" bottom="1.05277777777778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Data S3A - Patient 1</vt:lpstr>
      <vt:lpstr>Data S3B - Patient 2</vt:lpstr>
      <vt:lpstr>Data S3C - Patient 3</vt:lpstr>
      <vt:lpstr>Data S3D - Patient 4</vt:lpstr>
      <vt:lpstr>Data S3E - Patient 5</vt:lpstr>
      <vt:lpstr>Data S3F - Patient 6</vt:lpstr>
      <vt:lpstr>Data S3G - Patient 7</vt:lpstr>
      <vt:lpstr>Data S3H - Patient 8</vt:lpstr>
      <vt:lpstr>Data S3I - Patient 9</vt:lpstr>
      <vt:lpstr>Data S3J - Patient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Reutter, Katrin</dc:creator>
  <dc:description/>
  <cp:lastModifiedBy>Windows-Benutzer</cp:lastModifiedBy>
  <cp:revision>138</cp:revision>
  <dcterms:created xsi:type="dcterms:W3CDTF">2019-05-15T11:52:01Z</dcterms:created>
  <dcterms:modified xsi:type="dcterms:W3CDTF">2020-03-20T16:36:40Z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