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Forschungslabor\Heuser_lab\Shahswar\Labbook\Venetoclax\Genetic RR AML VEN risk model\Manuscript\Final\Submitted_Leukemia\"/>
    </mc:Choice>
  </mc:AlternateContent>
  <bookViews>
    <workbookView xWindow="0" yWindow="0" windowWidth="18555" windowHeight="10785"/>
  </bookViews>
  <sheets>
    <sheet name="VEN-PRS Calculator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B28" i="1" s="1"/>
  <c r="B13" i="1"/>
  <c r="B14" i="1" s="1"/>
</calcChain>
</file>

<file path=xl/sharedStrings.xml><?xml version="1.0" encoding="utf-8"?>
<sst xmlns="http://schemas.openxmlformats.org/spreadsheetml/2006/main" count="34" uniqueCount="21">
  <si>
    <t>Overall survival</t>
  </si>
  <si>
    <t>Extramedullary AML</t>
  </si>
  <si>
    <t>HMA pretreatment</t>
  </si>
  <si>
    <r>
      <t>PTPN11</t>
    </r>
    <r>
      <rPr>
        <sz val="10"/>
        <color theme="1"/>
        <rFont val="Arial"/>
        <family val="2"/>
      </rPr>
      <t xml:space="preserve"> mut. vs. wt.</t>
    </r>
  </si>
  <si>
    <r>
      <t xml:space="preserve">TP53 </t>
    </r>
    <r>
      <rPr>
        <sz val="10"/>
        <color theme="1"/>
        <rFont val="Arial"/>
        <family val="2"/>
      </rPr>
      <t>mut. vs. wt.</t>
    </r>
  </si>
  <si>
    <r>
      <t>NF1</t>
    </r>
    <r>
      <rPr>
        <sz val="10"/>
        <color theme="1"/>
        <rFont val="Arial"/>
        <family val="2"/>
      </rPr>
      <t xml:space="preserve"> mut. vs. wt.</t>
    </r>
  </si>
  <si>
    <r>
      <t>SF3B1</t>
    </r>
    <r>
      <rPr>
        <sz val="10"/>
        <color theme="1"/>
        <rFont val="Arial"/>
        <family val="2"/>
      </rPr>
      <t xml:space="preserve"> mut. vs. wt.</t>
    </r>
  </si>
  <si>
    <t>Variables in the model</t>
  </si>
  <si>
    <t>Is this variable present in the patient? For yes enter "1". Leave the cell empty for variables not present in the patient</t>
  </si>
  <si>
    <t>Coefficient</t>
  </si>
  <si>
    <r>
      <t>FLT3</t>
    </r>
    <r>
      <rPr>
        <sz val="8"/>
        <color theme="1"/>
        <rFont val="Arial"/>
        <family val="2"/>
      </rPr>
      <t> </t>
    </r>
    <r>
      <rPr>
        <sz val="10"/>
        <color theme="1"/>
        <rFont val="Arial"/>
        <family val="2"/>
      </rPr>
      <t>mut. vs. wt.</t>
    </r>
  </si>
  <si>
    <t>Risk group for OS</t>
  </si>
  <si>
    <t>(automatically calculated)</t>
  </si>
  <si>
    <t>Event-free survival</t>
  </si>
  <si>
    <t>Risk group for EFS</t>
  </si>
  <si>
    <t>Favorable risk: Cumulated coefficients &lt;0.25</t>
  </si>
  <si>
    <t>Intermediate risk: Cumulated coefficients 0.25 - 0.75</t>
  </si>
  <si>
    <t>Adverse risk: Cumulated coefficients &gt;0.75</t>
  </si>
  <si>
    <r>
      <t>Cumulated coefficients (score value S</t>
    </r>
    <r>
      <rPr>
        <vertAlign val="subscript"/>
        <sz val="11"/>
        <color theme="1"/>
        <rFont val="Arial"/>
        <family val="2"/>
      </rPr>
      <t>OS</t>
    </r>
    <r>
      <rPr>
        <sz val="11"/>
        <color theme="1"/>
        <rFont val="Arial"/>
        <family val="2"/>
      </rPr>
      <t>)</t>
    </r>
  </si>
  <si>
    <r>
      <t>Cumulated coefficients (score value S</t>
    </r>
    <r>
      <rPr>
        <vertAlign val="subscript"/>
        <sz val="11"/>
        <color theme="1"/>
        <rFont val="Arial"/>
        <family val="2"/>
      </rPr>
      <t>EFS</t>
    </r>
    <r>
      <rPr>
        <sz val="11"/>
        <color theme="1"/>
        <rFont val="Arial"/>
        <family val="2"/>
      </rPr>
      <t>)</t>
    </r>
  </si>
  <si>
    <t>VEN-PRS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</si>
</sst>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b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3" fillId="2" borderId="0" xfId="0" applyFont="1" applyFill="1"/>
    <xf numFmtId="0" fontId="4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sqref="A1:I34"/>
    </sheetView>
  </sheetViews>
  <sheetFormatPr baseColWidth="10" defaultColWidth="11.42578125" defaultRowHeight="15" x14ac:dyDescent="0.25"/>
  <cols>
    <col min="1" max="1" width="50.7109375" customWidth="1"/>
    <col min="3" max="3" width="48.5703125" customWidth="1"/>
  </cols>
  <sheetData>
    <row r="1" spans="1:4" x14ac:dyDescent="0.25">
      <c r="A1" s="6" t="s">
        <v>20</v>
      </c>
      <c r="B1" s="7"/>
      <c r="C1" s="7"/>
      <c r="D1" s="7"/>
    </row>
    <row r="2" spans="1:4" x14ac:dyDescent="0.25">
      <c r="A2" s="7"/>
      <c r="B2" s="7"/>
      <c r="C2" s="7"/>
      <c r="D2" s="7"/>
    </row>
    <row r="3" spans="1:4" s="14" customFormat="1" x14ac:dyDescent="0.25">
      <c r="A3" s="9" t="s">
        <v>0</v>
      </c>
      <c r="B3" s="13"/>
      <c r="C3" s="13"/>
      <c r="D3" s="13"/>
    </row>
    <row r="4" spans="1:4" ht="15.75" thickBot="1" x14ac:dyDescent="0.3">
      <c r="A4" s="7" t="s">
        <v>7</v>
      </c>
      <c r="B4" s="7" t="s">
        <v>9</v>
      </c>
      <c r="C4" s="7" t="s">
        <v>8</v>
      </c>
      <c r="D4" s="7"/>
    </row>
    <row r="5" spans="1:4" ht="15.75" thickBot="1" x14ac:dyDescent="0.3">
      <c r="A5" s="1" t="s">
        <v>1</v>
      </c>
      <c r="B5" s="4">
        <v>0.9</v>
      </c>
      <c r="C5" s="1"/>
      <c r="D5" s="7"/>
    </row>
    <row r="6" spans="1:4" ht="15.75" thickBot="1" x14ac:dyDescent="0.3">
      <c r="A6" s="2" t="s">
        <v>2</v>
      </c>
      <c r="B6" s="5">
        <v>0.64</v>
      </c>
      <c r="C6" s="1"/>
      <c r="D6" s="7"/>
    </row>
    <row r="7" spans="1:4" ht="15.75" thickBot="1" x14ac:dyDescent="0.3">
      <c r="A7" s="3" t="s">
        <v>5</v>
      </c>
      <c r="B7" s="5">
        <v>0.94</v>
      </c>
      <c r="C7" s="1"/>
      <c r="D7" s="7"/>
    </row>
    <row r="8" spans="1:4" ht="15.75" thickBot="1" x14ac:dyDescent="0.3">
      <c r="A8" s="3" t="s">
        <v>3</v>
      </c>
      <c r="B8" s="5">
        <v>0.8</v>
      </c>
      <c r="C8" s="1"/>
      <c r="D8" s="7"/>
    </row>
    <row r="9" spans="1:4" ht="15.75" thickBot="1" x14ac:dyDescent="0.3">
      <c r="A9" s="3" t="s">
        <v>10</v>
      </c>
      <c r="B9" s="5">
        <v>0.49</v>
      </c>
      <c r="C9" s="1"/>
      <c r="D9" s="7"/>
    </row>
    <row r="10" spans="1:4" ht="15.75" thickBot="1" x14ac:dyDescent="0.3">
      <c r="A10" s="3" t="s">
        <v>4</v>
      </c>
      <c r="B10" s="5">
        <v>0.39</v>
      </c>
      <c r="C10" s="1"/>
      <c r="D10" s="7"/>
    </row>
    <row r="11" spans="1:4" ht="15.75" thickBot="1" x14ac:dyDescent="0.3">
      <c r="A11" s="3" t="s">
        <v>6</v>
      </c>
      <c r="B11" s="5">
        <v>-0.98</v>
      </c>
      <c r="C11" s="1"/>
      <c r="D11" s="7"/>
    </row>
    <row r="12" spans="1:4" x14ac:dyDescent="0.25">
      <c r="A12" s="8"/>
      <c r="B12" s="7"/>
      <c r="C12" s="7"/>
      <c r="D12" s="7"/>
    </row>
    <row r="13" spans="1:4" ht="18.75" x14ac:dyDescent="0.35">
      <c r="A13" s="7" t="s">
        <v>18</v>
      </c>
      <c r="B13" s="10">
        <f>B5*C5+B6*C6+B7*C7+B8*C8+B9*C9+B10*C10+B11*C11</f>
        <v>0</v>
      </c>
      <c r="C13" s="7" t="s">
        <v>12</v>
      </c>
      <c r="D13" s="7"/>
    </row>
    <row r="14" spans="1:4" x14ac:dyDescent="0.25">
      <c r="A14" s="11" t="s">
        <v>11</v>
      </c>
      <c r="B14" s="12">
        <f>IF(B13&lt;0.25,1,IF(B13&gt;0.75,3,2))</f>
        <v>1</v>
      </c>
      <c r="C14" s="7" t="s">
        <v>12</v>
      </c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s="14" customFormat="1" x14ac:dyDescent="0.25">
      <c r="A17" s="9" t="s">
        <v>13</v>
      </c>
      <c r="B17" s="13"/>
      <c r="C17" s="13"/>
      <c r="D17" s="13"/>
    </row>
    <row r="18" spans="1:4" ht="15.75" thickBot="1" x14ac:dyDescent="0.3">
      <c r="A18" s="7" t="s">
        <v>7</v>
      </c>
      <c r="B18" s="7" t="s">
        <v>9</v>
      </c>
      <c r="C18" s="7" t="s">
        <v>8</v>
      </c>
      <c r="D18" s="7"/>
    </row>
    <row r="19" spans="1:4" ht="15.75" thickBot="1" x14ac:dyDescent="0.3">
      <c r="A19" s="1" t="s">
        <v>1</v>
      </c>
      <c r="B19" s="4">
        <v>0.56999999999999995</v>
      </c>
      <c r="C19" s="1"/>
      <c r="D19" s="7"/>
    </row>
    <row r="20" spans="1:4" ht="15.75" thickBot="1" x14ac:dyDescent="0.3">
      <c r="A20" s="2" t="s">
        <v>2</v>
      </c>
      <c r="B20" s="5">
        <v>0.45</v>
      </c>
      <c r="C20" s="1"/>
      <c r="D20" s="7"/>
    </row>
    <row r="21" spans="1:4" ht="15.75" thickBot="1" x14ac:dyDescent="0.3">
      <c r="A21" s="3" t="s">
        <v>5</v>
      </c>
      <c r="B21" s="5">
        <v>0.81</v>
      </c>
      <c r="C21" s="1"/>
      <c r="D21" s="7"/>
    </row>
    <row r="22" spans="1:4" ht="15.75" thickBot="1" x14ac:dyDescent="0.3">
      <c r="A22" s="3" t="s">
        <v>3</v>
      </c>
      <c r="B22" s="5">
        <v>0.73</v>
      </c>
      <c r="C22" s="1"/>
      <c r="D22" s="7"/>
    </row>
    <row r="23" spans="1:4" ht="15.75" thickBot="1" x14ac:dyDescent="0.3">
      <c r="A23" s="3" t="s">
        <v>10</v>
      </c>
      <c r="B23" s="5">
        <v>0.6</v>
      </c>
      <c r="C23" s="1"/>
      <c r="D23" s="7"/>
    </row>
    <row r="24" spans="1:4" ht="15.75" thickBot="1" x14ac:dyDescent="0.3">
      <c r="A24" s="3" t="s">
        <v>4</v>
      </c>
      <c r="B24" s="5"/>
      <c r="C24" s="1"/>
      <c r="D24" s="7"/>
    </row>
    <row r="25" spans="1:4" ht="15.75" thickBot="1" x14ac:dyDescent="0.3">
      <c r="A25" s="3" t="s">
        <v>6</v>
      </c>
      <c r="B25" s="5">
        <v>-0.87</v>
      </c>
      <c r="C25" s="1"/>
      <c r="D25" s="7"/>
    </row>
    <row r="26" spans="1:4" x14ac:dyDescent="0.25">
      <c r="A26" s="8"/>
      <c r="B26" s="7"/>
      <c r="C26" s="7"/>
      <c r="D26" s="7"/>
    </row>
    <row r="27" spans="1:4" ht="18.75" x14ac:dyDescent="0.35">
      <c r="A27" s="7" t="s">
        <v>19</v>
      </c>
      <c r="B27" s="10">
        <f>B19*C19+B20*C20+B21*C21+B22*C22+B23*C23+B24*C24+B25*C25</f>
        <v>0</v>
      </c>
      <c r="C27" s="7" t="s">
        <v>12</v>
      </c>
      <c r="D27" s="7"/>
    </row>
    <row r="28" spans="1:4" x14ac:dyDescent="0.25">
      <c r="A28" s="11" t="s">
        <v>14</v>
      </c>
      <c r="B28" s="12">
        <f>IF(B27&lt;0.25,1,IF(B27&gt;0.75,3,2))</f>
        <v>1</v>
      </c>
      <c r="C28" s="7" t="s">
        <v>12</v>
      </c>
      <c r="D28" s="7"/>
    </row>
    <row r="32" spans="1:4" x14ac:dyDescent="0.25">
      <c r="A32" s="7" t="s">
        <v>15</v>
      </c>
      <c r="B32" s="10">
        <v>1</v>
      </c>
    </row>
    <row r="33" spans="1:2" x14ac:dyDescent="0.25">
      <c r="A33" s="7" t="s">
        <v>16</v>
      </c>
      <c r="B33" s="10">
        <v>2</v>
      </c>
    </row>
    <row r="34" spans="1:2" x14ac:dyDescent="0.25">
      <c r="A34" s="7" t="s">
        <v>17</v>
      </c>
      <c r="B34" s="10">
        <v>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VEN-PRS Calculator</vt:lpstr>
    </vt:vector>
  </TitlesOfParts>
  <Company>MHH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Heuser, Michael Prof. Dr.</dc:creator>
  <cp:lastModifiedBy>Shahswar, Rabia Dr.</cp:lastModifiedBy>
  <cp:lastPrinted>2024-05-14T19:28:30Z</cp:lastPrinted>
  <dcterms:created xsi:type="dcterms:W3CDTF">2024-04-13T09:04:01Z</dcterms:created>
  <dcterms:modified xsi:type="dcterms:W3CDTF">2024-05-14T19:49:49Z</dcterms:modified>
</cp:coreProperties>
</file>