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B10\Paper\Unknown Paper\Revision\"/>
    </mc:Choice>
  </mc:AlternateContent>
  <xr:revisionPtr revIDLastSave="0" documentId="13_ncr:1_{2FF022CE-E93A-45A3-A9D7-500BE42B2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verview" sheetId="8" r:id="rId1"/>
    <sheet name="Table 1" sheetId="6" r:id="rId2"/>
    <sheet name="Table 2" sheetId="11" r:id="rId3"/>
    <sheet name="Table 3" sheetId="12" r:id="rId4"/>
    <sheet name="Table 4" sheetId="7" r:id="rId5"/>
    <sheet name="Table 5" sheetId="9" r:id="rId6"/>
    <sheet name="Table 6" sheetId="1" r:id="rId7"/>
    <sheet name="Table 7" sheetId="10" r:id="rId8"/>
    <sheet name="Table 8" sheetId="13" r:id="rId9"/>
    <sheet name="Table 9" sheetId="15" r:id="rId10"/>
    <sheet name="Table 10" sheetId="14" r:id="rId11"/>
  </sheets>
  <definedNames>
    <definedName name="_xlnm._FilterDatabase" localSheetId="1" hidden="1">'Table 1'!$A$14:$P$158</definedName>
    <definedName name="_xlnm._FilterDatabase" localSheetId="10" hidden="1">'Table 10'!$A$4:$L$4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1" l="1"/>
  <c r="D23" i="11"/>
  <c r="D22" i="11"/>
  <c r="D21" i="11"/>
  <c r="D17" i="11"/>
  <c r="D16" i="11"/>
</calcChain>
</file>

<file path=xl/sharedStrings.xml><?xml version="1.0" encoding="utf-8"?>
<sst xmlns="http://schemas.openxmlformats.org/spreadsheetml/2006/main" count="2343" uniqueCount="619">
  <si>
    <t>Gene locus</t>
  </si>
  <si>
    <t>Primer sequence 5'-3' forward (F)/ reverse(R) primer</t>
  </si>
  <si>
    <t>Annealing temp (°C)</t>
  </si>
  <si>
    <t>IGH</t>
  </si>
  <si>
    <t>chr14:105863251</t>
  </si>
  <si>
    <t>Size of PCR product in bp</t>
  </si>
  <si>
    <t>NA</t>
  </si>
  <si>
    <t>IGHV</t>
  </si>
  <si>
    <t>translocation 1</t>
  </si>
  <si>
    <t>translocation 2</t>
  </si>
  <si>
    <t>translocation 3</t>
  </si>
  <si>
    <t>translocation 4</t>
  </si>
  <si>
    <t>mechanism</t>
  </si>
  <si>
    <t>HTG</t>
  </si>
  <si>
    <t>RNASeq</t>
  </si>
  <si>
    <t>CLL</t>
  </si>
  <si>
    <t>M</t>
  </si>
  <si>
    <t>PB</t>
  </si>
  <si>
    <t>MUT</t>
  </si>
  <si>
    <t>unassigned</t>
  </si>
  <si>
    <t>yes</t>
  </si>
  <si>
    <t>no</t>
  </si>
  <si>
    <t>UNMUT</t>
  </si>
  <si>
    <t>F</t>
  </si>
  <si>
    <t>class switch recombination</t>
  </si>
  <si>
    <t>VDJ recombination</t>
  </si>
  <si>
    <t>148B</t>
  </si>
  <si>
    <t>BM</t>
  </si>
  <si>
    <t>LN</t>
  </si>
  <si>
    <t>64B</t>
  </si>
  <si>
    <t>G</t>
  </si>
  <si>
    <t>somatic hypermutation</t>
  </si>
  <si>
    <t>IGH::FGFR3</t>
  </si>
  <si>
    <t>Derivative</t>
  </si>
  <si>
    <t>POU2AF1</t>
  </si>
  <si>
    <t xml:space="preserve">chr14: 105859142 </t>
  </si>
  <si>
    <t>Der11</t>
  </si>
  <si>
    <t>Der14</t>
  </si>
  <si>
    <t>Der8</t>
  </si>
  <si>
    <t>PVT1</t>
  </si>
  <si>
    <t xml:space="preserve">chr8: 127794525 </t>
  </si>
  <si>
    <t xml:space="preserve">chr8: 127794150 </t>
  </si>
  <si>
    <t>chr14 105745811</t>
  </si>
  <si>
    <t>chr14: 105746157</t>
  </si>
  <si>
    <t>chr14:105857964</t>
  </si>
  <si>
    <t>chr14: 105857954</t>
  </si>
  <si>
    <t>chr8:127848853</t>
  </si>
  <si>
    <t>chr8: 127848837</t>
  </si>
  <si>
    <t>chr10: 78947264</t>
  </si>
  <si>
    <t xml:space="preserve">chr14: 105646589 </t>
  </si>
  <si>
    <t>METRNL</t>
  </si>
  <si>
    <t>chr17:82980784</t>
  </si>
  <si>
    <t>DerX</t>
  </si>
  <si>
    <t>chr14: 105743644</t>
  </si>
  <si>
    <t>chrX: 48476001</t>
  </si>
  <si>
    <t>Der5</t>
  </si>
  <si>
    <t>TERT</t>
  </si>
  <si>
    <t>Der3</t>
  </si>
  <si>
    <t>BCL6</t>
  </si>
  <si>
    <t>chr3:187936265</t>
  </si>
  <si>
    <t>chr14:105860351</t>
  </si>
  <si>
    <t>ZCCHC24</t>
  </si>
  <si>
    <t>chr6:41936045</t>
  </si>
  <si>
    <t>chr14:105858913</t>
  </si>
  <si>
    <t>Der6</t>
  </si>
  <si>
    <t>CCND3</t>
  </si>
  <si>
    <t xml:space="preserve">chr6: 41973902 </t>
  </si>
  <si>
    <t>chr6: 41974438</t>
  </si>
  <si>
    <t>chr14: 105914363</t>
  </si>
  <si>
    <t>chr14:105863240</t>
  </si>
  <si>
    <t xml:space="preserve">chr14: 105772198 </t>
  </si>
  <si>
    <t>chr4: 1919148</t>
  </si>
  <si>
    <t>chr4:1914261</t>
  </si>
  <si>
    <t>chr14:105772551</t>
  </si>
  <si>
    <t>Der2</t>
  </si>
  <si>
    <t>BCL11A</t>
  </si>
  <si>
    <t>chr2:60554231</t>
  </si>
  <si>
    <t>chr14:105860083</t>
  </si>
  <si>
    <t>Der9</t>
  </si>
  <si>
    <t>PAX5</t>
  </si>
  <si>
    <t>chr9:37035885</t>
  </si>
  <si>
    <t>chr9:37035735</t>
  </si>
  <si>
    <t>chr14:105774320</t>
  </si>
  <si>
    <t>chr14:105774148</t>
  </si>
  <si>
    <t>ASCL1</t>
  </si>
  <si>
    <t>chr12:102962212</t>
  </si>
  <si>
    <t>chr14:105710851</t>
  </si>
  <si>
    <t>ASCL2</t>
  </si>
  <si>
    <t xml:space="preserve">chr11:2270848 </t>
  </si>
  <si>
    <t xml:space="preserve">chr14:105773144 </t>
  </si>
  <si>
    <t>NKX2.6</t>
  </si>
  <si>
    <t>chr8:23718520</t>
  </si>
  <si>
    <t xml:space="preserve">chr14:105888553 </t>
  </si>
  <si>
    <t>chr14:105864244</t>
  </si>
  <si>
    <t>chr8:23715423</t>
  </si>
  <si>
    <t>chr14:105886039</t>
  </si>
  <si>
    <t>chr8:23715432</t>
  </si>
  <si>
    <t>chr8:23718518</t>
  </si>
  <si>
    <t>chr8:23742561</t>
  </si>
  <si>
    <t>chr8:23742568</t>
  </si>
  <si>
    <t>chr14:105865441</t>
  </si>
  <si>
    <t>chr14:105886048</t>
  </si>
  <si>
    <t>chr3:169763209</t>
  </si>
  <si>
    <t>TERC</t>
  </si>
  <si>
    <t>chr14:105646635</t>
  </si>
  <si>
    <t>BAC clones</t>
  </si>
  <si>
    <t>company</t>
  </si>
  <si>
    <t>RP11-21J15</t>
  </si>
  <si>
    <t>spectrum green</t>
  </si>
  <si>
    <t>CTB-129P6</t>
  </si>
  <si>
    <t>spectrum orange</t>
  </si>
  <si>
    <t>RP11-683L4</t>
  </si>
  <si>
    <t>RP11-937M13</t>
  </si>
  <si>
    <t>CTD-3010L24</t>
  </si>
  <si>
    <t>CTD-2555A7</t>
  </si>
  <si>
    <t>RP11 - 105P20</t>
  </si>
  <si>
    <t>RP11 - 422A6</t>
  </si>
  <si>
    <t>RP11 - 355H10</t>
  </si>
  <si>
    <t>RP11 - 744F11</t>
  </si>
  <si>
    <t>RP11-105P20</t>
  </si>
  <si>
    <t>RP11-422A6</t>
  </si>
  <si>
    <t>RP11-355H10</t>
  </si>
  <si>
    <t>RP11-744F11</t>
  </si>
  <si>
    <t>RP11 - 683L4</t>
  </si>
  <si>
    <t>CTD - 2011A5</t>
  </si>
  <si>
    <t>RP11 - 141I7</t>
  </si>
  <si>
    <t>RP11 - 150I16</t>
  </si>
  <si>
    <t>RP11 - 817G24</t>
  </si>
  <si>
    <t>RP11 - 937M13</t>
  </si>
  <si>
    <t>RP11-678B2</t>
  </si>
  <si>
    <t>spectrum aqua</t>
  </si>
  <si>
    <t>RP11-117B23</t>
  </si>
  <si>
    <t>RP11-356C5</t>
  </si>
  <si>
    <t>RP11-150l16</t>
  </si>
  <si>
    <t>RP11-141l7</t>
  </si>
  <si>
    <t>RP11-817G24</t>
  </si>
  <si>
    <t>CTD-2011A5</t>
  </si>
  <si>
    <t>RP11-158I21</t>
  </si>
  <si>
    <t>RP11-440P5</t>
  </si>
  <si>
    <t>RP11-625B6</t>
  </si>
  <si>
    <t>RP11-912J8</t>
  </si>
  <si>
    <t>RP11-572O17</t>
  </si>
  <si>
    <t>CTD-3056L2</t>
  </si>
  <si>
    <t>RP11-1132M4</t>
  </si>
  <si>
    <t>Genomic position of breakpoint in bp (hg38)</t>
  </si>
  <si>
    <t>chr5:1317476</t>
  </si>
  <si>
    <t>chr14:105773873</t>
  </si>
  <si>
    <t>chr5:1317472</t>
  </si>
  <si>
    <t>chr14:105745113</t>
  </si>
  <si>
    <t>chr2:60553980</t>
  </si>
  <si>
    <t>chr14:105923884</t>
  </si>
  <si>
    <t>chr2:60554313</t>
  </si>
  <si>
    <t>chr14:105647511</t>
  </si>
  <si>
    <t>ccttccatcgggtgactcta (F)</t>
  </si>
  <si>
    <t>cctcccaaacaggtgtgagt (R)</t>
  </si>
  <si>
    <t>tgagctgagctgggttgg (R)</t>
  </si>
  <si>
    <t>cctcggcttagctctgctc (F)</t>
  </si>
  <si>
    <t>cagaataagcaggggacagc (R)</t>
  </si>
  <si>
    <t>aagagggctcagggaaagac (F)</t>
  </si>
  <si>
    <t>gatgatcttccctggctctc (F)</t>
  </si>
  <si>
    <t>gtgtctccacaggtcacagg (R)</t>
  </si>
  <si>
    <t>ccagactgatctgggctga (R)</t>
  </si>
  <si>
    <t>caacatggagaaaccccatc (F)</t>
  </si>
  <si>
    <t>aacccagctctgctcaactc (F)</t>
  </si>
  <si>
    <t>taacccccttcccttgtctt (R)</t>
  </si>
  <si>
    <t>ccagctcctgccaaaatcta (F)</t>
  </si>
  <si>
    <t>gcctcaggggaatttgtttc (R)</t>
  </si>
  <si>
    <t>tgagtcccattttccaaagg (F)</t>
  </si>
  <si>
    <t>caagttccttcaaacacacctg (R)</t>
  </si>
  <si>
    <t>ggaccctaggcaggaagg (F)</t>
  </si>
  <si>
    <t>cgaatccaccccgtctact (R)</t>
  </si>
  <si>
    <t>tcagtggaagatgggcaag (R)</t>
  </si>
  <si>
    <t>aagaggatgaaagctgttattgg (F)</t>
  </si>
  <si>
    <t>tctgatgctctgccctga (F)</t>
  </si>
  <si>
    <t>aagcctttgagtcatgagtgttc (R)</t>
  </si>
  <si>
    <t>cagcacagcacgctcaac (F)</t>
  </si>
  <si>
    <t>gctggtttgggctgagtt (F)</t>
  </si>
  <si>
    <t>cctcctggtctcaagcacac (F)</t>
  </si>
  <si>
    <t>tgagtcccctgaagctcct (F)</t>
  </si>
  <si>
    <t>cacctcctccctctctcca (F)</t>
  </si>
  <si>
    <t>gcaggggtttactgcagact (F)</t>
  </si>
  <si>
    <t>tcacacgagtttcagcatcc (F)</t>
  </si>
  <si>
    <t>gctcctgccaaagtctagga (F)</t>
  </si>
  <si>
    <t>tgaggcaagaaaaacagccta (F)</t>
  </si>
  <si>
    <t>gggctgccccttactcat (F)</t>
  </si>
  <si>
    <t>aggtcaacccaaccaagc (F)</t>
  </si>
  <si>
    <t>ttaagcatcccatgatgcag (F)</t>
  </si>
  <si>
    <t>ggcaatttatgaacccgaaa (F)</t>
  </si>
  <si>
    <t>gggctcaggaggaaggag (F)</t>
  </si>
  <si>
    <t>cctggtttgttcaggcatct (F)</t>
  </si>
  <si>
    <t>ccagggctaagtgacagca (F)</t>
  </si>
  <si>
    <t>cagcacagcacgctcaac (R)</t>
  </si>
  <si>
    <t>cctaacctccccagacttcc (R)</t>
  </si>
  <si>
    <t>gccccttcaggcttagatgt (R)</t>
  </si>
  <si>
    <t>acggagtcccactctgtcac (R)</t>
  </si>
  <si>
    <t>tgagtcccctgaagctcct (R)</t>
  </si>
  <si>
    <t>acgaggagaaaaacccacag (R)</t>
  </si>
  <si>
    <t>gaagagagatagagggagagagagag (R)</t>
  </si>
  <si>
    <t>ttgtcctcggcctctcag (R)</t>
  </si>
  <si>
    <t>cggcaactggacatcacata (R)</t>
  </si>
  <si>
    <t>gcaaaacccgctaaaatcaa (R)</t>
  </si>
  <si>
    <t>agcattcttcccctcctctt (R)</t>
  </si>
  <si>
    <t>gaagggaggggtggactaaa (R)</t>
  </si>
  <si>
    <t>gaccgacctcaccttagcag (R)</t>
  </si>
  <si>
    <t>cctcagcttgggcttctatg (R)</t>
  </si>
  <si>
    <t>cagcaaagtaggaatagaagaaagc (R)</t>
  </si>
  <si>
    <t>gtccccgcagtagacctgag (F)</t>
  </si>
  <si>
    <t>cctccatcaggagccctct (R)</t>
  </si>
  <si>
    <t>catcggaaaatccacagagg (F)</t>
  </si>
  <si>
    <t>tgccttagttgtgcattgga (R)</t>
  </si>
  <si>
    <t>gcgcgatcacattctgtaag (R)</t>
  </si>
  <si>
    <t>gtggcacaatcacgactcac (R)</t>
  </si>
  <si>
    <t>RP11-690C8</t>
  </si>
  <si>
    <t>RP11-528 E8</t>
  </si>
  <si>
    <t>CTB-2011A5</t>
  </si>
  <si>
    <t xml:space="preserve">RP11-141I7 </t>
  </si>
  <si>
    <t>RP11-150I16</t>
  </si>
  <si>
    <t xml:space="preserve">RP11-817G24 </t>
  </si>
  <si>
    <t>MYC</t>
  </si>
  <si>
    <t xml:space="preserve">RP11-683L4 </t>
  </si>
  <si>
    <t xml:space="preserve">CTD-2011A5 </t>
  </si>
  <si>
    <t xml:space="preserve">RP11-150I16 </t>
  </si>
  <si>
    <t xml:space="preserve">RP11-937M13 </t>
  </si>
  <si>
    <t>RP11 811O18</t>
  </si>
  <si>
    <t>RP11 937O11</t>
  </si>
  <si>
    <t>RP11-141I7</t>
  </si>
  <si>
    <t>RP5-1099C19</t>
  </si>
  <si>
    <t>CTD-104I4</t>
  </si>
  <si>
    <t>RP11-684I1</t>
  </si>
  <si>
    <r>
      <t>RP11-19</t>
    </r>
    <r>
      <rPr>
        <sz val="10"/>
        <rFont val="Calibri"/>
        <family val="2"/>
      </rPr>
      <t>2</t>
    </r>
    <r>
      <rPr>
        <sz val="10"/>
        <color indexed="8"/>
        <rFont val="Calibri"/>
        <family val="2"/>
      </rPr>
      <t>M12</t>
    </r>
  </si>
  <si>
    <r>
      <t>RP11-220I</t>
    </r>
    <r>
      <rPr>
        <sz val="10"/>
        <rFont val="Calibri"/>
        <family val="2"/>
      </rPr>
      <t>1</t>
    </r>
  </si>
  <si>
    <t>RP11-298J23</t>
  </si>
  <si>
    <t>RP5-973N23</t>
  </si>
  <si>
    <t>RP1-139D8</t>
  </si>
  <si>
    <t>RP1-321B9</t>
  </si>
  <si>
    <t>RP11-76P21</t>
  </si>
  <si>
    <t>RP11-759M17</t>
  </si>
  <si>
    <t>BIRC2</t>
  </si>
  <si>
    <t>BMI1</t>
  </si>
  <si>
    <t>CCND1</t>
  </si>
  <si>
    <t>CCND2</t>
  </si>
  <si>
    <t>CD274</t>
  </si>
  <si>
    <t>CDK6</t>
  </si>
  <si>
    <t>FLI1</t>
  </si>
  <si>
    <t>JAK2</t>
  </si>
  <si>
    <t>KMT2A</t>
  </si>
  <si>
    <t>TRB</t>
  </si>
  <si>
    <t>TRG</t>
  </si>
  <si>
    <t>BCL2</t>
  </si>
  <si>
    <t>BCL3</t>
  </si>
  <si>
    <t>CCNE1</t>
  </si>
  <si>
    <t>CIITA</t>
  </si>
  <si>
    <t>IGL</t>
  </si>
  <si>
    <t>MAF</t>
  </si>
  <si>
    <t>MALT1</t>
  </si>
  <si>
    <t>SMARCA4</t>
  </si>
  <si>
    <t>SMARCB1</t>
  </si>
  <si>
    <t>SOCS1</t>
  </si>
  <si>
    <t>SPIB</t>
  </si>
  <si>
    <t>TCL1A</t>
  </si>
  <si>
    <t>TCRA</t>
  </si>
  <si>
    <t>ZFP36L1</t>
  </si>
  <si>
    <t>ALK</t>
  </si>
  <si>
    <t>BCL10</t>
  </si>
  <si>
    <t>FGFR3</t>
  </si>
  <si>
    <t>FOXP1</t>
  </si>
  <si>
    <t>EIF4E3</t>
  </si>
  <si>
    <t>ID4</t>
  </si>
  <si>
    <t>IGK</t>
  </si>
  <si>
    <t>IRF4</t>
  </si>
  <si>
    <t>MYCN</t>
  </si>
  <si>
    <t>RCC1</t>
  </si>
  <si>
    <t>TBL1XR1</t>
  </si>
  <si>
    <t>TP63</t>
  </si>
  <si>
    <t>Gene</t>
  </si>
  <si>
    <t>Primer</t>
  </si>
  <si>
    <t>Sequence</t>
  </si>
  <si>
    <t>Forward</t>
  </si>
  <si>
    <t>Reverse</t>
  </si>
  <si>
    <t>ACTB</t>
  </si>
  <si>
    <t>RPL19</t>
  </si>
  <si>
    <t>ENTPD4</t>
  </si>
  <si>
    <t>Forward 1</t>
  </si>
  <si>
    <t>Reverse 1</t>
  </si>
  <si>
    <t>Forward 2</t>
  </si>
  <si>
    <t>Reverse 2</t>
  </si>
  <si>
    <t>TCAGAGGTTCACAACGCTGG</t>
  </si>
  <si>
    <t>TTCAGGCCGGGCTGTGG</t>
  </si>
  <si>
    <t>ATGGGGGAGCCACAGCC</t>
  </si>
  <si>
    <t>CCTGCGAAAAGAGCACGC</t>
  </si>
  <si>
    <t>Reverse 1,2</t>
  </si>
  <si>
    <t>CAGAACGACCAGCTGAGCA</t>
  </si>
  <si>
    <t>GACCCCAAGTGCCTTTCTGG</t>
  </si>
  <si>
    <t>CCAGAGACAGCGCGACC</t>
  </si>
  <si>
    <t>GTCCTCACAGCAGGAAGAAGT</t>
  </si>
  <si>
    <t>CCAAACCCAAGAAACGTGGC</t>
  </si>
  <si>
    <t>TGAGCATATTGAAGATGATGATGAG</t>
  </si>
  <si>
    <t>CTGCTGTGAGGACGCAAA</t>
  </si>
  <si>
    <t>AGCACTGTGTTGGCGTACAG</t>
  </si>
  <si>
    <t>TCCCTGGAGAAGAGCTACGA</t>
  </si>
  <si>
    <t>ATCGATCGCCACATGTATCA</t>
  </si>
  <si>
    <t>GCGTGCTTCCTTGGTCTTAG</t>
  </si>
  <si>
    <t>MYCL</t>
  </si>
  <si>
    <t>chr14:105774739</t>
  </si>
  <si>
    <t>chr1:39883391</t>
  </si>
  <si>
    <t>aggctgtttttcttgcctca (F)</t>
  </si>
  <si>
    <t>cctaagccccaattcctttc (R)</t>
  </si>
  <si>
    <t>SERTAD1</t>
  </si>
  <si>
    <t>chr14:105616314</t>
  </si>
  <si>
    <t>Der7</t>
  </si>
  <si>
    <t>chr7:91096713</t>
  </si>
  <si>
    <t>chr14: 106003821</t>
  </si>
  <si>
    <t>chr14: 106004159</t>
  </si>
  <si>
    <t xml:space="preserve">chr19: 40417905 </t>
  </si>
  <si>
    <t>chr7:91096770</t>
  </si>
  <si>
    <t>gggtggtccatgtggatagt (F)</t>
  </si>
  <si>
    <t>agttaccgctctgtggctgt(R)</t>
  </si>
  <si>
    <t>tcccagattcctgatccttg (F)</t>
  </si>
  <si>
    <t>aaatgtaaaatgttattcatccacaga (R)</t>
  </si>
  <si>
    <t>taggccagttggttgagagg (F)</t>
  </si>
  <si>
    <t>gctagttttacgaatctcctccat (R)</t>
  </si>
  <si>
    <t>List of genes included in the targeted capture-based assay for breakpoint analysis</t>
  </si>
  <si>
    <t>Primer sequences for qPCR</t>
  </si>
  <si>
    <r>
      <t xml:space="preserve">LSI </t>
    </r>
    <r>
      <rPr>
        <b/>
        <i/>
        <sz val="11"/>
        <color theme="1"/>
        <rFont val="Calibri"/>
        <family val="2"/>
        <scheme val="minor"/>
      </rPr>
      <t xml:space="preserve">IGH </t>
    </r>
    <r>
      <rPr>
        <b/>
        <sz val="11"/>
        <color theme="1"/>
        <rFont val="Calibri"/>
        <family val="2"/>
        <scheme val="minor"/>
      </rPr>
      <t>Dual Color, Break Apart Rearrangement Probe Kit</t>
    </r>
  </si>
  <si>
    <r>
      <t xml:space="preserve">LSI </t>
    </r>
    <r>
      <rPr>
        <b/>
        <i/>
        <sz val="11"/>
        <color theme="1"/>
        <rFont val="Calibri"/>
        <family val="2"/>
        <scheme val="minor"/>
      </rPr>
      <t>MYC</t>
    </r>
    <r>
      <rPr>
        <b/>
        <sz val="11"/>
        <color theme="1"/>
        <rFont val="Calibri"/>
        <family val="2"/>
        <scheme val="minor"/>
      </rPr>
      <t xml:space="preserve"> Dual Color, Break Apart Rearrangement Probe Kit</t>
    </r>
  </si>
  <si>
    <r>
      <t xml:space="preserve">LSI </t>
    </r>
    <r>
      <rPr>
        <b/>
        <i/>
        <sz val="11"/>
        <color theme="1"/>
        <rFont val="Calibri"/>
        <family val="2"/>
        <scheme val="minor"/>
      </rPr>
      <t>CCND1</t>
    </r>
    <r>
      <rPr>
        <b/>
        <sz val="11"/>
        <color theme="1"/>
        <rFont val="Calibri"/>
        <family val="2"/>
        <scheme val="minor"/>
      </rPr>
      <t xml:space="preserve"> Dual Color, Break Apart Rearrangement Probe Kit</t>
    </r>
  </si>
  <si>
    <r>
      <t xml:space="preserve">LSI </t>
    </r>
    <r>
      <rPr>
        <b/>
        <i/>
        <sz val="11"/>
        <color theme="1"/>
        <rFont val="Calibri"/>
        <family val="2"/>
        <scheme val="minor"/>
      </rPr>
      <t xml:space="preserve">BCL2 </t>
    </r>
    <r>
      <rPr>
        <b/>
        <sz val="11"/>
        <color theme="1"/>
        <rFont val="Calibri"/>
        <family val="2"/>
        <scheme val="minor"/>
      </rPr>
      <t>Dual Color, Break Apart Rearrangement Probe Kit</t>
    </r>
  </si>
  <si>
    <r>
      <t xml:space="preserve">XL </t>
    </r>
    <r>
      <rPr>
        <b/>
        <i/>
        <sz val="11"/>
        <color theme="1"/>
        <rFont val="Calibri"/>
        <family val="2"/>
        <scheme val="minor"/>
      </rPr>
      <t>ATM</t>
    </r>
    <r>
      <rPr>
        <b/>
        <sz val="11"/>
        <color theme="1"/>
        <rFont val="Calibri"/>
        <family val="2"/>
        <scheme val="minor"/>
      </rPr>
      <t xml:space="preserve"> /</t>
    </r>
    <r>
      <rPr>
        <b/>
        <i/>
        <sz val="11"/>
        <color theme="1"/>
        <rFont val="Calibri"/>
        <family val="2"/>
        <scheme val="minor"/>
      </rPr>
      <t xml:space="preserve"> TP53</t>
    </r>
  </si>
  <si>
    <r>
      <t xml:space="preserve">XL </t>
    </r>
    <r>
      <rPr>
        <b/>
        <i/>
        <sz val="11"/>
        <color theme="1"/>
        <rFont val="Calibri"/>
        <family val="2"/>
        <scheme val="minor"/>
      </rPr>
      <t>DLEU</t>
    </r>
    <r>
      <rPr>
        <b/>
        <sz val="11"/>
        <color theme="1"/>
        <rFont val="Calibri"/>
        <family val="2"/>
        <scheme val="minor"/>
      </rPr>
      <t xml:space="preserve"> / </t>
    </r>
    <r>
      <rPr>
        <b/>
        <i/>
        <sz val="11"/>
        <color theme="1"/>
        <rFont val="Calibri"/>
        <family val="2"/>
        <scheme val="minor"/>
      </rPr>
      <t>LAMP</t>
    </r>
    <r>
      <rPr>
        <b/>
        <sz val="11"/>
        <color theme="1"/>
        <rFont val="Calibri"/>
        <family val="2"/>
        <scheme val="minor"/>
      </rPr>
      <t xml:space="preserve"> / 12cen </t>
    </r>
  </si>
  <si>
    <t>probe name</t>
  </si>
  <si>
    <t>Thermo Fisher Scientific, Waltham, MA, USA</t>
  </si>
  <si>
    <t>Metasystems, Altlussheim, Germany</t>
  </si>
  <si>
    <t>Abbott, Chicago IL, USA</t>
  </si>
  <si>
    <r>
      <t xml:space="preserve">Vysis LSI </t>
    </r>
    <r>
      <rPr>
        <i/>
        <sz val="11"/>
        <color theme="1"/>
        <rFont val="Calibri"/>
        <family val="2"/>
        <scheme val="minor"/>
      </rPr>
      <t>BCL2</t>
    </r>
    <r>
      <rPr>
        <sz val="11"/>
        <color theme="1"/>
        <rFont val="Calibri"/>
        <family val="2"/>
        <scheme val="minor"/>
      </rPr>
      <t xml:space="preserve"> Dual Color, Break Apart Rearrangement Probe</t>
    </r>
  </si>
  <si>
    <r>
      <t xml:space="preserve">Vysis LSI </t>
    </r>
    <r>
      <rPr>
        <i/>
        <sz val="11"/>
        <color theme="1"/>
        <rFont val="Calibri"/>
        <family val="2"/>
        <scheme val="minor"/>
      </rPr>
      <t>CCND1</t>
    </r>
    <r>
      <rPr>
        <sz val="11"/>
        <color theme="1"/>
        <rFont val="Calibri"/>
        <family val="2"/>
        <scheme val="minor"/>
      </rPr>
      <t xml:space="preserve"> Dual Color, Break Apart Rearrangement Probe</t>
    </r>
  </si>
  <si>
    <r>
      <t xml:space="preserve">Vysis LSI </t>
    </r>
    <r>
      <rPr>
        <i/>
        <sz val="11"/>
        <color theme="1"/>
        <rFont val="Calibri"/>
        <family val="2"/>
        <scheme val="minor"/>
      </rPr>
      <t>MYC</t>
    </r>
    <r>
      <rPr>
        <sz val="11"/>
        <color theme="1"/>
        <rFont val="Calibri"/>
        <family val="2"/>
        <scheme val="minor"/>
      </rPr>
      <t xml:space="preserve"> Dual Color, Break Apart Rearrangement Probe</t>
    </r>
  </si>
  <si>
    <r>
      <t xml:space="preserve">Vysis LSI </t>
    </r>
    <r>
      <rPr>
        <i/>
        <sz val="11"/>
        <color theme="1"/>
        <rFont val="Calibri"/>
        <family val="2"/>
        <scheme val="minor"/>
      </rPr>
      <t xml:space="preserve">IGH </t>
    </r>
    <r>
      <rPr>
        <sz val="11"/>
        <color theme="1"/>
        <rFont val="Calibri"/>
        <family val="2"/>
        <scheme val="minor"/>
      </rPr>
      <t>Dual Color, Break Apart Rearrangement Probe</t>
    </r>
  </si>
  <si>
    <r>
      <t xml:space="preserve">Vysis LSI </t>
    </r>
    <r>
      <rPr>
        <i/>
        <sz val="11"/>
        <color theme="1"/>
        <rFont val="Calibri"/>
        <family val="2"/>
        <scheme val="minor"/>
      </rPr>
      <t>BCL6</t>
    </r>
    <r>
      <rPr>
        <sz val="11"/>
        <color theme="1"/>
        <rFont val="Calibri"/>
        <family val="2"/>
        <scheme val="minor"/>
      </rPr>
      <t xml:space="preserve"> Dual Color, Break Apart Rearrangement Probe</t>
    </r>
  </si>
  <si>
    <r>
      <t xml:space="preserve">Vysis LSI </t>
    </r>
    <r>
      <rPr>
        <i/>
        <sz val="11"/>
        <color theme="1"/>
        <rFont val="Calibri"/>
        <family val="2"/>
        <scheme val="minor"/>
      </rPr>
      <t>IGH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FGFR3</t>
    </r>
    <r>
      <rPr>
        <sz val="11"/>
        <color theme="1"/>
        <rFont val="Calibri"/>
        <family val="2"/>
        <scheme val="minor"/>
      </rPr>
      <t xml:space="preserve"> Dual Color Dual Fusion Probes</t>
    </r>
  </si>
  <si>
    <r>
      <t xml:space="preserve">XL </t>
    </r>
    <r>
      <rPr>
        <i/>
        <sz val="11"/>
        <color theme="1"/>
        <rFont val="Calibri"/>
        <family val="2"/>
        <scheme val="minor"/>
      </rPr>
      <t>ATM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TP53</t>
    </r>
    <r>
      <rPr>
        <sz val="11"/>
        <color theme="1"/>
        <rFont val="Calibri"/>
        <family val="2"/>
        <scheme val="minor"/>
      </rPr>
      <t xml:space="preserve"> - Deletion Probe</t>
    </r>
  </si>
  <si>
    <r>
      <t xml:space="preserve">XL </t>
    </r>
    <r>
      <rPr>
        <i/>
        <sz val="11"/>
        <color theme="1"/>
        <rFont val="Calibri"/>
        <family val="2"/>
        <scheme val="minor"/>
      </rPr>
      <t>DLEU</t>
    </r>
    <r>
      <rPr>
        <sz val="11"/>
        <color theme="1"/>
        <rFont val="Calibri"/>
        <family val="2"/>
        <scheme val="minor"/>
      </rPr>
      <t>/</t>
    </r>
    <r>
      <rPr>
        <i/>
        <sz val="11"/>
        <color theme="1"/>
        <rFont val="Calibri"/>
        <family val="2"/>
        <scheme val="minor"/>
      </rPr>
      <t>LAMP</t>
    </r>
    <r>
      <rPr>
        <sz val="11"/>
        <color theme="1"/>
        <rFont val="Calibri"/>
        <family val="2"/>
        <scheme val="minor"/>
      </rPr>
      <t>/12cen - Deletion/Enumeration Probe</t>
    </r>
  </si>
  <si>
    <t xml:space="preserve">Overview of PCR primers and PCR conditions used for verification of the translocation breakpoints </t>
  </si>
  <si>
    <t>CLL = chronic lymphocytic leukemia</t>
  </si>
  <si>
    <t>PB = peripheral blood</t>
  </si>
  <si>
    <t>BM = bone marrow</t>
  </si>
  <si>
    <t>UNMUT = unmutated</t>
  </si>
  <si>
    <t>MUT = mutated</t>
  </si>
  <si>
    <t>F = female</t>
  </si>
  <si>
    <t>M = male</t>
  </si>
  <si>
    <t>NA = not available</t>
  </si>
  <si>
    <t>tNGS = targeted capture-based NGS</t>
  </si>
  <si>
    <t>WGS = whole genome sequencing</t>
  </si>
  <si>
    <t>SLC38A5</t>
  </si>
  <si>
    <t>MMSET/FGFR3</t>
  </si>
  <si>
    <t>CDK14/CDK6</t>
  </si>
  <si>
    <t>NKX3.1</t>
  </si>
  <si>
    <t>137</t>
  </si>
  <si>
    <t>104</t>
  </si>
  <si>
    <t>141</t>
  </si>
  <si>
    <t>20</t>
  </si>
  <si>
    <t>29</t>
  </si>
  <si>
    <t>sample number</t>
  </si>
  <si>
    <t>initial diagnosis</t>
  </si>
  <si>
    <t>age at diagnosis (years)</t>
  </si>
  <si>
    <t>involvement</t>
  </si>
  <si>
    <t>breakpoint NGS</t>
  </si>
  <si>
    <t>tNGS</t>
  </si>
  <si>
    <t>WGS</t>
  </si>
  <si>
    <t>clinical data</t>
  </si>
  <si>
    <t>RNA expression</t>
  </si>
  <si>
    <t>somatic hypermutation; class switch recombination</t>
  </si>
  <si>
    <r>
      <rPr>
        <b/>
        <i/>
        <sz val="11"/>
        <color theme="1"/>
        <rFont val="Calibri"/>
        <family val="2"/>
        <scheme val="minor"/>
      </rPr>
      <t>IGHV</t>
    </r>
    <r>
      <rPr>
        <b/>
        <sz val="11"/>
        <color theme="1"/>
        <rFont val="Calibri"/>
        <family val="2"/>
        <scheme val="minor"/>
      </rPr>
      <t xml:space="preserve"> status</t>
    </r>
  </si>
  <si>
    <t>Clinical data of the controls</t>
  </si>
  <si>
    <r>
      <t xml:space="preserve">Supplemental Table 2: </t>
    </r>
    <r>
      <rPr>
        <sz val="11"/>
        <color theme="1"/>
        <rFont val="Calibri"/>
        <family val="2"/>
        <scheme val="minor"/>
      </rPr>
      <t>Clinical data of the controls</t>
    </r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</si>
  <si>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 xml:space="preserve">BCL3 </t>
    </r>
    <r>
      <rPr>
        <b/>
        <sz val="11"/>
        <color theme="1"/>
        <rFont val="Calibri"/>
        <family val="2"/>
        <scheme val="minor"/>
      </rPr>
      <t>Break Apart</t>
    </r>
  </si>
  <si>
    <r>
      <t xml:space="preserve">non-commercial </t>
    </r>
    <r>
      <rPr>
        <b/>
        <i/>
        <sz val="11"/>
        <rFont val="Calibri"/>
        <family val="2"/>
        <scheme val="minor"/>
      </rPr>
      <t xml:space="preserve">TERT </t>
    </r>
    <r>
      <rPr>
        <b/>
        <sz val="11"/>
        <rFont val="Calibri"/>
        <family val="2"/>
        <scheme val="minor"/>
      </rPr>
      <t>Break Apart</t>
    </r>
  </si>
  <si>
    <r>
      <t>LSI-</t>
    </r>
    <r>
      <rPr>
        <b/>
        <i/>
        <sz val="11"/>
        <color theme="1"/>
        <rFont val="Calibri"/>
        <family val="2"/>
        <scheme val="minor"/>
      </rPr>
      <t>BCL6</t>
    </r>
    <r>
      <rPr>
        <b/>
        <sz val="11"/>
        <color theme="1"/>
        <rFont val="Calibri"/>
        <family val="2"/>
        <scheme val="minor"/>
      </rPr>
      <t>-Dual-Color-Break Apart Rearrangement</t>
    </r>
  </si>
  <si>
    <r>
      <t xml:space="preserve">non-commercial </t>
    </r>
    <r>
      <rPr>
        <b/>
        <i/>
        <sz val="11"/>
        <rFont val="Calibri"/>
        <family val="2"/>
        <scheme val="minor"/>
      </rPr>
      <t>CBFA2T3</t>
    </r>
    <r>
      <rPr>
        <b/>
        <sz val="11"/>
        <rFont val="Calibri"/>
        <family val="2"/>
        <scheme val="minor"/>
      </rPr>
      <t xml:space="preserve"> Break Apart</t>
    </r>
  </si>
  <si>
    <r>
      <t xml:space="preserve">non-commercial </t>
    </r>
    <r>
      <rPr>
        <b/>
        <i/>
        <sz val="11"/>
        <rFont val="Calibri"/>
        <family val="2"/>
        <scheme val="minor"/>
      </rPr>
      <t>BCL11A</t>
    </r>
    <r>
      <rPr>
        <b/>
        <sz val="11"/>
        <rFont val="Calibri"/>
        <family val="2"/>
        <scheme val="minor"/>
      </rPr>
      <t xml:space="preserve"> Break Apart</t>
    </r>
  </si>
  <si>
    <r>
      <t>non-commercial</t>
    </r>
    <r>
      <rPr>
        <b/>
        <i/>
        <sz val="11"/>
        <rFont val="Calibri"/>
        <family val="2"/>
        <scheme val="minor"/>
      </rPr>
      <t xml:space="preserve"> MMSET</t>
    </r>
    <r>
      <rPr>
        <b/>
        <sz val="11"/>
        <rFont val="Calibri"/>
        <family val="2"/>
        <scheme val="minor"/>
      </rPr>
      <t>/</t>
    </r>
    <r>
      <rPr>
        <b/>
        <i/>
        <sz val="11"/>
        <rFont val="Calibri"/>
        <family val="2"/>
        <scheme val="minor"/>
      </rPr>
      <t>FGFR3</t>
    </r>
    <r>
      <rPr>
        <b/>
        <sz val="11"/>
        <rFont val="Calibri"/>
        <family val="2"/>
        <scheme val="minor"/>
      </rPr>
      <t xml:space="preserve"> Break Apart</t>
    </r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</si>
  <si>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>CDK6</t>
    </r>
    <r>
      <rPr>
        <b/>
        <sz val="11"/>
        <color theme="1"/>
        <rFont val="Calibri"/>
        <family val="2"/>
        <scheme val="minor"/>
      </rPr>
      <t xml:space="preserve"> Break Apart</t>
    </r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</si>
  <si>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>ASCL2</t>
    </r>
    <r>
      <rPr>
        <b/>
        <sz val="11"/>
        <color theme="1"/>
        <rFont val="Calibri"/>
        <family val="2"/>
        <scheme val="minor"/>
      </rPr>
      <t xml:space="preserve"> Break Apart</t>
    </r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</si>
  <si>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>PAX5</t>
    </r>
    <r>
      <rPr>
        <b/>
        <sz val="11"/>
        <color theme="1"/>
        <rFont val="Calibri"/>
        <family val="2"/>
        <scheme val="minor"/>
      </rPr>
      <t xml:space="preserve"> Break Apart</t>
    </r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</si>
  <si>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>CCND3</t>
    </r>
    <r>
      <rPr>
        <b/>
        <sz val="11"/>
        <color theme="1"/>
        <rFont val="Calibri"/>
        <family val="2"/>
        <scheme val="minor"/>
      </rPr>
      <t xml:space="preserve"> Break Apart</t>
    </r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</si>
  <si>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>POU2AF1</t>
    </r>
    <r>
      <rPr>
        <b/>
        <sz val="11"/>
        <color theme="1"/>
        <rFont val="Calibri"/>
        <family val="2"/>
        <scheme val="minor"/>
      </rPr>
      <t xml:space="preserve"> Break Apart</t>
    </r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</si>
  <si>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>IGH</t>
    </r>
    <r>
      <rPr>
        <b/>
        <sz val="11"/>
        <color theme="1"/>
        <rFont val="Calibri"/>
        <family val="2"/>
        <scheme val="minor"/>
      </rPr>
      <t>::</t>
    </r>
    <r>
      <rPr>
        <b/>
        <i/>
        <sz val="11"/>
        <color theme="1"/>
        <rFont val="Calibri"/>
        <family val="2"/>
        <scheme val="minor"/>
      </rPr>
      <t>MYCN</t>
    </r>
    <r>
      <rPr>
        <b/>
        <sz val="11"/>
        <color theme="1"/>
        <rFont val="Calibri"/>
        <family val="2"/>
        <scheme val="minor"/>
      </rPr>
      <t xml:space="preserve"> dual colour dual fusion </t>
    </r>
  </si>
  <si>
    <r>
      <t xml:space="preserve">non-commercial </t>
    </r>
    <r>
      <rPr>
        <b/>
        <i/>
        <sz val="11"/>
        <rFont val="Calibri"/>
        <family val="2"/>
        <scheme val="minor"/>
      </rPr>
      <t>IGH</t>
    </r>
    <r>
      <rPr>
        <b/>
        <sz val="11"/>
        <rFont val="Calibri"/>
        <family val="2"/>
        <scheme val="minor"/>
      </rPr>
      <t>::</t>
    </r>
    <r>
      <rPr>
        <b/>
        <i/>
        <sz val="11"/>
        <rFont val="Calibri"/>
        <family val="2"/>
        <scheme val="minor"/>
      </rPr>
      <t xml:space="preserve">TERT </t>
    </r>
    <r>
      <rPr>
        <b/>
        <sz val="11"/>
        <rFont val="Calibri"/>
        <family val="2"/>
        <scheme val="minor"/>
      </rPr>
      <t xml:space="preserve">dual colour dual fusion </t>
    </r>
  </si>
  <si>
    <r>
      <t xml:space="preserve">non-commercial </t>
    </r>
    <r>
      <rPr>
        <b/>
        <i/>
        <sz val="11"/>
        <rFont val="Calibri"/>
        <family val="2"/>
        <scheme val="minor"/>
      </rPr>
      <t>IGH</t>
    </r>
    <r>
      <rPr>
        <b/>
        <sz val="11"/>
        <rFont val="Calibri"/>
        <family val="2"/>
        <scheme val="minor"/>
      </rPr>
      <t>::</t>
    </r>
    <r>
      <rPr>
        <b/>
        <i/>
        <sz val="11"/>
        <rFont val="Calibri"/>
        <family val="2"/>
        <scheme val="minor"/>
      </rPr>
      <t>BCL6</t>
    </r>
    <r>
      <rPr>
        <b/>
        <sz val="11"/>
        <rFont val="Calibri"/>
        <family val="2"/>
        <scheme val="minor"/>
      </rPr>
      <t xml:space="preserve"> dual colour dual fusion </t>
    </r>
  </si>
  <si>
    <r>
      <t>non commercial</t>
    </r>
    <r>
      <rPr>
        <b/>
        <i/>
        <sz val="11"/>
        <rFont val="Calibri"/>
        <family val="2"/>
        <scheme val="minor"/>
      </rPr>
      <t xml:space="preserve"> IGH</t>
    </r>
    <r>
      <rPr>
        <b/>
        <sz val="11"/>
        <rFont val="Calibri"/>
        <family val="2"/>
        <scheme val="minor"/>
      </rPr>
      <t>::</t>
    </r>
    <r>
      <rPr>
        <b/>
        <i/>
        <sz val="11"/>
        <rFont val="Calibri"/>
        <family val="2"/>
        <scheme val="minor"/>
      </rPr>
      <t>BCL11A</t>
    </r>
    <r>
      <rPr>
        <b/>
        <sz val="11"/>
        <rFont val="Calibri"/>
        <family val="2"/>
        <scheme val="minor"/>
      </rPr>
      <t xml:space="preserve"> dual colour dual fusion </t>
    </r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</si>
  <si>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>IGH</t>
    </r>
    <r>
      <rPr>
        <b/>
        <sz val="11"/>
        <color theme="1"/>
        <rFont val="Calibri"/>
        <family val="2"/>
        <scheme val="minor"/>
      </rPr>
      <t>::</t>
    </r>
    <r>
      <rPr>
        <b/>
        <i/>
        <sz val="11"/>
        <color theme="1"/>
        <rFont val="Calibri"/>
        <family val="2"/>
        <scheme val="minor"/>
      </rPr>
      <t>ASCL2</t>
    </r>
    <r>
      <rPr>
        <b/>
        <sz val="11"/>
        <color theme="1"/>
        <rFont val="Calibri"/>
        <family val="2"/>
        <scheme val="minor"/>
      </rPr>
      <t xml:space="preserve"> dual colour dual fusion </t>
    </r>
  </si>
  <si>
    <r>
      <t>non-commercial</t>
    </r>
    <r>
      <rPr>
        <b/>
        <i/>
        <sz val="11"/>
        <color theme="1"/>
        <rFont val="Calibri"/>
        <family val="2"/>
        <scheme val="minor"/>
      </rPr>
      <t xml:space="preserve"> IGH</t>
    </r>
    <r>
      <rPr>
        <b/>
        <sz val="11"/>
        <color theme="1"/>
        <rFont val="Calibri"/>
        <family val="2"/>
        <scheme val="minor"/>
      </rPr>
      <t>::</t>
    </r>
    <r>
      <rPr>
        <b/>
        <i/>
        <sz val="11"/>
        <color theme="1"/>
        <rFont val="Calibri"/>
        <family val="2"/>
        <scheme val="minor"/>
      </rPr>
      <t xml:space="preserve">CCND3 </t>
    </r>
    <r>
      <rPr>
        <b/>
        <sz val="11"/>
        <color theme="1"/>
        <rFont val="Calibri"/>
        <family val="2"/>
        <scheme val="minor"/>
      </rPr>
      <t xml:space="preserve">dual colour dual fusion </t>
    </r>
  </si>
  <si>
    <t>age (years)</t>
  </si>
  <si>
    <t>IGHV status</t>
  </si>
  <si>
    <t>CLL_without_IG_translocation</t>
  </si>
  <si>
    <t>qPCR</t>
  </si>
  <si>
    <t>Western Blot</t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</si>
  <si>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>NKX2.6</t>
    </r>
    <r>
      <rPr>
        <b/>
        <sz val="11"/>
        <color theme="1"/>
        <rFont val="Calibri"/>
        <family val="2"/>
        <scheme val="minor"/>
      </rPr>
      <t xml:space="preserve"> Break Apart</t>
    </r>
  </si>
  <si>
    <t>RP11-624G1</t>
  </si>
  <si>
    <t>RP11-204M16</t>
  </si>
  <si>
    <t>RP11-991D3</t>
  </si>
  <si>
    <t>RP11-152M11</t>
  </si>
  <si>
    <t>BACPAC Resources Center, Emeryville, CA, USA</t>
  </si>
  <si>
    <t>Supplementary Table 1</t>
  </si>
  <si>
    <t>Supplementary Table 2</t>
  </si>
  <si>
    <t>Supplementary Table 3</t>
  </si>
  <si>
    <t>Supplementary Table 4</t>
  </si>
  <si>
    <t>Supplementary Table 5</t>
  </si>
  <si>
    <t>Supplementary Table 6</t>
  </si>
  <si>
    <r>
      <t xml:space="preserve">non-commercial </t>
    </r>
    <r>
      <rPr>
        <b/>
        <i/>
        <sz val="11"/>
        <color theme="1"/>
        <rFont val="Calibri"/>
        <family val="2"/>
        <scheme val="minor"/>
      </rPr>
      <t xml:space="preserve">MYCN </t>
    </r>
    <r>
      <rPr>
        <b/>
        <sz val="11"/>
        <color theme="1"/>
        <rFont val="Calibri"/>
        <family val="2"/>
        <scheme val="minor"/>
      </rPr>
      <t>Break Apart</t>
    </r>
  </si>
  <si>
    <t>L1236</t>
  </si>
  <si>
    <t>HD70</t>
  </si>
  <si>
    <t>BL60</t>
  </si>
  <si>
    <t>RAJI</t>
  </si>
  <si>
    <t>Ramos</t>
  </si>
  <si>
    <t>EB-3</t>
  </si>
  <si>
    <t>U2932 R1</t>
  </si>
  <si>
    <t>U2932 R2</t>
  </si>
  <si>
    <t>HT</t>
  </si>
  <si>
    <t>MLMA</t>
  </si>
  <si>
    <t>BJAB</t>
  </si>
  <si>
    <t>Med-B1</t>
  </si>
  <si>
    <t>GM12878</t>
  </si>
  <si>
    <t>DEV</t>
  </si>
  <si>
    <t>Cell line</t>
  </si>
  <si>
    <t>Source</t>
  </si>
  <si>
    <r>
      <t xml:space="preserve">Supplemental Table 3: </t>
    </r>
    <r>
      <rPr>
        <sz val="11"/>
        <color theme="1"/>
        <rFont val="Calibri"/>
        <family val="2"/>
        <scheme val="minor"/>
      </rPr>
      <t>Source of the cell lines</t>
    </r>
  </si>
  <si>
    <t>L428</t>
  </si>
  <si>
    <t>L540</t>
  </si>
  <si>
    <t>SUP-HD1</t>
  </si>
  <si>
    <t>UHO1</t>
  </si>
  <si>
    <t>KM-H2</t>
  </si>
  <si>
    <t>BL-41</t>
  </si>
  <si>
    <t>DG-75</t>
  </si>
  <si>
    <t>Namalwa</t>
  </si>
  <si>
    <t>BL-2</t>
  </si>
  <si>
    <t>WW1-BL</t>
  </si>
  <si>
    <t>Karpas-422</t>
  </si>
  <si>
    <t>OCI-LY3</t>
  </si>
  <si>
    <t>SU-DHL-5</t>
  </si>
  <si>
    <t>Karpas1106P</t>
  </si>
  <si>
    <t>WW1-LCL</t>
  </si>
  <si>
    <t>HDLM-2</t>
  </si>
  <si>
    <t>JCRB cell bank, Japan</t>
  </si>
  <si>
    <t>Tebu-bio, Offenbach, Germany</t>
  </si>
  <si>
    <t>DSMZ, Braunschweig, Germany</t>
  </si>
  <si>
    <t>Stephan Mathas, Berlin, Germany</t>
  </si>
  <si>
    <t>Hans Drexler, DSMZ, Germany</t>
  </si>
  <si>
    <t>Antje Richter, Berlin, Germany</t>
  </si>
  <si>
    <t>Merck/Sigma, Darmstadt, Germany</t>
  </si>
  <si>
    <t>Supplementary Table 7</t>
  </si>
  <si>
    <t>Source of the cell lines</t>
  </si>
  <si>
    <r>
      <rPr>
        <b/>
        <sz val="11"/>
        <color theme="1"/>
        <rFont val="Calibri"/>
        <family val="2"/>
        <scheme val="minor"/>
      </rPr>
      <t xml:space="preserve">Supplementary Table 7: </t>
    </r>
    <r>
      <rPr>
        <sz val="11"/>
        <color theme="1"/>
        <rFont val="Calibri"/>
        <family val="2"/>
        <scheme val="minor"/>
      </rPr>
      <t>Primer sequences for qPCR</t>
    </r>
  </si>
  <si>
    <r>
      <rPr>
        <b/>
        <sz val="11"/>
        <rFont val="Calibri"/>
        <family val="2"/>
        <scheme val="minor"/>
      </rPr>
      <t>Supplementary Table 6:</t>
    </r>
    <r>
      <rPr>
        <sz val="11"/>
        <rFont val="Calibri"/>
        <family val="2"/>
        <scheme val="minor"/>
      </rPr>
      <t xml:space="preserve"> Overview of PCR primers and PCR conditions used for verification of the translocation breakpoints </t>
    </r>
  </si>
  <si>
    <r>
      <rPr>
        <b/>
        <sz val="11"/>
        <color theme="1"/>
        <rFont val="Calibri"/>
        <family val="2"/>
        <scheme val="minor"/>
      </rPr>
      <t>Supplementary Table 5:</t>
    </r>
    <r>
      <rPr>
        <sz val="11"/>
        <color theme="1"/>
        <rFont val="Calibri"/>
        <family val="2"/>
        <scheme val="minor"/>
      </rPr>
      <t xml:space="preserve"> List of genes included in the targeted capture-based assay for breakpoint analysis</t>
    </r>
  </si>
  <si>
    <t>University of Groningen, Netherlands</t>
  </si>
  <si>
    <t>control_1</t>
  </si>
  <si>
    <t>control_2</t>
  </si>
  <si>
    <t>control_3</t>
  </si>
  <si>
    <t>control_4</t>
  </si>
  <si>
    <t>control_5</t>
  </si>
  <si>
    <t>control_6</t>
  </si>
  <si>
    <t>control_7</t>
  </si>
  <si>
    <t>control_8</t>
  </si>
  <si>
    <t>control_9</t>
  </si>
  <si>
    <t>control_10</t>
  </si>
  <si>
    <t>control_11</t>
  </si>
  <si>
    <t>control_12</t>
  </si>
  <si>
    <t>control_13</t>
  </si>
  <si>
    <t>control_14</t>
  </si>
  <si>
    <t>control_15</t>
  </si>
  <si>
    <t>control_16</t>
  </si>
  <si>
    <t>control_17</t>
  </si>
  <si>
    <t>control_18</t>
  </si>
  <si>
    <t>control_19</t>
  </si>
  <si>
    <t>control_20</t>
  </si>
  <si>
    <t>Ralf Küppers, Inst. für Zellbiologie, Uniklinik Essen, Germany</t>
  </si>
  <si>
    <t>Prof. Stein &amp; Hummel, Berlin, Germany</t>
  </si>
  <si>
    <t>Arndt Borkhardt, Düsseldorf, Germany</t>
  </si>
  <si>
    <r>
      <rPr>
        <b/>
        <sz val="11"/>
        <color theme="1"/>
        <rFont val="Calibri"/>
        <family val="2"/>
        <scheme val="minor"/>
      </rPr>
      <t xml:space="preserve">Supplementary Table 8: </t>
    </r>
    <r>
      <rPr>
        <sz val="11"/>
        <color theme="1"/>
        <rFont val="Calibri"/>
        <family val="2"/>
        <scheme val="minor"/>
      </rPr>
      <t>B cell cluster mapping</t>
    </r>
  </si>
  <si>
    <t>Supplementary Table 8</t>
  </si>
  <si>
    <t>B cell cluster mapping</t>
  </si>
  <si>
    <t>NBC</t>
  </si>
  <si>
    <t>GCcommited_NBC_1</t>
  </si>
  <si>
    <t>Gccommited_NBC_2</t>
  </si>
  <si>
    <t>DZ_prolif</t>
  </si>
  <si>
    <t>DZ_nonprolif</t>
  </si>
  <si>
    <t>LZ</t>
  </si>
  <si>
    <t>Reentry</t>
  </si>
  <si>
    <t>gcMBC</t>
  </si>
  <si>
    <t>MBC</t>
  </si>
  <si>
    <t>PCs</t>
  </si>
  <si>
    <t>Early GC-commited NBC</t>
  </si>
  <si>
    <t>preGC</t>
  </si>
  <si>
    <t>DZ early Sphase</t>
  </si>
  <si>
    <t xml:space="preserve">DZ cell cycle exit  </t>
  </si>
  <si>
    <t xml:space="preserve">LZ proliferative  </t>
  </si>
  <si>
    <t xml:space="preserve">Reactivated proliferative MBCs  </t>
  </si>
  <si>
    <t>Early MBC</t>
  </si>
  <si>
    <t>PC committed Light Zone GCBC</t>
  </si>
  <si>
    <t>NBC early activation</t>
  </si>
  <si>
    <t>GC-commited NBC</t>
  </si>
  <si>
    <t>Proliferative NBC</t>
  </si>
  <si>
    <t>DZ late Sphase</t>
  </si>
  <si>
    <t xml:space="preserve">DZ non proliferative  </t>
  </si>
  <si>
    <t xml:space="preserve">LZ_DZ reentry commitment  </t>
  </si>
  <si>
    <t xml:space="preserve">Precursor MBCs  </t>
  </si>
  <si>
    <t>ncsMBC</t>
  </si>
  <si>
    <t>NBC IFN-activated</t>
  </si>
  <si>
    <t>DZ early G2Mphase</t>
  </si>
  <si>
    <t xml:space="preserve">LZ_DZ transition  </t>
  </si>
  <si>
    <t xml:space="preserve">DZ_LZ transition  </t>
  </si>
  <si>
    <t>csMBC</t>
  </si>
  <si>
    <t>NBC CD229+</t>
  </si>
  <si>
    <t>DZ late G2Mphase</t>
  </si>
  <si>
    <t>ncsMBC FCRL4/5+</t>
  </si>
  <si>
    <t>csMBC FCRL4/5+</t>
  </si>
  <si>
    <t>MBC FCRL5+</t>
  </si>
  <si>
    <t>NBC = naive B cell</t>
  </si>
  <si>
    <t>GC = germinal center</t>
  </si>
  <si>
    <t>DZ = dark zone</t>
  </si>
  <si>
    <t>LZ = light zone</t>
  </si>
  <si>
    <t>MBCs = memory B cells</t>
  </si>
  <si>
    <t>PCs = plasma cells</t>
  </si>
  <si>
    <t>Chr</t>
  </si>
  <si>
    <t>Start</t>
  </si>
  <si>
    <t>End</t>
  </si>
  <si>
    <t>Ref</t>
  </si>
  <si>
    <t>Alt</t>
  </si>
  <si>
    <t>Func.refGene</t>
  </si>
  <si>
    <t>Gene.refGene</t>
  </si>
  <si>
    <t>GeneDetail.refGene</t>
  </si>
  <si>
    <t>ExonicFunc.refGene</t>
  </si>
  <si>
    <t>AAChange.refGene</t>
  </si>
  <si>
    <t>cytoBand</t>
  </si>
  <si>
    <t>chr8</t>
  </si>
  <si>
    <t>T</t>
  </si>
  <si>
    <t>C</t>
  </si>
  <si>
    <t>UTR3</t>
  </si>
  <si>
    <t>NKX2-6</t>
  </si>
  <si>
    <t>NM_001136271:c.*594A&gt;G</t>
  </si>
  <si>
    <t>.</t>
  </si>
  <si>
    <t>8p21.2</t>
  </si>
  <si>
    <t>NM_001136271:c.*355A&gt;G</t>
  </si>
  <si>
    <t>exonic</t>
  </si>
  <si>
    <t>nonsynonymous SNV</t>
  </si>
  <si>
    <t>NKX2-6:NM_001136271:exon2:c.A895G:p.R299G</t>
  </si>
  <si>
    <t>NKX2-6:NM_001136271:exon2:c.C725G:p.S242C</t>
  </si>
  <si>
    <t>A</t>
  </si>
  <si>
    <t>synonymous SNV</t>
  </si>
  <si>
    <t>NKX2-6:NM_001136271:exon2:c.C333T:p.G111G</t>
  </si>
  <si>
    <t>intronic</t>
  </si>
  <si>
    <t>AC</t>
  </si>
  <si>
    <t>AAC</t>
  </si>
  <si>
    <t>NKX2-6:NM_001136271:exon1:c.C75T:p.C25C</t>
  </si>
  <si>
    <t>UTR5</t>
  </si>
  <si>
    <t>NM_001136271:c.-144G&gt;A</t>
  </si>
  <si>
    <t>color</t>
  </si>
  <si>
    <r>
      <t xml:space="preserve">Supplementary Table 10: </t>
    </r>
    <r>
      <rPr>
        <sz val="11"/>
        <color theme="1"/>
        <rFont val="Calibri"/>
        <family val="2"/>
        <scheme val="minor"/>
      </rPr>
      <t>Variants in NKX2.6 in all three cases</t>
    </r>
  </si>
  <si>
    <t>Supplementary Table 9</t>
  </si>
  <si>
    <t>Supplementary Table 10</t>
  </si>
  <si>
    <t>Variants in NKX2.6 in all three cases</t>
  </si>
  <si>
    <t>List of detected translocations and their frequency</t>
  </si>
  <si>
    <t>number of cases</t>
  </si>
  <si>
    <t>SERTAD2</t>
  </si>
  <si>
    <t>FGFR3/MMSET</t>
  </si>
  <si>
    <t>translocation partner gene</t>
  </si>
  <si>
    <r>
      <t>Supplementary Table 9:</t>
    </r>
    <r>
      <rPr>
        <sz val="11"/>
        <color theme="1"/>
        <rFont val="Calibri"/>
        <family val="2"/>
        <scheme val="minor"/>
      </rPr>
      <t xml:space="preserve"> List of detected translocation partner genes and their frequency</t>
    </r>
  </si>
  <si>
    <t>TNFRSF14</t>
  </si>
  <si>
    <t>RNASEH1</t>
  </si>
  <si>
    <t>F13A1</t>
  </si>
  <si>
    <t>sex</t>
  </si>
  <si>
    <t>qPCR = quantitative polymerase chain reaction</t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</si>
  <si>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 xml:space="preserve">BCL11A </t>
    </r>
    <r>
      <rPr>
        <sz val="11"/>
        <color theme="1"/>
        <rFont val="Calibri"/>
        <family val="2"/>
        <scheme val="minor"/>
      </rPr>
      <t>(only by FISH)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</si>
  <si>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TERC</t>
    </r>
  </si>
  <si>
    <r>
      <t>IGH</t>
    </r>
    <r>
      <rPr>
        <sz val="11"/>
        <rFont val="Calibri"/>
        <family val="2"/>
        <scheme val="minor"/>
      </rPr>
      <t>::</t>
    </r>
    <r>
      <rPr>
        <i/>
        <sz val="11"/>
        <rFont val="Calibri"/>
        <family val="2"/>
        <scheme val="minor"/>
      </rPr>
      <t>BCL3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</si>
  <si>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ZCCHC24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</si>
  <si>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BCL11A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</si>
  <si>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MYCL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</si>
  <si>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BCL6</t>
    </r>
  </si>
  <si>
    <r>
      <t>IGH</t>
    </r>
    <r>
      <rPr>
        <sz val="11"/>
        <rFont val="Calibri"/>
        <family val="2"/>
        <scheme val="minor"/>
      </rPr>
      <t>::</t>
    </r>
    <r>
      <rPr>
        <i/>
        <sz val="11"/>
        <rFont val="Calibri"/>
        <family val="2"/>
        <scheme val="minor"/>
      </rPr>
      <t>SLC38A5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</si>
  <si>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CCND3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</si>
  <si>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BMI1</t>
    </r>
  </si>
  <si>
    <r>
      <t>IGL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F13A1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</si>
  <si>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FGFR3/MMSET</t>
    </r>
  </si>
  <si>
    <r>
      <t>IGH</t>
    </r>
    <r>
      <rPr>
        <sz val="11"/>
        <rFont val="Calibri"/>
        <family val="2"/>
        <scheme val="minor"/>
      </rPr>
      <t>::</t>
    </r>
    <r>
      <rPr>
        <i/>
        <sz val="11"/>
        <rFont val="Calibri"/>
        <family val="2"/>
        <scheme val="minor"/>
      </rPr>
      <t>TERT</t>
    </r>
  </si>
  <si>
    <r>
      <t>IGH</t>
    </r>
    <r>
      <rPr>
        <sz val="11"/>
        <rFont val="Calibri"/>
        <family val="2"/>
        <scheme val="minor"/>
      </rPr>
      <t>::</t>
    </r>
    <r>
      <rPr>
        <i/>
        <sz val="11"/>
        <rFont val="Calibri"/>
        <family val="2"/>
        <scheme val="minor"/>
      </rPr>
      <t>MYCN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</si>
  <si>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TERT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</si>
  <si>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NKX2.6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</si>
  <si>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METRNL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</si>
  <si>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CDK6</t>
    </r>
  </si>
  <si>
    <r>
      <t>IGL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RNASEH1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</si>
  <si>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 xml:space="preserve">TERT </t>
    </r>
    <r>
      <rPr>
        <sz val="11"/>
        <color theme="1"/>
        <rFont val="Calibri"/>
        <family val="2"/>
        <scheme val="minor"/>
      </rPr>
      <t>(only by FISH)</t>
    </r>
  </si>
  <si>
    <r>
      <t>IGH</t>
    </r>
    <r>
      <rPr>
        <sz val="11"/>
        <rFont val="Calibri"/>
        <family val="2"/>
        <scheme val="minor"/>
      </rPr>
      <t>::</t>
    </r>
    <r>
      <rPr>
        <i/>
        <sz val="11"/>
        <rFont val="Calibri"/>
        <family val="2"/>
        <scheme val="minor"/>
      </rPr>
      <t>PVT1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</si>
  <si>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SERTAD1</t>
    </r>
  </si>
  <si>
    <r>
      <t>IGL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POU2AF1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</si>
  <si>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PAX5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</si>
  <si>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TNFRSF14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</si>
  <si>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SERTAD2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</si>
  <si>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FGFR3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</si>
  <si>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CDK14/CDK6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</si>
  <si>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ASCL1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</si>
  <si>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ASCL2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</si>
  <si>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POU2AF1</t>
    </r>
  </si>
  <si>
    <r>
      <t>IGH</t>
    </r>
    <r>
      <rPr>
        <sz val="11"/>
        <color theme="1"/>
        <rFont val="Calibri"/>
        <family val="2"/>
        <scheme val="minor"/>
      </rPr>
      <t>::</t>
    </r>
    <r>
      <rPr>
        <i/>
        <sz val="11"/>
        <color theme="1"/>
        <rFont val="Calibri"/>
        <family val="2"/>
        <scheme val="minor"/>
      </rPr>
      <t>PVT1</t>
    </r>
  </si>
  <si>
    <r>
      <t xml:space="preserve">LSI </t>
    </r>
    <r>
      <rPr>
        <b/>
        <i/>
        <sz val="11"/>
        <rFont val="Calibri"/>
        <family val="2"/>
        <scheme val="minor"/>
      </rPr>
      <t>IGH</t>
    </r>
    <r>
      <rPr>
        <b/>
        <sz val="11"/>
        <rFont val="Calibri"/>
        <family val="2"/>
        <scheme val="minor"/>
      </rPr>
      <t>::</t>
    </r>
    <r>
      <rPr>
        <b/>
        <i/>
        <sz val="11"/>
        <rFont val="Calibri"/>
        <family val="2"/>
        <scheme val="minor"/>
      </rPr>
      <t>FGFR3</t>
    </r>
    <r>
      <rPr>
        <b/>
        <sz val="11"/>
        <rFont val="Calibri"/>
        <family val="2"/>
        <scheme val="minor"/>
      </rPr>
      <t xml:space="preserve"> dual colour dual fusion </t>
    </r>
  </si>
  <si>
    <r>
      <t xml:space="preserve">LSI TP53/LSI </t>
    </r>
    <r>
      <rPr>
        <b/>
        <i/>
        <sz val="11"/>
        <color theme="1"/>
        <rFont val="Calibri"/>
        <family val="2"/>
        <scheme val="minor"/>
      </rPr>
      <t>ATM</t>
    </r>
    <r>
      <rPr>
        <b/>
        <sz val="11"/>
        <color theme="1"/>
        <rFont val="Calibri"/>
        <family val="2"/>
        <scheme val="minor"/>
      </rPr>
      <t xml:space="preserve"> and LSI D13S319 / LSI 13q34 / </t>
    </r>
    <r>
      <rPr>
        <b/>
        <i/>
        <sz val="11"/>
        <color theme="1"/>
        <rFont val="Calibri"/>
        <family val="2"/>
        <scheme val="minor"/>
      </rPr>
      <t xml:space="preserve">CEP 12 </t>
    </r>
  </si>
  <si>
    <r>
      <t xml:space="preserve">Vysis CLL FISH Probe kit (Vysis LSI TP53 / LSI </t>
    </r>
    <r>
      <rPr>
        <i/>
        <sz val="11"/>
        <color theme="1"/>
        <rFont val="Calibri"/>
        <family val="2"/>
        <scheme val="minor"/>
      </rPr>
      <t>ATM</t>
    </r>
    <r>
      <rPr>
        <sz val="11"/>
        <color theme="1"/>
        <rFont val="Calibri"/>
        <family val="2"/>
        <scheme val="minor"/>
      </rPr>
      <t xml:space="preserve"> and LSI D13S319 / LSI 13q34 / CEP 12 Multi-color Probe Set)</t>
    </r>
  </si>
  <si>
    <t>chr11: 111376916</t>
  </si>
  <si>
    <t>chr14: 105859140</t>
  </si>
  <si>
    <t>chr11: 111376915</t>
  </si>
  <si>
    <t>chr14:105863258</t>
  </si>
  <si>
    <t>chr14:105772997</t>
  </si>
  <si>
    <t>chr6:41935990</t>
  </si>
  <si>
    <t>stereo-types</t>
  </si>
  <si>
    <r>
      <t xml:space="preserve">Probes and BAC clones used for </t>
    </r>
    <r>
      <rPr>
        <i/>
        <sz val="11"/>
        <color theme="1"/>
        <rFont val="Calibri"/>
        <family val="2"/>
        <scheme val="minor"/>
      </rPr>
      <t>IGH</t>
    </r>
    <r>
      <rPr>
        <sz val="11"/>
        <color theme="1"/>
        <rFont val="Calibri"/>
        <family val="2"/>
        <scheme val="minor"/>
      </rPr>
      <t>-translocated B-cell neoplasms</t>
    </r>
  </si>
  <si>
    <r>
      <rPr>
        <b/>
        <sz val="11"/>
        <color theme="1"/>
        <rFont val="Calibri"/>
        <family val="2"/>
        <scheme val="minor"/>
      </rPr>
      <t>Supplementary Table 4:</t>
    </r>
    <r>
      <rPr>
        <sz val="11"/>
        <color theme="1"/>
        <rFont val="Calibri"/>
        <family val="2"/>
        <scheme val="minor"/>
      </rPr>
      <t xml:space="preserve"> Probes and BAC clones used for </t>
    </r>
    <r>
      <rPr>
        <i/>
        <sz val="11"/>
        <color theme="1"/>
        <rFont val="Calibri"/>
        <family val="2"/>
        <scheme val="minor"/>
      </rPr>
      <t>IGH</t>
    </r>
    <r>
      <rPr>
        <sz val="11"/>
        <color theme="1"/>
        <rFont val="Calibri"/>
        <family val="2"/>
        <scheme val="minor"/>
      </rPr>
      <t>-translocated B-cell neoplasms</t>
    </r>
  </si>
  <si>
    <t>VDJ recombination; somatic hypermutation</t>
  </si>
  <si>
    <r>
      <rPr>
        <b/>
        <sz val="11"/>
        <color theme="1"/>
        <rFont val="Calibri"/>
        <family val="2"/>
        <scheme val="minor"/>
      </rPr>
      <t>Supplementary Table 1:</t>
    </r>
    <r>
      <rPr>
        <sz val="11"/>
        <color theme="1"/>
        <rFont val="Calibri"/>
        <family val="2"/>
        <scheme val="minor"/>
      </rPr>
      <t xml:space="preserve"> Clinical data of the </t>
    </r>
    <r>
      <rPr>
        <i/>
        <sz val="11"/>
        <color theme="1"/>
        <rFont val="Calibri"/>
        <family val="2"/>
        <scheme val="minor"/>
      </rPr>
      <t>IGH</t>
    </r>
    <r>
      <rPr>
        <sz val="11"/>
        <color theme="1"/>
        <rFont val="Calibri"/>
        <family val="2"/>
        <scheme val="minor"/>
      </rPr>
      <t>-translocated CLL</t>
    </r>
  </si>
  <si>
    <r>
      <t xml:space="preserve">Clinical data of the </t>
    </r>
    <r>
      <rPr>
        <i/>
        <sz val="11"/>
        <color theme="1"/>
        <rFont val="Calibri"/>
        <family val="2"/>
        <scheme val="minor"/>
      </rPr>
      <t>IGH</t>
    </r>
    <r>
      <rPr>
        <sz val="11"/>
        <color theme="1"/>
        <rFont val="Calibri"/>
        <family val="2"/>
        <scheme val="minor"/>
      </rPr>
      <t>-translocated CLL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</si>
</sst>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€&quot;_-;\-* #,##0.00&quot; €&quot;_-;_-* \-??&quot; €&quot;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u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color indexed="8"/>
      <name val="Calibri"/>
      <family val="2"/>
    </font>
    <font>
      <sz val="1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DBEEF4"/>
      </patternFill>
    </fill>
    <fill>
      <patternFill patternType="solid">
        <fgColor rgb="FFE6E0EC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B2B2B2"/>
      </patternFill>
    </fill>
    <fill>
      <patternFill patternType="solid">
        <fgColor rgb="FFFAC090"/>
        <bgColor rgb="FFFFC7CE"/>
      </patternFill>
    </fill>
    <fill>
      <patternFill patternType="solid">
        <fgColor rgb="FFFFFFCC"/>
        <bgColor rgb="FFEBF1D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10" fillId="0" borderId="0"/>
    <xf numFmtId="164" fontId="10" fillId="0" borderId="0" applyBorder="0" applyProtection="0"/>
    <xf numFmtId="0" fontId="10" fillId="2" borderId="0" applyBorder="0" applyProtection="0"/>
    <xf numFmtId="0" fontId="10" fillId="2" borderId="0" applyBorder="0" applyProtection="0"/>
    <xf numFmtId="0" fontId="10" fillId="3" borderId="0" applyBorder="0" applyProtection="0"/>
    <xf numFmtId="0" fontId="10" fillId="3" borderId="0" applyBorder="0" applyProtection="0"/>
    <xf numFmtId="0" fontId="10" fillId="4" borderId="0" applyBorder="0" applyProtection="0"/>
    <xf numFmtId="0" fontId="10" fillId="4" borderId="0" applyBorder="0" applyProtection="0"/>
    <xf numFmtId="0" fontId="10" fillId="5" borderId="0" applyBorder="0" applyProtection="0"/>
    <xf numFmtId="0" fontId="10" fillId="5" borderId="0" applyBorder="0" applyProtection="0"/>
    <xf numFmtId="0" fontId="10" fillId="6" borderId="0" applyBorder="0" applyProtection="0"/>
    <xf numFmtId="0" fontId="10" fillId="6" borderId="0" applyBorder="0" applyProtection="0"/>
    <xf numFmtId="0" fontId="11" fillId="7" borderId="0" applyBorder="0" applyProtection="0"/>
    <xf numFmtId="0" fontId="11" fillId="7" borderId="0" applyBorder="0" applyProtection="0"/>
    <xf numFmtId="0" fontId="11" fillId="8" borderId="0" applyBorder="0" applyProtection="0"/>
    <xf numFmtId="0" fontId="11" fillId="8" borderId="0" applyBorder="0" applyProtection="0"/>
    <xf numFmtId="0" fontId="11" fillId="9" borderId="0" applyBorder="0" applyProtection="0"/>
    <xf numFmtId="0" fontId="11" fillId="9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2" fillId="0" borderId="0" applyBorder="0" applyProtection="0"/>
    <xf numFmtId="0" fontId="10" fillId="10" borderId="2" applyProtection="0"/>
    <xf numFmtId="0" fontId="10" fillId="10" borderId="2" applyProtection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164" fontId="10" fillId="0" borderId="0" applyBorder="0" applyProtection="0"/>
    <xf numFmtId="164" fontId="10" fillId="0" borderId="0" applyBorder="0" applyProtection="0"/>
    <xf numFmtId="164" fontId="10" fillId="0" borderId="0" applyBorder="0" applyProtection="0"/>
  </cellStyleXfs>
  <cellXfs count="5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/>
    </xf>
    <xf numFmtId="0" fontId="10" fillId="0" borderId="1" xfId="35" applyFont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6" xfId="0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62">
    <cellStyle name="20% - Akzent1 2" xfId="3" xr:uid="{00000000-0005-0000-0000-000000000000}"/>
    <cellStyle name="20% - Akzent1 3" xfId="4" xr:uid="{00000000-0005-0000-0000-000001000000}"/>
    <cellStyle name="20% - Akzent2 2" xfId="5" xr:uid="{00000000-0005-0000-0000-000002000000}"/>
    <cellStyle name="20% - Akzent2 3" xfId="6" xr:uid="{00000000-0005-0000-0000-000003000000}"/>
    <cellStyle name="20% - Akzent3 2" xfId="7" xr:uid="{00000000-0005-0000-0000-000004000000}"/>
    <cellStyle name="20% - Akzent3 3" xfId="8" xr:uid="{00000000-0005-0000-0000-000005000000}"/>
    <cellStyle name="20% - Akzent4 2" xfId="9" xr:uid="{00000000-0005-0000-0000-000006000000}"/>
    <cellStyle name="20% - Akzent4 3" xfId="10" xr:uid="{00000000-0005-0000-0000-000007000000}"/>
    <cellStyle name="40% - Akzent3 2" xfId="11" xr:uid="{00000000-0005-0000-0000-000008000000}"/>
    <cellStyle name="40% - Akzent3 3" xfId="12" xr:uid="{00000000-0005-0000-0000-000009000000}"/>
    <cellStyle name="60% - Akzent3 2" xfId="13" xr:uid="{00000000-0005-0000-0000-00000A000000}"/>
    <cellStyle name="60% - Akzent3 3" xfId="14" xr:uid="{00000000-0005-0000-0000-00000B000000}"/>
    <cellStyle name="60% - Akzent4 2" xfId="15" xr:uid="{00000000-0005-0000-0000-00000C000000}"/>
    <cellStyle name="60% - Akzent4 3" xfId="16" xr:uid="{00000000-0005-0000-0000-00000D000000}"/>
    <cellStyle name="60% - Akzent6 2" xfId="17" xr:uid="{00000000-0005-0000-0000-00000E000000}"/>
    <cellStyle name="60% - Akzent6 3" xfId="18" xr:uid="{00000000-0005-0000-0000-00000F000000}"/>
    <cellStyle name="Hyperlink 2" xfId="19" xr:uid="{00000000-0005-0000-0000-000010000000}"/>
    <cellStyle name="Hyperlink 3" xfId="20" xr:uid="{00000000-0005-0000-0000-000011000000}"/>
    <cellStyle name="Hyperlink 3 2" xfId="21" xr:uid="{00000000-0005-0000-0000-000012000000}"/>
    <cellStyle name="Hyperlink 3 3" xfId="22" xr:uid="{00000000-0005-0000-0000-000013000000}"/>
    <cellStyle name="Hyperlink 4" xfId="23" xr:uid="{00000000-0005-0000-0000-000014000000}"/>
    <cellStyle name="Hyperlink 4 2" xfId="24" xr:uid="{00000000-0005-0000-0000-000015000000}"/>
    <cellStyle name="Hyperlink 4 3" xfId="25" xr:uid="{00000000-0005-0000-0000-000016000000}"/>
    <cellStyle name="Hyperlink 5" xfId="26" xr:uid="{00000000-0005-0000-0000-000017000000}"/>
    <cellStyle name="Hyperlink 5 2" xfId="27" xr:uid="{00000000-0005-0000-0000-000018000000}"/>
    <cellStyle name="Hyperlink 5 3" xfId="28" xr:uid="{00000000-0005-0000-0000-000019000000}"/>
    <cellStyle name="Notiz 2" xfId="29" xr:uid="{00000000-0005-0000-0000-00001A000000}"/>
    <cellStyle name="Notiz 3" xfId="30" xr:uid="{00000000-0005-0000-0000-00001B000000}"/>
    <cellStyle name="Standard" xfId="0" builtinId="0"/>
    <cellStyle name="Standard 10" xfId="31" xr:uid="{00000000-0005-0000-0000-00001D000000}"/>
    <cellStyle name="Standard 11" xfId="32" xr:uid="{00000000-0005-0000-0000-00001E000000}"/>
    <cellStyle name="Standard 12" xfId="33" xr:uid="{00000000-0005-0000-0000-00001F000000}"/>
    <cellStyle name="Standard 13" xfId="34" xr:uid="{00000000-0005-0000-0000-000020000000}"/>
    <cellStyle name="Standard 14" xfId="35" xr:uid="{00000000-0005-0000-0000-000021000000}"/>
    <cellStyle name="Standard 14 2" xfId="36" xr:uid="{00000000-0005-0000-0000-000022000000}"/>
    <cellStyle name="Standard 15" xfId="37" xr:uid="{00000000-0005-0000-0000-000023000000}"/>
    <cellStyle name="Standard 16" xfId="38" xr:uid="{00000000-0005-0000-0000-000024000000}"/>
    <cellStyle name="Standard 17" xfId="39" xr:uid="{00000000-0005-0000-0000-000025000000}"/>
    <cellStyle name="Standard 18" xfId="1" xr:uid="{00000000-0005-0000-0000-000026000000}"/>
    <cellStyle name="Standard 2" xfId="40" xr:uid="{00000000-0005-0000-0000-000027000000}"/>
    <cellStyle name="Standard 2 2" xfId="41" xr:uid="{00000000-0005-0000-0000-000028000000}"/>
    <cellStyle name="Standard 2 3" xfId="42" xr:uid="{00000000-0005-0000-0000-000029000000}"/>
    <cellStyle name="Standard 3" xfId="43" xr:uid="{00000000-0005-0000-0000-00002A000000}"/>
    <cellStyle name="Standard 3 2" xfId="44" xr:uid="{00000000-0005-0000-0000-00002B000000}"/>
    <cellStyle name="Standard 4" xfId="45" xr:uid="{00000000-0005-0000-0000-00002C000000}"/>
    <cellStyle name="Standard 5" xfId="46" xr:uid="{00000000-0005-0000-0000-00002D000000}"/>
    <cellStyle name="Standard 5 2" xfId="47" xr:uid="{00000000-0005-0000-0000-00002E000000}"/>
    <cellStyle name="Standard 5 3" xfId="48" xr:uid="{00000000-0005-0000-0000-00002F000000}"/>
    <cellStyle name="Standard 6" xfId="49" xr:uid="{00000000-0005-0000-0000-000030000000}"/>
    <cellStyle name="Standard 6 2" xfId="50" xr:uid="{00000000-0005-0000-0000-000031000000}"/>
    <cellStyle name="Standard 6 3" xfId="51" xr:uid="{00000000-0005-0000-0000-000032000000}"/>
    <cellStyle name="Standard 7" xfId="52" xr:uid="{00000000-0005-0000-0000-000033000000}"/>
    <cellStyle name="Standard 7 2" xfId="53" xr:uid="{00000000-0005-0000-0000-000034000000}"/>
    <cellStyle name="Standard 7 3" xfId="54" xr:uid="{00000000-0005-0000-0000-000035000000}"/>
    <cellStyle name="Standard 8" xfId="55" xr:uid="{00000000-0005-0000-0000-000036000000}"/>
    <cellStyle name="Standard 8 2" xfId="56" xr:uid="{00000000-0005-0000-0000-000037000000}"/>
    <cellStyle name="Standard 8 3" xfId="57" xr:uid="{00000000-0005-0000-0000-000038000000}"/>
    <cellStyle name="Standard 9" xfId="58" xr:uid="{00000000-0005-0000-0000-000039000000}"/>
    <cellStyle name="Währung 2" xfId="59" xr:uid="{00000000-0005-0000-0000-00003A000000}"/>
    <cellStyle name="Währung 3" xfId="60" xr:uid="{00000000-0005-0000-0000-00003B000000}"/>
    <cellStyle name="Währung 4" xfId="61" xr:uid="{00000000-0005-0000-0000-00003C000000}"/>
    <cellStyle name="Währung 5" xfId="2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AD244-F54C-4B5B-A504-9BDE4F164050}">
  <dimension ref="A1:B11"/>
  <sheetViews>
    <sheetView tabSelected="1" workbookViewId="0">
      <selection activeCell="B1" sqref="B1"/>
    </sheetView>
  </sheetViews>
  <sheetFormatPr baseColWidth="10" defaultRowHeight="15" x14ac:dyDescent="0.25"/>
  <cols>
    <col min="1" max="1" width="22.5703125" bestFit="1" customWidth="1"/>
    <col min="2" max="2" width="89.85546875" bestFit="1" customWidth="1"/>
  </cols>
  <sheetData>
    <row r="1" spans="1:2" x14ac:dyDescent="0.25">
      <c r="A1" s="12" t="s">
        <v>402</v>
      </c>
      <c r="B1" t="s">
        <v>618</v>
      </c>
    </row>
    <row r="2" spans="1:2" x14ac:dyDescent="0.25">
      <c r="A2" s="12" t="s">
        <v>403</v>
      </c>
      <c r="B2" t="s">
        <v>372</v>
      </c>
    </row>
    <row r="3" spans="1:2" x14ac:dyDescent="0.25">
      <c r="A3" s="12" t="s">
        <v>404</v>
      </c>
      <c r="B3" t="s">
        <v>450</v>
      </c>
    </row>
    <row r="4" spans="1:2" x14ac:dyDescent="0.25">
      <c r="A4" s="12" t="s">
        <v>405</v>
      </c>
      <c r="B4" t="s">
        <v>614</v>
      </c>
    </row>
    <row r="5" spans="1:2" x14ac:dyDescent="0.25">
      <c r="A5" s="12" t="s">
        <v>406</v>
      </c>
      <c r="B5" t="s">
        <v>321</v>
      </c>
    </row>
    <row r="6" spans="1:2" x14ac:dyDescent="0.25">
      <c r="A6" s="12" t="s">
        <v>407</v>
      </c>
      <c r="B6" t="s">
        <v>341</v>
      </c>
    </row>
    <row r="7" spans="1:2" x14ac:dyDescent="0.25">
      <c r="A7" s="12" t="s">
        <v>449</v>
      </c>
      <c r="B7" t="s">
        <v>322</v>
      </c>
    </row>
    <row r="8" spans="1:2" x14ac:dyDescent="0.25">
      <c r="A8" s="12" t="s">
        <v>479</v>
      </c>
      <c r="B8" s="13" t="s">
        <v>480</v>
      </c>
    </row>
    <row r="9" spans="1:2" x14ac:dyDescent="0.25">
      <c r="A9" s="12" t="s">
        <v>558</v>
      </c>
      <c r="B9" t="s">
        <v>561</v>
      </c>
    </row>
    <row r="10" spans="1:2" x14ac:dyDescent="0.25">
      <c r="A10" s="12" t="s">
        <v>559</v>
      </c>
      <c r="B10" t="s">
        <v>560</v>
      </c>
    </row>
    <row r="11" spans="1:2" x14ac:dyDescent="0.25">
      <c r="A11" s="12"/>
    </row>
  </sheetData>
  <phoneticPr fontId="21" type="noConversion"/>
  <pageMargins left="0.7" right="0.7" top="0.78740157499999996" bottom="0.78740157499999996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CE597-46A4-49D9-A372-417721CE660A}">
  <dimension ref="A1:B28"/>
  <sheetViews>
    <sheetView workbookViewId="0">
      <selection activeCell="D16" sqref="D16"/>
    </sheetView>
  </sheetViews>
  <sheetFormatPr baseColWidth="10" defaultRowHeight="15" x14ac:dyDescent="0.25"/>
  <cols>
    <col min="1" max="1" width="26.28515625" customWidth="1"/>
    <col min="2" max="2" width="15.42578125" bestFit="1" customWidth="1"/>
  </cols>
  <sheetData>
    <row r="1" spans="1:2" x14ac:dyDescent="0.25">
      <c r="A1" s="12" t="s">
        <v>566</v>
      </c>
    </row>
    <row r="3" spans="1:2" x14ac:dyDescent="0.25">
      <c r="A3" s="21" t="s">
        <v>565</v>
      </c>
      <c r="B3" s="21" t="s">
        <v>562</v>
      </c>
    </row>
    <row r="4" spans="1:2" x14ac:dyDescent="0.25">
      <c r="A4" s="22" t="s">
        <v>75</v>
      </c>
      <c r="B4" s="20">
        <v>12</v>
      </c>
    </row>
    <row r="5" spans="1:2" x14ac:dyDescent="0.25">
      <c r="A5" s="22" t="s">
        <v>50</v>
      </c>
      <c r="B5" s="20">
        <v>4</v>
      </c>
    </row>
    <row r="6" spans="1:2" x14ac:dyDescent="0.25">
      <c r="A6" s="22" t="s">
        <v>564</v>
      </c>
      <c r="B6" s="20">
        <v>3</v>
      </c>
    </row>
    <row r="7" spans="1:2" x14ac:dyDescent="0.25">
      <c r="A7" s="22" t="s">
        <v>90</v>
      </c>
      <c r="B7" s="20">
        <v>3</v>
      </c>
    </row>
    <row r="8" spans="1:2" x14ac:dyDescent="0.25">
      <c r="A8" s="22" t="s">
        <v>56</v>
      </c>
      <c r="B8" s="20">
        <v>3</v>
      </c>
    </row>
    <row r="9" spans="1:2" x14ac:dyDescent="0.25">
      <c r="A9" s="22" t="s">
        <v>61</v>
      </c>
      <c r="B9" s="20">
        <v>3</v>
      </c>
    </row>
    <row r="10" spans="1:2" x14ac:dyDescent="0.25">
      <c r="A10" s="22" t="s">
        <v>65</v>
      </c>
      <c r="B10" s="20">
        <v>2</v>
      </c>
    </row>
    <row r="11" spans="1:2" x14ac:dyDescent="0.25">
      <c r="A11" s="22" t="s">
        <v>34</v>
      </c>
      <c r="B11" s="20">
        <v>2</v>
      </c>
    </row>
    <row r="12" spans="1:2" x14ac:dyDescent="0.25">
      <c r="A12" s="22" t="s">
        <v>39</v>
      </c>
      <c r="B12" s="20">
        <v>2</v>
      </c>
    </row>
    <row r="13" spans="1:2" x14ac:dyDescent="0.25">
      <c r="A13" s="22" t="s">
        <v>84</v>
      </c>
      <c r="B13" s="20">
        <v>1</v>
      </c>
    </row>
    <row r="14" spans="1:2" x14ac:dyDescent="0.25">
      <c r="A14" s="22" t="s">
        <v>87</v>
      </c>
      <c r="B14" s="20">
        <v>1</v>
      </c>
    </row>
    <row r="15" spans="1:2" x14ac:dyDescent="0.25">
      <c r="A15" s="22" t="s">
        <v>58</v>
      </c>
      <c r="B15" s="20">
        <v>1</v>
      </c>
    </row>
    <row r="16" spans="1:2" x14ac:dyDescent="0.25">
      <c r="A16" s="22" t="s">
        <v>238</v>
      </c>
      <c r="B16" s="20">
        <v>1</v>
      </c>
    </row>
    <row r="17" spans="1:2" x14ac:dyDescent="0.25">
      <c r="A17" s="22" t="s">
        <v>354</v>
      </c>
      <c r="B17" s="20">
        <v>1</v>
      </c>
    </row>
    <row r="18" spans="1:2" x14ac:dyDescent="0.25">
      <c r="A18" s="22" t="s">
        <v>242</v>
      </c>
      <c r="B18" s="20">
        <v>1</v>
      </c>
    </row>
    <row r="19" spans="1:2" x14ac:dyDescent="0.25">
      <c r="A19" s="22" t="s">
        <v>569</v>
      </c>
      <c r="B19" s="20">
        <v>1</v>
      </c>
    </row>
    <row r="20" spans="1:2" x14ac:dyDescent="0.25">
      <c r="A20" s="22" t="s">
        <v>302</v>
      </c>
      <c r="B20" s="20">
        <v>1</v>
      </c>
    </row>
    <row r="21" spans="1:2" x14ac:dyDescent="0.25">
      <c r="A21" s="22" t="s">
        <v>270</v>
      </c>
      <c r="B21" s="20">
        <v>1</v>
      </c>
    </row>
    <row r="22" spans="1:2" x14ac:dyDescent="0.25">
      <c r="A22" s="22" t="s">
        <v>79</v>
      </c>
      <c r="B22" s="20">
        <v>1</v>
      </c>
    </row>
    <row r="23" spans="1:2" x14ac:dyDescent="0.25">
      <c r="A23" s="22" t="s">
        <v>568</v>
      </c>
      <c r="B23" s="20">
        <v>1</v>
      </c>
    </row>
    <row r="24" spans="1:2" x14ac:dyDescent="0.25">
      <c r="A24" s="22" t="s">
        <v>307</v>
      </c>
      <c r="B24" s="20">
        <v>1</v>
      </c>
    </row>
    <row r="25" spans="1:2" x14ac:dyDescent="0.25">
      <c r="A25" s="22" t="s">
        <v>563</v>
      </c>
      <c r="B25" s="20">
        <v>1</v>
      </c>
    </row>
    <row r="26" spans="1:2" x14ac:dyDescent="0.25">
      <c r="A26" s="22" t="s">
        <v>352</v>
      </c>
      <c r="B26" s="20">
        <v>1</v>
      </c>
    </row>
    <row r="27" spans="1:2" x14ac:dyDescent="0.25">
      <c r="A27" s="22" t="s">
        <v>103</v>
      </c>
      <c r="B27" s="20">
        <v>1</v>
      </c>
    </row>
    <row r="28" spans="1:2" x14ac:dyDescent="0.25">
      <c r="A28" s="22" t="s">
        <v>567</v>
      </c>
      <c r="B28" s="20">
        <v>1</v>
      </c>
    </row>
  </sheetData>
  <sortState xmlns:xlrd2="http://schemas.microsoft.com/office/spreadsheetml/2017/richdata2" ref="A4:B28">
    <sortCondition descending="1" ref="B28"/>
  </sortState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FFAF-B7AF-4A9C-9B14-1B8326A18477}">
  <dimension ref="A1:L18"/>
  <sheetViews>
    <sheetView workbookViewId="0">
      <selection activeCell="N9" sqref="N9"/>
    </sheetView>
  </sheetViews>
  <sheetFormatPr baseColWidth="10" defaultRowHeight="15" x14ac:dyDescent="0.25"/>
  <cols>
    <col min="1" max="1" width="6.42578125" customWidth="1"/>
    <col min="2" max="3" width="9.28515625" customWidth="1"/>
    <col min="4" max="5" width="4.5703125" customWidth="1"/>
    <col min="6" max="6" width="11.5703125" customWidth="1"/>
    <col min="7" max="7" width="11.7109375" customWidth="1"/>
    <col min="8" max="8" width="14.42578125" customWidth="1"/>
    <col min="9" max="9" width="17.140625" customWidth="1"/>
    <col min="10" max="10" width="16.28515625" customWidth="1"/>
    <col min="11" max="11" width="9.140625" customWidth="1"/>
    <col min="12" max="12" width="8" bestFit="1" customWidth="1"/>
  </cols>
  <sheetData>
    <row r="1" spans="1:12" x14ac:dyDescent="0.25">
      <c r="A1" s="12" t="s">
        <v>557</v>
      </c>
    </row>
    <row r="4" spans="1:12" s="1" customFormat="1" ht="30" x14ac:dyDescent="0.25">
      <c r="A4" s="30" t="s">
        <v>523</v>
      </c>
      <c r="B4" s="30" t="s">
        <v>524</v>
      </c>
      <c r="C4" s="30" t="s">
        <v>525</v>
      </c>
      <c r="D4" s="30" t="s">
        <v>526</v>
      </c>
      <c r="E4" s="30" t="s">
        <v>527</v>
      </c>
      <c r="F4" s="30" t="s">
        <v>528</v>
      </c>
      <c r="G4" s="30" t="s">
        <v>529</v>
      </c>
      <c r="H4" s="30" t="s">
        <v>530</v>
      </c>
      <c r="I4" s="30" t="s">
        <v>531</v>
      </c>
      <c r="J4" s="30" t="s">
        <v>532</v>
      </c>
      <c r="K4" s="30" t="s">
        <v>533</v>
      </c>
      <c r="L4" s="30" t="s">
        <v>361</v>
      </c>
    </row>
    <row r="5" spans="1:12" ht="30" x14ac:dyDescent="0.25">
      <c r="A5" s="29" t="s">
        <v>534</v>
      </c>
      <c r="B5" s="29">
        <v>23701857</v>
      </c>
      <c r="C5" s="29">
        <v>23701857</v>
      </c>
      <c r="D5" s="29" t="s">
        <v>535</v>
      </c>
      <c r="E5" s="29" t="s">
        <v>536</v>
      </c>
      <c r="F5" s="29" t="s">
        <v>537</v>
      </c>
      <c r="G5" s="29" t="s">
        <v>538</v>
      </c>
      <c r="H5" s="29" t="s">
        <v>539</v>
      </c>
      <c r="I5" s="29" t="s">
        <v>540</v>
      </c>
      <c r="J5" s="29" t="s">
        <v>540</v>
      </c>
      <c r="K5" s="29" t="s">
        <v>541</v>
      </c>
      <c r="L5" s="29">
        <v>48</v>
      </c>
    </row>
    <row r="6" spans="1:12" ht="30" x14ac:dyDescent="0.25">
      <c r="A6" s="29" t="s">
        <v>534</v>
      </c>
      <c r="B6" s="29">
        <v>23702096</v>
      </c>
      <c r="C6" s="29">
        <v>23702096</v>
      </c>
      <c r="D6" s="29" t="s">
        <v>535</v>
      </c>
      <c r="E6" s="29" t="s">
        <v>536</v>
      </c>
      <c r="F6" s="29" t="s">
        <v>537</v>
      </c>
      <c r="G6" s="29" t="s">
        <v>538</v>
      </c>
      <c r="H6" s="29" t="s">
        <v>542</v>
      </c>
      <c r="I6" s="29" t="s">
        <v>540</v>
      </c>
      <c r="J6" s="29" t="s">
        <v>540</v>
      </c>
      <c r="K6" s="29" t="s">
        <v>541</v>
      </c>
      <c r="L6" s="29">
        <v>48</v>
      </c>
    </row>
    <row r="7" spans="1:12" x14ac:dyDescent="0.25">
      <c r="A7" s="29" t="s">
        <v>534</v>
      </c>
      <c r="B7" s="29">
        <v>23703523</v>
      </c>
      <c r="C7" s="29">
        <v>23703523</v>
      </c>
      <c r="D7" s="29" t="s">
        <v>536</v>
      </c>
      <c r="E7" s="29" t="s">
        <v>535</v>
      </c>
      <c r="F7" s="29" t="s">
        <v>550</v>
      </c>
      <c r="G7" s="29" t="s">
        <v>538</v>
      </c>
      <c r="H7" s="29" t="s">
        <v>540</v>
      </c>
      <c r="I7" s="29" t="s">
        <v>540</v>
      </c>
      <c r="J7" s="29" t="s">
        <v>540</v>
      </c>
      <c r="K7" s="29" t="s">
        <v>541</v>
      </c>
      <c r="L7" s="29">
        <v>48</v>
      </c>
    </row>
    <row r="8" spans="1:12" x14ac:dyDescent="0.25">
      <c r="A8" s="29" t="s">
        <v>534</v>
      </c>
      <c r="B8" s="29">
        <v>23703713</v>
      </c>
      <c r="C8" s="29">
        <v>23703713</v>
      </c>
      <c r="D8" s="29" t="s">
        <v>547</v>
      </c>
      <c r="E8" s="29" t="s">
        <v>551</v>
      </c>
      <c r="F8" s="29" t="s">
        <v>550</v>
      </c>
      <c r="G8" s="29" t="s">
        <v>538</v>
      </c>
      <c r="H8" s="29" t="s">
        <v>540</v>
      </c>
      <c r="I8" s="29" t="s">
        <v>540</v>
      </c>
      <c r="J8" s="29" t="s">
        <v>540</v>
      </c>
      <c r="K8" s="29" t="s">
        <v>541</v>
      </c>
      <c r="L8" s="29">
        <v>48</v>
      </c>
    </row>
    <row r="9" spans="1:12" x14ac:dyDescent="0.25">
      <c r="A9" s="29" t="s">
        <v>534</v>
      </c>
      <c r="B9" s="29">
        <v>23703717</v>
      </c>
      <c r="C9" s="29">
        <v>23703717</v>
      </c>
      <c r="D9" s="29" t="s">
        <v>536</v>
      </c>
      <c r="E9" s="29" t="s">
        <v>547</v>
      </c>
      <c r="F9" s="29" t="s">
        <v>550</v>
      </c>
      <c r="G9" s="29" t="s">
        <v>538</v>
      </c>
      <c r="H9" s="29" t="s">
        <v>540</v>
      </c>
      <c r="I9" s="29" t="s">
        <v>540</v>
      </c>
      <c r="J9" s="29" t="s">
        <v>540</v>
      </c>
      <c r="K9" s="29" t="s">
        <v>541</v>
      </c>
      <c r="L9" s="29">
        <v>48</v>
      </c>
    </row>
    <row r="10" spans="1:12" ht="30" x14ac:dyDescent="0.25">
      <c r="A10" s="29" t="s">
        <v>534</v>
      </c>
      <c r="B10" s="29">
        <v>23703727</v>
      </c>
      <c r="C10" s="29">
        <v>23703727</v>
      </c>
      <c r="D10" s="29" t="s">
        <v>547</v>
      </c>
      <c r="E10" s="29" t="s">
        <v>552</v>
      </c>
      <c r="F10" s="29" t="s">
        <v>550</v>
      </c>
      <c r="G10" s="29" t="s">
        <v>538</v>
      </c>
      <c r="H10" s="29" t="s">
        <v>540</v>
      </c>
      <c r="I10" s="29" t="s">
        <v>540</v>
      </c>
      <c r="J10" s="29" t="s">
        <v>540</v>
      </c>
      <c r="K10" s="29" t="s">
        <v>541</v>
      </c>
      <c r="L10" s="29">
        <v>48</v>
      </c>
    </row>
    <row r="11" spans="1:12" x14ac:dyDescent="0.25">
      <c r="A11" s="29" t="s">
        <v>534</v>
      </c>
      <c r="B11" s="29">
        <v>23705436</v>
      </c>
      <c r="C11" s="29">
        <v>23705436</v>
      </c>
      <c r="D11" s="29" t="s">
        <v>535</v>
      </c>
      <c r="E11" s="29" t="s">
        <v>536</v>
      </c>
      <c r="F11" s="29" t="s">
        <v>550</v>
      </c>
      <c r="G11" s="29" t="s">
        <v>538</v>
      </c>
      <c r="H11" s="29" t="s">
        <v>540</v>
      </c>
      <c r="I11" s="29" t="s">
        <v>540</v>
      </c>
      <c r="J11" s="29" t="s">
        <v>540</v>
      </c>
      <c r="K11" s="29" t="s">
        <v>541</v>
      </c>
      <c r="L11" s="29">
        <v>48</v>
      </c>
    </row>
    <row r="12" spans="1:12" x14ac:dyDescent="0.25">
      <c r="A12" s="29" t="s">
        <v>534</v>
      </c>
      <c r="B12" s="29">
        <v>23705777</v>
      </c>
      <c r="C12" s="29">
        <v>23705777</v>
      </c>
      <c r="D12" s="29" t="s">
        <v>536</v>
      </c>
      <c r="E12" s="29" t="s">
        <v>535</v>
      </c>
      <c r="F12" s="29" t="s">
        <v>550</v>
      </c>
      <c r="G12" s="29" t="s">
        <v>538</v>
      </c>
      <c r="H12" s="29" t="s">
        <v>540</v>
      </c>
      <c r="I12" s="29" t="s">
        <v>540</v>
      </c>
      <c r="J12" s="29" t="s">
        <v>540</v>
      </c>
      <c r="K12" s="29" t="s">
        <v>541</v>
      </c>
      <c r="L12" s="29">
        <v>48</v>
      </c>
    </row>
    <row r="13" spans="1:12" ht="75" x14ac:dyDescent="0.25">
      <c r="A13" s="29" t="s">
        <v>534</v>
      </c>
      <c r="B13" s="29">
        <v>23706524</v>
      </c>
      <c r="C13" s="29">
        <v>23706524</v>
      </c>
      <c r="D13" s="29" t="s">
        <v>30</v>
      </c>
      <c r="E13" s="29" t="s">
        <v>547</v>
      </c>
      <c r="F13" s="29" t="s">
        <v>543</v>
      </c>
      <c r="G13" s="29" t="s">
        <v>538</v>
      </c>
      <c r="H13" s="29" t="s">
        <v>540</v>
      </c>
      <c r="I13" s="29" t="s">
        <v>548</v>
      </c>
      <c r="J13" s="29" t="s">
        <v>553</v>
      </c>
      <c r="K13" s="29" t="s">
        <v>541</v>
      </c>
      <c r="L13" s="29">
        <v>48</v>
      </c>
    </row>
    <row r="14" spans="1:12" ht="30" x14ac:dyDescent="0.25">
      <c r="A14" s="29" t="s">
        <v>534</v>
      </c>
      <c r="B14" s="29">
        <v>23706742</v>
      </c>
      <c r="C14" s="29">
        <v>23706742</v>
      </c>
      <c r="D14" s="29" t="s">
        <v>536</v>
      </c>
      <c r="E14" s="29" t="s">
        <v>535</v>
      </c>
      <c r="F14" s="29" t="s">
        <v>554</v>
      </c>
      <c r="G14" s="29" t="s">
        <v>538</v>
      </c>
      <c r="H14" s="29" t="s">
        <v>555</v>
      </c>
      <c r="I14" s="29" t="s">
        <v>540</v>
      </c>
      <c r="J14" s="29" t="s">
        <v>540</v>
      </c>
      <c r="K14" s="29" t="s">
        <v>541</v>
      </c>
      <c r="L14" s="29">
        <v>48</v>
      </c>
    </row>
    <row r="15" spans="1:12" ht="75" x14ac:dyDescent="0.25">
      <c r="A15" s="29" t="s">
        <v>534</v>
      </c>
      <c r="B15" s="29">
        <v>23702632</v>
      </c>
      <c r="C15" s="29">
        <v>23702632</v>
      </c>
      <c r="D15" s="29" t="s">
        <v>30</v>
      </c>
      <c r="E15" s="29" t="s">
        <v>536</v>
      </c>
      <c r="F15" s="29" t="s">
        <v>543</v>
      </c>
      <c r="G15" s="29" t="s">
        <v>538</v>
      </c>
      <c r="H15" s="29" t="s">
        <v>540</v>
      </c>
      <c r="I15" s="29" t="s">
        <v>544</v>
      </c>
      <c r="J15" s="29" t="s">
        <v>546</v>
      </c>
      <c r="K15" s="29" t="s">
        <v>541</v>
      </c>
      <c r="L15" s="29">
        <v>54</v>
      </c>
    </row>
    <row r="16" spans="1:12" ht="30" x14ac:dyDescent="0.25">
      <c r="A16" s="29" t="s">
        <v>534</v>
      </c>
      <c r="B16" s="29">
        <v>23701857</v>
      </c>
      <c r="C16" s="29">
        <v>23701857</v>
      </c>
      <c r="D16" s="29" t="s">
        <v>535</v>
      </c>
      <c r="E16" s="29" t="s">
        <v>536</v>
      </c>
      <c r="F16" s="29" t="s">
        <v>537</v>
      </c>
      <c r="G16" s="29" t="s">
        <v>538</v>
      </c>
      <c r="H16" s="29" t="s">
        <v>539</v>
      </c>
      <c r="I16" s="29" t="s">
        <v>540</v>
      </c>
      <c r="J16" s="29" t="s">
        <v>540</v>
      </c>
      <c r="K16" s="29" t="s">
        <v>541</v>
      </c>
      <c r="L16" s="29">
        <v>120</v>
      </c>
    </row>
    <row r="17" spans="1:12" ht="75" x14ac:dyDescent="0.25">
      <c r="A17" s="29" t="s">
        <v>534</v>
      </c>
      <c r="B17" s="29">
        <v>23702462</v>
      </c>
      <c r="C17" s="29">
        <v>23702462</v>
      </c>
      <c r="D17" s="29" t="s">
        <v>535</v>
      </c>
      <c r="E17" s="29" t="s">
        <v>536</v>
      </c>
      <c r="F17" s="29" t="s">
        <v>543</v>
      </c>
      <c r="G17" s="29" t="s">
        <v>538</v>
      </c>
      <c r="H17" s="29" t="s">
        <v>540</v>
      </c>
      <c r="I17" s="29" t="s">
        <v>544</v>
      </c>
      <c r="J17" s="29" t="s">
        <v>545</v>
      </c>
      <c r="K17" s="29" t="s">
        <v>541</v>
      </c>
      <c r="L17" s="29">
        <v>120</v>
      </c>
    </row>
    <row r="18" spans="1:12" ht="60" x14ac:dyDescent="0.25">
      <c r="A18" s="29" t="s">
        <v>534</v>
      </c>
      <c r="B18" s="29">
        <v>23703024</v>
      </c>
      <c r="C18" s="29">
        <v>23703024</v>
      </c>
      <c r="D18" s="29" t="s">
        <v>30</v>
      </c>
      <c r="E18" s="29" t="s">
        <v>547</v>
      </c>
      <c r="F18" s="29" t="s">
        <v>543</v>
      </c>
      <c r="G18" s="29" t="s">
        <v>538</v>
      </c>
      <c r="H18" s="29" t="s">
        <v>540</v>
      </c>
      <c r="I18" s="29" t="s">
        <v>548</v>
      </c>
      <c r="J18" s="29" t="s">
        <v>549</v>
      </c>
      <c r="K18" s="29" t="s">
        <v>541</v>
      </c>
      <c r="L18" s="29">
        <v>120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8"/>
  <sheetViews>
    <sheetView workbookViewId="0"/>
  </sheetViews>
  <sheetFormatPr baseColWidth="10" defaultRowHeight="15" x14ac:dyDescent="0.25"/>
  <cols>
    <col min="1" max="1" width="9.5703125" customWidth="1"/>
    <col min="2" max="2" width="9.28515625" bestFit="1" customWidth="1"/>
    <col min="3" max="3" width="4" customWidth="1"/>
    <col min="4" max="4" width="10.28515625" customWidth="1"/>
    <col min="5" max="5" width="7.5703125" customWidth="1"/>
    <col min="6" max="6" width="6.7109375" customWidth="1"/>
    <col min="7" max="7" width="7" customWidth="1"/>
    <col min="8" max="8" width="7" bestFit="1" customWidth="1"/>
    <col min="9" max="9" width="7.140625" customWidth="1"/>
    <col min="10" max="10" width="7" customWidth="1"/>
    <col min="11" max="11" width="6.85546875" customWidth="1"/>
    <col min="12" max="13" width="7" customWidth="1"/>
    <col min="14" max="14" width="11.28515625" customWidth="1"/>
    <col min="15" max="15" width="4.7109375" bestFit="1" customWidth="1"/>
    <col min="16" max="16" width="12.7109375" bestFit="1" customWidth="1"/>
  </cols>
  <sheetData>
    <row r="1" spans="1:16" x14ac:dyDescent="0.25">
      <c r="A1" t="s">
        <v>617</v>
      </c>
    </row>
    <row r="2" spans="1:16" x14ac:dyDescent="0.25">
      <c r="A2" s="18" t="s">
        <v>342</v>
      </c>
    </row>
    <row r="3" spans="1:16" x14ac:dyDescent="0.25">
      <c r="A3" t="s">
        <v>343</v>
      </c>
    </row>
    <row r="4" spans="1:16" x14ac:dyDescent="0.25">
      <c r="A4" t="s">
        <v>344</v>
      </c>
    </row>
    <row r="5" spans="1:16" x14ac:dyDescent="0.25">
      <c r="A5" t="s">
        <v>345</v>
      </c>
    </row>
    <row r="6" spans="1:16" x14ac:dyDescent="0.25">
      <c r="A6" t="s">
        <v>346</v>
      </c>
    </row>
    <row r="7" spans="1:16" x14ac:dyDescent="0.25">
      <c r="A7" t="s">
        <v>347</v>
      </c>
    </row>
    <row r="8" spans="1:16" x14ac:dyDescent="0.25">
      <c r="A8" t="s">
        <v>348</v>
      </c>
    </row>
    <row r="9" spans="1:16" x14ac:dyDescent="0.25">
      <c r="A9" t="s">
        <v>349</v>
      </c>
    </row>
    <row r="10" spans="1:16" x14ac:dyDescent="0.25">
      <c r="A10" t="s">
        <v>350</v>
      </c>
    </row>
    <row r="11" spans="1:16" x14ac:dyDescent="0.25">
      <c r="A11" t="s">
        <v>351</v>
      </c>
    </row>
    <row r="13" spans="1:16" x14ac:dyDescent="0.25">
      <c r="A13" s="14"/>
      <c r="B13" s="34" t="s">
        <v>368</v>
      </c>
      <c r="C13" s="35"/>
      <c r="D13" s="35"/>
      <c r="E13" s="33"/>
      <c r="F13" s="32" t="s">
        <v>7</v>
      </c>
      <c r="G13" s="33"/>
      <c r="H13" s="37" t="s">
        <v>365</v>
      </c>
      <c r="I13" s="37"/>
      <c r="J13" s="37"/>
      <c r="K13" s="37"/>
      <c r="L13" s="37"/>
      <c r="M13" s="37"/>
      <c r="N13" s="37"/>
      <c r="O13" s="36" t="s">
        <v>369</v>
      </c>
      <c r="P13" s="36"/>
    </row>
    <row r="14" spans="1:16" ht="45" x14ac:dyDescent="0.25">
      <c r="A14" s="4" t="s">
        <v>361</v>
      </c>
      <c r="B14" s="17" t="s">
        <v>362</v>
      </c>
      <c r="C14" s="4" t="s">
        <v>570</v>
      </c>
      <c r="D14" s="4" t="s">
        <v>363</v>
      </c>
      <c r="E14" s="4" t="s">
        <v>364</v>
      </c>
      <c r="F14" s="4" t="s">
        <v>371</v>
      </c>
      <c r="G14" s="17" t="s">
        <v>613</v>
      </c>
      <c r="H14" s="17" t="s">
        <v>366</v>
      </c>
      <c r="I14" s="4" t="s">
        <v>367</v>
      </c>
      <c r="J14" s="17" t="s">
        <v>8</v>
      </c>
      <c r="K14" s="17" t="s">
        <v>9</v>
      </c>
      <c r="L14" s="17" t="s">
        <v>10</v>
      </c>
      <c r="M14" s="17" t="s">
        <v>11</v>
      </c>
      <c r="N14" s="17" t="s">
        <v>12</v>
      </c>
      <c r="O14" s="4" t="s">
        <v>13</v>
      </c>
      <c r="P14" s="4" t="s">
        <v>14</v>
      </c>
    </row>
    <row r="15" spans="1:16" ht="30" x14ac:dyDescent="0.25">
      <c r="A15" s="3">
        <v>1</v>
      </c>
      <c r="B15" s="3" t="s">
        <v>15</v>
      </c>
      <c r="C15" s="10" t="s">
        <v>16</v>
      </c>
      <c r="D15" s="3">
        <v>61</v>
      </c>
      <c r="E15" s="19" t="s">
        <v>17</v>
      </c>
      <c r="F15" s="3" t="s">
        <v>18</v>
      </c>
      <c r="G15" s="9" t="s">
        <v>19</v>
      </c>
      <c r="H15" s="3"/>
      <c r="I15" s="3"/>
      <c r="J15" s="23"/>
      <c r="K15" s="23"/>
      <c r="L15" s="23"/>
      <c r="M15" s="23"/>
      <c r="N15" s="9"/>
      <c r="O15" s="3" t="s">
        <v>21</v>
      </c>
      <c r="P15" s="3" t="s">
        <v>21</v>
      </c>
    </row>
    <row r="16" spans="1:16" ht="15.75" x14ac:dyDescent="0.25">
      <c r="A16" s="3">
        <v>2</v>
      </c>
      <c r="B16" s="3" t="s">
        <v>15</v>
      </c>
      <c r="C16" s="10" t="s">
        <v>16</v>
      </c>
      <c r="D16" s="3">
        <v>67</v>
      </c>
      <c r="E16" s="19" t="s">
        <v>17</v>
      </c>
      <c r="F16" s="3" t="s">
        <v>22</v>
      </c>
      <c r="G16" s="9">
        <v>7</v>
      </c>
      <c r="H16" s="3"/>
      <c r="I16" s="3"/>
      <c r="J16" s="23"/>
      <c r="K16" s="23"/>
      <c r="L16" s="23"/>
      <c r="M16" s="23"/>
      <c r="N16" s="9"/>
      <c r="O16" s="3" t="s">
        <v>21</v>
      </c>
      <c r="P16" s="3" t="s">
        <v>21</v>
      </c>
    </row>
    <row r="17" spans="1:16" ht="15.75" x14ac:dyDescent="0.25">
      <c r="A17" s="3">
        <v>3</v>
      </c>
      <c r="B17" s="3" t="s">
        <v>15</v>
      </c>
      <c r="C17" s="10" t="s">
        <v>16</v>
      </c>
      <c r="D17" s="3" t="s">
        <v>6</v>
      </c>
      <c r="E17" s="19" t="s">
        <v>17</v>
      </c>
      <c r="F17" s="3" t="s">
        <v>22</v>
      </c>
      <c r="G17" s="9">
        <v>8</v>
      </c>
      <c r="H17" s="3"/>
      <c r="I17" s="3"/>
      <c r="J17" s="23"/>
      <c r="K17" s="23"/>
      <c r="L17" s="23"/>
      <c r="M17" s="23"/>
      <c r="N17" s="9"/>
      <c r="O17" s="3" t="s">
        <v>21</v>
      </c>
      <c r="P17" s="3" t="s">
        <v>21</v>
      </c>
    </row>
    <row r="18" spans="1:16" ht="15.75" x14ac:dyDescent="0.25">
      <c r="A18" s="3">
        <v>4</v>
      </c>
      <c r="B18" s="3" t="s">
        <v>15</v>
      </c>
      <c r="C18" s="10" t="s">
        <v>16</v>
      </c>
      <c r="D18" s="3">
        <v>59</v>
      </c>
      <c r="E18" s="19" t="s">
        <v>17</v>
      </c>
      <c r="F18" s="3" t="s">
        <v>18</v>
      </c>
      <c r="G18" s="9" t="s">
        <v>6</v>
      </c>
      <c r="H18" s="3"/>
      <c r="I18" s="3"/>
      <c r="J18" s="23"/>
      <c r="K18" s="23"/>
      <c r="L18" s="23"/>
      <c r="M18" s="23"/>
      <c r="N18" s="9"/>
      <c r="O18" s="3" t="s">
        <v>21</v>
      </c>
      <c r="P18" s="3" t="s">
        <v>21</v>
      </c>
    </row>
    <row r="19" spans="1:16" ht="30" x14ac:dyDescent="0.25">
      <c r="A19" s="3">
        <v>5</v>
      </c>
      <c r="B19" s="3" t="s">
        <v>15</v>
      </c>
      <c r="C19" s="10" t="s">
        <v>16</v>
      </c>
      <c r="D19" s="3">
        <v>71</v>
      </c>
      <c r="E19" s="19" t="s">
        <v>17</v>
      </c>
      <c r="F19" s="3" t="s">
        <v>22</v>
      </c>
      <c r="G19" s="9" t="s">
        <v>19</v>
      </c>
      <c r="H19" s="3"/>
      <c r="I19" s="3"/>
      <c r="J19" s="23"/>
      <c r="K19" s="23"/>
      <c r="L19" s="23"/>
      <c r="M19" s="23"/>
      <c r="N19" s="9"/>
      <c r="O19" s="3" t="s">
        <v>21</v>
      </c>
      <c r="P19" s="3" t="s">
        <v>21</v>
      </c>
    </row>
    <row r="20" spans="1:16" ht="45" x14ac:dyDescent="0.25">
      <c r="A20" s="3">
        <v>6</v>
      </c>
      <c r="B20" s="3" t="s">
        <v>15</v>
      </c>
      <c r="C20" s="10" t="s">
        <v>23</v>
      </c>
      <c r="D20" s="3">
        <v>61</v>
      </c>
      <c r="E20" s="19" t="s">
        <v>17</v>
      </c>
      <c r="F20" s="3" t="s">
        <v>22</v>
      </c>
      <c r="G20" s="9" t="s">
        <v>19</v>
      </c>
      <c r="H20" s="3"/>
      <c r="I20" s="3"/>
      <c r="J20" s="23" t="s">
        <v>572</v>
      </c>
      <c r="K20" s="23"/>
      <c r="L20" s="23"/>
      <c r="M20" s="23"/>
      <c r="N20" s="9"/>
      <c r="O20" s="3" t="s">
        <v>21</v>
      </c>
      <c r="P20" s="3" t="s">
        <v>21</v>
      </c>
    </row>
    <row r="21" spans="1:16" ht="30" x14ac:dyDescent="0.25">
      <c r="A21" s="3">
        <v>7</v>
      </c>
      <c r="B21" s="3" t="s">
        <v>15</v>
      </c>
      <c r="C21" s="10" t="s">
        <v>16</v>
      </c>
      <c r="D21" s="3">
        <v>57</v>
      </c>
      <c r="E21" s="19" t="s">
        <v>17</v>
      </c>
      <c r="F21" s="3" t="s">
        <v>18</v>
      </c>
      <c r="G21" s="9" t="s">
        <v>19</v>
      </c>
      <c r="H21" s="3"/>
      <c r="I21" s="11" t="s">
        <v>20</v>
      </c>
      <c r="J21" s="9" t="s">
        <v>6</v>
      </c>
      <c r="K21" s="23"/>
      <c r="L21" s="23"/>
      <c r="M21" s="23"/>
      <c r="N21" s="9"/>
      <c r="O21" s="3" t="s">
        <v>21</v>
      </c>
      <c r="P21" s="3" t="s">
        <v>21</v>
      </c>
    </row>
    <row r="22" spans="1:16" ht="30" x14ac:dyDescent="0.25">
      <c r="A22" s="3">
        <v>8</v>
      </c>
      <c r="B22" s="3" t="s">
        <v>15</v>
      </c>
      <c r="C22" s="10" t="s">
        <v>16</v>
      </c>
      <c r="D22" s="3">
        <v>60</v>
      </c>
      <c r="E22" s="19" t="s">
        <v>17</v>
      </c>
      <c r="F22" s="3" t="s">
        <v>22</v>
      </c>
      <c r="G22" s="9" t="s">
        <v>19</v>
      </c>
      <c r="H22" s="3"/>
      <c r="I22" s="3"/>
      <c r="J22" s="23"/>
      <c r="K22" s="23"/>
      <c r="L22" s="23"/>
      <c r="M22" s="23"/>
      <c r="N22" s="9"/>
      <c r="O22" s="3" t="s">
        <v>21</v>
      </c>
      <c r="P22" s="3" t="s">
        <v>21</v>
      </c>
    </row>
    <row r="23" spans="1:16" ht="30" x14ac:dyDescent="0.25">
      <c r="A23" s="3">
        <v>9</v>
      </c>
      <c r="B23" s="3" t="s">
        <v>15</v>
      </c>
      <c r="C23" s="10" t="s">
        <v>23</v>
      </c>
      <c r="D23" s="3">
        <v>54</v>
      </c>
      <c r="E23" s="19" t="s">
        <v>17</v>
      </c>
      <c r="F23" s="3" t="s">
        <v>22</v>
      </c>
      <c r="G23" s="9" t="s">
        <v>19</v>
      </c>
      <c r="H23" s="3"/>
      <c r="I23" s="3"/>
      <c r="J23" s="23"/>
      <c r="K23" s="23"/>
      <c r="L23" s="23"/>
      <c r="M23" s="23"/>
      <c r="N23" s="9"/>
      <c r="O23" s="3" t="s">
        <v>21</v>
      </c>
      <c r="P23" s="3" t="s">
        <v>21</v>
      </c>
    </row>
    <row r="24" spans="1:16" ht="30" x14ac:dyDescent="0.25">
      <c r="A24" s="3">
        <v>10</v>
      </c>
      <c r="B24" s="3" t="s">
        <v>15</v>
      </c>
      <c r="C24" s="10" t="s">
        <v>16</v>
      </c>
      <c r="D24" s="3">
        <v>59</v>
      </c>
      <c r="E24" s="19" t="s">
        <v>17</v>
      </c>
      <c r="F24" s="3" t="s">
        <v>22</v>
      </c>
      <c r="G24" s="9" t="s">
        <v>19</v>
      </c>
      <c r="H24" s="3"/>
      <c r="I24" s="3"/>
      <c r="J24" s="23"/>
      <c r="K24" s="23"/>
      <c r="L24" s="23"/>
      <c r="M24" s="23"/>
      <c r="N24" s="9"/>
      <c r="O24" s="3" t="s">
        <v>21</v>
      </c>
      <c r="P24" s="3" t="s">
        <v>21</v>
      </c>
    </row>
    <row r="25" spans="1:16" ht="30" x14ac:dyDescent="0.25">
      <c r="A25" s="3">
        <v>11</v>
      </c>
      <c r="B25" s="3" t="s">
        <v>15</v>
      </c>
      <c r="C25" s="10" t="s">
        <v>16</v>
      </c>
      <c r="D25" s="3">
        <v>67</v>
      </c>
      <c r="E25" s="19" t="s">
        <v>17</v>
      </c>
      <c r="F25" s="3" t="s">
        <v>18</v>
      </c>
      <c r="G25" s="9" t="s">
        <v>19</v>
      </c>
      <c r="H25" s="3"/>
      <c r="I25" s="11" t="s">
        <v>20</v>
      </c>
      <c r="J25" s="9" t="s">
        <v>6</v>
      </c>
      <c r="K25" s="23"/>
      <c r="L25" s="23"/>
      <c r="M25" s="23"/>
      <c r="N25" s="9"/>
      <c r="O25" s="3" t="s">
        <v>21</v>
      </c>
      <c r="P25" s="3" t="s">
        <v>21</v>
      </c>
    </row>
    <row r="26" spans="1:16" ht="30" x14ac:dyDescent="0.25">
      <c r="A26" s="3">
        <v>12</v>
      </c>
      <c r="B26" s="3" t="s">
        <v>15</v>
      </c>
      <c r="C26" s="10" t="s">
        <v>16</v>
      </c>
      <c r="D26" s="3">
        <v>62</v>
      </c>
      <c r="E26" s="19" t="s">
        <v>17</v>
      </c>
      <c r="F26" s="3" t="s">
        <v>18</v>
      </c>
      <c r="G26" s="9" t="s">
        <v>19</v>
      </c>
      <c r="H26" s="3"/>
      <c r="I26" s="11" t="s">
        <v>20</v>
      </c>
      <c r="J26" s="9" t="s">
        <v>6</v>
      </c>
      <c r="K26" s="23"/>
      <c r="L26" s="23"/>
      <c r="M26" s="23"/>
      <c r="N26" s="9"/>
      <c r="O26" s="3" t="s">
        <v>21</v>
      </c>
      <c r="P26" s="3" t="s">
        <v>21</v>
      </c>
    </row>
    <row r="27" spans="1:16" ht="30" x14ac:dyDescent="0.25">
      <c r="A27" s="3">
        <v>13</v>
      </c>
      <c r="B27" s="3" t="s">
        <v>15</v>
      </c>
      <c r="C27" s="10" t="s">
        <v>16</v>
      </c>
      <c r="D27" s="3">
        <v>69</v>
      </c>
      <c r="E27" s="19" t="s">
        <v>17</v>
      </c>
      <c r="F27" s="3" t="s">
        <v>22</v>
      </c>
      <c r="G27" s="9" t="s">
        <v>19</v>
      </c>
      <c r="H27" s="3"/>
      <c r="I27" s="11" t="s">
        <v>20</v>
      </c>
      <c r="J27" s="9" t="s">
        <v>6</v>
      </c>
      <c r="K27" s="23"/>
      <c r="L27" s="23"/>
      <c r="M27" s="23"/>
      <c r="N27" s="9"/>
      <c r="O27" s="3" t="s">
        <v>21</v>
      </c>
      <c r="P27" s="3" t="s">
        <v>21</v>
      </c>
    </row>
    <row r="28" spans="1:16" ht="45" x14ac:dyDescent="0.25">
      <c r="A28" s="3">
        <v>14</v>
      </c>
      <c r="B28" s="3" t="s">
        <v>15</v>
      </c>
      <c r="C28" s="10" t="s">
        <v>23</v>
      </c>
      <c r="D28" s="3">
        <v>67</v>
      </c>
      <c r="E28" s="19" t="s">
        <v>17</v>
      </c>
      <c r="F28" s="3" t="s">
        <v>18</v>
      </c>
      <c r="G28" s="9" t="s">
        <v>19</v>
      </c>
      <c r="H28" s="3"/>
      <c r="I28" s="11" t="s">
        <v>20</v>
      </c>
      <c r="J28" s="23" t="s">
        <v>573</v>
      </c>
      <c r="K28" s="23"/>
      <c r="L28" s="23"/>
      <c r="M28" s="23"/>
      <c r="N28" s="9" t="s">
        <v>24</v>
      </c>
      <c r="O28" s="3" t="s">
        <v>20</v>
      </c>
      <c r="P28" s="3" t="s">
        <v>21</v>
      </c>
    </row>
    <row r="29" spans="1:16" ht="30" x14ac:dyDescent="0.25">
      <c r="A29" s="3">
        <v>15</v>
      </c>
      <c r="B29" s="3" t="s">
        <v>15</v>
      </c>
      <c r="C29" s="10" t="s">
        <v>16</v>
      </c>
      <c r="D29" s="3">
        <v>61</v>
      </c>
      <c r="E29" s="19" t="s">
        <v>17</v>
      </c>
      <c r="F29" s="3" t="s">
        <v>18</v>
      </c>
      <c r="G29" s="9" t="s">
        <v>19</v>
      </c>
      <c r="H29" s="3"/>
      <c r="I29" s="3"/>
      <c r="J29" s="23"/>
      <c r="K29" s="23"/>
      <c r="L29" s="23"/>
      <c r="M29" s="23"/>
      <c r="N29" s="9"/>
      <c r="O29" s="3" t="s">
        <v>21</v>
      </c>
      <c r="P29" s="3" t="s">
        <v>21</v>
      </c>
    </row>
    <row r="30" spans="1:16" ht="45" x14ac:dyDescent="0.25">
      <c r="A30" s="3">
        <v>16</v>
      </c>
      <c r="B30" s="3" t="s">
        <v>15</v>
      </c>
      <c r="C30" s="10" t="s">
        <v>16</v>
      </c>
      <c r="D30" s="10">
        <v>57</v>
      </c>
      <c r="E30" s="19" t="s">
        <v>17</v>
      </c>
      <c r="F30" s="3" t="s">
        <v>22</v>
      </c>
      <c r="G30" s="9" t="s">
        <v>19</v>
      </c>
      <c r="H30" s="3"/>
      <c r="I30" s="11" t="s">
        <v>20</v>
      </c>
      <c r="J30" s="24" t="s">
        <v>574</v>
      </c>
      <c r="K30" s="23" t="s">
        <v>575</v>
      </c>
      <c r="L30" s="23" t="s">
        <v>576</v>
      </c>
      <c r="M30" s="23"/>
      <c r="N30" s="9" t="s">
        <v>24</v>
      </c>
      <c r="O30" s="3" t="s">
        <v>21</v>
      </c>
      <c r="P30" s="3" t="s">
        <v>21</v>
      </c>
    </row>
    <row r="31" spans="1:16" ht="30" x14ac:dyDescent="0.25">
      <c r="A31" s="3">
        <v>17</v>
      </c>
      <c r="B31" s="3" t="s">
        <v>15</v>
      </c>
      <c r="C31" s="10" t="s">
        <v>23</v>
      </c>
      <c r="D31" s="3">
        <v>60</v>
      </c>
      <c r="E31" s="19" t="s">
        <v>17</v>
      </c>
      <c r="F31" s="3" t="s">
        <v>22</v>
      </c>
      <c r="G31" s="9" t="s">
        <v>19</v>
      </c>
      <c r="H31" s="3"/>
      <c r="I31" s="11" t="s">
        <v>20</v>
      </c>
      <c r="J31" s="9" t="s">
        <v>6</v>
      </c>
      <c r="K31" s="23"/>
      <c r="L31" s="23"/>
      <c r="M31" s="23"/>
      <c r="N31" s="9"/>
      <c r="O31" s="3" t="s">
        <v>21</v>
      </c>
      <c r="P31" s="3" t="s">
        <v>21</v>
      </c>
    </row>
    <row r="32" spans="1:16" ht="45" x14ac:dyDescent="0.25">
      <c r="A32" s="3">
        <v>18</v>
      </c>
      <c r="B32" s="3" t="s">
        <v>15</v>
      </c>
      <c r="C32" s="10" t="s">
        <v>16</v>
      </c>
      <c r="D32" s="3">
        <v>57</v>
      </c>
      <c r="E32" s="19" t="s">
        <v>17</v>
      </c>
      <c r="F32" s="3" t="s">
        <v>22</v>
      </c>
      <c r="G32" s="9" t="s">
        <v>19</v>
      </c>
      <c r="H32" s="3"/>
      <c r="I32" s="11" t="s">
        <v>20</v>
      </c>
      <c r="J32" s="23" t="s">
        <v>577</v>
      </c>
      <c r="K32" s="23"/>
      <c r="L32" s="23"/>
      <c r="M32" s="23"/>
      <c r="N32" s="9" t="s">
        <v>24</v>
      </c>
      <c r="O32" s="3" t="s">
        <v>21</v>
      </c>
      <c r="P32" s="3" t="s">
        <v>21</v>
      </c>
    </row>
    <row r="33" spans="1:16" ht="45" x14ac:dyDescent="0.25">
      <c r="A33" s="3">
        <v>19</v>
      </c>
      <c r="B33" s="3" t="s">
        <v>15</v>
      </c>
      <c r="C33" s="10" t="s">
        <v>16</v>
      </c>
      <c r="D33" s="3" t="s">
        <v>6</v>
      </c>
      <c r="E33" s="19" t="s">
        <v>17</v>
      </c>
      <c r="F33" s="3" t="s">
        <v>18</v>
      </c>
      <c r="G33" s="9" t="s">
        <v>19</v>
      </c>
      <c r="H33" s="3"/>
      <c r="I33" s="11" t="s">
        <v>20</v>
      </c>
      <c r="J33" s="23" t="s">
        <v>578</v>
      </c>
      <c r="K33" s="23"/>
      <c r="L33" s="23"/>
      <c r="M33" s="23"/>
      <c r="N33" s="9" t="s">
        <v>24</v>
      </c>
      <c r="O33" s="3" t="s">
        <v>21</v>
      </c>
      <c r="P33" s="3" t="s">
        <v>21</v>
      </c>
    </row>
    <row r="34" spans="1:16" ht="45" x14ac:dyDescent="0.25">
      <c r="A34" s="3">
        <v>20</v>
      </c>
      <c r="B34" s="3" t="s">
        <v>15</v>
      </c>
      <c r="C34" s="10" t="s">
        <v>23</v>
      </c>
      <c r="D34" s="3" t="s">
        <v>6</v>
      </c>
      <c r="E34" s="19" t="s">
        <v>17</v>
      </c>
      <c r="F34" s="3" t="s">
        <v>18</v>
      </c>
      <c r="G34" s="9" t="s">
        <v>19</v>
      </c>
      <c r="H34" s="11" t="s">
        <v>20</v>
      </c>
      <c r="I34" s="3"/>
      <c r="J34" s="24" t="s">
        <v>579</v>
      </c>
      <c r="K34" s="23"/>
      <c r="L34" s="23"/>
      <c r="M34" s="23"/>
      <c r="N34" s="9" t="s">
        <v>24</v>
      </c>
      <c r="O34" s="3" t="s">
        <v>21</v>
      </c>
      <c r="P34" s="3" t="s">
        <v>21</v>
      </c>
    </row>
    <row r="35" spans="1:16" ht="30" x14ac:dyDescent="0.25">
      <c r="A35" s="3">
        <v>21</v>
      </c>
      <c r="B35" s="3" t="s">
        <v>15</v>
      </c>
      <c r="C35" s="10" t="s">
        <v>23</v>
      </c>
      <c r="D35" s="3">
        <v>63</v>
      </c>
      <c r="E35" s="19" t="s">
        <v>17</v>
      </c>
      <c r="F35" s="3" t="s">
        <v>22</v>
      </c>
      <c r="G35" s="9" t="s">
        <v>19</v>
      </c>
      <c r="H35" s="3"/>
      <c r="I35" s="11" t="s">
        <v>20</v>
      </c>
      <c r="J35" s="9" t="s">
        <v>6</v>
      </c>
      <c r="K35" s="23"/>
      <c r="L35" s="23"/>
      <c r="M35" s="23"/>
      <c r="N35" s="9"/>
      <c r="O35" s="3" t="s">
        <v>21</v>
      </c>
      <c r="P35" s="3" t="s">
        <v>21</v>
      </c>
    </row>
    <row r="36" spans="1:16" ht="90" x14ac:dyDescent="0.25">
      <c r="A36" s="3">
        <v>22</v>
      </c>
      <c r="B36" s="3" t="s">
        <v>15</v>
      </c>
      <c r="C36" s="10" t="s">
        <v>23</v>
      </c>
      <c r="D36" s="3">
        <v>61</v>
      </c>
      <c r="E36" s="19" t="s">
        <v>17</v>
      </c>
      <c r="F36" s="3" t="s">
        <v>18</v>
      </c>
      <c r="G36" s="9" t="s">
        <v>19</v>
      </c>
      <c r="H36" s="3"/>
      <c r="I36" s="11" t="s">
        <v>20</v>
      </c>
      <c r="J36" s="23" t="s">
        <v>580</v>
      </c>
      <c r="K36" s="23" t="s">
        <v>582</v>
      </c>
      <c r="L36" s="23"/>
      <c r="M36" s="23"/>
      <c r="N36" s="9" t="s">
        <v>616</v>
      </c>
      <c r="O36" s="3" t="s">
        <v>21</v>
      </c>
      <c r="P36" s="3" t="s">
        <v>21</v>
      </c>
    </row>
    <row r="37" spans="1:16" ht="30" x14ac:dyDescent="0.25">
      <c r="A37" s="3">
        <v>23</v>
      </c>
      <c r="B37" s="3" t="s">
        <v>15</v>
      </c>
      <c r="C37" s="10" t="s">
        <v>16</v>
      </c>
      <c r="D37" s="3">
        <v>74</v>
      </c>
      <c r="E37" s="19" t="s">
        <v>17</v>
      </c>
      <c r="F37" s="3" t="s">
        <v>22</v>
      </c>
      <c r="G37" s="9" t="s">
        <v>19</v>
      </c>
      <c r="H37" s="3"/>
      <c r="I37" s="11" t="s">
        <v>20</v>
      </c>
      <c r="J37" s="9" t="s">
        <v>6</v>
      </c>
      <c r="K37" s="23"/>
      <c r="L37" s="23"/>
      <c r="M37" s="23"/>
      <c r="N37" s="9"/>
      <c r="O37" s="3" t="s">
        <v>21</v>
      </c>
      <c r="P37" s="3" t="s">
        <v>21</v>
      </c>
    </row>
    <row r="38" spans="1:16" ht="45" x14ac:dyDescent="0.25">
      <c r="A38" s="3">
        <v>24</v>
      </c>
      <c r="B38" s="3" t="s">
        <v>15</v>
      </c>
      <c r="C38" s="10" t="s">
        <v>16</v>
      </c>
      <c r="D38" s="3">
        <v>46</v>
      </c>
      <c r="E38" s="19" t="s">
        <v>17</v>
      </c>
      <c r="F38" s="3" t="s">
        <v>18</v>
      </c>
      <c r="G38" s="9" t="s">
        <v>6</v>
      </c>
      <c r="H38" s="3"/>
      <c r="I38" s="11" t="s">
        <v>20</v>
      </c>
      <c r="J38" s="23" t="s">
        <v>581</v>
      </c>
      <c r="K38" s="23"/>
      <c r="L38" s="23"/>
      <c r="M38" s="23"/>
      <c r="N38" s="9" t="s">
        <v>24</v>
      </c>
      <c r="O38" s="3" t="s">
        <v>21</v>
      </c>
      <c r="P38" s="3" t="s">
        <v>21</v>
      </c>
    </row>
    <row r="39" spans="1:16" ht="30" x14ac:dyDescent="0.25">
      <c r="A39" s="3">
        <v>25</v>
      </c>
      <c r="B39" s="3" t="s">
        <v>15</v>
      </c>
      <c r="C39" s="10" t="s">
        <v>16</v>
      </c>
      <c r="D39" s="3">
        <v>52</v>
      </c>
      <c r="E39" s="19" t="s">
        <v>17</v>
      </c>
      <c r="F39" s="3" t="s">
        <v>22</v>
      </c>
      <c r="G39" s="9" t="s">
        <v>19</v>
      </c>
      <c r="H39" s="3"/>
      <c r="I39" s="3"/>
      <c r="J39" s="23"/>
      <c r="K39" s="23"/>
      <c r="L39" s="23"/>
      <c r="M39" s="23"/>
      <c r="N39" s="9"/>
      <c r="O39" s="3" t="s">
        <v>21</v>
      </c>
      <c r="P39" s="3" t="s">
        <v>21</v>
      </c>
    </row>
    <row r="40" spans="1:16" ht="30" x14ac:dyDescent="0.25">
      <c r="A40" s="3">
        <v>26</v>
      </c>
      <c r="B40" s="3" t="s">
        <v>15</v>
      </c>
      <c r="C40" s="10" t="s">
        <v>16</v>
      </c>
      <c r="D40" s="3">
        <v>63</v>
      </c>
      <c r="E40" s="19" t="s">
        <v>17</v>
      </c>
      <c r="F40" s="3" t="s">
        <v>18</v>
      </c>
      <c r="G40" s="9" t="s">
        <v>19</v>
      </c>
      <c r="H40" s="3"/>
      <c r="I40" s="3"/>
      <c r="J40" s="23"/>
      <c r="K40" s="23"/>
      <c r="L40" s="23"/>
      <c r="M40" s="23"/>
      <c r="N40" s="9"/>
      <c r="O40" s="3" t="s">
        <v>21</v>
      </c>
      <c r="P40" s="3" t="s">
        <v>21</v>
      </c>
    </row>
    <row r="41" spans="1:16" ht="60" x14ac:dyDescent="0.25">
      <c r="A41" s="3">
        <v>27</v>
      </c>
      <c r="B41" s="3" t="s">
        <v>15</v>
      </c>
      <c r="C41" s="10" t="s">
        <v>16</v>
      </c>
      <c r="D41" s="3">
        <v>69</v>
      </c>
      <c r="E41" s="19" t="s">
        <v>17</v>
      </c>
      <c r="F41" s="3" t="s">
        <v>22</v>
      </c>
      <c r="G41" s="9">
        <v>99</v>
      </c>
      <c r="H41" s="3"/>
      <c r="I41" s="11" t="s">
        <v>20</v>
      </c>
      <c r="J41" s="23" t="s">
        <v>583</v>
      </c>
      <c r="K41" s="23"/>
      <c r="L41" s="23"/>
      <c r="M41" s="23"/>
      <c r="N41" s="9" t="s">
        <v>24</v>
      </c>
      <c r="O41" s="3" t="s">
        <v>21</v>
      </c>
      <c r="P41" s="3" t="s">
        <v>21</v>
      </c>
    </row>
    <row r="42" spans="1:16" ht="15.75" x14ac:dyDescent="0.25">
      <c r="A42" s="3">
        <v>28</v>
      </c>
      <c r="B42" s="3" t="s">
        <v>15</v>
      </c>
      <c r="C42" s="10" t="s">
        <v>16</v>
      </c>
      <c r="D42" s="3">
        <v>71</v>
      </c>
      <c r="E42" s="19" t="s">
        <v>17</v>
      </c>
      <c r="F42" s="3" t="s">
        <v>18</v>
      </c>
      <c r="G42" s="9" t="s">
        <v>26</v>
      </c>
      <c r="H42" s="3"/>
      <c r="I42" s="11" t="s">
        <v>20</v>
      </c>
      <c r="J42" s="9" t="s">
        <v>6</v>
      </c>
      <c r="K42" s="23"/>
      <c r="L42" s="23"/>
      <c r="M42" s="23"/>
      <c r="N42" s="9"/>
      <c r="O42" s="3" t="s">
        <v>21</v>
      </c>
      <c r="P42" s="3" t="s">
        <v>21</v>
      </c>
    </row>
    <row r="43" spans="1:16" ht="45" x14ac:dyDescent="0.25">
      <c r="A43" s="3">
        <v>29</v>
      </c>
      <c r="B43" s="3" t="s">
        <v>15</v>
      </c>
      <c r="C43" s="10" t="s">
        <v>16</v>
      </c>
      <c r="D43" s="3">
        <v>50</v>
      </c>
      <c r="E43" s="19" t="s">
        <v>17</v>
      </c>
      <c r="F43" s="3" t="s">
        <v>18</v>
      </c>
      <c r="G43" s="9" t="s">
        <v>19</v>
      </c>
      <c r="H43" s="11" t="s">
        <v>20</v>
      </c>
      <c r="I43" s="3"/>
      <c r="J43" s="24" t="s">
        <v>584</v>
      </c>
      <c r="K43" s="23"/>
      <c r="L43" s="23"/>
      <c r="M43" s="23"/>
      <c r="N43" s="9" t="s">
        <v>24</v>
      </c>
      <c r="O43" s="3" t="s">
        <v>20</v>
      </c>
      <c r="P43" s="3" t="s">
        <v>21</v>
      </c>
    </row>
    <row r="44" spans="1:16" ht="30" x14ac:dyDescent="0.25">
      <c r="A44" s="3">
        <v>30</v>
      </c>
      <c r="B44" s="3" t="s">
        <v>15</v>
      </c>
      <c r="C44" s="10" t="s">
        <v>16</v>
      </c>
      <c r="D44" s="3">
        <v>50</v>
      </c>
      <c r="E44" s="19" t="s">
        <v>17</v>
      </c>
      <c r="F44" s="3" t="s">
        <v>22</v>
      </c>
      <c r="G44" s="9" t="s">
        <v>19</v>
      </c>
      <c r="H44" s="3"/>
      <c r="I44" s="3"/>
      <c r="J44" s="23"/>
      <c r="K44" s="23"/>
      <c r="L44" s="23"/>
      <c r="M44" s="23"/>
      <c r="N44" s="9"/>
      <c r="O44" s="3" t="s">
        <v>21</v>
      </c>
      <c r="P44" s="3" t="s">
        <v>21</v>
      </c>
    </row>
    <row r="45" spans="1:16" ht="45" x14ac:dyDescent="0.25">
      <c r="A45" s="3">
        <v>31</v>
      </c>
      <c r="B45" s="3" t="s">
        <v>15</v>
      </c>
      <c r="C45" s="10" t="s">
        <v>16</v>
      </c>
      <c r="D45" s="3">
        <v>72</v>
      </c>
      <c r="E45" s="19" t="s">
        <v>17</v>
      </c>
      <c r="F45" s="3" t="s">
        <v>22</v>
      </c>
      <c r="G45" s="9" t="s">
        <v>19</v>
      </c>
      <c r="H45" s="11" t="s">
        <v>20</v>
      </c>
      <c r="I45" s="3"/>
      <c r="J45" s="24" t="s">
        <v>585</v>
      </c>
      <c r="K45" s="23"/>
      <c r="L45" s="23"/>
      <c r="M45" s="23"/>
      <c r="N45" s="9" t="s">
        <v>24</v>
      </c>
      <c r="O45" s="3" t="s">
        <v>21</v>
      </c>
      <c r="P45" s="3" t="s">
        <v>21</v>
      </c>
    </row>
    <row r="46" spans="1:16" ht="15.75" x14ac:dyDescent="0.25">
      <c r="A46" s="3">
        <v>32</v>
      </c>
      <c r="B46" s="3" t="s">
        <v>15</v>
      </c>
      <c r="C46" s="10" t="s">
        <v>16</v>
      </c>
      <c r="D46" s="3">
        <v>71</v>
      </c>
      <c r="E46" s="19" t="s">
        <v>27</v>
      </c>
      <c r="F46" s="3" t="s">
        <v>22</v>
      </c>
      <c r="G46" s="9" t="s">
        <v>6</v>
      </c>
      <c r="H46" s="3"/>
      <c r="I46" s="11" t="s">
        <v>20</v>
      </c>
      <c r="J46" s="9" t="s">
        <v>6</v>
      </c>
      <c r="K46" s="23"/>
      <c r="L46" s="23"/>
      <c r="M46" s="23"/>
      <c r="N46" s="9"/>
      <c r="O46" s="3" t="s">
        <v>21</v>
      </c>
      <c r="P46" s="3" t="s">
        <v>21</v>
      </c>
    </row>
    <row r="47" spans="1:16" ht="30" x14ac:dyDescent="0.25">
      <c r="A47" s="3">
        <v>33</v>
      </c>
      <c r="B47" s="3" t="s">
        <v>15</v>
      </c>
      <c r="C47" s="10" t="s">
        <v>23</v>
      </c>
      <c r="D47" s="3">
        <v>88</v>
      </c>
      <c r="E47" s="19" t="s">
        <v>17</v>
      </c>
      <c r="F47" s="3" t="s">
        <v>18</v>
      </c>
      <c r="G47" s="9" t="s">
        <v>19</v>
      </c>
      <c r="H47" s="3"/>
      <c r="I47" s="3"/>
      <c r="J47" s="23"/>
      <c r="K47" s="23"/>
      <c r="L47" s="23"/>
      <c r="M47" s="23"/>
      <c r="N47" s="9"/>
      <c r="O47" s="3" t="s">
        <v>21</v>
      </c>
      <c r="P47" s="3" t="s">
        <v>21</v>
      </c>
    </row>
    <row r="48" spans="1:16" ht="45" x14ac:dyDescent="0.25">
      <c r="A48" s="3">
        <v>34</v>
      </c>
      <c r="B48" s="3" t="s">
        <v>15</v>
      </c>
      <c r="C48" s="10" t="s">
        <v>16</v>
      </c>
      <c r="D48" s="3">
        <v>69</v>
      </c>
      <c r="E48" s="19" t="s">
        <v>17</v>
      </c>
      <c r="F48" s="3" t="s">
        <v>22</v>
      </c>
      <c r="G48" s="9" t="s">
        <v>19</v>
      </c>
      <c r="H48" s="3"/>
      <c r="I48" s="11" t="s">
        <v>20</v>
      </c>
      <c r="J48" s="23" t="s">
        <v>575</v>
      </c>
      <c r="K48" s="23"/>
      <c r="L48" s="23"/>
      <c r="M48" s="23"/>
      <c r="N48" s="9" t="s">
        <v>24</v>
      </c>
      <c r="O48" s="3" t="s">
        <v>21</v>
      </c>
      <c r="P48" s="3" t="s">
        <v>21</v>
      </c>
    </row>
    <row r="49" spans="1:16" ht="30" x14ac:dyDescent="0.25">
      <c r="A49" s="3">
        <v>35</v>
      </c>
      <c r="B49" s="3" t="s">
        <v>15</v>
      </c>
      <c r="C49" s="10" t="s">
        <v>16</v>
      </c>
      <c r="D49" s="3">
        <v>75</v>
      </c>
      <c r="E49" s="19" t="s">
        <v>17</v>
      </c>
      <c r="F49" s="3" t="s">
        <v>18</v>
      </c>
      <c r="G49" s="9" t="s">
        <v>19</v>
      </c>
      <c r="H49" s="3"/>
      <c r="I49" s="3"/>
      <c r="J49" s="23"/>
      <c r="K49" s="23"/>
      <c r="L49" s="23"/>
      <c r="M49" s="23"/>
      <c r="N49" s="9"/>
      <c r="O49" s="3" t="s">
        <v>21</v>
      </c>
      <c r="P49" s="3" t="s">
        <v>21</v>
      </c>
    </row>
    <row r="50" spans="1:16" ht="30" x14ac:dyDescent="0.25">
      <c r="A50" s="3">
        <v>36</v>
      </c>
      <c r="B50" s="3" t="s">
        <v>15</v>
      </c>
      <c r="C50" s="10" t="s">
        <v>16</v>
      </c>
      <c r="D50" s="3">
        <v>64</v>
      </c>
      <c r="E50" s="19" t="s">
        <v>17</v>
      </c>
      <c r="F50" s="3" t="s">
        <v>22</v>
      </c>
      <c r="G50" s="9" t="s">
        <v>19</v>
      </c>
      <c r="H50" s="3"/>
      <c r="I50" s="11" t="s">
        <v>20</v>
      </c>
      <c r="J50" s="9" t="s">
        <v>6</v>
      </c>
      <c r="K50" s="23"/>
      <c r="L50" s="23"/>
      <c r="M50" s="23"/>
      <c r="N50" s="9"/>
      <c r="O50" s="3" t="s">
        <v>21</v>
      </c>
      <c r="P50" s="3" t="s">
        <v>21</v>
      </c>
    </row>
    <row r="51" spans="1:16" ht="75" x14ac:dyDescent="0.25">
      <c r="A51" s="3">
        <v>37</v>
      </c>
      <c r="B51" s="3" t="s">
        <v>15</v>
      </c>
      <c r="C51" s="10" t="s">
        <v>16</v>
      </c>
      <c r="D51" s="3">
        <v>82</v>
      </c>
      <c r="E51" s="19" t="s">
        <v>17</v>
      </c>
      <c r="F51" s="3" t="s">
        <v>22</v>
      </c>
      <c r="G51" s="9" t="s">
        <v>19</v>
      </c>
      <c r="H51" s="3"/>
      <c r="I51" s="3"/>
      <c r="J51" s="23" t="s">
        <v>572</v>
      </c>
      <c r="K51" s="23"/>
      <c r="L51" s="23"/>
      <c r="M51" s="23"/>
      <c r="N51" s="9"/>
      <c r="O51" s="3" t="s">
        <v>21</v>
      </c>
      <c r="P51" s="3" t="s">
        <v>21</v>
      </c>
    </row>
    <row r="52" spans="1:16" ht="15.75" x14ac:dyDescent="0.25">
      <c r="A52" s="3">
        <v>38</v>
      </c>
      <c r="B52" s="3" t="s">
        <v>15</v>
      </c>
      <c r="C52" s="10" t="s">
        <v>23</v>
      </c>
      <c r="D52" s="3">
        <v>78</v>
      </c>
      <c r="E52" s="19" t="s">
        <v>28</v>
      </c>
      <c r="F52" s="3" t="s">
        <v>22</v>
      </c>
      <c r="G52" s="9" t="s">
        <v>6</v>
      </c>
      <c r="H52" s="3"/>
      <c r="I52" s="3"/>
      <c r="J52" s="23"/>
      <c r="K52" s="23"/>
      <c r="L52" s="23"/>
      <c r="M52" s="23"/>
      <c r="N52" s="9"/>
      <c r="O52" s="3" t="s">
        <v>21</v>
      </c>
      <c r="P52" s="3" t="s">
        <v>21</v>
      </c>
    </row>
    <row r="53" spans="1:16" ht="45" x14ac:dyDescent="0.25">
      <c r="A53" s="3">
        <v>39</v>
      </c>
      <c r="B53" s="3" t="s">
        <v>15</v>
      </c>
      <c r="C53" s="10" t="s">
        <v>16</v>
      </c>
      <c r="D53" s="3">
        <v>63</v>
      </c>
      <c r="E53" s="19" t="s">
        <v>17</v>
      </c>
      <c r="F53" s="3" t="s">
        <v>22</v>
      </c>
      <c r="G53" s="9" t="s">
        <v>19</v>
      </c>
      <c r="H53" s="3"/>
      <c r="I53" s="11" t="s">
        <v>20</v>
      </c>
      <c r="J53" s="23" t="s">
        <v>32</v>
      </c>
      <c r="K53" s="23"/>
      <c r="L53" s="23"/>
      <c r="M53" s="23"/>
      <c r="N53" s="9" t="s">
        <v>24</v>
      </c>
      <c r="O53" s="3" t="s">
        <v>20</v>
      </c>
      <c r="P53" s="3" t="s">
        <v>21</v>
      </c>
    </row>
    <row r="54" spans="1:16" ht="30" x14ac:dyDescent="0.25">
      <c r="A54" s="3">
        <v>40</v>
      </c>
      <c r="B54" s="3" t="s">
        <v>15</v>
      </c>
      <c r="C54" s="10" t="s">
        <v>16</v>
      </c>
      <c r="D54" s="3">
        <v>73</v>
      </c>
      <c r="E54" s="19" t="s">
        <v>17</v>
      </c>
      <c r="F54" s="3" t="s">
        <v>22</v>
      </c>
      <c r="G54" s="9" t="s">
        <v>19</v>
      </c>
      <c r="H54" s="3"/>
      <c r="I54" s="11" t="s">
        <v>20</v>
      </c>
      <c r="J54" s="9" t="s">
        <v>6</v>
      </c>
      <c r="K54" s="23"/>
      <c r="L54" s="23"/>
      <c r="M54" s="23"/>
      <c r="N54" s="9"/>
      <c r="O54" s="3" t="s">
        <v>21</v>
      </c>
      <c r="P54" s="3" t="s">
        <v>21</v>
      </c>
    </row>
    <row r="55" spans="1:16" ht="30" x14ac:dyDescent="0.25">
      <c r="A55" s="3">
        <v>41</v>
      </c>
      <c r="B55" s="3" t="s">
        <v>15</v>
      </c>
      <c r="C55" s="10" t="s">
        <v>16</v>
      </c>
      <c r="D55" s="3">
        <v>50</v>
      </c>
      <c r="E55" s="19" t="s">
        <v>17</v>
      </c>
      <c r="F55" s="3" t="s">
        <v>18</v>
      </c>
      <c r="G55" s="9" t="s">
        <v>19</v>
      </c>
      <c r="H55" s="3"/>
      <c r="I55" s="3"/>
      <c r="J55" s="23"/>
      <c r="K55" s="23"/>
      <c r="L55" s="23"/>
      <c r="M55" s="23"/>
      <c r="N55" s="9"/>
      <c r="O55" s="3" t="s">
        <v>21</v>
      </c>
      <c r="P55" s="3" t="s">
        <v>21</v>
      </c>
    </row>
    <row r="56" spans="1:16" ht="75" x14ac:dyDescent="0.25">
      <c r="A56" s="3">
        <v>42</v>
      </c>
      <c r="B56" s="3" t="s">
        <v>15</v>
      </c>
      <c r="C56" s="10" t="s">
        <v>16</v>
      </c>
      <c r="D56" s="3" t="s">
        <v>6</v>
      </c>
      <c r="E56" s="19" t="s">
        <v>17</v>
      </c>
      <c r="F56" s="3" t="s">
        <v>22</v>
      </c>
      <c r="G56" s="9" t="s">
        <v>19</v>
      </c>
      <c r="H56" s="3"/>
      <c r="I56" s="3"/>
      <c r="J56" s="23" t="s">
        <v>572</v>
      </c>
      <c r="K56" s="23"/>
      <c r="L56" s="23"/>
      <c r="M56" s="23"/>
      <c r="N56" s="9"/>
      <c r="O56" s="3" t="s">
        <v>21</v>
      </c>
      <c r="P56" s="3" t="s">
        <v>21</v>
      </c>
    </row>
    <row r="57" spans="1:16" ht="30" x14ac:dyDescent="0.25">
      <c r="A57" s="3">
        <v>43</v>
      </c>
      <c r="B57" s="3" t="s">
        <v>15</v>
      </c>
      <c r="C57" s="10" t="s">
        <v>23</v>
      </c>
      <c r="D57" s="3" t="s">
        <v>6</v>
      </c>
      <c r="E57" s="19" t="s">
        <v>17</v>
      </c>
      <c r="F57" s="3" t="s">
        <v>22</v>
      </c>
      <c r="G57" s="9" t="s">
        <v>19</v>
      </c>
      <c r="H57" s="3"/>
      <c r="I57" s="3"/>
      <c r="J57" s="23"/>
      <c r="K57" s="23"/>
      <c r="L57" s="23"/>
      <c r="M57" s="23"/>
      <c r="N57" s="9"/>
      <c r="O57" s="3" t="s">
        <v>21</v>
      </c>
      <c r="P57" s="3" t="s">
        <v>21</v>
      </c>
    </row>
    <row r="58" spans="1:16" ht="45" x14ac:dyDescent="0.25">
      <c r="A58" s="3">
        <v>44</v>
      </c>
      <c r="B58" s="3" t="s">
        <v>15</v>
      </c>
      <c r="C58" s="10" t="s">
        <v>16</v>
      </c>
      <c r="D58" s="3" t="s">
        <v>6</v>
      </c>
      <c r="E58" s="19" t="s">
        <v>17</v>
      </c>
      <c r="F58" s="3" t="s">
        <v>22</v>
      </c>
      <c r="G58" s="9" t="s">
        <v>19</v>
      </c>
      <c r="H58" s="3"/>
      <c r="I58" s="11" t="s">
        <v>20</v>
      </c>
      <c r="J58" s="23" t="s">
        <v>586</v>
      </c>
      <c r="K58" s="23"/>
      <c r="L58" s="23"/>
      <c r="M58" s="23"/>
      <c r="N58" s="9" t="s">
        <v>24</v>
      </c>
      <c r="O58" s="3" t="s">
        <v>20</v>
      </c>
      <c r="P58" s="3" t="s">
        <v>21</v>
      </c>
    </row>
    <row r="59" spans="1:16" ht="30" x14ac:dyDescent="0.25">
      <c r="A59" s="3">
        <v>45</v>
      </c>
      <c r="B59" s="3" t="s">
        <v>15</v>
      </c>
      <c r="C59" s="10" t="s">
        <v>23</v>
      </c>
      <c r="D59" s="3" t="s">
        <v>6</v>
      </c>
      <c r="E59" s="19" t="s">
        <v>17</v>
      </c>
      <c r="F59" s="3" t="s">
        <v>22</v>
      </c>
      <c r="G59" s="9" t="s">
        <v>19</v>
      </c>
      <c r="H59" s="3"/>
      <c r="I59" s="3"/>
      <c r="J59" s="23"/>
      <c r="K59" s="23"/>
      <c r="L59" s="23"/>
      <c r="M59" s="23"/>
      <c r="N59" s="9"/>
      <c r="O59" s="3" t="s">
        <v>21</v>
      </c>
      <c r="P59" s="3" t="s">
        <v>21</v>
      </c>
    </row>
    <row r="60" spans="1:16" ht="30" x14ac:dyDescent="0.25">
      <c r="A60" s="3">
        <v>46</v>
      </c>
      <c r="B60" s="3" t="s">
        <v>15</v>
      </c>
      <c r="C60" s="10" t="s">
        <v>16</v>
      </c>
      <c r="D60" s="3" t="s">
        <v>6</v>
      </c>
      <c r="E60" s="19" t="s">
        <v>17</v>
      </c>
      <c r="F60" s="3" t="s">
        <v>22</v>
      </c>
      <c r="G60" s="9" t="s">
        <v>19</v>
      </c>
      <c r="H60" s="3"/>
      <c r="I60" s="11" t="s">
        <v>20</v>
      </c>
      <c r="J60" s="9" t="s">
        <v>6</v>
      </c>
      <c r="K60" s="23"/>
      <c r="L60" s="23"/>
      <c r="M60" s="23"/>
      <c r="N60" s="9"/>
      <c r="O60" s="3" t="s">
        <v>21</v>
      </c>
      <c r="P60" s="3" t="s">
        <v>21</v>
      </c>
    </row>
    <row r="61" spans="1:16" ht="45" x14ac:dyDescent="0.25">
      <c r="A61" s="3">
        <v>47</v>
      </c>
      <c r="B61" s="3" t="s">
        <v>15</v>
      </c>
      <c r="C61" s="10" t="s">
        <v>23</v>
      </c>
      <c r="D61" s="3" t="s">
        <v>6</v>
      </c>
      <c r="E61" s="19" t="s">
        <v>17</v>
      </c>
      <c r="F61" s="3" t="s">
        <v>22</v>
      </c>
      <c r="G61" s="9" t="s">
        <v>19</v>
      </c>
      <c r="H61" s="3"/>
      <c r="I61" s="11" t="s">
        <v>20</v>
      </c>
      <c r="J61" s="23" t="s">
        <v>576</v>
      </c>
      <c r="K61" s="23"/>
      <c r="L61" s="23"/>
      <c r="M61" s="23"/>
      <c r="N61" s="9" t="s">
        <v>24</v>
      </c>
      <c r="O61" s="3" t="s">
        <v>21</v>
      </c>
      <c r="P61" s="3" t="s">
        <v>21</v>
      </c>
    </row>
    <row r="62" spans="1:16" ht="45" x14ac:dyDescent="0.25">
      <c r="A62" s="3">
        <v>48</v>
      </c>
      <c r="B62" s="3" t="s">
        <v>15</v>
      </c>
      <c r="C62" s="10" t="s">
        <v>16</v>
      </c>
      <c r="D62" s="3">
        <v>61</v>
      </c>
      <c r="E62" s="19" t="s">
        <v>17</v>
      </c>
      <c r="F62" s="3" t="s">
        <v>22</v>
      </c>
      <c r="G62" s="9" t="s">
        <v>19</v>
      </c>
      <c r="H62" s="3"/>
      <c r="I62" s="11" t="s">
        <v>20</v>
      </c>
      <c r="J62" s="23" t="s">
        <v>587</v>
      </c>
      <c r="K62" s="23"/>
      <c r="L62" s="23"/>
      <c r="M62" s="23"/>
      <c r="N62" s="9" t="s">
        <v>25</v>
      </c>
      <c r="O62" s="3" t="s">
        <v>21</v>
      </c>
      <c r="P62" s="3" t="s">
        <v>20</v>
      </c>
    </row>
    <row r="63" spans="1:16" ht="90" x14ac:dyDescent="0.25">
      <c r="A63" s="3">
        <v>49</v>
      </c>
      <c r="B63" s="3" t="s">
        <v>15</v>
      </c>
      <c r="C63" s="10" t="s">
        <v>16</v>
      </c>
      <c r="D63" s="3" t="s">
        <v>6</v>
      </c>
      <c r="E63" s="19" t="s">
        <v>17</v>
      </c>
      <c r="F63" s="3" t="s">
        <v>22</v>
      </c>
      <c r="G63" s="9" t="s">
        <v>19</v>
      </c>
      <c r="H63" s="3"/>
      <c r="I63" s="11" t="s">
        <v>20</v>
      </c>
      <c r="J63" s="24" t="s">
        <v>574</v>
      </c>
      <c r="K63" s="23" t="s">
        <v>588</v>
      </c>
      <c r="L63" s="23" t="s">
        <v>576</v>
      </c>
      <c r="M63" s="23" t="s">
        <v>589</v>
      </c>
      <c r="N63" s="9" t="s">
        <v>370</v>
      </c>
      <c r="O63" s="3" t="s">
        <v>21</v>
      </c>
      <c r="P63" s="3" t="s">
        <v>21</v>
      </c>
    </row>
    <row r="64" spans="1:16" ht="30" x14ac:dyDescent="0.25">
      <c r="A64" s="3">
        <v>50</v>
      </c>
      <c r="B64" s="3" t="s">
        <v>15</v>
      </c>
      <c r="C64" s="10" t="s">
        <v>23</v>
      </c>
      <c r="D64" s="3" t="s">
        <v>6</v>
      </c>
      <c r="E64" s="19" t="s">
        <v>17</v>
      </c>
      <c r="F64" s="3" t="s">
        <v>18</v>
      </c>
      <c r="G64" s="9" t="s">
        <v>19</v>
      </c>
      <c r="H64" s="3"/>
      <c r="I64" s="3"/>
      <c r="J64" s="23"/>
      <c r="K64" s="23"/>
      <c r="L64" s="23"/>
      <c r="M64" s="23"/>
      <c r="N64" s="9"/>
      <c r="O64" s="3" t="s">
        <v>21</v>
      </c>
      <c r="P64" s="3" t="s">
        <v>21</v>
      </c>
    </row>
    <row r="65" spans="1:16" ht="30" x14ac:dyDescent="0.25">
      <c r="A65" s="3">
        <v>51</v>
      </c>
      <c r="B65" s="3" t="s">
        <v>15</v>
      </c>
      <c r="C65" s="10" t="s">
        <v>16</v>
      </c>
      <c r="D65" s="3" t="s">
        <v>6</v>
      </c>
      <c r="E65" s="19" t="s">
        <v>17</v>
      </c>
      <c r="F65" s="3" t="s">
        <v>22</v>
      </c>
      <c r="G65" s="9" t="s">
        <v>19</v>
      </c>
      <c r="H65" s="3"/>
      <c r="I65" s="11" t="s">
        <v>20</v>
      </c>
      <c r="J65" s="9" t="s">
        <v>6</v>
      </c>
      <c r="K65" s="23"/>
      <c r="L65" s="23"/>
      <c r="M65" s="23"/>
      <c r="N65" s="9"/>
      <c r="O65" s="3" t="s">
        <v>21</v>
      </c>
      <c r="P65" s="3" t="s">
        <v>21</v>
      </c>
    </row>
    <row r="66" spans="1:16" ht="45" x14ac:dyDescent="0.25">
      <c r="A66" s="3">
        <v>52</v>
      </c>
      <c r="B66" s="3" t="s">
        <v>15</v>
      </c>
      <c r="C66" s="10" t="s">
        <v>16</v>
      </c>
      <c r="D66" s="3">
        <v>58</v>
      </c>
      <c r="E66" s="19" t="s">
        <v>17</v>
      </c>
      <c r="F66" s="3" t="s">
        <v>22</v>
      </c>
      <c r="G66" s="9">
        <v>8</v>
      </c>
      <c r="H66" s="3"/>
      <c r="I66" s="11" t="s">
        <v>20</v>
      </c>
      <c r="J66" s="23" t="s">
        <v>576</v>
      </c>
      <c r="K66" s="23"/>
      <c r="L66" s="23"/>
      <c r="M66" s="23"/>
      <c r="N66" s="9" t="s">
        <v>24</v>
      </c>
      <c r="O66" s="3" t="s">
        <v>21</v>
      </c>
      <c r="P66" s="3" t="s">
        <v>21</v>
      </c>
    </row>
    <row r="67" spans="1:16" ht="45" x14ac:dyDescent="0.25">
      <c r="A67" s="3">
        <v>53</v>
      </c>
      <c r="B67" s="3" t="s">
        <v>15</v>
      </c>
      <c r="C67" s="10" t="s">
        <v>16</v>
      </c>
      <c r="D67" s="3">
        <v>79</v>
      </c>
      <c r="E67" s="19" t="s">
        <v>17</v>
      </c>
      <c r="F67" s="3" t="s">
        <v>22</v>
      </c>
      <c r="G67" s="9" t="s">
        <v>29</v>
      </c>
      <c r="H67" s="3"/>
      <c r="I67" s="11" t="s">
        <v>20</v>
      </c>
      <c r="J67" s="23" t="s">
        <v>576</v>
      </c>
      <c r="K67" s="23"/>
      <c r="L67" s="23"/>
      <c r="M67" s="23"/>
      <c r="N67" s="9" t="s">
        <v>24</v>
      </c>
      <c r="O67" s="3" t="s">
        <v>21</v>
      </c>
      <c r="P67" s="3" t="s">
        <v>21</v>
      </c>
    </row>
    <row r="68" spans="1:16" ht="45" x14ac:dyDescent="0.25">
      <c r="A68" s="3">
        <v>54</v>
      </c>
      <c r="B68" s="3" t="s">
        <v>15</v>
      </c>
      <c r="C68" s="10" t="s">
        <v>16</v>
      </c>
      <c r="D68" s="3">
        <v>64</v>
      </c>
      <c r="E68" s="19" t="s">
        <v>17</v>
      </c>
      <c r="F68" s="3" t="s">
        <v>22</v>
      </c>
      <c r="G68" s="9" t="s">
        <v>19</v>
      </c>
      <c r="H68" s="3"/>
      <c r="I68" s="11" t="s">
        <v>20</v>
      </c>
      <c r="J68" s="23" t="s">
        <v>587</v>
      </c>
      <c r="K68" s="23"/>
      <c r="L68" s="23"/>
      <c r="M68" s="23"/>
      <c r="N68" s="9" t="s">
        <v>25</v>
      </c>
      <c r="O68" s="3" t="s">
        <v>21</v>
      </c>
      <c r="P68" s="3" t="s">
        <v>20</v>
      </c>
    </row>
    <row r="69" spans="1:16" ht="30" x14ac:dyDescent="0.25">
      <c r="A69" s="3">
        <v>55</v>
      </c>
      <c r="B69" s="3" t="s">
        <v>15</v>
      </c>
      <c r="C69" s="10" t="s">
        <v>23</v>
      </c>
      <c r="D69" s="3">
        <v>73</v>
      </c>
      <c r="E69" s="19" t="s">
        <v>17</v>
      </c>
      <c r="F69" s="3" t="s">
        <v>22</v>
      </c>
      <c r="G69" s="9" t="s">
        <v>19</v>
      </c>
      <c r="H69" s="3"/>
      <c r="I69" s="11" t="s">
        <v>20</v>
      </c>
      <c r="J69" s="9" t="s">
        <v>6</v>
      </c>
      <c r="K69" s="23"/>
      <c r="L69" s="23"/>
      <c r="M69" s="23"/>
      <c r="N69" s="9"/>
      <c r="O69" s="3" t="s">
        <v>21</v>
      </c>
      <c r="P69" s="3" t="s">
        <v>21</v>
      </c>
    </row>
    <row r="70" spans="1:16" ht="30" x14ac:dyDescent="0.25">
      <c r="A70" s="3">
        <v>56</v>
      </c>
      <c r="B70" s="3" t="s">
        <v>15</v>
      </c>
      <c r="C70" s="10" t="s">
        <v>23</v>
      </c>
      <c r="D70" s="3">
        <v>72</v>
      </c>
      <c r="E70" s="19" t="s">
        <v>17</v>
      </c>
      <c r="F70" s="3" t="s">
        <v>22</v>
      </c>
      <c r="G70" s="9" t="s">
        <v>19</v>
      </c>
      <c r="H70" s="3"/>
      <c r="I70" s="11" t="s">
        <v>20</v>
      </c>
      <c r="J70" s="9" t="s">
        <v>6</v>
      </c>
      <c r="K70" s="23"/>
      <c r="L70" s="23"/>
      <c r="M70" s="23"/>
      <c r="N70" s="9"/>
      <c r="O70" s="3" t="s">
        <v>21</v>
      </c>
      <c r="P70" s="3" t="s">
        <v>21</v>
      </c>
    </row>
    <row r="71" spans="1:16" ht="30" x14ac:dyDescent="0.25">
      <c r="A71" s="3">
        <v>57</v>
      </c>
      <c r="B71" s="3" t="s">
        <v>15</v>
      </c>
      <c r="C71" s="10" t="s">
        <v>23</v>
      </c>
      <c r="D71" s="3">
        <v>67</v>
      </c>
      <c r="E71" s="19" t="s">
        <v>17</v>
      </c>
      <c r="F71" s="3" t="s">
        <v>22</v>
      </c>
      <c r="G71" s="9" t="s">
        <v>19</v>
      </c>
      <c r="H71" s="3"/>
      <c r="I71" s="3"/>
      <c r="J71" s="23"/>
      <c r="K71" s="23"/>
      <c r="L71" s="23"/>
      <c r="M71" s="23"/>
      <c r="N71" s="9"/>
      <c r="O71" s="3" t="s">
        <v>21</v>
      </c>
      <c r="P71" s="3" t="s">
        <v>21</v>
      </c>
    </row>
    <row r="72" spans="1:16" ht="30" x14ac:dyDescent="0.25">
      <c r="A72" s="3">
        <v>58</v>
      </c>
      <c r="B72" s="3" t="s">
        <v>15</v>
      </c>
      <c r="C72" s="10" t="s">
        <v>16</v>
      </c>
      <c r="D72" s="3">
        <v>70</v>
      </c>
      <c r="E72" s="19" t="s">
        <v>17</v>
      </c>
      <c r="F72" s="3" t="s">
        <v>22</v>
      </c>
      <c r="G72" s="9" t="s">
        <v>19</v>
      </c>
      <c r="H72" s="3"/>
      <c r="I72" s="3"/>
      <c r="J72" s="23"/>
      <c r="K72" s="23"/>
      <c r="L72" s="23"/>
      <c r="M72" s="23"/>
      <c r="N72" s="9"/>
      <c r="O72" s="3" t="s">
        <v>21</v>
      </c>
      <c r="P72" s="3" t="s">
        <v>21</v>
      </c>
    </row>
    <row r="73" spans="1:16" ht="30" x14ac:dyDescent="0.25">
      <c r="A73" s="3">
        <v>59</v>
      </c>
      <c r="B73" s="3" t="s">
        <v>15</v>
      </c>
      <c r="C73" s="10" t="s">
        <v>16</v>
      </c>
      <c r="D73" s="3" t="s">
        <v>6</v>
      </c>
      <c r="E73" s="19" t="s">
        <v>17</v>
      </c>
      <c r="F73" s="3" t="s">
        <v>22</v>
      </c>
      <c r="G73" s="9" t="s">
        <v>19</v>
      </c>
      <c r="H73" s="3"/>
      <c r="I73" s="3"/>
      <c r="J73" s="23"/>
      <c r="K73" s="23"/>
      <c r="L73" s="23"/>
      <c r="M73" s="23"/>
      <c r="N73" s="9"/>
      <c r="O73" s="3" t="s">
        <v>21</v>
      </c>
      <c r="P73" s="3" t="s">
        <v>21</v>
      </c>
    </row>
    <row r="74" spans="1:16" ht="45" x14ac:dyDescent="0.25">
      <c r="A74" s="3">
        <v>60</v>
      </c>
      <c r="B74" s="3" t="s">
        <v>15</v>
      </c>
      <c r="C74" s="10" t="s">
        <v>23</v>
      </c>
      <c r="D74" s="3" t="s">
        <v>6</v>
      </c>
      <c r="E74" s="19" t="s">
        <v>17</v>
      </c>
      <c r="F74" s="3" t="s">
        <v>22</v>
      </c>
      <c r="G74" s="9" t="s">
        <v>19</v>
      </c>
      <c r="H74" s="3"/>
      <c r="I74" s="11" t="s">
        <v>20</v>
      </c>
      <c r="J74" s="23" t="s">
        <v>576</v>
      </c>
      <c r="K74" s="23"/>
      <c r="L74" s="23"/>
      <c r="M74" s="23"/>
      <c r="N74" s="9" t="s">
        <v>24</v>
      </c>
      <c r="O74" s="3" t="s">
        <v>21</v>
      </c>
      <c r="P74" s="3" t="s">
        <v>21</v>
      </c>
    </row>
    <row r="75" spans="1:16" ht="30" x14ac:dyDescent="0.25">
      <c r="A75" s="3">
        <v>61</v>
      </c>
      <c r="B75" s="3" t="s">
        <v>15</v>
      </c>
      <c r="C75" s="10" t="s">
        <v>23</v>
      </c>
      <c r="D75" s="3" t="s">
        <v>6</v>
      </c>
      <c r="E75" s="19" t="s">
        <v>17</v>
      </c>
      <c r="F75" s="3" t="s">
        <v>22</v>
      </c>
      <c r="G75" s="9" t="s">
        <v>19</v>
      </c>
      <c r="H75" s="3"/>
      <c r="I75" s="3"/>
      <c r="J75" s="23"/>
      <c r="K75" s="23"/>
      <c r="L75" s="23"/>
      <c r="M75" s="23"/>
      <c r="N75" s="9"/>
      <c r="O75" s="3" t="s">
        <v>21</v>
      </c>
      <c r="P75" s="3" t="s">
        <v>21</v>
      </c>
    </row>
    <row r="76" spans="1:16" ht="45" x14ac:dyDescent="0.25">
      <c r="A76" s="3">
        <v>62</v>
      </c>
      <c r="B76" s="3" t="s">
        <v>15</v>
      </c>
      <c r="C76" s="10" t="s">
        <v>16</v>
      </c>
      <c r="D76" s="3" t="s">
        <v>6</v>
      </c>
      <c r="E76" s="19" t="s">
        <v>17</v>
      </c>
      <c r="F76" s="3" t="s">
        <v>22</v>
      </c>
      <c r="G76" s="9" t="s">
        <v>19</v>
      </c>
      <c r="H76" s="3"/>
      <c r="I76" s="11" t="s">
        <v>20</v>
      </c>
      <c r="J76" s="23" t="s">
        <v>590</v>
      </c>
      <c r="K76" s="23"/>
      <c r="L76" s="23"/>
      <c r="M76" s="23"/>
      <c r="N76" s="9" t="s">
        <v>31</v>
      </c>
      <c r="O76" s="3" t="s">
        <v>21</v>
      </c>
      <c r="P76" s="3" t="s">
        <v>21</v>
      </c>
    </row>
    <row r="77" spans="1:16" ht="30" x14ac:dyDescent="0.25">
      <c r="A77" s="3">
        <v>63</v>
      </c>
      <c r="B77" s="3" t="s">
        <v>15</v>
      </c>
      <c r="C77" s="10" t="s">
        <v>23</v>
      </c>
      <c r="D77" s="3">
        <v>77</v>
      </c>
      <c r="E77" s="19" t="s">
        <v>17</v>
      </c>
      <c r="F77" s="3" t="s">
        <v>18</v>
      </c>
      <c r="G77" s="9" t="s">
        <v>19</v>
      </c>
      <c r="H77" s="3"/>
      <c r="I77" s="3"/>
      <c r="J77" s="23"/>
      <c r="K77" s="23"/>
      <c r="L77" s="23"/>
      <c r="M77" s="23"/>
      <c r="N77" s="9"/>
      <c r="O77" s="3" t="s">
        <v>21</v>
      </c>
      <c r="P77" s="3" t="s">
        <v>21</v>
      </c>
    </row>
    <row r="78" spans="1:16" ht="15.75" x14ac:dyDescent="0.25">
      <c r="A78" s="3">
        <v>64</v>
      </c>
      <c r="B78" s="3" t="s">
        <v>15</v>
      </c>
      <c r="C78" s="10" t="s">
        <v>16</v>
      </c>
      <c r="D78" s="3">
        <v>75</v>
      </c>
      <c r="E78" s="19" t="s">
        <v>17</v>
      </c>
      <c r="F78" s="3" t="s">
        <v>22</v>
      </c>
      <c r="G78" s="9">
        <v>2</v>
      </c>
      <c r="H78" s="3"/>
      <c r="I78" s="3"/>
      <c r="J78" s="23"/>
      <c r="K78" s="23"/>
      <c r="L78" s="23"/>
      <c r="M78" s="23"/>
      <c r="N78" s="9"/>
      <c r="O78" s="3" t="s">
        <v>21</v>
      </c>
      <c r="P78" s="3" t="s">
        <v>21</v>
      </c>
    </row>
    <row r="79" spans="1:16" ht="30" x14ac:dyDescent="0.25">
      <c r="A79" s="3">
        <v>65</v>
      </c>
      <c r="B79" s="3" t="s">
        <v>15</v>
      </c>
      <c r="C79" s="10" t="s">
        <v>23</v>
      </c>
      <c r="D79" s="3">
        <v>59</v>
      </c>
      <c r="E79" s="19" t="s">
        <v>17</v>
      </c>
      <c r="F79" s="3" t="s">
        <v>22</v>
      </c>
      <c r="G79" s="9" t="s">
        <v>19</v>
      </c>
      <c r="H79" s="3"/>
      <c r="I79" s="3"/>
      <c r="J79" s="23"/>
      <c r="K79" s="23"/>
      <c r="L79" s="23"/>
      <c r="M79" s="23"/>
      <c r="N79" s="9"/>
      <c r="O79" s="3" t="s">
        <v>21</v>
      </c>
      <c r="P79" s="3" t="s">
        <v>21</v>
      </c>
    </row>
    <row r="80" spans="1:16" ht="30" x14ac:dyDescent="0.25">
      <c r="A80" s="3">
        <v>66</v>
      </c>
      <c r="B80" s="3" t="s">
        <v>15</v>
      </c>
      <c r="C80" s="10" t="s">
        <v>16</v>
      </c>
      <c r="D80" s="3" t="s">
        <v>6</v>
      </c>
      <c r="E80" s="19" t="s">
        <v>17</v>
      </c>
      <c r="F80" s="3" t="s">
        <v>18</v>
      </c>
      <c r="G80" s="9" t="s">
        <v>19</v>
      </c>
      <c r="H80" s="3"/>
      <c r="I80" s="3"/>
      <c r="J80" s="23"/>
      <c r="K80" s="23"/>
      <c r="L80" s="23"/>
      <c r="M80" s="23"/>
      <c r="N80" s="9"/>
      <c r="O80" s="3" t="s">
        <v>21</v>
      </c>
      <c r="P80" s="3" t="s">
        <v>21</v>
      </c>
    </row>
    <row r="81" spans="1:16" ht="30" x14ac:dyDescent="0.25">
      <c r="A81" s="3">
        <v>67</v>
      </c>
      <c r="B81" s="3" t="s">
        <v>15</v>
      </c>
      <c r="C81" s="10" t="s">
        <v>16</v>
      </c>
      <c r="D81" s="3" t="s">
        <v>6</v>
      </c>
      <c r="E81" s="19" t="s">
        <v>17</v>
      </c>
      <c r="F81" s="3" t="s">
        <v>22</v>
      </c>
      <c r="G81" s="9" t="s">
        <v>19</v>
      </c>
      <c r="H81" s="3"/>
      <c r="I81" s="3"/>
      <c r="J81" s="23"/>
      <c r="K81" s="23"/>
      <c r="L81" s="23"/>
      <c r="M81" s="23"/>
      <c r="N81" s="9"/>
      <c r="O81" s="3" t="s">
        <v>21</v>
      </c>
      <c r="P81" s="3" t="s">
        <v>21</v>
      </c>
    </row>
    <row r="82" spans="1:16" ht="30" x14ac:dyDescent="0.25">
      <c r="A82" s="3">
        <v>68</v>
      </c>
      <c r="B82" s="3" t="s">
        <v>15</v>
      </c>
      <c r="C82" s="10" t="s">
        <v>16</v>
      </c>
      <c r="D82" s="3" t="s">
        <v>6</v>
      </c>
      <c r="E82" s="19" t="s">
        <v>17</v>
      </c>
      <c r="F82" s="3" t="s">
        <v>22</v>
      </c>
      <c r="G82" s="9" t="s">
        <v>19</v>
      </c>
      <c r="H82" s="3"/>
      <c r="I82" s="11" t="s">
        <v>20</v>
      </c>
      <c r="J82" s="9" t="s">
        <v>6</v>
      </c>
      <c r="K82" s="23"/>
      <c r="L82" s="23"/>
      <c r="M82" s="23"/>
      <c r="N82" s="9"/>
      <c r="O82" s="3" t="s">
        <v>21</v>
      </c>
      <c r="P82" s="3" t="s">
        <v>21</v>
      </c>
    </row>
    <row r="83" spans="1:16" ht="15.75" x14ac:dyDescent="0.25">
      <c r="A83" s="3">
        <v>69</v>
      </c>
      <c r="B83" s="3" t="s">
        <v>15</v>
      </c>
      <c r="C83" s="10" t="s">
        <v>16</v>
      </c>
      <c r="D83" s="3" t="s">
        <v>6</v>
      </c>
      <c r="E83" s="19" t="s">
        <v>17</v>
      </c>
      <c r="F83" s="3" t="s">
        <v>18</v>
      </c>
      <c r="G83" s="9">
        <v>2</v>
      </c>
      <c r="H83" s="3"/>
      <c r="I83" s="3"/>
      <c r="J83" s="23"/>
      <c r="K83" s="23"/>
      <c r="L83" s="23"/>
      <c r="M83" s="23"/>
      <c r="N83" s="9"/>
      <c r="O83" s="3" t="s">
        <v>21</v>
      </c>
      <c r="P83" s="3" t="s">
        <v>21</v>
      </c>
    </row>
    <row r="84" spans="1:16" ht="30" x14ac:dyDescent="0.25">
      <c r="A84" s="3">
        <v>70</v>
      </c>
      <c r="B84" s="3" t="s">
        <v>15</v>
      </c>
      <c r="C84" s="10" t="s">
        <v>16</v>
      </c>
      <c r="D84" s="3" t="s">
        <v>6</v>
      </c>
      <c r="E84" s="19" t="s">
        <v>17</v>
      </c>
      <c r="F84" s="3" t="s">
        <v>22</v>
      </c>
      <c r="G84" s="9" t="s">
        <v>19</v>
      </c>
      <c r="H84" s="3"/>
      <c r="I84" s="11" t="s">
        <v>20</v>
      </c>
      <c r="J84" s="9" t="s">
        <v>6</v>
      </c>
      <c r="K84" s="23"/>
      <c r="L84" s="23"/>
      <c r="M84" s="23"/>
      <c r="N84" s="9"/>
      <c r="O84" s="3" t="s">
        <v>21</v>
      </c>
      <c r="P84" s="3" t="s">
        <v>21</v>
      </c>
    </row>
    <row r="85" spans="1:16" ht="30" x14ac:dyDescent="0.25">
      <c r="A85" s="3">
        <v>71</v>
      </c>
      <c r="B85" s="3" t="s">
        <v>15</v>
      </c>
      <c r="C85" s="10" t="s">
        <v>23</v>
      </c>
      <c r="D85" s="3">
        <v>53</v>
      </c>
      <c r="E85" s="19" t="s">
        <v>17</v>
      </c>
      <c r="F85" s="3" t="s">
        <v>18</v>
      </c>
      <c r="G85" s="9" t="s">
        <v>19</v>
      </c>
      <c r="H85" s="3"/>
      <c r="I85" s="3"/>
      <c r="J85" s="23"/>
      <c r="K85" s="23"/>
      <c r="L85" s="23"/>
      <c r="M85" s="23"/>
      <c r="N85" s="9"/>
      <c r="O85" s="3" t="s">
        <v>21</v>
      </c>
      <c r="P85" s="3" t="s">
        <v>21</v>
      </c>
    </row>
    <row r="86" spans="1:16" ht="45" x14ac:dyDescent="0.25">
      <c r="A86" s="3">
        <v>72</v>
      </c>
      <c r="B86" s="3" t="s">
        <v>15</v>
      </c>
      <c r="C86" s="10" t="s">
        <v>16</v>
      </c>
      <c r="D86" s="3" t="s">
        <v>6</v>
      </c>
      <c r="E86" s="19" t="s">
        <v>17</v>
      </c>
      <c r="F86" s="3" t="s">
        <v>22</v>
      </c>
      <c r="G86" s="9" t="s">
        <v>6</v>
      </c>
      <c r="H86" s="3"/>
      <c r="I86" s="11" t="s">
        <v>20</v>
      </c>
      <c r="J86" s="23" t="s">
        <v>588</v>
      </c>
      <c r="K86" s="23"/>
      <c r="L86" s="23"/>
      <c r="M86" s="23"/>
      <c r="N86" s="9" t="s">
        <v>25</v>
      </c>
      <c r="O86" s="3" t="s">
        <v>20</v>
      </c>
      <c r="P86" s="3" t="s">
        <v>21</v>
      </c>
    </row>
    <row r="87" spans="1:16" ht="30" x14ac:dyDescent="0.25">
      <c r="A87" s="3">
        <v>73</v>
      </c>
      <c r="B87" s="3" t="s">
        <v>15</v>
      </c>
      <c r="C87" s="10" t="s">
        <v>16</v>
      </c>
      <c r="D87" s="3">
        <v>62</v>
      </c>
      <c r="E87" s="19" t="s">
        <v>17</v>
      </c>
      <c r="F87" s="3" t="s">
        <v>22</v>
      </c>
      <c r="G87" s="9" t="s">
        <v>19</v>
      </c>
      <c r="H87" s="3"/>
      <c r="I87" s="3"/>
      <c r="J87" s="23"/>
      <c r="K87" s="23"/>
      <c r="L87" s="23"/>
      <c r="M87" s="23"/>
      <c r="N87" s="9"/>
      <c r="O87" s="3" t="s">
        <v>21</v>
      </c>
      <c r="P87" s="3" t="s">
        <v>21</v>
      </c>
    </row>
    <row r="88" spans="1:16" ht="30" x14ac:dyDescent="0.25">
      <c r="A88" s="3">
        <v>74</v>
      </c>
      <c r="B88" s="3" t="s">
        <v>15</v>
      </c>
      <c r="C88" s="10" t="s">
        <v>23</v>
      </c>
      <c r="D88" s="3">
        <v>69</v>
      </c>
      <c r="E88" s="19" t="s">
        <v>17</v>
      </c>
      <c r="F88" s="3" t="s">
        <v>22</v>
      </c>
      <c r="G88" s="9" t="s">
        <v>19</v>
      </c>
      <c r="H88" s="3"/>
      <c r="I88" s="3"/>
      <c r="J88" s="23"/>
      <c r="K88" s="23"/>
      <c r="L88" s="23"/>
      <c r="M88" s="23"/>
      <c r="N88" s="9"/>
      <c r="O88" s="3" t="s">
        <v>21</v>
      </c>
      <c r="P88" s="3" t="s">
        <v>21</v>
      </c>
    </row>
    <row r="89" spans="1:16" ht="30" x14ac:dyDescent="0.25">
      <c r="A89" s="3">
        <v>75</v>
      </c>
      <c r="B89" s="3" t="s">
        <v>15</v>
      </c>
      <c r="C89" s="10" t="s">
        <v>23</v>
      </c>
      <c r="D89" s="3">
        <v>59</v>
      </c>
      <c r="E89" s="19" t="s">
        <v>17</v>
      </c>
      <c r="F89" s="3" t="s">
        <v>22</v>
      </c>
      <c r="G89" s="9" t="s">
        <v>19</v>
      </c>
      <c r="H89" s="3"/>
      <c r="I89" s="3"/>
      <c r="J89" s="23"/>
      <c r="K89" s="23"/>
      <c r="L89" s="23"/>
      <c r="M89" s="23"/>
      <c r="N89" s="9"/>
      <c r="O89" s="3" t="s">
        <v>21</v>
      </c>
      <c r="P89" s="3" t="s">
        <v>21</v>
      </c>
    </row>
    <row r="90" spans="1:16" ht="15.75" x14ac:dyDescent="0.25">
      <c r="A90" s="3">
        <v>76</v>
      </c>
      <c r="B90" s="3" t="s">
        <v>15</v>
      </c>
      <c r="C90" s="10" t="s">
        <v>16</v>
      </c>
      <c r="D90" s="3">
        <v>61</v>
      </c>
      <c r="E90" s="19" t="s">
        <v>17</v>
      </c>
      <c r="F90" s="3" t="s">
        <v>22</v>
      </c>
      <c r="G90" s="9">
        <v>2</v>
      </c>
      <c r="H90" s="3"/>
      <c r="I90" s="3"/>
      <c r="J90" s="23"/>
      <c r="K90" s="23"/>
      <c r="L90" s="23"/>
      <c r="M90" s="23"/>
      <c r="N90" s="9"/>
      <c r="O90" s="3" t="s">
        <v>21</v>
      </c>
      <c r="P90" s="3" t="s">
        <v>21</v>
      </c>
    </row>
    <row r="91" spans="1:16" ht="30" x14ac:dyDescent="0.25">
      <c r="A91" s="3">
        <v>77</v>
      </c>
      <c r="B91" s="3" t="s">
        <v>15</v>
      </c>
      <c r="C91" s="10" t="s">
        <v>16</v>
      </c>
      <c r="D91" s="3">
        <v>52</v>
      </c>
      <c r="E91" s="19" t="s">
        <v>17</v>
      </c>
      <c r="F91" s="3" t="s">
        <v>22</v>
      </c>
      <c r="G91" s="9" t="s">
        <v>19</v>
      </c>
      <c r="H91" s="3"/>
      <c r="I91" s="3"/>
      <c r="J91" s="23"/>
      <c r="K91" s="23"/>
      <c r="L91" s="23"/>
      <c r="M91" s="23"/>
      <c r="N91" s="9"/>
      <c r="O91" s="3" t="s">
        <v>21</v>
      </c>
      <c r="P91" s="3" t="s">
        <v>21</v>
      </c>
    </row>
    <row r="92" spans="1:16" ht="30" x14ac:dyDescent="0.25">
      <c r="A92" s="3">
        <v>78</v>
      </c>
      <c r="B92" s="3" t="s">
        <v>15</v>
      </c>
      <c r="C92" s="10" t="s">
        <v>16</v>
      </c>
      <c r="D92" s="3">
        <v>76</v>
      </c>
      <c r="E92" s="19" t="s">
        <v>17</v>
      </c>
      <c r="F92" s="3" t="s">
        <v>22</v>
      </c>
      <c r="G92" s="9" t="s">
        <v>19</v>
      </c>
      <c r="H92" s="3"/>
      <c r="I92" s="3"/>
      <c r="J92" s="23"/>
      <c r="K92" s="23"/>
      <c r="L92" s="23"/>
      <c r="M92" s="23"/>
      <c r="N92" s="9"/>
      <c r="O92" s="3" t="s">
        <v>21</v>
      </c>
      <c r="P92" s="3" t="s">
        <v>21</v>
      </c>
    </row>
    <row r="93" spans="1:16" ht="30" x14ac:dyDescent="0.25">
      <c r="A93" s="3">
        <v>79</v>
      </c>
      <c r="B93" s="3" t="s">
        <v>15</v>
      </c>
      <c r="C93" s="10" t="s">
        <v>16</v>
      </c>
      <c r="D93" s="3">
        <v>63</v>
      </c>
      <c r="E93" s="19" t="s">
        <v>17</v>
      </c>
      <c r="F93" s="3" t="s">
        <v>22</v>
      </c>
      <c r="G93" s="9" t="s">
        <v>19</v>
      </c>
      <c r="H93" s="3"/>
      <c r="I93" s="3"/>
      <c r="J93" s="23"/>
      <c r="K93" s="23"/>
      <c r="L93" s="23"/>
      <c r="M93" s="23"/>
      <c r="N93" s="9"/>
      <c r="O93" s="3" t="s">
        <v>21</v>
      </c>
      <c r="P93" s="3" t="s">
        <v>21</v>
      </c>
    </row>
    <row r="94" spans="1:16" ht="30" x14ac:dyDescent="0.25">
      <c r="A94" s="3">
        <v>80</v>
      </c>
      <c r="B94" s="3" t="s">
        <v>15</v>
      </c>
      <c r="C94" s="10" t="s">
        <v>23</v>
      </c>
      <c r="D94" s="3">
        <v>72</v>
      </c>
      <c r="E94" s="19" t="s">
        <v>17</v>
      </c>
      <c r="F94" s="3" t="s">
        <v>22</v>
      </c>
      <c r="G94" s="9" t="s">
        <v>19</v>
      </c>
      <c r="H94" s="3"/>
      <c r="I94" s="3"/>
      <c r="J94" s="23"/>
      <c r="K94" s="23"/>
      <c r="L94" s="23"/>
      <c r="M94" s="23"/>
      <c r="N94" s="9"/>
      <c r="O94" s="3" t="s">
        <v>21</v>
      </c>
      <c r="P94" s="3" t="s">
        <v>21</v>
      </c>
    </row>
    <row r="95" spans="1:16" ht="30" x14ac:dyDescent="0.25">
      <c r="A95" s="3">
        <v>81</v>
      </c>
      <c r="B95" s="3" t="s">
        <v>15</v>
      </c>
      <c r="C95" s="10" t="s">
        <v>16</v>
      </c>
      <c r="D95" s="3">
        <v>63</v>
      </c>
      <c r="E95" s="19" t="s">
        <v>17</v>
      </c>
      <c r="F95" s="3" t="s">
        <v>22</v>
      </c>
      <c r="G95" s="9" t="s">
        <v>19</v>
      </c>
      <c r="H95" s="3"/>
      <c r="I95" s="3"/>
      <c r="J95" s="23"/>
      <c r="K95" s="23"/>
      <c r="L95" s="23"/>
      <c r="M95" s="23"/>
      <c r="N95" s="9"/>
      <c r="O95" s="3" t="s">
        <v>21</v>
      </c>
      <c r="P95" s="3" t="s">
        <v>21</v>
      </c>
    </row>
    <row r="96" spans="1:16" ht="30" x14ac:dyDescent="0.25">
      <c r="A96" s="3">
        <v>82</v>
      </c>
      <c r="B96" s="3" t="s">
        <v>15</v>
      </c>
      <c r="C96" s="10" t="s">
        <v>16</v>
      </c>
      <c r="D96" s="3">
        <v>78</v>
      </c>
      <c r="E96" s="19" t="s">
        <v>17</v>
      </c>
      <c r="F96" s="3" t="s">
        <v>22</v>
      </c>
      <c r="G96" s="9" t="s">
        <v>19</v>
      </c>
      <c r="H96" s="3"/>
      <c r="I96" s="3"/>
      <c r="J96" s="23"/>
      <c r="K96" s="23"/>
      <c r="L96" s="23"/>
      <c r="M96" s="23"/>
      <c r="N96" s="9"/>
      <c r="O96" s="3" t="s">
        <v>21</v>
      </c>
      <c r="P96" s="3" t="s">
        <v>21</v>
      </c>
    </row>
    <row r="97" spans="1:16" ht="30" x14ac:dyDescent="0.25">
      <c r="A97" s="3">
        <v>83</v>
      </c>
      <c r="B97" s="3" t="s">
        <v>15</v>
      </c>
      <c r="C97" s="10" t="s">
        <v>16</v>
      </c>
      <c r="D97" s="3">
        <v>78</v>
      </c>
      <c r="E97" s="19" t="s">
        <v>17</v>
      </c>
      <c r="F97" s="3" t="s">
        <v>22</v>
      </c>
      <c r="G97" s="9" t="s">
        <v>19</v>
      </c>
      <c r="H97" s="3"/>
      <c r="I97" s="3"/>
      <c r="J97" s="23"/>
      <c r="K97" s="23"/>
      <c r="L97" s="23"/>
      <c r="M97" s="23"/>
      <c r="N97" s="9"/>
      <c r="O97" s="3" t="s">
        <v>21</v>
      </c>
      <c r="P97" s="3" t="s">
        <v>21</v>
      </c>
    </row>
    <row r="98" spans="1:16" ht="30" x14ac:dyDescent="0.25">
      <c r="A98" s="3">
        <v>84</v>
      </c>
      <c r="B98" s="3" t="s">
        <v>15</v>
      </c>
      <c r="C98" s="10" t="s">
        <v>16</v>
      </c>
      <c r="D98" s="3">
        <v>79</v>
      </c>
      <c r="E98" s="19" t="s">
        <v>17</v>
      </c>
      <c r="F98" s="3" t="s">
        <v>22</v>
      </c>
      <c r="G98" s="9" t="s">
        <v>19</v>
      </c>
      <c r="H98" s="3"/>
      <c r="I98" s="3"/>
      <c r="J98" s="23"/>
      <c r="K98" s="23"/>
      <c r="L98" s="23"/>
      <c r="M98" s="23"/>
      <c r="N98" s="9"/>
      <c r="O98" s="3" t="s">
        <v>21</v>
      </c>
      <c r="P98" s="3" t="s">
        <v>21</v>
      </c>
    </row>
    <row r="99" spans="1:16" ht="15.75" x14ac:dyDescent="0.25">
      <c r="A99" s="3">
        <v>85</v>
      </c>
      <c r="B99" s="3" t="s">
        <v>15</v>
      </c>
      <c r="C99" s="10" t="s">
        <v>16</v>
      </c>
      <c r="D99" s="3">
        <v>95</v>
      </c>
      <c r="E99" s="19" t="s">
        <v>17</v>
      </c>
      <c r="F99" s="3" t="s">
        <v>22</v>
      </c>
      <c r="G99" s="9">
        <v>2</v>
      </c>
      <c r="H99" s="3"/>
      <c r="I99" s="3"/>
      <c r="J99" s="23"/>
      <c r="K99" s="23"/>
      <c r="L99" s="23"/>
      <c r="M99" s="23"/>
      <c r="N99" s="9"/>
      <c r="O99" s="3" t="s">
        <v>21</v>
      </c>
      <c r="P99" s="3" t="s">
        <v>21</v>
      </c>
    </row>
    <row r="100" spans="1:16" ht="30" x14ac:dyDescent="0.25">
      <c r="A100" s="3">
        <v>86</v>
      </c>
      <c r="B100" s="3" t="s">
        <v>15</v>
      </c>
      <c r="C100" s="10" t="s">
        <v>23</v>
      </c>
      <c r="D100" s="3">
        <v>73</v>
      </c>
      <c r="E100" s="19" t="s">
        <v>17</v>
      </c>
      <c r="F100" s="3" t="s">
        <v>22</v>
      </c>
      <c r="G100" s="9" t="s">
        <v>19</v>
      </c>
      <c r="H100" s="3"/>
      <c r="I100" s="3"/>
      <c r="J100" s="23"/>
      <c r="K100" s="23"/>
      <c r="L100" s="23"/>
      <c r="M100" s="23"/>
      <c r="N100" s="9"/>
      <c r="O100" s="3" t="s">
        <v>21</v>
      </c>
      <c r="P100" s="3" t="s">
        <v>21</v>
      </c>
    </row>
    <row r="101" spans="1:16" ht="30" x14ac:dyDescent="0.25">
      <c r="A101" s="3">
        <v>87</v>
      </c>
      <c r="B101" s="3" t="s">
        <v>15</v>
      </c>
      <c r="C101" s="10" t="s">
        <v>23</v>
      </c>
      <c r="D101" s="3">
        <v>72</v>
      </c>
      <c r="E101" s="19" t="s">
        <v>17</v>
      </c>
      <c r="F101" s="3" t="s">
        <v>22</v>
      </c>
      <c r="G101" s="9" t="s">
        <v>19</v>
      </c>
      <c r="H101" s="3"/>
      <c r="I101" s="3"/>
      <c r="J101" s="23"/>
      <c r="K101" s="23"/>
      <c r="L101" s="23"/>
      <c r="M101" s="23"/>
      <c r="N101" s="9"/>
      <c r="O101" s="3" t="s">
        <v>21</v>
      </c>
      <c r="P101" s="3" t="s">
        <v>21</v>
      </c>
    </row>
    <row r="102" spans="1:16" ht="30" x14ac:dyDescent="0.25">
      <c r="A102" s="3">
        <v>88</v>
      </c>
      <c r="B102" s="3" t="s">
        <v>15</v>
      </c>
      <c r="C102" s="10" t="s">
        <v>23</v>
      </c>
      <c r="D102" s="3">
        <v>68</v>
      </c>
      <c r="E102" s="19" t="s">
        <v>17</v>
      </c>
      <c r="F102" s="3" t="s">
        <v>18</v>
      </c>
      <c r="G102" s="9" t="s">
        <v>19</v>
      </c>
      <c r="H102" s="3"/>
      <c r="I102" s="3"/>
      <c r="J102" s="23"/>
      <c r="K102" s="23"/>
      <c r="L102" s="23"/>
      <c r="M102" s="23"/>
      <c r="N102" s="9"/>
      <c r="O102" s="3" t="s">
        <v>21</v>
      </c>
      <c r="P102" s="3" t="s">
        <v>21</v>
      </c>
    </row>
    <row r="103" spans="1:16" ht="30" x14ac:dyDescent="0.25">
      <c r="A103" s="3">
        <v>89</v>
      </c>
      <c r="B103" s="3" t="s">
        <v>15</v>
      </c>
      <c r="C103" s="10" t="s">
        <v>16</v>
      </c>
      <c r="D103" s="3">
        <v>64</v>
      </c>
      <c r="E103" s="19" t="s">
        <v>17</v>
      </c>
      <c r="F103" s="3" t="s">
        <v>22</v>
      </c>
      <c r="G103" s="9" t="s">
        <v>19</v>
      </c>
      <c r="H103" s="3"/>
      <c r="I103" s="3"/>
      <c r="J103" s="23"/>
      <c r="K103" s="23"/>
      <c r="L103" s="23"/>
      <c r="M103" s="23"/>
      <c r="N103" s="9"/>
      <c r="O103" s="3" t="s">
        <v>21</v>
      </c>
      <c r="P103" s="3" t="s">
        <v>21</v>
      </c>
    </row>
    <row r="104" spans="1:16" ht="30" x14ac:dyDescent="0.25">
      <c r="A104" s="3">
        <v>90</v>
      </c>
      <c r="B104" s="3" t="s">
        <v>15</v>
      </c>
      <c r="C104" s="10" t="s">
        <v>16</v>
      </c>
      <c r="D104" s="3">
        <v>48</v>
      </c>
      <c r="E104" s="19" t="s">
        <v>17</v>
      </c>
      <c r="F104" s="3" t="s">
        <v>22</v>
      </c>
      <c r="G104" s="9" t="s">
        <v>19</v>
      </c>
      <c r="H104" s="3"/>
      <c r="I104" s="3"/>
      <c r="J104" s="23"/>
      <c r="K104" s="23"/>
      <c r="L104" s="23"/>
      <c r="M104" s="23"/>
      <c r="N104" s="9"/>
      <c r="O104" s="3" t="s">
        <v>21</v>
      </c>
      <c r="P104" s="3" t="s">
        <v>21</v>
      </c>
    </row>
    <row r="105" spans="1:16" ht="30" x14ac:dyDescent="0.25">
      <c r="A105" s="3">
        <v>91</v>
      </c>
      <c r="B105" s="3" t="s">
        <v>15</v>
      </c>
      <c r="C105" s="10" t="s">
        <v>23</v>
      </c>
      <c r="D105" s="3">
        <v>73</v>
      </c>
      <c r="E105" s="19" t="s">
        <v>17</v>
      </c>
      <c r="F105" s="3" t="s">
        <v>22</v>
      </c>
      <c r="G105" s="9" t="s">
        <v>19</v>
      </c>
      <c r="H105" s="3"/>
      <c r="I105" s="3"/>
      <c r="J105" s="23"/>
      <c r="K105" s="23"/>
      <c r="L105" s="23"/>
      <c r="M105" s="23"/>
      <c r="N105" s="9"/>
      <c r="O105" s="3" t="s">
        <v>21</v>
      </c>
      <c r="P105" s="3" t="s">
        <v>21</v>
      </c>
    </row>
    <row r="106" spans="1:16" ht="30" x14ac:dyDescent="0.25">
      <c r="A106" s="3">
        <v>92</v>
      </c>
      <c r="B106" s="3" t="s">
        <v>15</v>
      </c>
      <c r="C106" s="10" t="s">
        <v>16</v>
      </c>
      <c r="D106" s="3">
        <v>71</v>
      </c>
      <c r="E106" s="19" t="s">
        <v>17</v>
      </c>
      <c r="F106" s="3" t="s">
        <v>22</v>
      </c>
      <c r="G106" s="9" t="s">
        <v>19</v>
      </c>
      <c r="H106" s="3"/>
      <c r="I106" s="3"/>
      <c r="J106" s="23"/>
      <c r="K106" s="23"/>
      <c r="L106" s="23"/>
      <c r="M106" s="23"/>
      <c r="N106" s="9"/>
      <c r="O106" s="3" t="s">
        <v>21</v>
      </c>
      <c r="P106" s="3" t="s">
        <v>21</v>
      </c>
    </row>
    <row r="107" spans="1:16" ht="75" x14ac:dyDescent="0.25">
      <c r="A107" s="3">
        <v>93</v>
      </c>
      <c r="B107" s="3" t="s">
        <v>15</v>
      </c>
      <c r="C107" s="10" t="s">
        <v>23</v>
      </c>
      <c r="D107" s="3">
        <v>56</v>
      </c>
      <c r="E107" s="19" t="s">
        <v>17</v>
      </c>
      <c r="F107" s="3" t="s">
        <v>22</v>
      </c>
      <c r="G107" s="9" t="s">
        <v>19</v>
      </c>
      <c r="H107" s="3"/>
      <c r="I107" s="3"/>
      <c r="J107" s="23" t="s">
        <v>572</v>
      </c>
      <c r="K107" s="23"/>
      <c r="L107" s="23"/>
      <c r="M107" s="23"/>
      <c r="N107" s="9"/>
      <c r="O107" s="3" t="s">
        <v>21</v>
      </c>
      <c r="P107" s="3" t="s">
        <v>21</v>
      </c>
    </row>
    <row r="108" spans="1:16" ht="75" x14ac:dyDescent="0.25">
      <c r="A108" s="3">
        <v>94</v>
      </c>
      <c r="B108" s="3" t="s">
        <v>15</v>
      </c>
      <c r="C108" s="10" t="s">
        <v>23</v>
      </c>
      <c r="D108" s="3">
        <v>72</v>
      </c>
      <c r="E108" s="19" t="s">
        <v>17</v>
      </c>
      <c r="F108" s="3" t="s">
        <v>22</v>
      </c>
      <c r="G108" s="9" t="s">
        <v>19</v>
      </c>
      <c r="H108" s="3"/>
      <c r="I108" s="3"/>
      <c r="J108" s="23" t="s">
        <v>591</v>
      </c>
      <c r="K108" s="23"/>
      <c r="L108" s="23"/>
      <c r="M108" s="23"/>
      <c r="N108" s="9"/>
      <c r="O108" s="3" t="s">
        <v>21</v>
      </c>
      <c r="P108" s="3" t="s">
        <v>21</v>
      </c>
    </row>
    <row r="109" spans="1:16" ht="30" x14ac:dyDescent="0.25">
      <c r="A109" s="3">
        <v>95</v>
      </c>
      <c r="B109" s="3" t="s">
        <v>15</v>
      </c>
      <c r="C109" s="10" t="s">
        <v>23</v>
      </c>
      <c r="D109" s="3">
        <v>72</v>
      </c>
      <c r="E109" s="19" t="s">
        <v>17</v>
      </c>
      <c r="F109" s="3" t="s">
        <v>22</v>
      </c>
      <c r="G109" s="9" t="s">
        <v>19</v>
      </c>
      <c r="H109" s="3"/>
      <c r="I109" s="3"/>
      <c r="J109" s="23"/>
      <c r="K109" s="23"/>
      <c r="L109" s="23"/>
      <c r="M109" s="23"/>
      <c r="N109" s="9"/>
      <c r="O109" s="3" t="s">
        <v>21</v>
      </c>
      <c r="P109" s="3" t="s">
        <v>21</v>
      </c>
    </row>
    <row r="110" spans="1:16" ht="30" x14ac:dyDescent="0.25">
      <c r="A110" s="3">
        <v>96</v>
      </c>
      <c r="B110" s="3" t="s">
        <v>15</v>
      </c>
      <c r="C110" s="10" t="s">
        <v>16</v>
      </c>
      <c r="D110" s="3">
        <v>55</v>
      </c>
      <c r="E110" s="19" t="s">
        <v>17</v>
      </c>
      <c r="F110" s="3" t="s">
        <v>22</v>
      </c>
      <c r="G110" s="9" t="s">
        <v>19</v>
      </c>
      <c r="H110" s="3"/>
      <c r="I110" s="3"/>
      <c r="J110" s="23"/>
      <c r="K110" s="23"/>
      <c r="L110" s="23"/>
      <c r="M110" s="23"/>
      <c r="N110" s="9"/>
      <c r="O110" s="3" t="s">
        <v>21</v>
      </c>
      <c r="P110" s="3" t="s">
        <v>21</v>
      </c>
    </row>
    <row r="111" spans="1:16" ht="30" x14ac:dyDescent="0.25">
      <c r="A111" s="3">
        <v>97</v>
      </c>
      <c r="B111" s="3" t="s">
        <v>15</v>
      </c>
      <c r="C111" s="10" t="s">
        <v>23</v>
      </c>
      <c r="D111" s="3">
        <v>82</v>
      </c>
      <c r="E111" s="19" t="s">
        <v>17</v>
      </c>
      <c r="F111" s="3" t="s">
        <v>18</v>
      </c>
      <c r="G111" s="9" t="s">
        <v>19</v>
      </c>
      <c r="H111" s="3"/>
      <c r="I111" s="3"/>
      <c r="J111" s="23"/>
      <c r="K111" s="23"/>
      <c r="L111" s="23"/>
      <c r="M111" s="23"/>
      <c r="N111" s="9"/>
      <c r="O111" s="3" t="s">
        <v>21</v>
      </c>
      <c r="P111" s="3" t="s">
        <v>21</v>
      </c>
    </row>
    <row r="112" spans="1:16" ht="30" x14ac:dyDescent="0.25">
      <c r="A112" s="3">
        <v>98</v>
      </c>
      <c r="B112" s="3" t="s">
        <v>15</v>
      </c>
      <c r="C112" s="10" t="s">
        <v>23</v>
      </c>
      <c r="D112" s="3">
        <v>86</v>
      </c>
      <c r="E112" s="19" t="s">
        <v>17</v>
      </c>
      <c r="F112" s="3" t="s">
        <v>22</v>
      </c>
      <c r="G112" s="9" t="s">
        <v>19</v>
      </c>
      <c r="H112" s="3"/>
      <c r="I112" s="3"/>
      <c r="J112" s="23"/>
      <c r="K112" s="23"/>
      <c r="L112" s="23"/>
      <c r="M112" s="23"/>
      <c r="N112" s="9"/>
      <c r="O112" s="3" t="s">
        <v>21</v>
      </c>
      <c r="P112" s="3" t="s">
        <v>21</v>
      </c>
    </row>
    <row r="113" spans="1:16" ht="30" x14ac:dyDescent="0.25">
      <c r="A113" s="3">
        <v>99</v>
      </c>
      <c r="B113" s="3" t="s">
        <v>15</v>
      </c>
      <c r="C113" s="10" t="s">
        <v>23</v>
      </c>
      <c r="D113" s="3">
        <v>37</v>
      </c>
      <c r="E113" s="19" t="s">
        <v>17</v>
      </c>
      <c r="F113" s="3" t="s">
        <v>22</v>
      </c>
      <c r="G113" s="9" t="s">
        <v>19</v>
      </c>
      <c r="H113" s="3"/>
      <c r="I113" s="3"/>
      <c r="J113" s="23"/>
      <c r="K113" s="23"/>
      <c r="L113" s="23"/>
      <c r="M113" s="23"/>
      <c r="N113" s="9"/>
      <c r="O113" s="3" t="s">
        <v>21</v>
      </c>
      <c r="P113" s="3" t="s">
        <v>21</v>
      </c>
    </row>
    <row r="114" spans="1:16" ht="30" x14ac:dyDescent="0.25">
      <c r="A114" s="3">
        <v>100</v>
      </c>
      <c r="B114" s="3" t="s">
        <v>15</v>
      </c>
      <c r="C114" s="10" t="s">
        <v>16</v>
      </c>
      <c r="D114" s="3">
        <v>70</v>
      </c>
      <c r="E114" s="19" t="s">
        <v>17</v>
      </c>
      <c r="F114" s="3" t="s">
        <v>22</v>
      </c>
      <c r="G114" s="9" t="s">
        <v>19</v>
      </c>
      <c r="H114" s="3"/>
      <c r="I114" s="3"/>
      <c r="J114" s="23"/>
      <c r="K114" s="23"/>
      <c r="L114" s="23"/>
      <c r="M114" s="23"/>
      <c r="N114" s="9"/>
      <c r="O114" s="3" t="s">
        <v>21</v>
      </c>
      <c r="P114" s="3" t="s">
        <v>21</v>
      </c>
    </row>
    <row r="115" spans="1:16" ht="30" x14ac:dyDescent="0.25">
      <c r="A115" s="3">
        <v>101</v>
      </c>
      <c r="B115" s="3" t="s">
        <v>15</v>
      </c>
      <c r="C115" s="10" t="s">
        <v>16</v>
      </c>
      <c r="D115" s="3">
        <v>67</v>
      </c>
      <c r="E115" s="19" t="s">
        <v>17</v>
      </c>
      <c r="F115" s="3" t="s">
        <v>18</v>
      </c>
      <c r="G115" s="9" t="s">
        <v>19</v>
      </c>
      <c r="H115" s="3"/>
      <c r="I115" s="3"/>
      <c r="J115" s="23"/>
      <c r="K115" s="23"/>
      <c r="L115" s="23"/>
      <c r="M115" s="23"/>
      <c r="N115" s="9"/>
      <c r="O115" s="3" t="s">
        <v>21</v>
      </c>
      <c r="P115" s="3" t="s">
        <v>21</v>
      </c>
    </row>
    <row r="116" spans="1:16" ht="30" x14ac:dyDescent="0.25">
      <c r="A116" s="3">
        <v>102</v>
      </c>
      <c r="B116" s="3" t="s">
        <v>15</v>
      </c>
      <c r="C116" s="10" t="s">
        <v>16</v>
      </c>
      <c r="D116" s="3">
        <v>68</v>
      </c>
      <c r="E116" s="19" t="s">
        <v>17</v>
      </c>
      <c r="F116" s="3" t="s">
        <v>22</v>
      </c>
      <c r="G116" s="9" t="s">
        <v>19</v>
      </c>
      <c r="H116" s="3"/>
      <c r="I116" s="3"/>
      <c r="J116" s="23"/>
      <c r="K116" s="23"/>
      <c r="L116" s="23"/>
      <c r="M116" s="23"/>
      <c r="N116" s="9"/>
      <c r="O116" s="3" t="s">
        <v>21</v>
      </c>
      <c r="P116" s="3" t="s">
        <v>21</v>
      </c>
    </row>
    <row r="117" spans="1:16" ht="15.75" x14ac:dyDescent="0.25">
      <c r="A117" s="3">
        <v>103</v>
      </c>
      <c r="B117" s="3" t="s">
        <v>15</v>
      </c>
      <c r="C117" s="10" t="s">
        <v>16</v>
      </c>
      <c r="D117" s="3">
        <v>64</v>
      </c>
      <c r="E117" s="19" t="s">
        <v>17</v>
      </c>
      <c r="F117" s="3" t="s">
        <v>18</v>
      </c>
      <c r="G117" s="9">
        <v>2</v>
      </c>
      <c r="H117" s="3"/>
      <c r="I117" s="3"/>
      <c r="J117" s="23"/>
      <c r="K117" s="23"/>
      <c r="L117" s="23"/>
      <c r="M117" s="23"/>
      <c r="N117" s="9"/>
      <c r="O117" s="3" t="s">
        <v>21</v>
      </c>
      <c r="P117" s="3" t="s">
        <v>21</v>
      </c>
    </row>
    <row r="118" spans="1:16" ht="45" x14ac:dyDescent="0.25">
      <c r="A118" s="3">
        <v>104</v>
      </c>
      <c r="B118" s="3" t="s">
        <v>15</v>
      </c>
      <c r="C118" s="10" t="s">
        <v>16</v>
      </c>
      <c r="D118" s="3">
        <v>57</v>
      </c>
      <c r="E118" s="19" t="s">
        <v>17</v>
      </c>
      <c r="F118" s="3" t="s">
        <v>22</v>
      </c>
      <c r="G118" s="9" t="s">
        <v>19</v>
      </c>
      <c r="H118" s="11" t="s">
        <v>20</v>
      </c>
      <c r="I118" s="3"/>
      <c r="J118" s="24" t="s">
        <v>592</v>
      </c>
      <c r="K118" s="23"/>
      <c r="L118" s="23"/>
      <c r="M118" s="23"/>
      <c r="N118" s="9" t="s">
        <v>24</v>
      </c>
      <c r="O118" s="3" t="s">
        <v>20</v>
      </c>
      <c r="P118" s="3" t="s">
        <v>21</v>
      </c>
    </row>
    <row r="119" spans="1:16" ht="15.75" customHeight="1" x14ac:dyDescent="0.25">
      <c r="A119" s="3">
        <v>105</v>
      </c>
      <c r="B119" s="3" t="s">
        <v>15</v>
      </c>
      <c r="C119" s="10" t="s">
        <v>16</v>
      </c>
      <c r="D119" s="3">
        <v>77</v>
      </c>
      <c r="E119" s="19" t="s">
        <v>17</v>
      </c>
      <c r="F119" s="3" t="s">
        <v>22</v>
      </c>
      <c r="G119" s="9" t="s">
        <v>19</v>
      </c>
      <c r="H119" s="3"/>
      <c r="I119" s="3"/>
      <c r="J119" s="23"/>
      <c r="K119" s="23"/>
      <c r="L119" s="23"/>
      <c r="M119" s="23"/>
      <c r="N119" s="9"/>
      <c r="O119" s="3" t="s">
        <v>21</v>
      </c>
      <c r="P119" s="3" t="s">
        <v>21</v>
      </c>
    </row>
    <row r="120" spans="1:16" ht="15" customHeight="1" x14ac:dyDescent="0.25">
      <c r="A120" s="3">
        <v>106</v>
      </c>
      <c r="B120" s="3" t="s">
        <v>15</v>
      </c>
      <c r="C120" s="10" t="s">
        <v>23</v>
      </c>
      <c r="D120" s="3">
        <v>69</v>
      </c>
      <c r="E120" s="19" t="s">
        <v>17</v>
      </c>
      <c r="F120" s="3" t="s">
        <v>22</v>
      </c>
      <c r="G120" s="9" t="s">
        <v>19</v>
      </c>
      <c r="H120" s="3"/>
      <c r="I120" s="3"/>
      <c r="J120" s="23"/>
      <c r="K120" s="23"/>
      <c r="L120" s="23"/>
      <c r="M120" s="23"/>
      <c r="N120" s="9"/>
      <c r="O120" s="3" t="s">
        <v>21</v>
      </c>
      <c r="P120" s="3" t="s">
        <v>21</v>
      </c>
    </row>
    <row r="121" spans="1:16" ht="17.25" customHeight="1" x14ac:dyDescent="0.25">
      <c r="A121" s="3">
        <v>107</v>
      </c>
      <c r="B121" s="3" t="s">
        <v>15</v>
      </c>
      <c r="C121" s="10" t="s">
        <v>16</v>
      </c>
      <c r="D121" s="3">
        <v>71</v>
      </c>
      <c r="E121" s="19" t="s">
        <v>27</v>
      </c>
      <c r="F121" s="3" t="s">
        <v>22</v>
      </c>
      <c r="G121" s="9" t="s">
        <v>6</v>
      </c>
      <c r="H121" s="3"/>
      <c r="I121" s="11" t="s">
        <v>20</v>
      </c>
      <c r="J121" s="23" t="s">
        <v>580</v>
      </c>
      <c r="K121" s="23"/>
      <c r="L121" s="23"/>
      <c r="M121" s="23"/>
      <c r="N121" s="9" t="s">
        <v>24</v>
      </c>
      <c r="O121" s="3" t="s">
        <v>21</v>
      </c>
      <c r="P121" s="3" t="s">
        <v>21</v>
      </c>
    </row>
    <row r="122" spans="1:16" ht="15.75" customHeight="1" x14ac:dyDescent="0.25">
      <c r="A122" s="3">
        <v>108</v>
      </c>
      <c r="B122" s="3" t="s">
        <v>15</v>
      </c>
      <c r="C122" s="10" t="s">
        <v>16</v>
      </c>
      <c r="D122" s="3">
        <v>60</v>
      </c>
      <c r="E122" s="19" t="s">
        <v>17</v>
      </c>
      <c r="F122" s="3" t="s">
        <v>22</v>
      </c>
      <c r="G122" s="9" t="s">
        <v>19</v>
      </c>
      <c r="H122" s="3"/>
      <c r="I122" s="11" t="s">
        <v>20</v>
      </c>
      <c r="J122" s="23" t="s">
        <v>593</v>
      </c>
      <c r="K122" s="23"/>
      <c r="L122" s="23"/>
      <c r="M122" s="23"/>
      <c r="N122" s="9" t="s">
        <v>24</v>
      </c>
      <c r="O122" s="3" t="s">
        <v>21</v>
      </c>
      <c r="P122" s="3" t="s">
        <v>21</v>
      </c>
    </row>
    <row r="123" spans="1:16" ht="18" customHeight="1" x14ac:dyDescent="0.25">
      <c r="A123" s="3">
        <v>109</v>
      </c>
      <c r="B123" s="3" t="s">
        <v>15</v>
      </c>
      <c r="C123" s="10" t="s">
        <v>16</v>
      </c>
      <c r="D123" s="3">
        <v>65</v>
      </c>
      <c r="E123" s="19" t="s">
        <v>17</v>
      </c>
      <c r="F123" s="3" t="s">
        <v>22</v>
      </c>
      <c r="G123" s="9" t="s">
        <v>19</v>
      </c>
      <c r="H123" s="3"/>
      <c r="I123" s="3"/>
      <c r="J123" s="23"/>
      <c r="K123" s="23"/>
      <c r="L123" s="23"/>
      <c r="M123" s="23"/>
      <c r="N123" s="9"/>
      <c r="O123" s="3" t="s">
        <v>21</v>
      </c>
      <c r="P123" s="3" t="s">
        <v>21</v>
      </c>
    </row>
    <row r="124" spans="1:16" ht="90" x14ac:dyDescent="0.25">
      <c r="A124" s="3">
        <v>110</v>
      </c>
      <c r="B124" s="3" t="s">
        <v>15</v>
      </c>
      <c r="C124" s="10" t="s">
        <v>23</v>
      </c>
      <c r="D124" s="3">
        <v>47</v>
      </c>
      <c r="E124" s="19" t="s">
        <v>17</v>
      </c>
      <c r="F124" s="3" t="s">
        <v>18</v>
      </c>
      <c r="G124" s="9" t="s">
        <v>19</v>
      </c>
      <c r="H124" s="3"/>
      <c r="I124" s="11" t="s">
        <v>20</v>
      </c>
      <c r="J124" s="23" t="s">
        <v>594</v>
      </c>
      <c r="K124" s="23" t="s">
        <v>595</v>
      </c>
      <c r="L124" s="23"/>
      <c r="M124" s="23"/>
      <c r="N124" s="9" t="s">
        <v>370</v>
      </c>
      <c r="O124" s="3" t="s">
        <v>21</v>
      </c>
      <c r="P124" s="3" t="s">
        <v>21</v>
      </c>
    </row>
    <row r="125" spans="1:16" ht="15.75" x14ac:dyDescent="0.25">
      <c r="A125" s="3">
        <v>111</v>
      </c>
      <c r="B125" s="3" t="s">
        <v>15</v>
      </c>
      <c r="C125" s="10" t="s">
        <v>16</v>
      </c>
      <c r="D125" s="3">
        <v>73</v>
      </c>
      <c r="E125" s="19" t="s">
        <v>17</v>
      </c>
      <c r="F125" s="3" t="s">
        <v>22</v>
      </c>
      <c r="G125" s="9">
        <v>2</v>
      </c>
      <c r="H125" s="3"/>
      <c r="I125" s="3"/>
      <c r="J125" s="23"/>
      <c r="K125" s="23"/>
      <c r="L125" s="23"/>
      <c r="M125" s="23"/>
      <c r="N125" s="9"/>
      <c r="O125" s="3" t="s">
        <v>21</v>
      </c>
      <c r="P125" s="3" t="s">
        <v>21</v>
      </c>
    </row>
    <row r="126" spans="1:16" ht="30" x14ac:dyDescent="0.25">
      <c r="A126" s="3">
        <v>112</v>
      </c>
      <c r="B126" s="3" t="s">
        <v>15</v>
      </c>
      <c r="C126" s="10" t="s">
        <v>16</v>
      </c>
      <c r="D126" s="3">
        <v>66</v>
      </c>
      <c r="E126" s="19" t="s">
        <v>17</v>
      </c>
      <c r="F126" s="3" t="s">
        <v>18</v>
      </c>
      <c r="G126" s="9" t="s">
        <v>19</v>
      </c>
      <c r="H126" s="3"/>
      <c r="I126" s="11" t="s">
        <v>20</v>
      </c>
      <c r="J126" s="9" t="s">
        <v>6</v>
      </c>
      <c r="K126" s="25"/>
      <c r="L126" s="25"/>
      <c r="M126" s="25"/>
      <c r="N126" s="9"/>
      <c r="O126" s="3" t="s">
        <v>21</v>
      </c>
      <c r="P126" s="3" t="s">
        <v>21</v>
      </c>
    </row>
    <row r="127" spans="1:16" ht="30" x14ac:dyDescent="0.25">
      <c r="A127" s="3">
        <v>113</v>
      </c>
      <c r="B127" s="3" t="s">
        <v>15</v>
      </c>
      <c r="C127" s="10" t="s">
        <v>16</v>
      </c>
      <c r="D127" s="3">
        <v>55</v>
      </c>
      <c r="E127" s="19" t="s">
        <v>17</v>
      </c>
      <c r="F127" s="3" t="s">
        <v>18</v>
      </c>
      <c r="G127" s="9" t="s">
        <v>19</v>
      </c>
      <c r="H127" s="3"/>
      <c r="I127" s="3"/>
      <c r="J127" s="23"/>
      <c r="K127" s="25"/>
      <c r="L127" s="25"/>
      <c r="M127" s="25"/>
      <c r="N127" s="9"/>
      <c r="O127" s="3" t="s">
        <v>21</v>
      </c>
      <c r="P127" s="3" t="s">
        <v>21</v>
      </c>
    </row>
    <row r="128" spans="1:16" ht="30" x14ac:dyDescent="0.25">
      <c r="A128" s="3">
        <v>114</v>
      </c>
      <c r="B128" s="3" t="s">
        <v>15</v>
      </c>
      <c r="C128" s="10" t="s">
        <v>23</v>
      </c>
      <c r="D128" s="3">
        <v>65</v>
      </c>
      <c r="E128" s="19" t="s">
        <v>17</v>
      </c>
      <c r="F128" s="3" t="s">
        <v>22</v>
      </c>
      <c r="G128" s="9" t="s">
        <v>19</v>
      </c>
      <c r="H128" s="3"/>
      <c r="I128" s="3"/>
      <c r="J128" s="23"/>
      <c r="K128" s="23"/>
      <c r="L128" s="23"/>
      <c r="M128" s="23"/>
      <c r="N128" s="9"/>
      <c r="O128" s="3" t="s">
        <v>21</v>
      </c>
      <c r="P128" s="3" t="s">
        <v>21</v>
      </c>
    </row>
    <row r="129" spans="1:16" ht="45" x14ac:dyDescent="0.25">
      <c r="A129" s="3">
        <v>115</v>
      </c>
      <c r="B129" s="3" t="s">
        <v>15</v>
      </c>
      <c r="C129" s="10" t="s">
        <v>16</v>
      </c>
      <c r="D129" s="3">
        <v>76</v>
      </c>
      <c r="E129" s="19" t="s">
        <v>17</v>
      </c>
      <c r="F129" s="3" t="s">
        <v>22</v>
      </c>
      <c r="G129" s="9">
        <v>1</v>
      </c>
      <c r="H129" s="3"/>
      <c r="I129" s="11" t="s">
        <v>20</v>
      </c>
      <c r="J129" s="23" t="s">
        <v>597</v>
      </c>
      <c r="K129" s="23" t="s">
        <v>596</v>
      </c>
      <c r="L129" s="23"/>
      <c r="M129" s="23"/>
      <c r="N129" s="9" t="s">
        <v>24</v>
      </c>
      <c r="O129" s="3" t="s">
        <v>21</v>
      </c>
      <c r="P129" s="3" t="s">
        <v>21</v>
      </c>
    </row>
    <row r="130" spans="1:16" ht="45" x14ac:dyDescent="0.25">
      <c r="A130" s="3">
        <v>116</v>
      </c>
      <c r="B130" s="3" t="s">
        <v>15</v>
      </c>
      <c r="C130" s="10" t="s">
        <v>16</v>
      </c>
      <c r="D130" s="3">
        <v>49</v>
      </c>
      <c r="E130" s="19" t="s">
        <v>17</v>
      </c>
      <c r="F130" s="3" t="s">
        <v>22</v>
      </c>
      <c r="G130" s="9">
        <v>1</v>
      </c>
      <c r="H130" s="3"/>
      <c r="I130" s="11" t="s">
        <v>20</v>
      </c>
      <c r="J130" s="23" t="s">
        <v>598</v>
      </c>
      <c r="K130" s="23"/>
      <c r="L130" s="23"/>
      <c r="M130" s="23"/>
      <c r="N130" s="9" t="s">
        <v>24</v>
      </c>
      <c r="O130" s="3" t="s">
        <v>21</v>
      </c>
      <c r="P130" s="3" t="s">
        <v>21</v>
      </c>
    </row>
    <row r="131" spans="1:16" ht="30" x14ac:dyDescent="0.25">
      <c r="A131" s="3">
        <v>117</v>
      </c>
      <c r="B131" s="3" t="s">
        <v>15</v>
      </c>
      <c r="C131" s="10" t="s">
        <v>23</v>
      </c>
      <c r="D131" s="3">
        <v>60</v>
      </c>
      <c r="E131" s="19" t="s">
        <v>17</v>
      </c>
      <c r="F131" s="3" t="s">
        <v>22</v>
      </c>
      <c r="G131" s="9" t="s">
        <v>19</v>
      </c>
      <c r="H131" s="3"/>
      <c r="I131" s="3"/>
      <c r="J131" s="23"/>
      <c r="K131" s="23"/>
      <c r="L131" s="23"/>
      <c r="M131" s="23"/>
      <c r="N131" s="9"/>
      <c r="O131" s="3" t="s">
        <v>21</v>
      </c>
      <c r="P131" s="3" t="s">
        <v>21</v>
      </c>
    </row>
    <row r="132" spans="1:16" ht="30" x14ac:dyDescent="0.25">
      <c r="A132" s="3">
        <v>118</v>
      </c>
      <c r="B132" s="3" t="s">
        <v>15</v>
      </c>
      <c r="C132" s="10" t="s">
        <v>16</v>
      </c>
      <c r="D132" s="3">
        <v>68</v>
      </c>
      <c r="E132" s="19" t="s">
        <v>17</v>
      </c>
      <c r="F132" s="3" t="s">
        <v>22</v>
      </c>
      <c r="G132" s="9" t="s">
        <v>19</v>
      </c>
      <c r="H132" s="3"/>
      <c r="I132" s="11" t="s">
        <v>20</v>
      </c>
      <c r="J132" s="9" t="s">
        <v>6</v>
      </c>
      <c r="K132" s="23"/>
      <c r="L132" s="23"/>
      <c r="M132" s="23"/>
      <c r="N132" s="9"/>
      <c r="O132" s="3" t="s">
        <v>21</v>
      </c>
      <c r="P132" s="3" t="s">
        <v>21</v>
      </c>
    </row>
    <row r="133" spans="1:16" ht="30" x14ac:dyDescent="0.25">
      <c r="A133" s="3">
        <v>119</v>
      </c>
      <c r="B133" s="3" t="s">
        <v>15</v>
      </c>
      <c r="C133" s="10" t="s">
        <v>23</v>
      </c>
      <c r="D133" s="3">
        <v>60</v>
      </c>
      <c r="E133" s="19" t="s">
        <v>17</v>
      </c>
      <c r="F133" s="3" t="s">
        <v>22</v>
      </c>
      <c r="G133" s="9" t="s">
        <v>19</v>
      </c>
      <c r="H133" s="3"/>
      <c r="I133" s="3"/>
      <c r="J133" s="23"/>
      <c r="K133" s="23"/>
      <c r="L133" s="23"/>
      <c r="M133" s="23"/>
      <c r="N133" s="9"/>
      <c r="O133" s="3" t="s">
        <v>21</v>
      </c>
      <c r="P133" s="3" t="s">
        <v>21</v>
      </c>
    </row>
    <row r="134" spans="1:16" ht="45" x14ac:dyDescent="0.25">
      <c r="A134" s="3">
        <v>120</v>
      </c>
      <c r="B134" s="3" t="s">
        <v>15</v>
      </c>
      <c r="C134" s="10" t="s">
        <v>16</v>
      </c>
      <c r="D134" s="3">
        <v>54</v>
      </c>
      <c r="E134" s="19" t="s">
        <v>17</v>
      </c>
      <c r="F134" s="3" t="s">
        <v>22</v>
      </c>
      <c r="G134" s="9" t="s">
        <v>19</v>
      </c>
      <c r="H134" s="3"/>
      <c r="I134" s="11" t="s">
        <v>20</v>
      </c>
      <c r="J134" s="23" t="s">
        <v>587</v>
      </c>
      <c r="K134" s="23"/>
      <c r="L134" s="23"/>
      <c r="M134" s="23"/>
      <c r="N134" s="9" t="s">
        <v>25</v>
      </c>
      <c r="O134" s="3" t="s">
        <v>21</v>
      </c>
      <c r="P134" s="3" t="s">
        <v>20</v>
      </c>
    </row>
    <row r="135" spans="1:16" ht="30" x14ac:dyDescent="0.25">
      <c r="A135" s="3">
        <v>121</v>
      </c>
      <c r="B135" s="3" t="s">
        <v>15</v>
      </c>
      <c r="C135" s="10" t="s">
        <v>16</v>
      </c>
      <c r="D135" s="3" t="s">
        <v>6</v>
      </c>
      <c r="E135" s="19" t="s">
        <v>17</v>
      </c>
      <c r="F135" s="3" t="s">
        <v>18</v>
      </c>
      <c r="G135" s="9" t="s">
        <v>19</v>
      </c>
      <c r="H135" s="3"/>
      <c r="I135" s="3"/>
      <c r="J135" s="23"/>
      <c r="K135" s="23"/>
      <c r="L135" s="23"/>
      <c r="M135" s="23"/>
      <c r="N135" s="9"/>
      <c r="O135" s="3" t="s">
        <v>21</v>
      </c>
      <c r="P135" s="3" t="s">
        <v>21</v>
      </c>
    </row>
    <row r="136" spans="1:16" ht="30" x14ac:dyDescent="0.25">
      <c r="A136" s="3">
        <v>122</v>
      </c>
      <c r="B136" s="3" t="s">
        <v>15</v>
      </c>
      <c r="C136" s="10" t="s">
        <v>16</v>
      </c>
      <c r="D136" s="3">
        <v>71</v>
      </c>
      <c r="E136" s="19" t="s">
        <v>17</v>
      </c>
      <c r="F136" s="3" t="s">
        <v>22</v>
      </c>
      <c r="G136" s="9" t="s">
        <v>19</v>
      </c>
      <c r="H136" s="3"/>
      <c r="I136" s="11" t="s">
        <v>20</v>
      </c>
      <c r="J136" s="9" t="s">
        <v>6</v>
      </c>
      <c r="K136" s="23"/>
      <c r="L136" s="23"/>
      <c r="M136" s="23"/>
      <c r="N136" s="9"/>
      <c r="O136" s="3" t="s">
        <v>21</v>
      </c>
      <c r="P136" s="3" t="s">
        <v>21</v>
      </c>
    </row>
    <row r="137" spans="1:16" ht="45" x14ac:dyDescent="0.25">
      <c r="A137" s="3">
        <v>123</v>
      </c>
      <c r="B137" s="3" t="s">
        <v>15</v>
      </c>
      <c r="C137" s="10" t="s">
        <v>23</v>
      </c>
      <c r="D137" s="3">
        <v>47</v>
      </c>
      <c r="E137" s="19" t="s">
        <v>17</v>
      </c>
      <c r="F137" s="3" t="s">
        <v>22</v>
      </c>
      <c r="G137" s="9" t="s">
        <v>6</v>
      </c>
      <c r="H137" s="3"/>
      <c r="I137" s="11" t="s">
        <v>20</v>
      </c>
      <c r="J137" s="23" t="s">
        <v>576</v>
      </c>
      <c r="K137" s="25"/>
      <c r="L137" s="25"/>
      <c r="M137" s="25"/>
      <c r="N137" s="9" t="s">
        <v>25</v>
      </c>
      <c r="O137" s="3" t="s">
        <v>21</v>
      </c>
      <c r="P137" s="3" t="s">
        <v>21</v>
      </c>
    </row>
    <row r="138" spans="1:16" ht="15.75" x14ac:dyDescent="0.25">
      <c r="A138" s="3">
        <v>124</v>
      </c>
      <c r="B138" s="3" t="s">
        <v>15</v>
      </c>
      <c r="C138" s="10" t="s">
        <v>23</v>
      </c>
      <c r="D138" s="3">
        <v>81</v>
      </c>
      <c r="E138" s="19" t="s">
        <v>17</v>
      </c>
      <c r="F138" s="3" t="s">
        <v>22</v>
      </c>
      <c r="G138" s="9" t="s">
        <v>6</v>
      </c>
      <c r="H138" s="3"/>
      <c r="I138" s="3"/>
      <c r="J138" s="23"/>
      <c r="K138" s="23"/>
      <c r="L138" s="23"/>
      <c r="M138" s="23"/>
      <c r="N138" s="9"/>
      <c r="O138" s="3" t="s">
        <v>21</v>
      </c>
      <c r="P138" s="3" t="s">
        <v>21</v>
      </c>
    </row>
    <row r="139" spans="1:16" ht="45" x14ac:dyDescent="0.25">
      <c r="A139" s="3">
        <v>125</v>
      </c>
      <c r="B139" s="3" t="s">
        <v>15</v>
      </c>
      <c r="C139" s="10" t="s">
        <v>16</v>
      </c>
      <c r="D139" s="3">
        <v>54</v>
      </c>
      <c r="E139" s="19" t="s">
        <v>17</v>
      </c>
      <c r="F139" s="3" t="s">
        <v>22</v>
      </c>
      <c r="G139" s="9" t="s">
        <v>6</v>
      </c>
      <c r="H139" s="3"/>
      <c r="I139" s="11" t="s">
        <v>20</v>
      </c>
      <c r="J139" s="23" t="s">
        <v>599</v>
      </c>
      <c r="K139" s="23"/>
      <c r="L139" s="23"/>
      <c r="M139" s="23"/>
      <c r="N139" s="9" t="s">
        <v>31</v>
      </c>
      <c r="O139" s="3" t="s">
        <v>21</v>
      </c>
      <c r="P139" s="3" t="s">
        <v>21</v>
      </c>
    </row>
    <row r="140" spans="1:16" ht="45" x14ac:dyDescent="0.25">
      <c r="A140" s="3">
        <v>126</v>
      </c>
      <c r="B140" s="3" t="s">
        <v>15</v>
      </c>
      <c r="C140" s="10" t="s">
        <v>16</v>
      </c>
      <c r="D140" s="3">
        <v>57</v>
      </c>
      <c r="E140" s="19" t="s">
        <v>17</v>
      </c>
      <c r="F140" s="3" t="s">
        <v>22</v>
      </c>
      <c r="G140" s="9" t="s">
        <v>6</v>
      </c>
      <c r="H140" s="3"/>
      <c r="I140" s="11" t="s">
        <v>20</v>
      </c>
      <c r="J140" s="23" t="s">
        <v>600</v>
      </c>
      <c r="K140" s="23"/>
      <c r="L140" s="23"/>
      <c r="M140" s="23"/>
      <c r="N140" s="9" t="s">
        <v>24</v>
      </c>
      <c r="O140" s="3" t="s">
        <v>21</v>
      </c>
      <c r="P140" s="3" t="s">
        <v>21</v>
      </c>
    </row>
    <row r="141" spans="1:16" ht="15.75" x14ac:dyDescent="0.25">
      <c r="A141" s="3">
        <v>127</v>
      </c>
      <c r="B141" s="3" t="s">
        <v>15</v>
      </c>
      <c r="C141" s="10" t="s">
        <v>16</v>
      </c>
      <c r="D141" s="3">
        <v>56</v>
      </c>
      <c r="E141" s="19" t="s">
        <v>17</v>
      </c>
      <c r="F141" s="3" t="s">
        <v>18</v>
      </c>
      <c r="G141" s="9" t="s">
        <v>6</v>
      </c>
      <c r="H141" s="3"/>
      <c r="I141" s="3"/>
      <c r="J141" s="23"/>
      <c r="K141" s="23"/>
      <c r="L141" s="23"/>
      <c r="M141" s="23"/>
      <c r="N141" s="9"/>
      <c r="O141" s="3" t="s">
        <v>21</v>
      </c>
      <c r="P141" s="3" t="s">
        <v>21</v>
      </c>
    </row>
    <row r="142" spans="1:16" ht="15.75" x14ac:dyDescent="0.25">
      <c r="A142" s="3">
        <v>128</v>
      </c>
      <c r="B142" s="3" t="s">
        <v>15</v>
      </c>
      <c r="C142" s="10" t="s">
        <v>16</v>
      </c>
      <c r="D142" s="3">
        <v>66</v>
      </c>
      <c r="E142" s="19" t="s">
        <v>17</v>
      </c>
      <c r="F142" s="3" t="s">
        <v>22</v>
      </c>
      <c r="G142" s="9" t="s">
        <v>6</v>
      </c>
      <c r="H142" s="3"/>
      <c r="I142" s="3"/>
      <c r="J142" s="23"/>
      <c r="K142" s="23"/>
      <c r="L142" s="23"/>
      <c r="M142" s="23"/>
      <c r="N142" s="9"/>
      <c r="O142" s="3" t="s">
        <v>21</v>
      </c>
      <c r="P142" s="3" t="s">
        <v>21</v>
      </c>
    </row>
    <row r="143" spans="1:16" ht="45" x14ac:dyDescent="0.25">
      <c r="A143" s="3">
        <v>129</v>
      </c>
      <c r="B143" s="3" t="s">
        <v>15</v>
      </c>
      <c r="C143" s="10" t="s">
        <v>16</v>
      </c>
      <c r="D143" s="3">
        <v>63</v>
      </c>
      <c r="E143" s="19" t="s">
        <v>17</v>
      </c>
      <c r="F143" s="3" t="s">
        <v>22</v>
      </c>
      <c r="G143" s="9" t="s">
        <v>6</v>
      </c>
      <c r="H143" s="3"/>
      <c r="I143" s="11" t="s">
        <v>20</v>
      </c>
      <c r="J143" s="23" t="s">
        <v>601</v>
      </c>
      <c r="K143" s="23"/>
      <c r="L143" s="23"/>
      <c r="M143" s="23"/>
      <c r="N143" s="9" t="s">
        <v>24</v>
      </c>
      <c r="O143" s="3" t="s">
        <v>21</v>
      </c>
      <c r="P143" s="3" t="s">
        <v>21</v>
      </c>
    </row>
    <row r="144" spans="1:16" ht="15.75" x14ac:dyDescent="0.25">
      <c r="A144" s="3">
        <v>130</v>
      </c>
      <c r="B144" s="3" t="s">
        <v>15</v>
      </c>
      <c r="C144" s="10" t="s">
        <v>16</v>
      </c>
      <c r="D144" s="3">
        <v>81</v>
      </c>
      <c r="E144" s="19" t="s">
        <v>17</v>
      </c>
      <c r="F144" s="3" t="s">
        <v>22</v>
      </c>
      <c r="G144" s="9" t="s">
        <v>6</v>
      </c>
      <c r="H144" s="3"/>
      <c r="I144" s="3"/>
      <c r="J144" s="23"/>
      <c r="K144" s="23"/>
      <c r="L144" s="23"/>
      <c r="M144" s="23"/>
      <c r="N144" s="9"/>
      <c r="O144" s="3" t="s">
        <v>21</v>
      </c>
      <c r="P144" s="3" t="s">
        <v>21</v>
      </c>
    </row>
    <row r="145" spans="1:16" ht="15.75" x14ac:dyDescent="0.25">
      <c r="A145" s="3">
        <v>131</v>
      </c>
      <c r="B145" s="3" t="s">
        <v>15</v>
      </c>
      <c r="C145" s="10" t="s">
        <v>16</v>
      </c>
      <c r="D145" s="3">
        <v>63</v>
      </c>
      <c r="E145" s="19" t="s">
        <v>17</v>
      </c>
      <c r="F145" s="3" t="s">
        <v>22</v>
      </c>
      <c r="G145" s="9" t="s">
        <v>6</v>
      </c>
      <c r="H145" s="3"/>
      <c r="I145" s="3"/>
      <c r="J145" s="23"/>
      <c r="K145" s="23"/>
      <c r="L145" s="23"/>
      <c r="M145" s="23"/>
      <c r="N145" s="9"/>
      <c r="O145" s="3" t="s">
        <v>21</v>
      </c>
      <c r="P145" s="3" t="s">
        <v>21</v>
      </c>
    </row>
    <row r="146" spans="1:16" ht="75" x14ac:dyDescent="0.25">
      <c r="A146" s="3">
        <v>132</v>
      </c>
      <c r="B146" s="3" t="s">
        <v>15</v>
      </c>
      <c r="C146" s="10" t="s">
        <v>16</v>
      </c>
      <c r="D146" s="3">
        <v>63</v>
      </c>
      <c r="E146" s="19" t="s">
        <v>17</v>
      </c>
      <c r="F146" s="3" t="s">
        <v>22</v>
      </c>
      <c r="G146" s="9" t="s">
        <v>6</v>
      </c>
      <c r="H146" s="3"/>
      <c r="I146" s="3"/>
      <c r="J146" s="23" t="s">
        <v>572</v>
      </c>
      <c r="K146" s="23"/>
      <c r="L146" s="23"/>
      <c r="M146" s="23"/>
      <c r="N146" s="9"/>
      <c r="O146" s="3" t="s">
        <v>21</v>
      </c>
      <c r="P146" s="3" t="s">
        <v>21</v>
      </c>
    </row>
    <row r="147" spans="1:16" ht="15.75" x14ac:dyDescent="0.25">
      <c r="A147" s="3">
        <v>133</v>
      </c>
      <c r="B147" s="3" t="s">
        <v>15</v>
      </c>
      <c r="C147" s="10" t="s">
        <v>16</v>
      </c>
      <c r="D147" s="3">
        <v>79</v>
      </c>
      <c r="E147" s="19" t="s">
        <v>17</v>
      </c>
      <c r="F147" s="3" t="s">
        <v>18</v>
      </c>
      <c r="G147" s="9" t="s">
        <v>6</v>
      </c>
      <c r="H147" s="3"/>
      <c r="I147" s="3"/>
      <c r="J147" s="23"/>
      <c r="K147" s="23"/>
      <c r="L147" s="23"/>
      <c r="M147" s="23"/>
      <c r="N147" s="9"/>
      <c r="O147" s="3" t="s">
        <v>21</v>
      </c>
      <c r="P147" s="3" t="s">
        <v>21</v>
      </c>
    </row>
    <row r="148" spans="1:16" ht="15.75" x14ac:dyDescent="0.25">
      <c r="A148" s="3">
        <v>134</v>
      </c>
      <c r="B148" s="3" t="s">
        <v>15</v>
      </c>
      <c r="C148" s="10" t="s">
        <v>16</v>
      </c>
      <c r="D148" s="3">
        <v>59</v>
      </c>
      <c r="E148" s="19" t="s">
        <v>17</v>
      </c>
      <c r="F148" s="3" t="s">
        <v>6</v>
      </c>
      <c r="G148" s="9" t="s">
        <v>6</v>
      </c>
      <c r="H148" s="3"/>
      <c r="I148" s="3"/>
      <c r="J148" s="23"/>
      <c r="K148" s="23"/>
      <c r="L148" s="23"/>
      <c r="M148" s="23"/>
      <c r="N148" s="9"/>
      <c r="O148" s="3" t="s">
        <v>21</v>
      </c>
      <c r="P148" s="3" t="s">
        <v>21</v>
      </c>
    </row>
    <row r="149" spans="1:16" ht="15.75" x14ac:dyDescent="0.25">
      <c r="A149" s="3">
        <v>135</v>
      </c>
      <c r="B149" s="3" t="s">
        <v>15</v>
      </c>
      <c r="C149" s="10" t="s">
        <v>16</v>
      </c>
      <c r="D149" s="3">
        <v>52</v>
      </c>
      <c r="E149" s="19" t="s">
        <v>17</v>
      </c>
      <c r="F149" s="3" t="s">
        <v>6</v>
      </c>
      <c r="G149" s="9" t="s">
        <v>6</v>
      </c>
      <c r="H149" s="3"/>
      <c r="I149" s="3"/>
      <c r="J149" s="23"/>
      <c r="K149" s="23"/>
      <c r="L149" s="23"/>
      <c r="M149" s="23"/>
      <c r="N149" s="9"/>
      <c r="O149" s="3" t="s">
        <v>21</v>
      </c>
      <c r="P149" s="3" t="s">
        <v>21</v>
      </c>
    </row>
    <row r="150" spans="1:16" ht="45" x14ac:dyDescent="0.25">
      <c r="A150" s="3">
        <v>136</v>
      </c>
      <c r="B150" s="3" t="s">
        <v>15</v>
      </c>
      <c r="C150" s="10" t="s">
        <v>16</v>
      </c>
      <c r="D150" s="10" t="s">
        <v>6</v>
      </c>
      <c r="E150" s="19" t="s">
        <v>17</v>
      </c>
      <c r="F150" s="3" t="s">
        <v>22</v>
      </c>
      <c r="G150" s="31" t="s">
        <v>19</v>
      </c>
      <c r="H150" s="11" t="s">
        <v>20</v>
      </c>
      <c r="I150" s="3"/>
      <c r="J150" s="23" t="s">
        <v>602</v>
      </c>
      <c r="K150" s="23"/>
      <c r="L150" s="23"/>
      <c r="M150" s="23"/>
      <c r="N150" s="9" t="s">
        <v>24</v>
      </c>
      <c r="O150" s="3" t="s">
        <v>21</v>
      </c>
      <c r="P150" s="3" t="s">
        <v>21</v>
      </c>
    </row>
    <row r="151" spans="1:16" ht="45" x14ac:dyDescent="0.25">
      <c r="A151" s="3">
        <v>137</v>
      </c>
      <c r="B151" s="3" t="s">
        <v>15</v>
      </c>
      <c r="C151" s="10" t="s">
        <v>16</v>
      </c>
      <c r="D151" s="10" t="s">
        <v>6</v>
      </c>
      <c r="E151" s="19" t="s">
        <v>17</v>
      </c>
      <c r="F151" s="3" t="s">
        <v>18</v>
      </c>
      <c r="G151" s="31" t="s">
        <v>19</v>
      </c>
      <c r="H151" s="11" t="s">
        <v>20</v>
      </c>
      <c r="I151" s="3"/>
      <c r="J151" s="23" t="s">
        <v>603</v>
      </c>
      <c r="K151" s="23"/>
      <c r="L151" s="23"/>
      <c r="M151" s="23"/>
      <c r="N151" s="9" t="s">
        <v>24</v>
      </c>
      <c r="O151" s="3" t="s">
        <v>21</v>
      </c>
      <c r="P151" s="3" t="s">
        <v>21</v>
      </c>
    </row>
    <row r="152" spans="1:16" ht="30" x14ac:dyDescent="0.25">
      <c r="A152" s="3">
        <v>138</v>
      </c>
      <c r="B152" s="3" t="s">
        <v>15</v>
      </c>
      <c r="C152" s="10" t="s">
        <v>16</v>
      </c>
      <c r="D152" s="3" t="s">
        <v>6</v>
      </c>
      <c r="E152" s="19" t="s">
        <v>17</v>
      </c>
      <c r="F152" s="3" t="s">
        <v>18</v>
      </c>
      <c r="G152" s="31" t="s">
        <v>19</v>
      </c>
      <c r="H152" s="11" t="s">
        <v>20</v>
      </c>
      <c r="I152" s="3"/>
      <c r="J152" s="23" t="s">
        <v>6</v>
      </c>
      <c r="K152" s="23"/>
      <c r="L152" s="23"/>
      <c r="M152" s="23"/>
      <c r="N152" s="9"/>
      <c r="O152" s="3" t="s">
        <v>21</v>
      </c>
      <c r="P152" s="3" t="s">
        <v>21</v>
      </c>
    </row>
    <row r="153" spans="1:16" ht="45" x14ac:dyDescent="0.25">
      <c r="A153" s="3">
        <v>139</v>
      </c>
      <c r="B153" s="3" t="s">
        <v>15</v>
      </c>
      <c r="C153" s="10" t="s">
        <v>16</v>
      </c>
      <c r="D153" s="10" t="s">
        <v>6</v>
      </c>
      <c r="E153" s="19" t="s">
        <v>17</v>
      </c>
      <c r="F153" s="3" t="s">
        <v>22</v>
      </c>
      <c r="G153" s="31">
        <v>8</v>
      </c>
      <c r="H153" s="11" t="s">
        <v>20</v>
      </c>
      <c r="I153" s="3"/>
      <c r="J153" s="23" t="s">
        <v>575</v>
      </c>
      <c r="K153" s="23"/>
      <c r="L153" s="23"/>
      <c r="M153" s="23"/>
      <c r="N153" s="9" t="s">
        <v>24</v>
      </c>
      <c r="O153" s="3" t="s">
        <v>21</v>
      </c>
      <c r="P153" s="3" t="s">
        <v>21</v>
      </c>
    </row>
    <row r="154" spans="1:16" ht="15.75" x14ac:dyDescent="0.25">
      <c r="A154" s="3">
        <v>140</v>
      </c>
      <c r="B154" s="3" t="s">
        <v>15</v>
      </c>
      <c r="C154" s="10" t="s">
        <v>16</v>
      </c>
      <c r="D154" s="10" t="s">
        <v>6</v>
      </c>
      <c r="E154" s="19" t="s">
        <v>17</v>
      </c>
      <c r="F154" s="3" t="s">
        <v>22</v>
      </c>
      <c r="G154" s="31">
        <v>3</v>
      </c>
      <c r="H154" s="11" t="s">
        <v>20</v>
      </c>
      <c r="I154" s="3"/>
      <c r="J154" s="23" t="s">
        <v>6</v>
      </c>
      <c r="K154" s="23"/>
      <c r="L154" s="23"/>
      <c r="M154" s="23"/>
      <c r="N154" s="9"/>
      <c r="O154" s="3" t="s">
        <v>21</v>
      </c>
      <c r="P154" s="3" t="s">
        <v>21</v>
      </c>
    </row>
    <row r="155" spans="1:16" ht="45" x14ac:dyDescent="0.25">
      <c r="A155" s="3">
        <v>141</v>
      </c>
      <c r="B155" s="3" t="s">
        <v>15</v>
      </c>
      <c r="C155" s="10" t="s">
        <v>23</v>
      </c>
      <c r="D155" s="10" t="s">
        <v>6</v>
      </c>
      <c r="E155" s="19" t="s">
        <v>17</v>
      </c>
      <c r="F155" s="3" t="s">
        <v>22</v>
      </c>
      <c r="G155" s="31" t="s">
        <v>19</v>
      </c>
      <c r="H155" s="11" t="s">
        <v>20</v>
      </c>
      <c r="I155" s="3"/>
      <c r="J155" s="23" t="s">
        <v>588</v>
      </c>
      <c r="K155" s="23"/>
      <c r="L155" s="23"/>
      <c r="M155" s="23"/>
      <c r="N155" s="9" t="s">
        <v>25</v>
      </c>
      <c r="O155" s="3" t="s">
        <v>21</v>
      </c>
      <c r="P155" s="3" t="s">
        <v>21</v>
      </c>
    </row>
    <row r="156" spans="1:16" ht="30" x14ac:dyDescent="0.25">
      <c r="A156" s="3">
        <v>142</v>
      </c>
      <c r="B156" s="3" t="s">
        <v>15</v>
      </c>
      <c r="C156" s="10" t="s">
        <v>16</v>
      </c>
      <c r="D156" s="10" t="s">
        <v>6</v>
      </c>
      <c r="E156" s="19" t="s">
        <v>17</v>
      </c>
      <c r="F156" s="3" t="s">
        <v>22</v>
      </c>
      <c r="G156" s="9" t="s">
        <v>19</v>
      </c>
      <c r="H156" s="3"/>
      <c r="I156" s="3"/>
      <c r="J156" s="23"/>
      <c r="K156" s="23"/>
      <c r="L156" s="23"/>
      <c r="M156" s="23"/>
      <c r="N156" s="9"/>
      <c r="O156" s="3" t="s">
        <v>21</v>
      </c>
      <c r="P156" s="3" t="s">
        <v>21</v>
      </c>
    </row>
    <row r="157" spans="1:16" ht="15.75" x14ac:dyDescent="0.25">
      <c r="A157" s="3">
        <v>143</v>
      </c>
      <c r="B157" s="3" t="s">
        <v>15</v>
      </c>
      <c r="C157" s="10" t="s">
        <v>16</v>
      </c>
      <c r="D157" s="3">
        <v>69</v>
      </c>
      <c r="E157" s="19" t="s">
        <v>17</v>
      </c>
      <c r="F157" s="3" t="s">
        <v>22</v>
      </c>
      <c r="G157" s="9">
        <v>10</v>
      </c>
      <c r="H157" s="3"/>
      <c r="I157" s="3"/>
      <c r="J157" s="23"/>
      <c r="K157" s="23"/>
      <c r="L157" s="23"/>
      <c r="M157" s="23"/>
      <c r="N157" s="9"/>
      <c r="O157" s="3" t="s">
        <v>21</v>
      </c>
      <c r="P157" s="3" t="s">
        <v>21</v>
      </c>
    </row>
    <row r="158" spans="1:16" ht="45" x14ac:dyDescent="0.25">
      <c r="A158" s="3">
        <v>144</v>
      </c>
      <c r="B158" s="3" t="s">
        <v>15</v>
      </c>
      <c r="C158" s="10" t="s">
        <v>23</v>
      </c>
      <c r="D158" s="10" t="s">
        <v>6</v>
      </c>
      <c r="E158" s="19" t="s">
        <v>17</v>
      </c>
      <c r="F158" s="3" t="s">
        <v>18</v>
      </c>
      <c r="G158" s="9" t="s">
        <v>19</v>
      </c>
      <c r="H158" s="3"/>
      <c r="I158" s="11" t="s">
        <v>20</v>
      </c>
      <c r="J158" s="23" t="s">
        <v>588</v>
      </c>
      <c r="K158" s="23"/>
      <c r="L158" s="23"/>
      <c r="M158" s="23"/>
      <c r="N158" s="9" t="s">
        <v>24</v>
      </c>
      <c r="O158" s="3" t="s">
        <v>21</v>
      </c>
      <c r="P158" s="3" t="s">
        <v>21</v>
      </c>
    </row>
  </sheetData>
  <autoFilter ref="A14:P158" xr:uid="{00000000-0001-0000-0000-000000000000}"/>
  <mergeCells count="4">
    <mergeCell ref="F13:G13"/>
    <mergeCell ref="B13:E13"/>
    <mergeCell ref="O13:P13"/>
    <mergeCell ref="H13:N13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8597D-1B62-44E8-A159-433B8599D97C}">
  <dimension ref="A1:I30"/>
  <sheetViews>
    <sheetView workbookViewId="0">
      <selection activeCell="E12" sqref="E12"/>
    </sheetView>
  </sheetViews>
  <sheetFormatPr baseColWidth="10" defaultRowHeight="15" x14ac:dyDescent="0.25"/>
  <cols>
    <col min="1" max="1" width="10.85546875" customWidth="1"/>
    <col min="2" max="2" width="27.7109375" customWidth="1"/>
    <col min="3" max="3" width="7.140625" customWidth="1"/>
    <col min="4" max="4" width="7.5703125" customWidth="1"/>
    <col min="5" max="5" width="7.42578125" customWidth="1"/>
    <col min="6" max="6" width="8" customWidth="1"/>
    <col min="7" max="7" width="4.5703125" customWidth="1"/>
    <col min="8" max="8" width="5.42578125" customWidth="1"/>
    <col min="9" max="9" width="8.5703125" customWidth="1"/>
  </cols>
  <sheetData>
    <row r="1" spans="1:9" x14ac:dyDescent="0.25">
      <c r="A1" s="12" t="s">
        <v>373</v>
      </c>
    </row>
    <row r="2" spans="1:9" x14ac:dyDescent="0.25">
      <c r="A2" t="s">
        <v>342</v>
      </c>
    </row>
    <row r="3" spans="1:9" x14ac:dyDescent="0.25">
      <c r="A3" t="s">
        <v>343</v>
      </c>
    </row>
    <row r="4" spans="1:9" x14ac:dyDescent="0.25">
      <c r="A4" t="s">
        <v>344</v>
      </c>
    </row>
    <row r="5" spans="1:9" x14ac:dyDescent="0.25">
      <c r="A5" t="s">
        <v>345</v>
      </c>
    </row>
    <row r="6" spans="1:9" x14ac:dyDescent="0.25">
      <c r="A6" t="s">
        <v>346</v>
      </c>
    </row>
    <row r="7" spans="1:9" x14ac:dyDescent="0.25">
      <c r="A7" t="s">
        <v>348</v>
      </c>
    </row>
    <row r="8" spans="1:9" x14ac:dyDescent="0.25">
      <c r="A8" t="s">
        <v>349</v>
      </c>
    </row>
    <row r="9" spans="1:9" x14ac:dyDescent="0.25">
      <c r="A9" t="s">
        <v>571</v>
      </c>
    </row>
    <row r="10" spans="1:9" s="13" customFormat="1" ht="33.75" customHeight="1" x14ac:dyDescent="0.25">
      <c r="A10" s="4" t="s">
        <v>361</v>
      </c>
      <c r="B10" s="17" t="s">
        <v>362</v>
      </c>
      <c r="C10" s="4" t="s">
        <v>570</v>
      </c>
      <c r="D10" s="4" t="s">
        <v>391</v>
      </c>
      <c r="E10" s="4" t="s">
        <v>364</v>
      </c>
      <c r="F10" s="4" t="s">
        <v>392</v>
      </c>
      <c r="G10" s="4" t="s">
        <v>13</v>
      </c>
      <c r="H10" s="4" t="s">
        <v>394</v>
      </c>
      <c r="I10" s="4" t="s">
        <v>395</v>
      </c>
    </row>
    <row r="11" spans="1:9" ht="30" x14ac:dyDescent="0.25">
      <c r="A11" s="9" t="s">
        <v>455</v>
      </c>
      <c r="B11" s="3" t="s">
        <v>393</v>
      </c>
      <c r="C11" s="10" t="s">
        <v>16</v>
      </c>
      <c r="D11" s="10" t="s">
        <v>6</v>
      </c>
      <c r="E11" s="19" t="s">
        <v>17</v>
      </c>
      <c r="F11" s="3" t="s">
        <v>22</v>
      </c>
      <c r="G11" s="3"/>
      <c r="H11" s="3"/>
      <c r="I11" s="3" t="s">
        <v>20</v>
      </c>
    </row>
    <row r="12" spans="1:9" ht="30" x14ac:dyDescent="0.25">
      <c r="A12" s="9" t="s">
        <v>456</v>
      </c>
      <c r="B12" s="3" t="s">
        <v>393</v>
      </c>
      <c r="C12" s="10" t="s">
        <v>6</v>
      </c>
      <c r="D12" s="10" t="s">
        <v>6</v>
      </c>
      <c r="E12" s="19" t="s">
        <v>17</v>
      </c>
      <c r="F12" s="3" t="s">
        <v>22</v>
      </c>
      <c r="G12" s="3"/>
      <c r="H12" s="3"/>
      <c r="I12" s="3" t="s">
        <v>20</v>
      </c>
    </row>
    <row r="13" spans="1:9" ht="30" x14ac:dyDescent="0.25">
      <c r="A13" s="9" t="s">
        <v>457</v>
      </c>
      <c r="B13" s="3" t="s">
        <v>393</v>
      </c>
      <c r="C13" s="10" t="s">
        <v>6</v>
      </c>
      <c r="D13" s="10" t="s">
        <v>6</v>
      </c>
      <c r="E13" s="19" t="s">
        <v>17</v>
      </c>
      <c r="F13" s="3" t="s">
        <v>22</v>
      </c>
      <c r="G13" s="3"/>
      <c r="H13" s="3"/>
      <c r="I13" s="3" t="s">
        <v>20</v>
      </c>
    </row>
    <row r="14" spans="1:9" ht="30" x14ac:dyDescent="0.25">
      <c r="A14" s="9" t="s">
        <v>458</v>
      </c>
      <c r="B14" s="3" t="s">
        <v>393</v>
      </c>
      <c r="C14" s="10" t="s">
        <v>6</v>
      </c>
      <c r="D14" s="10" t="s">
        <v>6</v>
      </c>
      <c r="E14" s="19" t="s">
        <v>17</v>
      </c>
      <c r="F14" s="3" t="s">
        <v>22</v>
      </c>
      <c r="G14" s="3"/>
      <c r="H14" s="3"/>
      <c r="I14" s="3" t="s">
        <v>20</v>
      </c>
    </row>
    <row r="15" spans="1:9" ht="30" x14ac:dyDescent="0.25">
      <c r="A15" s="9" t="s">
        <v>459</v>
      </c>
      <c r="B15" s="3" t="s">
        <v>393</v>
      </c>
      <c r="C15" s="10" t="s">
        <v>6</v>
      </c>
      <c r="D15" s="10" t="s">
        <v>6</v>
      </c>
      <c r="E15" s="19" t="s">
        <v>17</v>
      </c>
      <c r="F15" s="3" t="s">
        <v>22</v>
      </c>
      <c r="G15" s="3"/>
      <c r="H15" s="3"/>
      <c r="I15" s="3" t="s">
        <v>20</v>
      </c>
    </row>
    <row r="16" spans="1:9" ht="30" x14ac:dyDescent="0.25">
      <c r="A16" s="9" t="s">
        <v>460</v>
      </c>
      <c r="B16" s="3" t="s">
        <v>393</v>
      </c>
      <c r="C16" s="10" t="s">
        <v>6</v>
      </c>
      <c r="D16" s="3">
        <f>2024-1947</f>
        <v>77</v>
      </c>
      <c r="E16" s="19" t="s">
        <v>17</v>
      </c>
      <c r="F16" s="3" t="s">
        <v>22</v>
      </c>
      <c r="G16" s="3"/>
      <c r="H16" s="3" t="s">
        <v>20</v>
      </c>
      <c r="I16" s="3"/>
    </row>
    <row r="17" spans="1:9" ht="30" x14ac:dyDescent="0.25">
      <c r="A17" s="9" t="s">
        <v>461</v>
      </c>
      <c r="B17" s="3" t="s">
        <v>393</v>
      </c>
      <c r="C17" s="10" t="s">
        <v>6</v>
      </c>
      <c r="D17" s="3">
        <f>2024-1961</f>
        <v>63</v>
      </c>
      <c r="E17" s="19" t="s">
        <v>17</v>
      </c>
      <c r="F17" s="3" t="s">
        <v>22</v>
      </c>
      <c r="G17" s="3"/>
      <c r="H17" s="3" t="s">
        <v>20</v>
      </c>
      <c r="I17" s="3"/>
    </row>
    <row r="18" spans="1:9" ht="30" x14ac:dyDescent="0.25">
      <c r="A18" s="9" t="s">
        <v>462</v>
      </c>
      <c r="B18" s="3" t="s">
        <v>393</v>
      </c>
      <c r="C18" s="10" t="s">
        <v>6</v>
      </c>
      <c r="D18" s="10" t="s">
        <v>6</v>
      </c>
      <c r="E18" s="19" t="s">
        <v>17</v>
      </c>
      <c r="F18" s="3" t="s">
        <v>22</v>
      </c>
      <c r="G18" s="3"/>
      <c r="H18" s="3" t="s">
        <v>20</v>
      </c>
      <c r="I18" s="3"/>
    </row>
    <row r="19" spans="1:9" ht="30" x14ac:dyDescent="0.25">
      <c r="A19" s="9" t="s">
        <v>463</v>
      </c>
      <c r="B19" s="3" t="s">
        <v>393</v>
      </c>
      <c r="C19" s="10" t="s">
        <v>6</v>
      </c>
      <c r="D19" s="10" t="s">
        <v>6</v>
      </c>
      <c r="E19" s="19" t="s">
        <v>17</v>
      </c>
      <c r="F19" s="3" t="s">
        <v>22</v>
      </c>
      <c r="G19" s="3"/>
      <c r="H19" s="3" t="s">
        <v>20</v>
      </c>
      <c r="I19" s="3"/>
    </row>
    <row r="20" spans="1:9" ht="30" x14ac:dyDescent="0.25">
      <c r="A20" s="9" t="s">
        <v>464</v>
      </c>
      <c r="B20" s="3" t="s">
        <v>393</v>
      </c>
      <c r="C20" s="10" t="s">
        <v>6</v>
      </c>
      <c r="D20" s="10" t="s">
        <v>6</v>
      </c>
      <c r="E20" s="19" t="s">
        <v>17</v>
      </c>
      <c r="F20" s="3" t="s">
        <v>22</v>
      </c>
      <c r="G20" s="3"/>
      <c r="H20" s="3" t="s">
        <v>20</v>
      </c>
      <c r="I20" s="3"/>
    </row>
    <row r="21" spans="1:9" ht="30" x14ac:dyDescent="0.25">
      <c r="A21" s="9" t="s">
        <v>465</v>
      </c>
      <c r="B21" s="3" t="s">
        <v>393</v>
      </c>
      <c r="C21" s="10" t="s">
        <v>6</v>
      </c>
      <c r="D21" s="3">
        <f>2024-1957</f>
        <v>67</v>
      </c>
      <c r="E21" s="19" t="s">
        <v>17</v>
      </c>
      <c r="F21" s="3" t="s">
        <v>18</v>
      </c>
      <c r="G21" s="3"/>
      <c r="H21" s="3" t="s">
        <v>20</v>
      </c>
      <c r="I21" s="3"/>
    </row>
    <row r="22" spans="1:9" ht="30" x14ac:dyDescent="0.25">
      <c r="A22" s="9" t="s">
        <v>466</v>
      </c>
      <c r="B22" s="3" t="s">
        <v>393</v>
      </c>
      <c r="C22" s="10" t="s">
        <v>6</v>
      </c>
      <c r="D22" s="3">
        <f>2024-1952</f>
        <v>72</v>
      </c>
      <c r="E22" s="19" t="s">
        <v>17</v>
      </c>
      <c r="F22" s="3" t="s">
        <v>22</v>
      </c>
      <c r="G22" s="3"/>
      <c r="H22" s="3" t="s">
        <v>20</v>
      </c>
      <c r="I22" s="3"/>
    </row>
    <row r="23" spans="1:9" ht="15.75" x14ac:dyDescent="0.25">
      <c r="A23" s="9" t="s">
        <v>467</v>
      </c>
      <c r="B23" s="3" t="s">
        <v>393</v>
      </c>
      <c r="C23" s="10" t="s">
        <v>6</v>
      </c>
      <c r="D23" s="3">
        <f>2024-1970</f>
        <v>54</v>
      </c>
      <c r="E23" s="19" t="s">
        <v>17</v>
      </c>
      <c r="F23" s="3" t="s">
        <v>18</v>
      </c>
      <c r="G23" s="3"/>
      <c r="H23" s="3" t="s">
        <v>20</v>
      </c>
      <c r="I23" s="3"/>
    </row>
    <row r="24" spans="1:9" ht="15.75" x14ac:dyDescent="0.25">
      <c r="A24" s="9" t="s">
        <v>468</v>
      </c>
      <c r="B24" s="3" t="s">
        <v>393</v>
      </c>
      <c r="C24" s="10" t="s">
        <v>6</v>
      </c>
      <c r="D24" s="3">
        <f>2024-1947</f>
        <v>77</v>
      </c>
      <c r="E24" s="19" t="s">
        <v>17</v>
      </c>
      <c r="F24" s="3" t="s">
        <v>18</v>
      </c>
      <c r="G24" s="3"/>
      <c r="H24" s="3" t="s">
        <v>20</v>
      </c>
      <c r="I24" s="3"/>
    </row>
    <row r="25" spans="1:9" x14ac:dyDescent="0.25">
      <c r="A25" s="9" t="s">
        <v>469</v>
      </c>
      <c r="B25" s="3" t="s">
        <v>393</v>
      </c>
      <c r="C25" s="10" t="s">
        <v>16</v>
      </c>
      <c r="D25" s="10" t="s">
        <v>6</v>
      </c>
      <c r="E25" s="10" t="s">
        <v>27</v>
      </c>
      <c r="F25" s="10" t="s">
        <v>6</v>
      </c>
      <c r="G25" s="3"/>
      <c r="H25" s="3" t="s">
        <v>20</v>
      </c>
      <c r="I25" s="3"/>
    </row>
    <row r="26" spans="1:9" x14ac:dyDescent="0.25">
      <c r="A26" s="9" t="s">
        <v>470</v>
      </c>
      <c r="B26" s="3" t="s">
        <v>393</v>
      </c>
      <c r="C26" s="10" t="s">
        <v>6</v>
      </c>
      <c r="D26" s="10" t="s">
        <v>6</v>
      </c>
      <c r="E26" s="3" t="s">
        <v>6</v>
      </c>
      <c r="F26" s="3" t="s">
        <v>22</v>
      </c>
      <c r="G26" s="3" t="s">
        <v>20</v>
      </c>
      <c r="H26" s="3"/>
      <c r="I26" s="3"/>
    </row>
    <row r="27" spans="1:9" x14ac:dyDescent="0.25">
      <c r="A27" s="9" t="s">
        <v>471</v>
      </c>
      <c r="B27" s="3" t="s">
        <v>393</v>
      </c>
      <c r="C27" s="10" t="s">
        <v>6</v>
      </c>
      <c r="D27" s="10" t="s">
        <v>6</v>
      </c>
      <c r="E27" s="3" t="s">
        <v>6</v>
      </c>
      <c r="F27" s="3" t="s">
        <v>22</v>
      </c>
      <c r="G27" s="3" t="s">
        <v>20</v>
      </c>
      <c r="H27" s="3"/>
      <c r="I27" s="3"/>
    </row>
    <row r="28" spans="1:9" x14ac:dyDescent="0.25">
      <c r="A28" s="9" t="s">
        <v>472</v>
      </c>
      <c r="B28" s="3" t="s">
        <v>393</v>
      </c>
      <c r="C28" s="10" t="s">
        <v>6</v>
      </c>
      <c r="D28" s="10" t="s">
        <v>6</v>
      </c>
      <c r="E28" s="3" t="s">
        <v>6</v>
      </c>
      <c r="F28" s="3" t="s">
        <v>18</v>
      </c>
      <c r="G28" s="3" t="s">
        <v>20</v>
      </c>
      <c r="H28" s="3"/>
      <c r="I28" s="3"/>
    </row>
    <row r="29" spans="1:9" x14ac:dyDescent="0.25">
      <c r="A29" s="9" t="s">
        <v>473</v>
      </c>
      <c r="B29" s="3" t="s">
        <v>393</v>
      </c>
      <c r="C29" s="10" t="s">
        <v>6</v>
      </c>
      <c r="D29" s="10" t="s">
        <v>6</v>
      </c>
      <c r="E29" s="3" t="s">
        <v>6</v>
      </c>
      <c r="F29" s="3" t="s">
        <v>22</v>
      </c>
      <c r="G29" s="3" t="s">
        <v>20</v>
      </c>
      <c r="H29" s="3"/>
      <c r="I29" s="3"/>
    </row>
    <row r="30" spans="1:9" x14ac:dyDescent="0.25">
      <c r="A30" s="9" t="s">
        <v>474</v>
      </c>
      <c r="B30" s="3" t="s">
        <v>393</v>
      </c>
      <c r="C30" s="10" t="s">
        <v>6</v>
      </c>
      <c r="D30" s="10" t="s">
        <v>6</v>
      </c>
      <c r="E30" s="3" t="s">
        <v>6</v>
      </c>
      <c r="F30" s="3" t="s">
        <v>22</v>
      </c>
      <c r="G30" s="3" t="s">
        <v>20</v>
      </c>
      <c r="H30" s="3"/>
      <c r="I30" s="3"/>
    </row>
  </sheetData>
  <phoneticPr fontId="21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9B3AF-A3B6-45D4-B2E7-0E62425DDACF}">
  <dimension ref="A1:B34"/>
  <sheetViews>
    <sheetView workbookViewId="0">
      <selection activeCell="B26" sqref="B26"/>
    </sheetView>
  </sheetViews>
  <sheetFormatPr baseColWidth="10" defaultRowHeight="15" x14ac:dyDescent="0.25"/>
  <cols>
    <col min="1" max="1" width="13" customWidth="1"/>
    <col min="2" max="2" width="55.42578125" bestFit="1" customWidth="1"/>
  </cols>
  <sheetData>
    <row r="1" spans="1:2" x14ac:dyDescent="0.25">
      <c r="A1" s="12" t="s">
        <v>425</v>
      </c>
    </row>
    <row r="2" spans="1:2" x14ac:dyDescent="0.25">
      <c r="A2" s="12"/>
    </row>
    <row r="3" spans="1:2" x14ac:dyDescent="0.25">
      <c r="A3" s="12"/>
    </row>
    <row r="4" spans="1:2" x14ac:dyDescent="0.25">
      <c r="A4" s="21" t="s">
        <v>423</v>
      </c>
      <c r="B4" s="21" t="s">
        <v>424</v>
      </c>
    </row>
    <row r="5" spans="1:2" x14ac:dyDescent="0.25">
      <c r="A5" s="20" t="s">
        <v>441</v>
      </c>
      <c r="B5" s="20" t="s">
        <v>444</v>
      </c>
    </row>
    <row r="6" spans="1:2" x14ac:dyDescent="0.25">
      <c r="A6" s="20" t="s">
        <v>409</v>
      </c>
      <c r="B6" s="20" t="s">
        <v>444</v>
      </c>
    </row>
    <row r="7" spans="1:2" x14ac:dyDescent="0.25">
      <c r="A7" s="20" t="s">
        <v>426</v>
      </c>
      <c r="B7" s="20" t="s">
        <v>444</v>
      </c>
    </row>
    <row r="8" spans="1:2" x14ac:dyDescent="0.25">
      <c r="A8" s="20" t="s">
        <v>427</v>
      </c>
      <c r="B8" s="20" t="s">
        <v>475</v>
      </c>
    </row>
    <row r="9" spans="1:2" x14ac:dyDescent="0.25">
      <c r="A9" s="20" t="s">
        <v>428</v>
      </c>
      <c r="B9" s="20" t="s">
        <v>446</v>
      </c>
    </row>
    <row r="10" spans="1:2" x14ac:dyDescent="0.25">
      <c r="A10" s="20" t="s">
        <v>429</v>
      </c>
      <c r="B10" s="20" t="s">
        <v>445</v>
      </c>
    </row>
    <row r="11" spans="1:2" x14ac:dyDescent="0.25">
      <c r="A11" s="20" t="s">
        <v>430</v>
      </c>
      <c r="B11" s="20" t="s">
        <v>444</v>
      </c>
    </row>
    <row r="12" spans="1:2" x14ac:dyDescent="0.25">
      <c r="A12" s="20" t="s">
        <v>410</v>
      </c>
      <c r="B12" s="20" t="s">
        <v>443</v>
      </c>
    </row>
    <row r="13" spans="1:2" x14ac:dyDescent="0.25">
      <c r="A13" s="20" t="s">
        <v>411</v>
      </c>
      <c r="B13" s="20" t="s">
        <v>444</v>
      </c>
    </row>
    <row r="14" spans="1:2" x14ac:dyDescent="0.25">
      <c r="A14" s="20" t="s">
        <v>412</v>
      </c>
      <c r="B14" s="20" t="s">
        <v>444</v>
      </c>
    </row>
    <row r="15" spans="1:2" x14ac:dyDescent="0.25">
      <c r="A15" s="20" t="s">
        <v>431</v>
      </c>
      <c r="B15" s="20" t="s">
        <v>444</v>
      </c>
    </row>
    <row r="16" spans="1:2" x14ac:dyDescent="0.25">
      <c r="A16" s="20" t="s">
        <v>432</v>
      </c>
      <c r="B16" s="20" t="s">
        <v>444</v>
      </c>
    </row>
    <row r="17" spans="1:2" x14ac:dyDescent="0.25">
      <c r="A17" s="20" t="s">
        <v>433</v>
      </c>
      <c r="B17" s="20" t="s">
        <v>444</v>
      </c>
    </row>
    <row r="18" spans="1:2" x14ac:dyDescent="0.25">
      <c r="A18" s="20" t="s">
        <v>434</v>
      </c>
      <c r="B18" s="20" t="s">
        <v>444</v>
      </c>
    </row>
    <row r="19" spans="1:2" x14ac:dyDescent="0.25">
      <c r="A19" s="20" t="s">
        <v>413</v>
      </c>
      <c r="B19" s="20" t="s">
        <v>444</v>
      </c>
    </row>
    <row r="20" spans="1:2" x14ac:dyDescent="0.25">
      <c r="A20" s="20" t="s">
        <v>435</v>
      </c>
      <c r="B20" s="20" t="s">
        <v>476</v>
      </c>
    </row>
    <row r="21" spans="1:2" x14ac:dyDescent="0.25">
      <c r="A21" s="20" t="s">
        <v>414</v>
      </c>
      <c r="B21" s="20" t="s">
        <v>444</v>
      </c>
    </row>
    <row r="22" spans="1:2" x14ac:dyDescent="0.25">
      <c r="A22" s="20" t="s">
        <v>436</v>
      </c>
      <c r="B22" s="20" t="s">
        <v>444</v>
      </c>
    </row>
    <row r="23" spans="1:2" x14ac:dyDescent="0.25">
      <c r="A23" s="20" t="s">
        <v>437</v>
      </c>
      <c r="B23" s="20" t="s">
        <v>444</v>
      </c>
    </row>
    <row r="24" spans="1:2" x14ac:dyDescent="0.25">
      <c r="A24" s="20" t="s">
        <v>415</v>
      </c>
      <c r="B24" s="20" t="s">
        <v>446</v>
      </c>
    </row>
    <row r="25" spans="1:2" x14ac:dyDescent="0.25">
      <c r="A25" s="20" t="s">
        <v>416</v>
      </c>
      <c r="B25" s="20" t="s">
        <v>446</v>
      </c>
    </row>
    <row r="26" spans="1:2" x14ac:dyDescent="0.25">
      <c r="A26" s="20" t="s">
        <v>438</v>
      </c>
      <c r="B26" s="20" t="s">
        <v>444</v>
      </c>
    </row>
    <row r="27" spans="1:2" x14ac:dyDescent="0.25">
      <c r="A27" s="20" t="s">
        <v>417</v>
      </c>
      <c r="B27" s="20" t="s">
        <v>444</v>
      </c>
    </row>
    <row r="28" spans="1:2" x14ac:dyDescent="0.25">
      <c r="A28" s="20" t="s">
        <v>418</v>
      </c>
      <c r="B28" s="20" t="s">
        <v>442</v>
      </c>
    </row>
    <row r="29" spans="1:2" x14ac:dyDescent="0.25">
      <c r="A29" s="20" t="s">
        <v>419</v>
      </c>
      <c r="B29" s="20" t="s">
        <v>447</v>
      </c>
    </row>
    <row r="30" spans="1:2" x14ac:dyDescent="0.25">
      <c r="A30" s="20" t="s">
        <v>420</v>
      </c>
      <c r="B30" s="20" t="s">
        <v>446</v>
      </c>
    </row>
    <row r="31" spans="1:2" x14ac:dyDescent="0.25">
      <c r="A31" s="20" t="s">
        <v>439</v>
      </c>
      <c r="B31" s="20" t="s">
        <v>448</v>
      </c>
    </row>
    <row r="32" spans="1:2" x14ac:dyDescent="0.25">
      <c r="A32" s="20" t="s">
        <v>440</v>
      </c>
      <c r="B32" s="20" t="s">
        <v>476</v>
      </c>
    </row>
    <row r="33" spans="1:2" x14ac:dyDescent="0.25">
      <c r="A33" s="20" t="s">
        <v>421</v>
      </c>
      <c r="B33" s="20" t="s">
        <v>477</v>
      </c>
    </row>
    <row r="34" spans="1:2" x14ac:dyDescent="0.25">
      <c r="A34" s="20" t="s">
        <v>422</v>
      </c>
      <c r="B34" s="20" t="s">
        <v>454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2"/>
  <sheetViews>
    <sheetView workbookViewId="0"/>
  </sheetViews>
  <sheetFormatPr baseColWidth="10" defaultRowHeight="15" x14ac:dyDescent="0.25"/>
  <cols>
    <col min="1" max="1" width="32" style="13" customWidth="1"/>
    <col min="2" max="2" width="14" style="13" customWidth="1"/>
    <col min="3" max="3" width="22" style="13" bestFit="1" customWidth="1"/>
    <col min="4" max="4" width="16.85546875" style="13" customWidth="1"/>
    <col min="5" max="5" width="26.5703125" style="13" customWidth="1"/>
  </cols>
  <sheetData>
    <row r="1" spans="1:5" x14ac:dyDescent="0.25">
      <c r="A1" t="s">
        <v>615</v>
      </c>
    </row>
    <row r="3" spans="1:5" x14ac:dyDescent="0.25">
      <c r="A3" s="4"/>
      <c r="B3" s="4" t="s">
        <v>105</v>
      </c>
      <c r="C3" s="4" t="s">
        <v>329</v>
      </c>
      <c r="D3" s="4" t="s">
        <v>556</v>
      </c>
      <c r="E3" s="4" t="s">
        <v>106</v>
      </c>
    </row>
    <row r="4" spans="1:5" ht="45" x14ac:dyDescent="0.25">
      <c r="A4" s="4" t="s">
        <v>323</v>
      </c>
      <c r="B4" s="9"/>
      <c r="C4" s="9" t="s">
        <v>336</v>
      </c>
      <c r="D4" s="4"/>
      <c r="E4" s="9" t="s">
        <v>332</v>
      </c>
    </row>
    <row r="5" spans="1:5" ht="45" x14ac:dyDescent="0.25">
      <c r="A5" s="4" t="s">
        <v>324</v>
      </c>
      <c r="B5" s="9"/>
      <c r="C5" s="9" t="s">
        <v>335</v>
      </c>
      <c r="D5" s="4"/>
      <c r="E5" s="9" t="s">
        <v>332</v>
      </c>
    </row>
    <row r="6" spans="1:5" ht="45" x14ac:dyDescent="0.25">
      <c r="A6" s="4" t="s">
        <v>325</v>
      </c>
      <c r="B6" s="9"/>
      <c r="C6" s="9" t="s">
        <v>334</v>
      </c>
      <c r="D6" s="4"/>
      <c r="E6" s="9" t="s">
        <v>332</v>
      </c>
    </row>
    <row r="7" spans="1:5" ht="45" x14ac:dyDescent="0.25">
      <c r="A7" s="4" t="s">
        <v>326</v>
      </c>
      <c r="B7" s="9"/>
      <c r="C7" s="9" t="s">
        <v>333</v>
      </c>
      <c r="D7" s="4"/>
      <c r="E7" s="9" t="s">
        <v>332</v>
      </c>
    </row>
    <row r="8" spans="1:5" ht="30" x14ac:dyDescent="0.25">
      <c r="A8" s="41" t="s">
        <v>374</v>
      </c>
      <c r="B8" s="26" t="s">
        <v>107</v>
      </c>
      <c r="C8" s="26"/>
      <c r="D8" s="9" t="s">
        <v>108</v>
      </c>
      <c r="E8" s="9" t="s">
        <v>330</v>
      </c>
    </row>
    <row r="9" spans="1:5" ht="30" x14ac:dyDescent="0.25">
      <c r="A9" s="41"/>
      <c r="B9" s="26" t="s">
        <v>109</v>
      </c>
      <c r="C9" s="26"/>
      <c r="D9" s="9" t="s">
        <v>110</v>
      </c>
      <c r="E9" s="9" t="s">
        <v>330</v>
      </c>
    </row>
    <row r="10" spans="1:5" ht="30" x14ac:dyDescent="0.25">
      <c r="A10" s="41" t="s">
        <v>408</v>
      </c>
      <c r="B10" s="9" t="s">
        <v>119</v>
      </c>
      <c r="C10" s="9"/>
      <c r="D10" s="9" t="s">
        <v>108</v>
      </c>
      <c r="E10" s="9" t="s">
        <v>330</v>
      </c>
    </row>
    <row r="11" spans="1:5" ht="30" x14ac:dyDescent="0.25">
      <c r="A11" s="41"/>
      <c r="B11" s="9" t="s">
        <v>120</v>
      </c>
      <c r="C11" s="9"/>
      <c r="D11" s="9" t="s">
        <v>108</v>
      </c>
      <c r="E11" s="9" t="s">
        <v>330</v>
      </c>
    </row>
    <row r="12" spans="1:5" ht="30" x14ac:dyDescent="0.25">
      <c r="A12" s="41"/>
      <c r="B12" s="9" t="s">
        <v>121</v>
      </c>
      <c r="C12" s="9"/>
      <c r="D12" s="9" t="s">
        <v>110</v>
      </c>
      <c r="E12" s="9" t="s">
        <v>330</v>
      </c>
    </row>
    <row r="13" spans="1:5" ht="30" x14ac:dyDescent="0.25">
      <c r="A13" s="41"/>
      <c r="B13" s="9" t="s">
        <v>122</v>
      </c>
      <c r="C13" s="9"/>
      <c r="D13" s="9" t="s">
        <v>110</v>
      </c>
      <c r="E13" s="9" t="s">
        <v>330</v>
      </c>
    </row>
    <row r="14" spans="1:5" ht="30" x14ac:dyDescent="0.25">
      <c r="A14" s="41" t="s">
        <v>385</v>
      </c>
      <c r="B14" s="9" t="s">
        <v>115</v>
      </c>
      <c r="C14" s="9"/>
      <c r="D14" s="9" t="s">
        <v>110</v>
      </c>
      <c r="E14" s="9" t="s">
        <v>330</v>
      </c>
    </row>
    <row r="15" spans="1:5" ht="30" x14ac:dyDescent="0.25">
      <c r="A15" s="41"/>
      <c r="B15" s="9" t="s">
        <v>116</v>
      </c>
      <c r="C15" s="9"/>
      <c r="D15" s="9" t="s">
        <v>110</v>
      </c>
      <c r="E15" s="9" t="s">
        <v>330</v>
      </c>
    </row>
    <row r="16" spans="1:5" ht="30" x14ac:dyDescent="0.25">
      <c r="A16" s="41"/>
      <c r="B16" s="9" t="s">
        <v>117</v>
      </c>
      <c r="C16" s="9"/>
      <c r="D16" s="9" t="s">
        <v>110</v>
      </c>
      <c r="E16" s="9" t="s">
        <v>330</v>
      </c>
    </row>
    <row r="17" spans="1:5" ht="30" x14ac:dyDescent="0.25">
      <c r="A17" s="41"/>
      <c r="B17" s="9" t="s">
        <v>118</v>
      </c>
      <c r="C17" s="9"/>
      <c r="D17" s="9" t="s">
        <v>110</v>
      </c>
      <c r="E17" s="9" t="s">
        <v>330</v>
      </c>
    </row>
    <row r="18" spans="1:5" ht="30" x14ac:dyDescent="0.25">
      <c r="A18" s="41"/>
      <c r="B18" s="9" t="s">
        <v>123</v>
      </c>
      <c r="C18" s="9"/>
      <c r="D18" s="9" t="s">
        <v>108</v>
      </c>
      <c r="E18" s="9" t="s">
        <v>330</v>
      </c>
    </row>
    <row r="19" spans="1:5" ht="30" x14ac:dyDescent="0.25">
      <c r="A19" s="41"/>
      <c r="B19" s="9" t="s">
        <v>124</v>
      </c>
      <c r="C19" s="9"/>
      <c r="D19" s="9" t="s">
        <v>108</v>
      </c>
      <c r="E19" s="9" t="s">
        <v>330</v>
      </c>
    </row>
    <row r="20" spans="1:5" ht="30" x14ac:dyDescent="0.25">
      <c r="A20" s="41"/>
      <c r="B20" s="9" t="s">
        <v>125</v>
      </c>
      <c r="C20" s="9"/>
      <c r="D20" s="9" t="s">
        <v>108</v>
      </c>
      <c r="E20" s="9" t="s">
        <v>330</v>
      </c>
    </row>
    <row r="21" spans="1:5" ht="30" x14ac:dyDescent="0.25">
      <c r="A21" s="41"/>
      <c r="B21" s="9" t="s">
        <v>126</v>
      </c>
      <c r="C21" s="9"/>
      <c r="D21" s="9" t="s">
        <v>108</v>
      </c>
      <c r="E21" s="9" t="s">
        <v>330</v>
      </c>
    </row>
    <row r="22" spans="1:5" ht="30" x14ac:dyDescent="0.25">
      <c r="A22" s="41"/>
      <c r="B22" s="9" t="s">
        <v>127</v>
      </c>
      <c r="C22" s="9"/>
      <c r="D22" s="9" t="s">
        <v>108</v>
      </c>
      <c r="E22" s="9" t="s">
        <v>330</v>
      </c>
    </row>
    <row r="23" spans="1:5" ht="30" x14ac:dyDescent="0.25">
      <c r="A23" s="41"/>
      <c r="B23" s="9" t="s">
        <v>128</v>
      </c>
      <c r="C23" s="9"/>
      <c r="D23" s="9" t="s">
        <v>108</v>
      </c>
      <c r="E23" s="9" t="s">
        <v>330</v>
      </c>
    </row>
    <row r="24" spans="1:5" ht="30" x14ac:dyDescent="0.25">
      <c r="A24" s="37" t="s">
        <v>375</v>
      </c>
      <c r="B24" s="9" t="s">
        <v>129</v>
      </c>
      <c r="C24" s="9"/>
      <c r="D24" s="9" t="s">
        <v>108</v>
      </c>
      <c r="E24" s="9" t="s">
        <v>330</v>
      </c>
    </row>
    <row r="25" spans="1:5" ht="30" x14ac:dyDescent="0.25">
      <c r="A25" s="37"/>
      <c r="B25" s="9" t="s">
        <v>131</v>
      </c>
      <c r="C25" s="9"/>
      <c r="D25" s="9" t="s">
        <v>130</v>
      </c>
      <c r="E25" s="9" t="s">
        <v>330</v>
      </c>
    </row>
    <row r="26" spans="1:5" ht="30" x14ac:dyDescent="0.25">
      <c r="A26" s="37"/>
      <c r="B26" s="9" t="s">
        <v>132</v>
      </c>
      <c r="C26" s="9"/>
      <c r="D26" s="9" t="s">
        <v>110</v>
      </c>
      <c r="E26" s="9" t="s">
        <v>330</v>
      </c>
    </row>
    <row r="27" spans="1:5" ht="30" x14ac:dyDescent="0.25">
      <c r="A27" s="37" t="s">
        <v>386</v>
      </c>
      <c r="B27" s="9" t="s">
        <v>129</v>
      </c>
      <c r="C27" s="9"/>
      <c r="D27" s="9" t="s">
        <v>110</v>
      </c>
      <c r="E27" s="9" t="s">
        <v>330</v>
      </c>
    </row>
    <row r="28" spans="1:5" ht="30" x14ac:dyDescent="0.25">
      <c r="A28" s="37"/>
      <c r="B28" s="9" t="s">
        <v>131</v>
      </c>
      <c r="C28" s="9"/>
      <c r="D28" s="9" t="s">
        <v>110</v>
      </c>
      <c r="E28" s="9" t="s">
        <v>330</v>
      </c>
    </row>
    <row r="29" spans="1:5" ht="30" x14ac:dyDescent="0.25">
      <c r="A29" s="37"/>
      <c r="B29" s="9" t="s">
        <v>132</v>
      </c>
      <c r="C29" s="9"/>
      <c r="D29" s="9" t="s">
        <v>110</v>
      </c>
      <c r="E29" s="9" t="s">
        <v>330</v>
      </c>
    </row>
    <row r="30" spans="1:5" ht="30" x14ac:dyDescent="0.25">
      <c r="A30" s="37"/>
      <c r="B30" s="9" t="s">
        <v>111</v>
      </c>
      <c r="C30" s="9"/>
      <c r="D30" s="9" t="s">
        <v>108</v>
      </c>
      <c r="E30" s="9" t="s">
        <v>330</v>
      </c>
    </row>
    <row r="31" spans="1:5" ht="30" x14ac:dyDescent="0.25">
      <c r="A31" s="37"/>
      <c r="B31" s="9" t="s">
        <v>133</v>
      </c>
      <c r="C31" s="9"/>
      <c r="D31" s="9" t="s">
        <v>108</v>
      </c>
      <c r="E31" s="9" t="s">
        <v>330</v>
      </c>
    </row>
    <row r="32" spans="1:5" ht="30" x14ac:dyDescent="0.25">
      <c r="A32" s="37"/>
      <c r="B32" s="9" t="s">
        <v>134</v>
      </c>
      <c r="C32" s="9"/>
      <c r="D32" s="9" t="s">
        <v>108</v>
      </c>
      <c r="E32" s="9" t="s">
        <v>330</v>
      </c>
    </row>
    <row r="33" spans="1:5" ht="30" x14ac:dyDescent="0.25">
      <c r="A33" s="37"/>
      <c r="B33" s="9" t="s">
        <v>135</v>
      </c>
      <c r="C33" s="9"/>
      <c r="D33" s="9" t="s">
        <v>108</v>
      </c>
      <c r="E33" s="9" t="s">
        <v>330</v>
      </c>
    </row>
    <row r="34" spans="1:5" ht="30" x14ac:dyDescent="0.25">
      <c r="A34" s="37"/>
      <c r="B34" s="9" t="s">
        <v>112</v>
      </c>
      <c r="C34" s="9"/>
      <c r="D34" s="9" t="s">
        <v>108</v>
      </c>
      <c r="E34" s="9" t="s">
        <v>330</v>
      </c>
    </row>
    <row r="35" spans="1:5" ht="30" x14ac:dyDescent="0.25">
      <c r="A35" s="37"/>
      <c r="B35" s="9" t="s">
        <v>136</v>
      </c>
      <c r="C35" s="9"/>
      <c r="D35" s="9" t="s">
        <v>108</v>
      </c>
      <c r="E35" s="9" t="s">
        <v>330</v>
      </c>
    </row>
    <row r="36" spans="1:5" ht="45" x14ac:dyDescent="0.25">
      <c r="A36" s="4" t="s">
        <v>376</v>
      </c>
      <c r="B36" s="9"/>
      <c r="C36" s="9" t="s">
        <v>337</v>
      </c>
      <c r="D36" s="4"/>
      <c r="E36" s="9" t="s">
        <v>332</v>
      </c>
    </row>
    <row r="37" spans="1:5" ht="30" x14ac:dyDescent="0.25">
      <c r="A37" s="37" t="s">
        <v>387</v>
      </c>
      <c r="B37" s="27" t="s">
        <v>212</v>
      </c>
      <c r="C37" s="27"/>
      <c r="D37" s="9" t="s">
        <v>110</v>
      </c>
      <c r="E37" s="9" t="s">
        <v>330</v>
      </c>
    </row>
    <row r="38" spans="1:5" ht="30" x14ac:dyDescent="0.25">
      <c r="A38" s="37"/>
      <c r="B38" s="9" t="s">
        <v>213</v>
      </c>
      <c r="C38" s="9"/>
      <c r="D38" s="9" t="s">
        <v>110</v>
      </c>
      <c r="E38" s="9" t="s">
        <v>330</v>
      </c>
    </row>
    <row r="39" spans="1:5" ht="30" x14ac:dyDescent="0.25">
      <c r="A39" s="37"/>
      <c r="B39" s="9" t="s">
        <v>111</v>
      </c>
      <c r="C39" s="9"/>
      <c r="D39" s="9" t="s">
        <v>108</v>
      </c>
      <c r="E39" s="9" t="s">
        <v>330</v>
      </c>
    </row>
    <row r="40" spans="1:5" ht="30" x14ac:dyDescent="0.25">
      <c r="A40" s="37"/>
      <c r="B40" s="9" t="s">
        <v>214</v>
      </c>
      <c r="C40" s="9"/>
      <c r="D40" s="9" t="s">
        <v>108</v>
      </c>
      <c r="E40" s="9" t="s">
        <v>330</v>
      </c>
    </row>
    <row r="41" spans="1:5" ht="30" x14ac:dyDescent="0.25">
      <c r="A41" s="37"/>
      <c r="B41" s="9" t="s">
        <v>215</v>
      </c>
      <c r="C41" s="9"/>
      <c r="D41" s="9" t="s">
        <v>108</v>
      </c>
      <c r="E41" s="9" t="s">
        <v>330</v>
      </c>
    </row>
    <row r="42" spans="1:5" ht="30" x14ac:dyDescent="0.25">
      <c r="A42" s="37"/>
      <c r="B42" s="9" t="s">
        <v>216</v>
      </c>
      <c r="C42" s="9"/>
      <c r="D42" s="9" t="s">
        <v>108</v>
      </c>
      <c r="E42" s="9" t="s">
        <v>330</v>
      </c>
    </row>
    <row r="43" spans="1:5" ht="30" x14ac:dyDescent="0.25">
      <c r="A43" s="37"/>
      <c r="B43" s="9" t="s">
        <v>217</v>
      </c>
      <c r="C43" s="9"/>
      <c r="D43" s="9" t="s">
        <v>108</v>
      </c>
      <c r="E43" s="9" t="s">
        <v>330</v>
      </c>
    </row>
    <row r="44" spans="1:5" ht="30" x14ac:dyDescent="0.25">
      <c r="A44" s="37"/>
      <c r="B44" s="9" t="s">
        <v>112</v>
      </c>
      <c r="C44" s="9"/>
      <c r="D44" s="9" t="s">
        <v>108</v>
      </c>
      <c r="E44" s="9" t="s">
        <v>330</v>
      </c>
    </row>
    <row r="45" spans="1:5" ht="30" x14ac:dyDescent="0.25">
      <c r="A45" s="37" t="s">
        <v>377</v>
      </c>
      <c r="B45" s="9" t="s">
        <v>113</v>
      </c>
      <c r="C45" s="9"/>
      <c r="D45" s="9" t="s">
        <v>110</v>
      </c>
      <c r="E45" s="9" t="s">
        <v>330</v>
      </c>
    </row>
    <row r="46" spans="1:5" ht="30" x14ac:dyDescent="0.25">
      <c r="A46" s="37"/>
      <c r="B46" s="9" t="s">
        <v>114</v>
      </c>
      <c r="C46" s="9"/>
      <c r="D46" s="9" t="s">
        <v>108</v>
      </c>
      <c r="E46" s="9" t="s">
        <v>330</v>
      </c>
    </row>
    <row r="47" spans="1:5" ht="30" x14ac:dyDescent="0.25">
      <c r="A47" s="37" t="s">
        <v>378</v>
      </c>
      <c r="B47" s="9" t="s">
        <v>137</v>
      </c>
      <c r="C47" s="9"/>
      <c r="D47" s="9" t="s">
        <v>110</v>
      </c>
      <c r="E47" s="9" t="s">
        <v>330</v>
      </c>
    </row>
    <row r="48" spans="1:5" ht="30" x14ac:dyDescent="0.25">
      <c r="A48" s="42"/>
      <c r="B48" s="9" t="s">
        <v>138</v>
      </c>
      <c r="C48" s="9"/>
      <c r="D48" s="9" t="s">
        <v>110</v>
      </c>
      <c r="E48" s="9" t="s">
        <v>330</v>
      </c>
    </row>
    <row r="49" spans="1:5" ht="30" x14ac:dyDescent="0.25">
      <c r="A49" s="42"/>
      <c r="B49" s="9" t="s">
        <v>139</v>
      </c>
      <c r="C49" s="9"/>
      <c r="D49" s="9" t="s">
        <v>108</v>
      </c>
      <c r="E49" s="9" t="s">
        <v>330</v>
      </c>
    </row>
    <row r="50" spans="1:5" ht="30" x14ac:dyDescent="0.25">
      <c r="A50" s="42"/>
      <c r="B50" s="9" t="s">
        <v>140</v>
      </c>
      <c r="C50" s="9"/>
      <c r="D50" s="9" t="s">
        <v>108</v>
      </c>
      <c r="E50" s="9" t="s">
        <v>330</v>
      </c>
    </row>
    <row r="51" spans="1:5" ht="30" x14ac:dyDescent="0.25">
      <c r="A51" s="37" t="s">
        <v>388</v>
      </c>
      <c r="B51" s="9" t="s">
        <v>137</v>
      </c>
      <c r="C51" s="9"/>
      <c r="D51" s="9" t="s">
        <v>110</v>
      </c>
      <c r="E51" s="9" t="s">
        <v>330</v>
      </c>
    </row>
    <row r="52" spans="1:5" ht="30" x14ac:dyDescent="0.25">
      <c r="A52" s="37"/>
      <c r="B52" s="9" t="s">
        <v>138</v>
      </c>
      <c r="C52" s="9"/>
      <c r="D52" s="9" t="s">
        <v>110</v>
      </c>
      <c r="E52" s="9" t="s">
        <v>330</v>
      </c>
    </row>
    <row r="53" spans="1:5" ht="30" x14ac:dyDescent="0.25">
      <c r="A53" s="37"/>
      <c r="B53" s="9" t="s">
        <v>139</v>
      </c>
      <c r="C53" s="9"/>
      <c r="D53" s="9" t="s">
        <v>110</v>
      </c>
      <c r="E53" s="9" t="s">
        <v>330</v>
      </c>
    </row>
    <row r="54" spans="1:5" ht="30" x14ac:dyDescent="0.25">
      <c r="A54" s="37"/>
      <c r="B54" s="9" t="s">
        <v>140</v>
      </c>
      <c r="C54" s="9"/>
      <c r="D54" s="9" t="s">
        <v>110</v>
      </c>
      <c r="E54" s="9" t="s">
        <v>330</v>
      </c>
    </row>
    <row r="55" spans="1:5" ht="30" x14ac:dyDescent="0.25">
      <c r="A55" s="37"/>
      <c r="B55" s="9" t="s">
        <v>219</v>
      </c>
      <c r="C55" s="9"/>
      <c r="D55" s="9" t="s">
        <v>108</v>
      </c>
      <c r="E55" s="9" t="s">
        <v>330</v>
      </c>
    </row>
    <row r="56" spans="1:5" ht="30" x14ac:dyDescent="0.25">
      <c r="A56" s="37"/>
      <c r="B56" s="9" t="s">
        <v>220</v>
      </c>
      <c r="C56" s="9"/>
      <c r="D56" s="9" t="s">
        <v>108</v>
      </c>
      <c r="E56" s="9" t="s">
        <v>330</v>
      </c>
    </row>
    <row r="57" spans="1:5" ht="30" x14ac:dyDescent="0.25">
      <c r="A57" s="37"/>
      <c r="B57" s="9" t="s">
        <v>215</v>
      </c>
      <c r="C57" s="9"/>
      <c r="D57" s="9" t="s">
        <v>108</v>
      </c>
      <c r="E57" s="9" t="s">
        <v>330</v>
      </c>
    </row>
    <row r="58" spans="1:5" ht="30" x14ac:dyDescent="0.25">
      <c r="A58" s="37"/>
      <c r="B58" s="9" t="s">
        <v>221</v>
      </c>
      <c r="C58" s="9"/>
      <c r="D58" s="9" t="s">
        <v>108</v>
      </c>
      <c r="E58" s="9" t="s">
        <v>330</v>
      </c>
    </row>
    <row r="59" spans="1:5" ht="30" x14ac:dyDescent="0.25">
      <c r="A59" s="37"/>
      <c r="B59" s="9" t="s">
        <v>217</v>
      </c>
      <c r="C59" s="9"/>
      <c r="D59" s="9" t="s">
        <v>108</v>
      </c>
      <c r="E59" s="9" t="s">
        <v>330</v>
      </c>
    </row>
    <row r="60" spans="1:5" ht="30" x14ac:dyDescent="0.25">
      <c r="A60" s="37"/>
      <c r="B60" s="9" t="s">
        <v>222</v>
      </c>
      <c r="C60" s="9"/>
      <c r="D60" s="9" t="s">
        <v>108</v>
      </c>
      <c r="E60" s="9" t="s">
        <v>330</v>
      </c>
    </row>
    <row r="61" spans="1:5" ht="30" x14ac:dyDescent="0.25">
      <c r="A61" s="37" t="s">
        <v>379</v>
      </c>
      <c r="B61" s="9" t="s">
        <v>143</v>
      </c>
      <c r="C61" s="9"/>
      <c r="D61" s="9" t="s">
        <v>108</v>
      </c>
      <c r="E61" s="9" t="s">
        <v>330</v>
      </c>
    </row>
    <row r="62" spans="1:5" ht="30" x14ac:dyDescent="0.25">
      <c r="A62" s="42"/>
      <c r="B62" s="9" t="s">
        <v>142</v>
      </c>
      <c r="C62" s="9"/>
      <c r="D62" s="9" t="s">
        <v>108</v>
      </c>
      <c r="E62" s="9" t="s">
        <v>330</v>
      </c>
    </row>
    <row r="63" spans="1:5" ht="30" x14ac:dyDescent="0.25">
      <c r="A63" s="42"/>
      <c r="B63" s="9" t="s">
        <v>141</v>
      </c>
      <c r="C63" s="9"/>
      <c r="D63" s="9" t="s">
        <v>110</v>
      </c>
      <c r="E63" s="9" t="s">
        <v>330</v>
      </c>
    </row>
    <row r="64" spans="1:5" ht="45" x14ac:dyDescent="0.25">
      <c r="A64" s="17" t="s">
        <v>604</v>
      </c>
      <c r="B64" s="9"/>
      <c r="C64" s="9" t="s">
        <v>338</v>
      </c>
      <c r="D64" s="4"/>
      <c r="E64" s="9" t="s">
        <v>332</v>
      </c>
    </row>
    <row r="65" spans="1:5" ht="30" x14ac:dyDescent="0.25">
      <c r="A65" s="41" t="s">
        <v>380</v>
      </c>
      <c r="B65" s="9" t="s">
        <v>226</v>
      </c>
      <c r="C65" s="9"/>
      <c r="D65" s="9" t="s">
        <v>110</v>
      </c>
      <c r="E65" s="9" t="s">
        <v>330</v>
      </c>
    </row>
    <row r="66" spans="1:5" ht="30" x14ac:dyDescent="0.25">
      <c r="A66" s="41"/>
      <c r="B66" s="9" t="s">
        <v>227</v>
      </c>
      <c r="C66" s="9"/>
      <c r="D66" s="9" t="s">
        <v>108</v>
      </c>
      <c r="E66" s="9" t="s">
        <v>330</v>
      </c>
    </row>
    <row r="67" spans="1:5" ht="30" x14ac:dyDescent="0.25">
      <c r="A67" s="41" t="s">
        <v>381</v>
      </c>
      <c r="B67" s="9" t="s">
        <v>223</v>
      </c>
      <c r="C67" s="9"/>
      <c r="D67" s="9" t="s">
        <v>110</v>
      </c>
      <c r="E67" s="9" t="s">
        <v>330</v>
      </c>
    </row>
    <row r="68" spans="1:5" ht="30" x14ac:dyDescent="0.25">
      <c r="A68" s="41"/>
      <c r="B68" s="9" t="s">
        <v>224</v>
      </c>
      <c r="C68" s="9"/>
      <c r="D68" s="9" t="s">
        <v>108</v>
      </c>
      <c r="E68" s="9" t="s">
        <v>330</v>
      </c>
    </row>
    <row r="69" spans="1:5" ht="30" x14ac:dyDescent="0.25">
      <c r="A69" s="41" t="s">
        <v>389</v>
      </c>
      <c r="B69" s="9" t="s">
        <v>223</v>
      </c>
      <c r="C69" s="9"/>
      <c r="D69" s="9" t="s">
        <v>110</v>
      </c>
      <c r="E69" s="9" t="s">
        <v>330</v>
      </c>
    </row>
    <row r="70" spans="1:5" ht="30" x14ac:dyDescent="0.25">
      <c r="A70" s="41"/>
      <c r="B70" s="9" t="s">
        <v>224</v>
      </c>
      <c r="C70" s="9"/>
      <c r="D70" s="9" t="s">
        <v>110</v>
      </c>
      <c r="E70" s="9" t="s">
        <v>330</v>
      </c>
    </row>
    <row r="71" spans="1:5" ht="30" x14ac:dyDescent="0.25">
      <c r="A71" s="41"/>
      <c r="B71" s="9" t="s">
        <v>225</v>
      </c>
      <c r="C71" s="9"/>
      <c r="D71" s="9" t="s">
        <v>108</v>
      </c>
      <c r="E71" s="9" t="s">
        <v>330</v>
      </c>
    </row>
    <row r="72" spans="1:5" ht="30" x14ac:dyDescent="0.25">
      <c r="A72" s="41"/>
      <c r="B72" s="9" t="s">
        <v>216</v>
      </c>
      <c r="C72" s="9"/>
      <c r="D72" s="9" t="s">
        <v>108</v>
      </c>
      <c r="E72" s="9" t="s">
        <v>330</v>
      </c>
    </row>
    <row r="73" spans="1:5" ht="30" x14ac:dyDescent="0.25">
      <c r="A73" s="41"/>
      <c r="B73" s="9" t="s">
        <v>111</v>
      </c>
      <c r="C73" s="9"/>
      <c r="D73" s="9" t="s">
        <v>108</v>
      </c>
      <c r="E73" s="9" t="s">
        <v>330</v>
      </c>
    </row>
    <row r="74" spans="1:5" ht="30" x14ac:dyDescent="0.25">
      <c r="A74" s="41"/>
      <c r="B74" s="9" t="s">
        <v>135</v>
      </c>
      <c r="C74" s="9"/>
      <c r="D74" s="9" t="s">
        <v>108</v>
      </c>
      <c r="E74" s="9" t="s">
        <v>330</v>
      </c>
    </row>
    <row r="75" spans="1:5" ht="30" x14ac:dyDescent="0.25">
      <c r="A75" s="41"/>
      <c r="B75" s="9" t="s">
        <v>112</v>
      </c>
      <c r="C75" s="9"/>
      <c r="D75" s="9" t="s">
        <v>108</v>
      </c>
      <c r="E75" s="9" t="s">
        <v>330</v>
      </c>
    </row>
    <row r="76" spans="1:5" ht="30" x14ac:dyDescent="0.25">
      <c r="A76" s="41"/>
      <c r="B76" s="9" t="s">
        <v>136</v>
      </c>
      <c r="C76" s="9"/>
      <c r="D76" s="9" t="s">
        <v>108</v>
      </c>
      <c r="E76" s="9" t="s">
        <v>330</v>
      </c>
    </row>
    <row r="77" spans="1:5" ht="30" x14ac:dyDescent="0.25">
      <c r="A77" s="41" t="s">
        <v>382</v>
      </c>
      <c r="B77" s="9" t="s">
        <v>228</v>
      </c>
      <c r="C77" s="9"/>
      <c r="D77" s="9" t="s">
        <v>110</v>
      </c>
      <c r="E77" s="9" t="s">
        <v>330</v>
      </c>
    </row>
    <row r="78" spans="1:5" ht="30" x14ac:dyDescent="0.25">
      <c r="A78" s="41"/>
      <c r="B78" s="9" t="s">
        <v>229</v>
      </c>
      <c r="C78" s="9"/>
      <c r="D78" s="9" t="s">
        <v>110</v>
      </c>
      <c r="E78" s="9" t="s">
        <v>330</v>
      </c>
    </row>
    <row r="79" spans="1:5" ht="30" x14ac:dyDescent="0.25">
      <c r="A79" s="41"/>
      <c r="B79" s="9" t="s">
        <v>230</v>
      </c>
      <c r="C79" s="9"/>
      <c r="D79" s="9" t="s">
        <v>108</v>
      </c>
      <c r="E79" s="9" t="s">
        <v>330</v>
      </c>
    </row>
    <row r="80" spans="1:5" ht="30" x14ac:dyDescent="0.25">
      <c r="A80" s="41" t="s">
        <v>383</v>
      </c>
      <c r="B80" s="9" t="s">
        <v>231</v>
      </c>
      <c r="C80" s="9"/>
      <c r="D80" s="9" t="s">
        <v>108</v>
      </c>
      <c r="E80" s="9" t="s">
        <v>330</v>
      </c>
    </row>
    <row r="81" spans="1:5" ht="30" x14ac:dyDescent="0.25">
      <c r="A81" s="41"/>
      <c r="B81" s="9" t="s">
        <v>232</v>
      </c>
      <c r="C81" s="9"/>
      <c r="D81" s="9" t="s">
        <v>108</v>
      </c>
      <c r="E81" s="9" t="s">
        <v>330</v>
      </c>
    </row>
    <row r="82" spans="1:5" ht="30" x14ac:dyDescent="0.25">
      <c r="A82" s="41"/>
      <c r="B82" s="9" t="s">
        <v>233</v>
      </c>
      <c r="C82" s="9"/>
      <c r="D82" s="9" t="s">
        <v>110</v>
      </c>
      <c r="E82" s="9" t="s">
        <v>330</v>
      </c>
    </row>
    <row r="83" spans="1:5" ht="30" x14ac:dyDescent="0.25">
      <c r="A83" s="41"/>
      <c r="B83" s="9" t="s">
        <v>234</v>
      </c>
      <c r="C83" s="9"/>
      <c r="D83" s="9" t="s">
        <v>110</v>
      </c>
      <c r="E83" s="9" t="s">
        <v>330</v>
      </c>
    </row>
    <row r="84" spans="1:5" ht="30" x14ac:dyDescent="0.25">
      <c r="A84" s="38" t="s">
        <v>390</v>
      </c>
      <c r="B84" s="9" t="s">
        <v>231</v>
      </c>
      <c r="C84" s="9"/>
      <c r="D84" s="9" t="s">
        <v>110</v>
      </c>
      <c r="E84" s="9" t="s">
        <v>330</v>
      </c>
    </row>
    <row r="85" spans="1:5" ht="30" x14ac:dyDescent="0.25">
      <c r="A85" s="39"/>
      <c r="B85" s="9" t="s">
        <v>232</v>
      </c>
      <c r="C85" s="9"/>
      <c r="D85" s="9" t="s">
        <v>110</v>
      </c>
      <c r="E85" s="9" t="s">
        <v>330</v>
      </c>
    </row>
    <row r="86" spans="1:5" ht="30" x14ac:dyDescent="0.25">
      <c r="A86" s="39"/>
      <c r="B86" s="9" t="s">
        <v>233</v>
      </c>
      <c r="C86" s="9"/>
      <c r="D86" s="9" t="s">
        <v>110</v>
      </c>
      <c r="E86" s="9" t="s">
        <v>330</v>
      </c>
    </row>
    <row r="87" spans="1:5" ht="30" x14ac:dyDescent="0.25">
      <c r="A87" s="39"/>
      <c r="B87" s="9" t="s">
        <v>234</v>
      </c>
      <c r="C87" s="9"/>
      <c r="D87" s="9" t="s">
        <v>108</v>
      </c>
      <c r="E87" s="9" t="s">
        <v>330</v>
      </c>
    </row>
    <row r="88" spans="1:5" ht="30" x14ac:dyDescent="0.25">
      <c r="A88" s="39"/>
      <c r="B88" s="9" t="s">
        <v>111</v>
      </c>
      <c r="C88" s="9"/>
      <c r="D88" s="9" t="s">
        <v>108</v>
      </c>
      <c r="E88" s="9" t="s">
        <v>330</v>
      </c>
    </row>
    <row r="89" spans="1:5" ht="30" x14ac:dyDescent="0.25">
      <c r="A89" s="39"/>
      <c r="B89" s="9" t="s">
        <v>133</v>
      </c>
      <c r="C89" s="9"/>
      <c r="D89" s="9" t="s">
        <v>108</v>
      </c>
      <c r="E89" s="9" t="s">
        <v>330</v>
      </c>
    </row>
    <row r="90" spans="1:5" ht="30" x14ac:dyDescent="0.25">
      <c r="A90" s="39"/>
      <c r="B90" s="9" t="s">
        <v>134</v>
      </c>
      <c r="C90" s="9"/>
      <c r="D90" s="9" t="s">
        <v>108</v>
      </c>
      <c r="E90" s="9" t="s">
        <v>330</v>
      </c>
    </row>
    <row r="91" spans="1:5" ht="30" x14ac:dyDescent="0.25">
      <c r="A91" s="39"/>
      <c r="B91" s="9" t="s">
        <v>135</v>
      </c>
      <c r="C91" s="9"/>
      <c r="D91" s="9" t="s">
        <v>108</v>
      </c>
      <c r="E91" s="9" t="s">
        <v>330</v>
      </c>
    </row>
    <row r="92" spans="1:5" ht="30" x14ac:dyDescent="0.25">
      <c r="A92" s="39"/>
      <c r="B92" s="9" t="s">
        <v>112</v>
      </c>
      <c r="C92" s="9"/>
      <c r="D92" s="9" t="s">
        <v>108</v>
      </c>
      <c r="E92" s="9" t="s">
        <v>330</v>
      </c>
    </row>
    <row r="93" spans="1:5" ht="30" x14ac:dyDescent="0.25">
      <c r="A93" s="39"/>
      <c r="B93" s="9" t="s">
        <v>136</v>
      </c>
      <c r="C93" s="9"/>
      <c r="D93" s="9" t="s">
        <v>108</v>
      </c>
      <c r="E93" s="9" t="s">
        <v>330</v>
      </c>
    </row>
    <row r="94" spans="1:5" ht="30" x14ac:dyDescent="0.25">
      <c r="A94" s="41" t="s">
        <v>384</v>
      </c>
      <c r="B94" s="9" t="s">
        <v>235</v>
      </c>
      <c r="C94" s="9"/>
      <c r="D94" s="9" t="s">
        <v>108</v>
      </c>
      <c r="E94" s="9" t="s">
        <v>330</v>
      </c>
    </row>
    <row r="95" spans="1:5" ht="30" x14ac:dyDescent="0.25">
      <c r="A95" s="41"/>
      <c r="B95" s="9" t="s">
        <v>236</v>
      </c>
      <c r="C95" s="9"/>
      <c r="D95" s="9" t="s">
        <v>110</v>
      </c>
      <c r="E95" s="9" t="s">
        <v>330</v>
      </c>
    </row>
    <row r="96" spans="1:5" ht="30" x14ac:dyDescent="0.25">
      <c r="A96" s="38" t="s">
        <v>396</v>
      </c>
      <c r="B96" s="9" t="s">
        <v>399</v>
      </c>
      <c r="C96" s="9"/>
      <c r="D96" s="9" t="s">
        <v>108</v>
      </c>
      <c r="E96" s="9" t="s">
        <v>401</v>
      </c>
    </row>
    <row r="97" spans="1:5" ht="30" x14ac:dyDescent="0.25">
      <c r="A97" s="39"/>
      <c r="B97" s="9" t="s">
        <v>398</v>
      </c>
      <c r="C97" s="9"/>
      <c r="D97" s="9" t="s">
        <v>108</v>
      </c>
      <c r="E97" s="9" t="s">
        <v>401</v>
      </c>
    </row>
    <row r="98" spans="1:5" ht="30" x14ac:dyDescent="0.25">
      <c r="A98" s="39"/>
      <c r="B98" s="9" t="s">
        <v>397</v>
      </c>
      <c r="C98" s="9"/>
      <c r="D98" s="9" t="s">
        <v>110</v>
      </c>
      <c r="E98" s="9" t="s">
        <v>401</v>
      </c>
    </row>
    <row r="99" spans="1:5" ht="30" x14ac:dyDescent="0.25">
      <c r="A99" s="40"/>
      <c r="B99" s="9" t="s">
        <v>400</v>
      </c>
      <c r="C99" s="9"/>
      <c r="D99" s="9" t="s">
        <v>110</v>
      </c>
      <c r="E99" s="9" t="s">
        <v>401</v>
      </c>
    </row>
    <row r="100" spans="1:5" ht="75" x14ac:dyDescent="0.25">
      <c r="A100" s="4" t="s">
        <v>605</v>
      </c>
      <c r="B100" s="9"/>
      <c r="C100" s="9" t="s">
        <v>606</v>
      </c>
      <c r="D100" s="9"/>
      <c r="E100" s="9" t="s">
        <v>332</v>
      </c>
    </row>
    <row r="101" spans="1:5" ht="30" x14ac:dyDescent="0.25">
      <c r="A101" s="4" t="s">
        <v>327</v>
      </c>
      <c r="B101" s="9"/>
      <c r="C101" s="9" t="s">
        <v>339</v>
      </c>
      <c r="D101" s="9"/>
      <c r="E101" s="9" t="s">
        <v>331</v>
      </c>
    </row>
    <row r="102" spans="1:5" ht="45" x14ac:dyDescent="0.25">
      <c r="A102" s="4" t="s">
        <v>328</v>
      </c>
      <c r="B102" s="9"/>
      <c r="C102" s="9" t="s">
        <v>340</v>
      </c>
      <c r="D102" s="9"/>
      <c r="E102" s="9" t="s">
        <v>331</v>
      </c>
    </row>
  </sheetData>
  <mergeCells count="18">
    <mergeCell ref="A37:A44"/>
    <mergeCell ref="A47:A50"/>
    <mergeCell ref="A61:A63"/>
    <mergeCell ref="A8:A9"/>
    <mergeCell ref="A45:A46"/>
    <mergeCell ref="A10:A13"/>
    <mergeCell ref="A14:A23"/>
    <mergeCell ref="A24:A26"/>
    <mergeCell ref="A27:A35"/>
    <mergeCell ref="A51:A60"/>
    <mergeCell ref="A96:A99"/>
    <mergeCell ref="A94:A95"/>
    <mergeCell ref="A67:A68"/>
    <mergeCell ref="A69:A76"/>
    <mergeCell ref="A65:A66"/>
    <mergeCell ref="A77:A79"/>
    <mergeCell ref="A80:A83"/>
    <mergeCell ref="A84:A93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9BEE7-3802-453D-A78F-9981364197C1}">
  <dimension ref="A1:A46"/>
  <sheetViews>
    <sheetView workbookViewId="0">
      <selection activeCell="G36" sqref="G36"/>
    </sheetView>
  </sheetViews>
  <sheetFormatPr baseColWidth="10" defaultRowHeight="15" x14ac:dyDescent="0.25"/>
  <sheetData>
    <row r="1" spans="1:1" x14ac:dyDescent="0.25">
      <c r="A1" t="s">
        <v>453</v>
      </c>
    </row>
    <row r="3" spans="1:1" x14ac:dyDescent="0.25">
      <c r="A3" s="16" t="s">
        <v>237</v>
      </c>
    </row>
    <row r="4" spans="1:1" x14ac:dyDescent="0.25">
      <c r="A4" s="16" t="s">
        <v>238</v>
      </c>
    </row>
    <row r="5" spans="1:1" x14ac:dyDescent="0.25">
      <c r="A5" s="16" t="s">
        <v>239</v>
      </c>
    </row>
    <row r="6" spans="1:1" x14ac:dyDescent="0.25">
      <c r="A6" s="16" t="s">
        <v>240</v>
      </c>
    </row>
    <row r="7" spans="1:1" x14ac:dyDescent="0.25">
      <c r="A7" s="16" t="s">
        <v>241</v>
      </c>
    </row>
    <row r="8" spans="1:1" x14ac:dyDescent="0.25">
      <c r="A8" s="16" t="s">
        <v>242</v>
      </c>
    </row>
    <row r="9" spans="1:1" x14ac:dyDescent="0.25">
      <c r="A9" s="16" t="s">
        <v>243</v>
      </c>
    </row>
    <row r="10" spans="1:1" x14ac:dyDescent="0.25">
      <c r="A10" s="16" t="s">
        <v>244</v>
      </c>
    </row>
    <row r="11" spans="1:1" x14ac:dyDescent="0.25">
      <c r="A11" s="16" t="s">
        <v>245</v>
      </c>
    </row>
    <row r="12" spans="1:1" x14ac:dyDescent="0.25">
      <c r="A12" s="16" t="s">
        <v>218</v>
      </c>
    </row>
    <row r="13" spans="1:1" x14ac:dyDescent="0.25">
      <c r="A13" s="16" t="s">
        <v>79</v>
      </c>
    </row>
    <row r="14" spans="1:1" x14ac:dyDescent="0.25">
      <c r="A14" s="16" t="s">
        <v>246</v>
      </c>
    </row>
    <row r="15" spans="1:1" x14ac:dyDescent="0.25">
      <c r="A15" s="16" t="s">
        <v>247</v>
      </c>
    </row>
    <row r="16" spans="1:1" x14ac:dyDescent="0.25">
      <c r="A16" s="16" t="s">
        <v>248</v>
      </c>
    </row>
    <row r="17" spans="1:1" x14ac:dyDescent="0.25">
      <c r="A17" s="16" t="s">
        <v>249</v>
      </c>
    </row>
    <row r="18" spans="1:1" x14ac:dyDescent="0.25">
      <c r="A18" s="16" t="s">
        <v>250</v>
      </c>
    </row>
    <row r="19" spans="1:1" x14ac:dyDescent="0.25">
      <c r="A19" s="16" t="s">
        <v>251</v>
      </c>
    </row>
    <row r="20" spans="1:1" x14ac:dyDescent="0.25">
      <c r="A20" s="16" t="s">
        <v>3</v>
      </c>
    </row>
    <row r="21" spans="1:1" x14ac:dyDescent="0.25">
      <c r="A21" s="16" t="s">
        <v>252</v>
      </c>
    </row>
    <row r="22" spans="1:1" x14ac:dyDescent="0.25">
      <c r="A22" s="16" t="s">
        <v>253</v>
      </c>
    </row>
    <row r="23" spans="1:1" x14ac:dyDescent="0.25">
      <c r="A23" s="16" t="s">
        <v>254</v>
      </c>
    </row>
    <row r="24" spans="1:1" x14ac:dyDescent="0.25">
      <c r="A24" s="16" t="s">
        <v>255</v>
      </c>
    </row>
    <row r="25" spans="1:1" x14ac:dyDescent="0.25">
      <c r="A25" s="16" t="s">
        <v>256</v>
      </c>
    </row>
    <row r="26" spans="1:1" x14ac:dyDescent="0.25">
      <c r="A26" s="16" t="s">
        <v>257</v>
      </c>
    </row>
    <row r="27" spans="1:1" x14ac:dyDescent="0.25">
      <c r="A27" s="16" t="s">
        <v>258</v>
      </c>
    </row>
    <row r="28" spans="1:1" x14ac:dyDescent="0.25">
      <c r="A28" s="16" t="s">
        <v>259</v>
      </c>
    </row>
    <row r="29" spans="1:1" x14ac:dyDescent="0.25">
      <c r="A29" s="16" t="s">
        <v>260</v>
      </c>
    </row>
    <row r="30" spans="1:1" x14ac:dyDescent="0.25">
      <c r="A30" s="16" t="s">
        <v>261</v>
      </c>
    </row>
    <row r="31" spans="1:1" x14ac:dyDescent="0.25">
      <c r="A31" s="16" t="s">
        <v>262</v>
      </c>
    </row>
    <row r="32" spans="1:1" x14ac:dyDescent="0.25">
      <c r="A32" s="16" t="s">
        <v>263</v>
      </c>
    </row>
    <row r="33" spans="1:1" x14ac:dyDescent="0.25">
      <c r="A33" s="16" t="s">
        <v>75</v>
      </c>
    </row>
    <row r="34" spans="1:1" x14ac:dyDescent="0.25">
      <c r="A34" s="16" t="s">
        <v>58</v>
      </c>
    </row>
    <row r="35" spans="1:1" x14ac:dyDescent="0.25">
      <c r="A35" s="16" t="s">
        <v>65</v>
      </c>
    </row>
    <row r="36" spans="1:1" x14ac:dyDescent="0.25">
      <c r="A36" s="16" t="s">
        <v>264</v>
      </c>
    </row>
    <row r="37" spans="1:1" x14ac:dyDescent="0.25">
      <c r="A37" s="16" t="s">
        <v>265</v>
      </c>
    </row>
    <row r="38" spans="1:1" x14ac:dyDescent="0.25">
      <c r="A38" s="16" t="s">
        <v>266</v>
      </c>
    </row>
    <row r="39" spans="1:1" x14ac:dyDescent="0.25">
      <c r="A39" s="16" t="s">
        <v>267</v>
      </c>
    </row>
    <row r="40" spans="1:1" x14ac:dyDescent="0.25">
      <c r="A40" s="16" t="s">
        <v>268</v>
      </c>
    </row>
    <row r="41" spans="1:1" x14ac:dyDescent="0.25">
      <c r="A41" s="16" t="s">
        <v>269</v>
      </c>
    </row>
    <row r="42" spans="1:1" x14ac:dyDescent="0.25">
      <c r="A42" s="16" t="s">
        <v>270</v>
      </c>
    </row>
    <row r="43" spans="1:1" x14ac:dyDescent="0.25">
      <c r="A43" s="16" t="s">
        <v>271</v>
      </c>
    </row>
    <row r="44" spans="1:1" x14ac:dyDescent="0.25">
      <c r="A44" s="16" t="s">
        <v>272</v>
      </c>
    </row>
    <row r="45" spans="1:1" x14ac:dyDescent="0.25">
      <c r="A45" s="16" t="s">
        <v>56</v>
      </c>
    </row>
    <row r="46" spans="1:1" x14ac:dyDescent="0.25">
      <c r="A46" s="16" t="s">
        <v>273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5"/>
  <sheetViews>
    <sheetView workbookViewId="0">
      <selection activeCell="G3" sqref="G3"/>
    </sheetView>
  </sheetViews>
  <sheetFormatPr baseColWidth="10" defaultRowHeight="15" x14ac:dyDescent="0.25"/>
  <cols>
    <col min="1" max="1" width="7.85546875" style="7" customWidth="1"/>
    <col min="2" max="2" width="10.140625" customWidth="1"/>
    <col min="3" max="3" width="12.140625" customWidth="1"/>
    <col min="4" max="4" width="22" customWidth="1"/>
    <col min="5" max="5" width="24.5703125" customWidth="1"/>
    <col min="6" max="6" width="11.85546875" customWidth="1"/>
    <col min="7" max="7" width="12.5703125" customWidth="1"/>
  </cols>
  <sheetData>
    <row r="1" spans="1:8" x14ac:dyDescent="0.25">
      <c r="A1" s="8" t="s">
        <v>452</v>
      </c>
    </row>
    <row r="3" spans="1:8" s="1" customFormat="1" ht="49.5" customHeight="1" x14ac:dyDescent="0.25">
      <c r="A3" s="17" t="s">
        <v>361</v>
      </c>
      <c r="B3" s="4" t="s">
        <v>33</v>
      </c>
      <c r="C3" s="4" t="s">
        <v>0</v>
      </c>
      <c r="D3" s="4" t="s">
        <v>144</v>
      </c>
      <c r="E3" s="4" t="s">
        <v>1</v>
      </c>
      <c r="F3" s="4" t="s">
        <v>2</v>
      </c>
      <c r="G3" s="4" t="s">
        <v>5</v>
      </c>
    </row>
    <row r="4" spans="1:8" x14ac:dyDescent="0.25">
      <c r="A4" s="43">
        <v>136</v>
      </c>
      <c r="B4" s="50" t="s">
        <v>36</v>
      </c>
      <c r="C4" s="15" t="s">
        <v>3</v>
      </c>
      <c r="D4" s="3" t="s">
        <v>35</v>
      </c>
      <c r="E4" s="6" t="s">
        <v>155</v>
      </c>
      <c r="F4" s="43">
        <v>60</v>
      </c>
      <c r="G4" s="43">
        <v>367</v>
      </c>
    </row>
    <row r="5" spans="1:8" x14ac:dyDescent="0.25">
      <c r="A5" s="43"/>
      <c r="B5" s="50"/>
      <c r="C5" s="15" t="s">
        <v>34</v>
      </c>
      <c r="D5" s="3" t="s">
        <v>607</v>
      </c>
      <c r="E5" s="6" t="s">
        <v>153</v>
      </c>
      <c r="F5" s="43"/>
      <c r="G5" s="43"/>
    </row>
    <row r="6" spans="1:8" x14ac:dyDescent="0.25">
      <c r="A6" s="43"/>
      <c r="B6" s="49" t="s">
        <v>37</v>
      </c>
      <c r="C6" s="15" t="s">
        <v>3</v>
      </c>
      <c r="D6" s="3" t="s">
        <v>608</v>
      </c>
      <c r="E6" s="6" t="s">
        <v>156</v>
      </c>
      <c r="F6" s="43">
        <v>60</v>
      </c>
      <c r="G6" s="43">
        <v>380</v>
      </c>
    </row>
    <row r="7" spans="1:8" x14ac:dyDescent="0.25">
      <c r="A7" s="43"/>
      <c r="B7" s="49"/>
      <c r="C7" s="15" t="s">
        <v>34</v>
      </c>
      <c r="D7" s="3" t="s">
        <v>609</v>
      </c>
      <c r="E7" s="6" t="s">
        <v>154</v>
      </c>
      <c r="F7" s="43"/>
      <c r="G7" s="43"/>
    </row>
    <row r="8" spans="1:8" x14ac:dyDescent="0.25">
      <c r="A8" s="51" t="s">
        <v>356</v>
      </c>
      <c r="B8" s="49" t="s">
        <v>38</v>
      </c>
      <c r="C8" s="15" t="s">
        <v>3</v>
      </c>
      <c r="D8" s="3" t="s">
        <v>42</v>
      </c>
      <c r="E8" s="6" t="s">
        <v>157</v>
      </c>
      <c r="F8" s="43">
        <v>60</v>
      </c>
      <c r="G8" s="43">
        <v>599</v>
      </c>
    </row>
    <row r="9" spans="1:8" x14ac:dyDescent="0.25">
      <c r="A9" s="51"/>
      <c r="B9" s="49"/>
      <c r="C9" s="15" t="s">
        <v>39</v>
      </c>
      <c r="D9" s="3" t="s">
        <v>40</v>
      </c>
      <c r="E9" s="6" t="s">
        <v>158</v>
      </c>
      <c r="F9" s="43"/>
      <c r="G9" s="43"/>
    </row>
    <row r="10" spans="1:8" x14ac:dyDescent="0.25">
      <c r="A10" s="51"/>
      <c r="B10" s="49" t="s">
        <v>37</v>
      </c>
      <c r="C10" s="15" t="s">
        <v>3</v>
      </c>
      <c r="D10" s="3" t="s">
        <v>43</v>
      </c>
      <c r="E10" s="6" t="s">
        <v>159</v>
      </c>
      <c r="F10" s="43">
        <v>60</v>
      </c>
      <c r="G10" s="43">
        <v>399</v>
      </c>
    </row>
    <row r="11" spans="1:8" x14ac:dyDescent="0.25">
      <c r="A11" s="51"/>
      <c r="B11" s="49"/>
      <c r="C11" s="15" t="s">
        <v>39</v>
      </c>
      <c r="D11" s="3" t="s">
        <v>41</v>
      </c>
      <c r="E11" s="6" t="s">
        <v>160</v>
      </c>
      <c r="F11" s="43"/>
      <c r="G11" s="43"/>
    </row>
    <row r="12" spans="1:8" x14ac:dyDescent="0.25">
      <c r="A12" s="51" t="s">
        <v>357</v>
      </c>
      <c r="B12" s="49" t="s">
        <v>38</v>
      </c>
      <c r="C12" s="15" t="s">
        <v>3</v>
      </c>
      <c r="D12" s="3" t="s">
        <v>44</v>
      </c>
      <c r="E12" s="6" t="s">
        <v>161</v>
      </c>
      <c r="F12" s="43">
        <v>65</v>
      </c>
      <c r="G12" s="43">
        <v>574</v>
      </c>
    </row>
    <row r="13" spans="1:8" x14ac:dyDescent="0.25">
      <c r="A13" s="51"/>
      <c r="B13" s="49"/>
      <c r="C13" s="15" t="s">
        <v>39</v>
      </c>
      <c r="D13" s="3" t="s">
        <v>46</v>
      </c>
      <c r="E13" s="6" t="s">
        <v>162</v>
      </c>
      <c r="F13" s="43"/>
      <c r="G13" s="43"/>
      <c r="H13" s="2"/>
    </row>
    <row r="14" spans="1:8" x14ac:dyDescent="0.25">
      <c r="A14" s="51"/>
      <c r="B14" s="44" t="s">
        <v>37</v>
      </c>
      <c r="C14" s="15" t="s">
        <v>3</v>
      </c>
      <c r="D14" s="3" t="s">
        <v>45</v>
      </c>
      <c r="E14" s="6" t="s">
        <v>163</v>
      </c>
      <c r="F14" s="43">
        <v>65</v>
      </c>
      <c r="G14" s="43">
        <v>803</v>
      </c>
    </row>
    <row r="15" spans="1:8" x14ac:dyDescent="0.25">
      <c r="A15" s="51"/>
      <c r="B15" s="44"/>
      <c r="C15" s="15" t="s">
        <v>39</v>
      </c>
      <c r="D15" s="3" t="s">
        <v>47</v>
      </c>
      <c r="E15" s="6" t="s">
        <v>164</v>
      </c>
      <c r="F15" s="43"/>
      <c r="G15" s="43"/>
    </row>
    <row r="16" spans="1:8" x14ac:dyDescent="0.25">
      <c r="A16" s="43">
        <v>139</v>
      </c>
      <c r="B16" s="44" t="s">
        <v>37</v>
      </c>
      <c r="C16" s="15" t="s">
        <v>3</v>
      </c>
      <c r="D16" s="3" t="s">
        <v>49</v>
      </c>
      <c r="E16" s="6" t="s">
        <v>165</v>
      </c>
      <c r="F16" s="43">
        <v>60</v>
      </c>
      <c r="G16" s="47">
        <v>528</v>
      </c>
    </row>
    <row r="17" spans="1:7" x14ac:dyDescent="0.25">
      <c r="A17" s="43"/>
      <c r="B17" s="44"/>
      <c r="C17" s="15" t="s">
        <v>61</v>
      </c>
      <c r="D17" s="3" t="s">
        <v>48</v>
      </c>
      <c r="E17" s="6" t="s">
        <v>166</v>
      </c>
      <c r="F17" s="43"/>
      <c r="G17" s="48"/>
    </row>
    <row r="18" spans="1:7" x14ac:dyDescent="0.25">
      <c r="A18" s="51" t="s">
        <v>358</v>
      </c>
      <c r="B18" s="44" t="s">
        <v>37</v>
      </c>
      <c r="C18" s="15" t="s">
        <v>3</v>
      </c>
      <c r="D18" s="3" t="s">
        <v>610</v>
      </c>
      <c r="E18" s="6" t="s">
        <v>167</v>
      </c>
      <c r="F18" s="43">
        <v>65</v>
      </c>
      <c r="G18" s="47">
        <v>478</v>
      </c>
    </row>
    <row r="19" spans="1:7" x14ac:dyDescent="0.25">
      <c r="A19" s="51"/>
      <c r="B19" s="44"/>
      <c r="C19" s="15" t="s">
        <v>50</v>
      </c>
      <c r="D19" s="3" t="s">
        <v>51</v>
      </c>
      <c r="E19" s="6" t="s">
        <v>168</v>
      </c>
      <c r="F19" s="43"/>
      <c r="G19" s="48"/>
    </row>
    <row r="20" spans="1:7" x14ac:dyDescent="0.25">
      <c r="A20" s="51" t="s">
        <v>359</v>
      </c>
      <c r="B20" s="44" t="s">
        <v>52</v>
      </c>
      <c r="C20" s="15" t="s">
        <v>3</v>
      </c>
      <c r="D20" s="3" t="s">
        <v>53</v>
      </c>
      <c r="E20" s="6" t="s">
        <v>169</v>
      </c>
      <c r="F20" s="44">
        <v>60</v>
      </c>
      <c r="G20" s="47">
        <v>440</v>
      </c>
    </row>
    <row r="21" spans="1:7" x14ac:dyDescent="0.25">
      <c r="A21" s="51"/>
      <c r="B21" s="44"/>
      <c r="C21" s="15" t="s">
        <v>352</v>
      </c>
      <c r="D21" s="3" t="s">
        <v>54</v>
      </c>
      <c r="E21" s="6" t="s">
        <v>170</v>
      </c>
      <c r="F21" s="44"/>
      <c r="G21" s="48"/>
    </row>
    <row r="22" spans="1:7" x14ac:dyDescent="0.25">
      <c r="A22" s="51" t="s">
        <v>360</v>
      </c>
      <c r="B22" s="44" t="s">
        <v>55</v>
      </c>
      <c r="C22" s="15" t="s">
        <v>3</v>
      </c>
      <c r="D22" s="3" t="s">
        <v>148</v>
      </c>
      <c r="E22" s="5" t="s">
        <v>171</v>
      </c>
      <c r="F22" s="44">
        <v>60</v>
      </c>
      <c r="G22" s="47">
        <v>500</v>
      </c>
    </row>
    <row r="23" spans="1:7" x14ac:dyDescent="0.25">
      <c r="A23" s="51"/>
      <c r="B23" s="44"/>
      <c r="C23" s="15" t="s">
        <v>56</v>
      </c>
      <c r="D23" s="3" t="s">
        <v>147</v>
      </c>
      <c r="E23" s="5" t="s">
        <v>172</v>
      </c>
      <c r="F23" s="44"/>
      <c r="G23" s="48"/>
    </row>
    <row r="24" spans="1:7" x14ac:dyDescent="0.25">
      <c r="A24" s="51"/>
      <c r="B24" s="44" t="s">
        <v>37</v>
      </c>
      <c r="C24" s="15" t="s">
        <v>3</v>
      </c>
      <c r="D24" s="3" t="s">
        <v>146</v>
      </c>
      <c r="E24" s="5" t="s">
        <v>173</v>
      </c>
      <c r="F24" s="44">
        <v>60</v>
      </c>
      <c r="G24" s="47">
        <v>497</v>
      </c>
    </row>
    <row r="25" spans="1:7" x14ac:dyDescent="0.25">
      <c r="A25" s="51"/>
      <c r="B25" s="44"/>
      <c r="C25" s="15" t="s">
        <v>56</v>
      </c>
      <c r="D25" s="3" t="s">
        <v>145</v>
      </c>
      <c r="E25" s="5" t="s">
        <v>174</v>
      </c>
      <c r="F25" s="44"/>
      <c r="G25" s="48"/>
    </row>
    <row r="26" spans="1:7" x14ac:dyDescent="0.25">
      <c r="A26" s="43">
        <v>19</v>
      </c>
      <c r="B26" s="44" t="s">
        <v>37</v>
      </c>
      <c r="C26" s="15" t="s">
        <v>3</v>
      </c>
      <c r="D26" s="3" t="s">
        <v>60</v>
      </c>
      <c r="E26" s="5" t="s">
        <v>175</v>
      </c>
      <c r="F26" s="43">
        <v>60</v>
      </c>
      <c r="G26" s="45">
        <v>794</v>
      </c>
    </row>
    <row r="27" spans="1:7" x14ac:dyDescent="0.25">
      <c r="A27" s="43"/>
      <c r="B27" s="44"/>
      <c r="C27" s="15" t="s">
        <v>58</v>
      </c>
      <c r="D27" s="3" t="s">
        <v>59</v>
      </c>
      <c r="E27" s="5" t="s">
        <v>191</v>
      </c>
      <c r="F27" s="43"/>
      <c r="G27" s="46"/>
    </row>
    <row r="28" spans="1:7" x14ac:dyDescent="0.25">
      <c r="A28" s="43">
        <v>107</v>
      </c>
      <c r="B28" s="44" t="s">
        <v>64</v>
      </c>
      <c r="C28" s="15" t="s">
        <v>3</v>
      </c>
      <c r="D28" s="3" t="s">
        <v>611</v>
      </c>
      <c r="E28" s="5" t="s">
        <v>177</v>
      </c>
      <c r="F28" s="43">
        <v>60</v>
      </c>
      <c r="G28" s="45">
        <v>530</v>
      </c>
    </row>
    <row r="29" spans="1:7" x14ac:dyDescent="0.25">
      <c r="A29" s="43"/>
      <c r="B29" s="44"/>
      <c r="C29" s="15" t="s">
        <v>65</v>
      </c>
      <c r="D29" s="3" t="s">
        <v>612</v>
      </c>
      <c r="E29" s="5" t="s">
        <v>192</v>
      </c>
      <c r="F29" s="43"/>
      <c r="G29" s="46"/>
    </row>
    <row r="30" spans="1:7" x14ac:dyDescent="0.25">
      <c r="A30" s="43"/>
      <c r="B30" s="44" t="s">
        <v>37</v>
      </c>
      <c r="C30" s="15" t="s">
        <v>3</v>
      </c>
      <c r="D30" s="3" t="s">
        <v>63</v>
      </c>
      <c r="E30" s="5" t="s">
        <v>176</v>
      </c>
      <c r="F30" s="43">
        <v>60</v>
      </c>
      <c r="G30" s="45">
        <v>395</v>
      </c>
    </row>
    <row r="31" spans="1:7" x14ac:dyDescent="0.25">
      <c r="A31" s="43"/>
      <c r="B31" s="44"/>
      <c r="C31" s="15" t="s">
        <v>65</v>
      </c>
      <c r="D31" s="3" t="s">
        <v>62</v>
      </c>
      <c r="E31" s="5" t="s">
        <v>193</v>
      </c>
      <c r="F31" s="43"/>
      <c r="G31" s="46"/>
    </row>
    <row r="32" spans="1:7" x14ac:dyDescent="0.25">
      <c r="A32" s="43">
        <v>22</v>
      </c>
      <c r="B32" s="44" t="s">
        <v>64</v>
      </c>
      <c r="C32" s="15" t="s">
        <v>3</v>
      </c>
      <c r="D32" s="3" t="s">
        <v>68</v>
      </c>
      <c r="E32" s="5" t="s">
        <v>206</v>
      </c>
      <c r="F32" s="43">
        <v>60</v>
      </c>
      <c r="G32" s="45">
        <v>300</v>
      </c>
    </row>
    <row r="33" spans="1:7" x14ac:dyDescent="0.25">
      <c r="A33" s="43"/>
      <c r="B33" s="44"/>
      <c r="C33" s="15" t="s">
        <v>65</v>
      </c>
      <c r="D33" s="3" t="s">
        <v>66</v>
      </c>
      <c r="E33" s="5" t="s">
        <v>207</v>
      </c>
      <c r="F33" s="43"/>
      <c r="G33" s="46"/>
    </row>
    <row r="34" spans="1:7" x14ac:dyDescent="0.25">
      <c r="A34" s="43"/>
      <c r="B34" s="44" t="s">
        <v>37</v>
      </c>
      <c r="C34" s="15" t="s">
        <v>3</v>
      </c>
      <c r="D34" s="3" t="s">
        <v>69</v>
      </c>
      <c r="E34" s="5" t="s">
        <v>208</v>
      </c>
      <c r="F34" s="43">
        <v>60</v>
      </c>
      <c r="G34" s="45">
        <v>459</v>
      </c>
    </row>
    <row r="35" spans="1:7" x14ac:dyDescent="0.25">
      <c r="A35" s="43"/>
      <c r="B35" s="44"/>
      <c r="C35" s="15" t="s">
        <v>65</v>
      </c>
      <c r="D35" s="3" t="s">
        <v>67</v>
      </c>
      <c r="E35" s="5" t="s">
        <v>209</v>
      </c>
      <c r="F35" s="43"/>
      <c r="G35" s="46"/>
    </row>
    <row r="36" spans="1:7" x14ac:dyDescent="0.25">
      <c r="A36" s="43">
        <v>27</v>
      </c>
      <c r="B36" s="44" t="s">
        <v>37</v>
      </c>
      <c r="C36" s="15" t="s">
        <v>3</v>
      </c>
      <c r="D36" s="3" t="s">
        <v>70</v>
      </c>
      <c r="E36" s="5" t="s">
        <v>178</v>
      </c>
      <c r="F36" s="43">
        <v>60</v>
      </c>
      <c r="G36" s="45">
        <v>697</v>
      </c>
    </row>
    <row r="37" spans="1:7" x14ac:dyDescent="0.25">
      <c r="A37" s="43"/>
      <c r="B37" s="44"/>
      <c r="C37" s="15" t="s">
        <v>353</v>
      </c>
      <c r="D37" s="3" t="s">
        <v>71</v>
      </c>
      <c r="E37" s="5" t="s">
        <v>195</v>
      </c>
      <c r="F37" s="43"/>
      <c r="G37" s="46"/>
    </row>
    <row r="38" spans="1:7" x14ac:dyDescent="0.25">
      <c r="A38" s="43">
        <v>39</v>
      </c>
      <c r="B38" s="44" t="s">
        <v>37</v>
      </c>
      <c r="C38" s="15" t="s">
        <v>3</v>
      </c>
      <c r="D38" s="3" t="s">
        <v>73</v>
      </c>
      <c r="E38" s="5" t="s">
        <v>179</v>
      </c>
      <c r="F38" s="43">
        <v>60</v>
      </c>
      <c r="G38" s="45">
        <v>692</v>
      </c>
    </row>
    <row r="39" spans="1:7" x14ac:dyDescent="0.25">
      <c r="A39" s="43"/>
      <c r="B39" s="44"/>
      <c r="C39" s="15" t="s">
        <v>353</v>
      </c>
      <c r="D39" s="3" t="s">
        <v>72</v>
      </c>
      <c r="E39" s="5" t="s">
        <v>196</v>
      </c>
      <c r="F39" s="43"/>
      <c r="G39" s="46"/>
    </row>
    <row r="40" spans="1:7" x14ac:dyDescent="0.25">
      <c r="A40" s="43">
        <v>60</v>
      </c>
      <c r="B40" s="44" t="s">
        <v>37</v>
      </c>
      <c r="C40" s="15" t="s">
        <v>3</v>
      </c>
      <c r="D40" s="3" t="s">
        <v>77</v>
      </c>
      <c r="E40" s="5" t="s">
        <v>180</v>
      </c>
      <c r="F40" s="43">
        <v>60</v>
      </c>
      <c r="G40" s="45">
        <v>755</v>
      </c>
    </row>
    <row r="41" spans="1:7" x14ac:dyDescent="0.25">
      <c r="A41" s="43"/>
      <c r="B41" s="44"/>
      <c r="C41" s="15" t="s">
        <v>75</v>
      </c>
      <c r="D41" s="3" t="s">
        <v>76</v>
      </c>
      <c r="E41" s="5" t="s">
        <v>197</v>
      </c>
      <c r="F41" s="43"/>
      <c r="G41" s="46"/>
    </row>
    <row r="42" spans="1:7" x14ac:dyDescent="0.25">
      <c r="A42" s="43">
        <v>49</v>
      </c>
      <c r="B42" s="44" t="s">
        <v>74</v>
      </c>
      <c r="C42" s="15" t="s">
        <v>3</v>
      </c>
      <c r="D42" s="3" t="s">
        <v>150</v>
      </c>
      <c r="E42" s="5" t="s">
        <v>181</v>
      </c>
      <c r="F42" s="44">
        <v>65</v>
      </c>
      <c r="G42" s="45">
        <v>739</v>
      </c>
    </row>
    <row r="43" spans="1:7" x14ac:dyDescent="0.25">
      <c r="A43" s="43"/>
      <c r="B43" s="44"/>
      <c r="C43" s="15" t="s">
        <v>75</v>
      </c>
      <c r="D43" s="3" t="s">
        <v>149</v>
      </c>
      <c r="E43" s="5" t="s">
        <v>198</v>
      </c>
      <c r="F43" s="44"/>
      <c r="G43" s="46"/>
    </row>
    <row r="44" spans="1:7" x14ac:dyDescent="0.25">
      <c r="A44" s="43">
        <v>16</v>
      </c>
      <c r="B44" s="44" t="s">
        <v>37</v>
      </c>
      <c r="C44" s="15" t="s">
        <v>3</v>
      </c>
      <c r="D44" s="3" t="s">
        <v>152</v>
      </c>
      <c r="E44" s="5" t="s">
        <v>182</v>
      </c>
      <c r="F44" s="43">
        <v>60</v>
      </c>
      <c r="G44" s="45">
        <v>832</v>
      </c>
    </row>
    <row r="45" spans="1:7" x14ac:dyDescent="0.25">
      <c r="A45" s="43"/>
      <c r="B45" s="44"/>
      <c r="C45" s="15" t="s">
        <v>75</v>
      </c>
      <c r="D45" s="3" t="s">
        <v>151</v>
      </c>
      <c r="E45" s="5" t="s">
        <v>198</v>
      </c>
      <c r="F45" s="43"/>
      <c r="G45" s="46"/>
    </row>
    <row r="46" spans="1:7" x14ac:dyDescent="0.25">
      <c r="A46" s="43">
        <v>110</v>
      </c>
      <c r="B46" s="44" t="s">
        <v>78</v>
      </c>
      <c r="C46" s="15" t="s">
        <v>3</v>
      </c>
      <c r="D46" s="3" t="s">
        <v>82</v>
      </c>
      <c r="E46" s="5" t="s">
        <v>183</v>
      </c>
      <c r="F46" s="43">
        <v>60</v>
      </c>
      <c r="G46" s="45">
        <v>383</v>
      </c>
    </row>
    <row r="47" spans="1:7" x14ac:dyDescent="0.25">
      <c r="A47" s="43"/>
      <c r="B47" s="44"/>
      <c r="C47" s="15" t="s">
        <v>79</v>
      </c>
      <c r="D47" s="3" t="s">
        <v>80</v>
      </c>
      <c r="E47" s="5" t="s">
        <v>199</v>
      </c>
      <c r="F47" s="43"/>
      <c r="G47" s="46"/>
    </row>
    <row r="48" spans="1:7" x14ac:dyDescent="0.25">
      <c r="A48" s="43"/>
      <c r="B48" s="44" t="s">
        <v>37</v>
      </c>
      <c r="C48" s="15" t="s">
        <v>3</v>
      </c>
      <c r="D48" s="3" t="s">
        <v>83</v>
      </c>
      <c r="E48" s="5" t="s">
        <v>184</v>
      </c>
      <c r="F48" s="43">
        <v>60</v>
      </c>
      <c r="G48" s="45">
        <v>558</v>
      </c>
    </row>
    <row r="49" spans="1:7" x14ac:dyDescent="0.25">
      <c r="A49" s="43"/>
      <c r="B49" s="44"/>
      <c r="C49" s="15" t="s">
        <v>79</v>
      </c>
      <c r="D49" s="3" t="s">
        <v>81</v>
      </c>
      <c r="E49" s="5" t="s">
        <v>200</v>
      </c>
      <c r="F49" s="43"/>
      <c r="G49" s="46"/>
    </row>
    <row r="50" spans="1:7" x14ac:dyDescent="0.25">
      <c r="A50" s="43">
        <v>126</v>
      </c>
      <c r="B50" s="44" t="s">
        <v>37</v>
      </c>
      <c r="C50" s="15" t="s">
        <v>3</v>
      </c>
      <c r="D50" s="3" t="s">
        <v>86</v>
      </c>
      <c r="E50" s="5" t="s">
        <v>185</v>
      </c>
      <c r="F50" s="43">
        <v>60</v>
      </c>
      <c r="G50" s="45">
        <v>827</v>
      </c>
    </row>
    <row r="51" spans="1:7" x14ac:dyDescent="0.25">
      <c r="A51" s="43"/>
      <c r="B51" s="44"/>
      <c r="C51" s="15" t="s">
        <v>84</v>
      </c>
      <c r="D51" s="3" t="s">
        <v>85</v>
      </c>
      <c r="E51" s="5" t="s">
        <v>201</v>
      </c>
      <c r="F51" s="43"/>
      <c r="G51" s="46"/>
    </row>
    <row r="52" spans="1:7" x14ac:dyDescent="0.25">
      <c r="A52" s="43">
        <v>129</v>
      </c>
      <c r="B52" s="44" t="s">
        <v>36</v>
      </c>
      <c r="C52" s="15" t="s">
        <v>3</v>
      </c>
      <c r="D52" s="3" t="s">
        <v>89</v>
      </c>
      <c r="E52" s="5" t="s">
        <v>182</v>
      </c>
      <c r="F52" s="43">
        <v>60</v>
      </c>
      <c r="G52" s="45">
        <v>587</v>
      </c>
    </row>
    <row r="53" spans="1:7" x14ac:dyDescent="0.25">
      <c r="A53" s="43"/>
      <c r="B53" s="44"/>
      <c r="C53" s="15" t="s">
        <v>87</v>
      </c>
      <c r="D53" s="3" t="s">
        <v>88</v>
      </c>
      <c r="E53" s="5" t="s">
        <v>210</v>
      </c>
      <c r="F53" s="43"/>
      <c r="G53" s="46"/>
    </row>
    <row r="54" spans="1:7" x14ac:dyDescent="0.25">
      <c r="A54" s="47">
        <v>48</v>
      </c>
      <c r="B54" s="44" t="s">
        <v>38</v>
      </c>
      <c r="C54" s="15" t="s">
        <v>3</v>
      </c>
      <c r="D54" s="3" t="s">
        <v>92</v>
      </c>
      <c r="E54" s="5" t="s">
        <v>186</v>
      </c>
      <c r="F54" s="43">
        <v>60</v>
      </c>
      <c r="G54" s="45">
        <v>600</v>
      </c>
    </row>
    <row r="55" spans="1:7" x14ac:dyDescent="0.25">
      <c r="A55" s="52"/>
      <c r="B55" s="44"/>
      <c r="C55" s="15" t="s">
        <v>90</v>
      </c>
      <c r="D55" s="3" t="s">
        <v>91</v>
      </c>
      <c r="E55" s="5" t="s">
        <v>202</v>
      </c>
      <c r="F55" s="43"/>
      <c r="G55" s="46"/>
    </row>
    <row r="56" spans="1:7" x14ac:dyDescent="0.25">
      <c r="A56" s="52"/>
      <c r="B56" s="44" t="s">
        <v>37</v>
      </c>
      <c r="C56" s="15" t="s">
        <v>3</v>
      </c>
      <c r="D56" s="3" t="s">
        <v>4</v>
      </c>
      <c r="E56" s="5" t="s">
        <v>189</v>
      </c>
      <c r="F56" s="43">
        <v>60</v>
      </c>
      <c r="G56" s="45">
        <v>693</v>
      </c>
    </row>
    <row r="57" spans="1:7" x14ac:dyDescent="0.25">
      <c r="A57" s="48"/>
      <c r="B57" s="44"/>
      <c r="C57" s="15" t="s">
        <v>90</v>
      </c>
      <c r="D57" s="3" t="s">
        <v>97</v>
      </c>
      <c r="E57" s="5" t="s">
        <v>202</v>
      </c>
      <c r="F57" s="43"/>
      <c r="G57" s="46"/>
    </row>
    <row r="58" spans="1:7" x14ac:dyDescent="0.25">
      <c r="A58" s="43">
        <v>54</v>
      </c>
      <c r="B58" s="44" t="s">
        <v>38</v>
      </c>
      <c r="C58" s="15" t="s">
        <v>3</v>
      </c>
      <c r="D58" s="3" t="s">
        <v>93</v>
      </c>
      <c r="E58" s="5" t="s">
        <v>187</v>
      </c>
      <c r="F58" s="43">
        <v>60</v>
      </c>
      <c r="G58" s="45">
        <v>659</v>
      </c>
    </row>
    <row r="59" spans="1:7" x14ac:dyDescent="0.25">
      <c r="A59" s="43"/>
      <c r="B59" s="44"/>
      <c r="C59" s="15" t="s">
        <v>90</v>
      </c>
      <c r="D59" s="3" t="s">
        <v>94</v>
      </c>
      <c r="E59" s="5" t="s">
        <v>203</v>
      </c>
      <c r="F59" s="43"/>
      <c r="G59" s="46"/>
    </row>
    <row r="60" spans="1:7" x14ac:dyDescent="0.25">
      <c r="A60" s="43"/>
      <c r="B60" s="44" t="s">
        <v>37</v>
      </c>
      <c r="C60" s="15" t="s">
        <v>3</v>
      </c>
      <c r="D60" s="3" t="s">
        <v>95</v>
      </c>
      <c r="E60" s="5" t="s">
        <v>188</v>
      </c>
      <c r="F60" s="43">
        <v>60</v>
      </c>
      <c r="G60" s="45">
        <v>540</v>
      </c>
    </row>
    <row r="61" spans="1:7" x14ac:dyDescent="0.25">
      <c r="A61" s="43"/>
      <c r="B61" s="44"/>
      <c r="C61" s="15" t="s">
        <v>90</v>
      </c>
      <c r="D61" s="3" t="s">
        <v>96</v>
      </c>
      <c r="E61" s="5" t="s">
        <v>204</v>
      </c>
      <c r="F61" s="43"/>
      <c r="G61" s="46"/>
    </row>
    <row r="62" spans="1:7" x14ac:dyDescent="0.25">
      <c r="A62" s="43">
        <v>120</v>
      </c>
      <c r="B62" s="44" t="s">
        <v>38</v>
      </c>
      <c r="C62" s="15" t="s">
        <v>3</v>
      </c>
      <c r="D62" s="3" t="s">
        <v>100</v>
      </c>
      <c r="E62" s="5" t="s">
        <v>187</v>
      </c>
      <c r="F62" s="43">
        <v>60</v>
      </c>
      <c r="G62" s="45">
        <v>596</v>
      </c>
    </row>
    <row r="63" spans="1:7" x14ac:dyDescent="0.25">
      <c r="A63" s="43"/>
      <c r="B63" s="44"/>
      <c r="C63" s="15" t="s">
        <v>90</v>
      </c>
      <c r="D63" s="3" t="s">
        <v>98</v>
      </c>
      <c r="E63" s="5" t="s">
        <v>211</v>
      </c>
      <c r="F63" s="43"/>
      <c r="G63" s="46"/>
    </row>
    <row r="64" spans="1:7" x14ac:dyDescent="0.25">
      <c r="A64" s="43"/>
      <c r="B64" s="44" t="s">
        <v>37</v>
      </c>
      <c r="C64" s="15" t="s">
        <v>3</v>
      </c>
      <c r="D64" s="3" t="s">
        <v>101</v>
      </c>
      <c r="E64" s="5" t="s">
        <v>190</v>
      </c>
      <c r="F64" s="43">
        <v>60</v>
      </c>
      <c r="G64" s="45">
        <v>850</v>
      </c>
    </row>
    <row r="65" spans="1:7" x14ac:dyDescent="0.25">
      <c r="A65" s="43"/>
      <c r="B65" s="44"/>
      <c r="C65" s="15" t="s">
        <v>90</v>
      </c>
      <c r="D65" s="3" t="s">
        <v>99</v>
      </c>
      <c r="E65" s="5" t="s">
        <v>205</v>
      </c>
      <c r="F65" s="43"/>
      <c r="G65" s="46"/>
    </row>
    <row r="66" spans="1:7" x14ac:dyDescent="0.25">
      <c r="A66" s="43">
        <v>14</v>
      </c>
      <c r="B66" s="44" t="s">
        <v>57</v>
      </c>
      <c r="C66" s="15" t="s">
        <v>3</v>
      </c>
      <c r="D66" s="3" t="s">
        <v>102</v>
      </c>
      <c r="E66" s="5" t="s">
        <v>194</v>
      </c>
      <c r="F66" s="43">
        <v>60</v>
      </c>
      <c r="G66" s="45">
        <v>570</v>
      </c>
    </row>
    <row r="67" spans="1:7" x14ac:dyDescent="0.25">
      <c r="A67" s="43"/>
      <c r="B67" s="44"/>
      <c r="C67" s="15" t="s">
        <v>103</v>
      </c>
      <c r="D67" s="3" t="s">
        <v>104</v>
      </c>
      <c r="E67" s="5" t="s">
        <v>165</v>
      </c>
      <c r="F67" s="43"/>
      <c r="G67" s="46"/>
    </row>
    <row r="68" spans="1:7" x14ac:dyDescent="0.25">
      <c r="A68" s="43">
        <v>18</v>
      </c>
      <c r="B68" s="44" t="s">
        <v>37</v>
      </c>
      <c r="C68" s="15" t="s">
        <v>3</v>
      </c>
      <c r="D68" s="3" t="s">
        <v>303</v>
      </c>
      <c r="E68" s="5" t="s">
        <v>305</v>
      </c>
      <c r="F68" s="43">
        <v>60</v>
      </c>
      <c r="G68" s="45">
        <v>473</v>
      </c>
    </row>
    <row r="69" spans="1:7" x14ac:dyDescent="0.25">
      <c r="A69" s="43"/>
      <c r="B69" s="44"/>
      <c r="C69" s="15" t="s">
        <v>302</v>
      </c>
      <c r="D69" s="3" t="s">
        <v>304</v>
      </c>
      <c r="E69" s="5" t="s">
        <v>306</v>
      </c>
      <c r="F69" s="43"/>
      <c r="G69" s="46"/>
    </row>
    <row r="70" spans="1:7" x14ac:dyDescent="0.25">
      <c r="A70" s="43">
        <v>108</v>
      </c>
      <c r="B70" s="44" t="s">
        <v>37</v>
      </c>
      <c r="C70" s="15" t="s">
        <v>3</v>
      </c>
      <c r="D70" s="3" t="s">
        <v>308</v>
      </c>
      <c r="E70" s="5" t="s">
        <v>315</v>
      </c>
      <c r="F70" s="43">
        <v>60</v>
      </c>
      <c r="G70" s="45">
        <v>586</v>
      </c>
    </row>
    <row r="71" spans="1:7" x14ac:dyDescent="0.25">
      <c r="A71" s="43"/>
      <c r="B71" s="44"/>
      <c r="C71" s="15" t="s">
        <v>307</v>
      </c>
      <c r="D71" s="3" t="s">
        <v>313</v>
      </c>
      <c r="E71" s="5" t="s">
        <v>316</v>
      </c>
      <c r="F71" s="43"/>
      <c r="G71" s="46"/>
    </row>
    <row r="72" spans="1:7" x14ac:dyDescent="0.25">
      <c r="A72" s="43">
        <v>125</v>
      </c>
      <c r="B72" s="44" t="s">
        <v>309</v>
      </c>
      <c r="C72" s="15" t="s">
        <v>3</v>
      </c>
      <c r="D72" s="3" t="s">
        <v>312</v>
      </c>
      <c r="E72" s="5" t="s">
        <v>317</v>
      </c>
      <c r="F72" s="43">
        <v>60</v>
      </c>
      <c r="G72" s="45">
        <v>249</v>
      </c>
    </row>
    <row r="73" spans="1:7" x14ac:dyDescent="0.25">
      <c r="A73" s="43"/>
      <c r="B73" s="44"/>
      <c r="C73" s="15" t="s">
        <v>354</v>
      </c>
      <c r="D73" s="3" t="s">
        <v>310</v>
      </c>
      <c r="E73" s="5" t="s">
        <v>318</v>
      </c>
      <c r="F73" s="43"/>
      <c r="G73" s="46"/>
    </row>
    <row r="74" spans="1:7" x14ac:dyDescent="0.25">
      <c r="A74" s="43"/>
      <c r="B74" s="44" t="s">
        <v>37</v>
      </c>
      <c r="C74" s="15" t="s">
        <v>3</v>
      </c>
      <c r="D74" s="3" t="s">
        <v>311</v>
      </c>
      <c r="E74" s="5" t="s">
        <v>319</v>
      </c>
      <c r="F74" s="43">
        <v>55</v>
      </c>
      <c r="G74" s="45">
        <v>246</v>
      </c>
    </row>
    <row r="75" spans="1:7" x14ac:dyDescent="0.25">
      <c r="A75" s="43"/>
      <c r="B75" s="44"/>
      <c r="C75" s="15" t="s">
        <v>354</v>
      </c>
      <c r="D75" s="3" t="s">
        <v>314</v>
      </c>
      <c r="E75" s="5" t="s">
        <v>320</v>
      </c>
      <c r="F75" s="43"/>
      <c r="G75" s="46"/>
    </row>
  </sheetData>
  <mergeCells count="133">
    <mergeCell ref="A70:A71"/>
    <mergeCell ref="B70:B71"/>
    <mergeCell ref="F70:F71"/>
    <mergeCell ref="G70:G71"/>
    <mergeCell ref="A72:A75"/>
    <mergeCell ref="B72:B73"/>
    <mergeCell ref="F72:F73"/>
    <mergeCell ref="G72:G73"/>
    <mergeCell ref="B74:B75"/>
    <mergeCell ref="F74:F75"/>
    <mergeCell ref="G74:G75"/>
    <mergeCell ref="G56:G57"/>
    <mergeCell ref="A54:A57"/>
    <mergeCell ref="F20:F21"/>
    <mergeCell ref="F22:F23"/>
    <mergeCell ref="F24:F25"/>
    <mergeCell ref="F18:F19"/>
    <mergeCell ref="F16:F17"/>
    <mergeCell ref="F62:F63"/>
    <mergeCell ref="F64:F6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56:F57"/>
    <mergeCell ref="A26:A27"/>
    <mergeCell ref="B26:B27"/>
    <mergeCell ref="A28:A31"/>
    <mergeCell ref="B28:B29"/>
    <mergeCell ref="A46:A49"/>
    <mergeCell ref="F66:F67"/>
    <mergeCell ref="F50:F51"/>
    <mergeCell ref="F52:F53"/>
    <mergeCell ref="F54:F55"/>
    <mergeCell ref="F58:F59"/>
    <mergeCell ref="F60:F61"/>
    <mergeCell ref="F44:F45"/>
    <mergeCell ref="F46:F47"/>
    <mergeCell ref="F48:F49"/>
    <mergeCell ref="B46:B47"/>
    <mergeCell ref="B48:B49"/>
    <mergeCell ref="A50:A51"/>
    <mergeCell ref="B50:B51"/>
    <mergeCell ref="A40:A41"/>
    <mergeCell ref="B40:B41"/>
    <mergeCell ref="B30:B31"/>
    <mergeCell ref="A32:A35"/>
    <mergeCell ref="B32:B33"/>
    <mergeCell ref="B34:B35"/>
    <mergeCell ref="A38:A39"/>
    <mergeCell ref="B38:B39"/>
    <mergeCell ref="A44:A45"/>
    <mergeCell ref="B44:B45"/>
    <mergeCell ref="A42:A43"/>
    <mergeCell ref="B42:B43"/>
    <mergeCell ref="A16:A17"/>
    <mergeCell ref="B16:B17"/>
    <mergeCell ref="A18:A19"/>
    <mergeCell ref="B18:B19"/>
    <mergeCell ref="A20:A21"/>
    <mergeCell ref="B20:B21"/>
    <mergeCell ref="A22:A25"/>
    <mergeCell ref="B22:B23"/>
    <mergeCell ref="B24:B25"/>
    <mergeCell ref="G14:G15"/>
    <mergeCell ref="F14:F15"/>
    <mergeCell ref="B12:B13"/>
    <mergeCell ref="B14:B15"/>
    <mergeCell ref="B4:B5"/>
    <mergeCell ref="B6:B7"/>
    <mergeCell ref="A4:A7"/>
    <mergeCell ref="B8:B9"/>
    <mergeCell ref="B10:B11"/>
    <mergeCell ref="A8:A11"/>
    <mergeCell ref="G4:G5"/>
    <mergeCell ref="G6:G7"/>
    <mergeCell ref="G8:G9"/>
    <mergeCell ref="F4:F5"/>
    <mergeCell ref="F12:F13"/>
    <mergeCell ref="F10:F11"/>
    <mergeCell ref="F8:F9"/>
    <mergeCell ref="F6:F7"/>
    <mergeCell ref="G10:G11"/>
    <mergeCell ref="G12:G13"/>
    <mergeCell ref="A12:A15"/>
    <mergeCell ref="A62:A65"/>
    <mergeCell ref="B62:B63"/>
    <mergeCell ref="B64:B65"/>
    <mergeCell ref="A52:A53"/>
    <mergeCell ref="B52:B53"/>
    <mergeCell ref="B54:B55"/>
    <mergeCell ref="A58:A61"/>
    <mergeCell ref="B58:B59"/>
    <mergeCell ref="B60:B61"/>
    <mergeCell ref="B56:B57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F68:F69"/>
    <mergeCell ref="B68:B69"/>
    <mergeCell ref="A68:A69"/>
    <mergeCell ref="G68:G69"/>
    <mergeCell ref="G34:G35"/>
    <mergeCell ref="G36:G37"/>
    <mergeCell ref="G38:G39"/>
    <mergeCell ref="G40:G41"/>
    <mergeCell ref="G42:G43"/>
    <mergeCell ref="G44:G45"/>
    <mergeCell ref="G66:G67"/>
    <mergeCell ref="G64:G65"/>
    <mergeCell ref="G62:G63"/>
    <mergeCell ref="G58:G59"/>
    <mergeCell ref="G60:G61"/>
    <mergeCell ref="G46:G47"/>
    <mergeCell ref="G48:G49"/>
    <mergeCell ref="G50:G51"/>
    <mergeCell ref="G52:G53"/>
    <mergeCell ref="G54:G55"/>
    <mergeCell ref="A36:A37"/>
    <mergeCell ref="B36:B37"/>
    <mergeCell ref="A66:A67"/>
    <mergeCell ref="B66:B67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FADC9-F9F3-465D-BD02-DBC628B0FFAA}">
  <dimension ref="A1:C18"/>
  <sheetViews>
    <sheetView workbookViewId="0"/>
  </sheetViews>
  <sheetFormatPr baseColWidth="10" defaultRowHeight="15" x14ac:dyDescent="0.25"/>
  <cols>
    <col min="1" max="1" width="9.85546875" customWidth="1"/>
    <col min="3" max="3" width="32.85546875" bestFit="1" customWidth="1"/>
  </cols>
  <sheetData>
    <row r="1" spans="1:3" x14ac:dyDescent="0.25">
      <c r="A1" t="s">
        <v>451</v>
      </c>
    </row>
    <row r="3" spans="1:3" x14ac:dyDescent="0.25">
      <c r="A3" s="14" t="s">
        <v>274</v>
      </c>
      <c r="B3" s="14" t="s">
        <v>275</v>
      </c>
      <c r="C3" s="14" t="s">
        <v>276</v>
      </c>
    </row>
    <row r="4" spans="1:3" x14ac:dyDescent="0.25">
      <c r="A4" s="53" t="s">
        <v>90</v>
      </c>
      <c r="B4" s="3" t="s">
        <v>282</v>
      </c>
      <c r="C4" s="3" t="s">
        <v>286</v>
      </c>
    </row>
    <row r="5" spans="1:3" x14ac:dyDescent="0.25">
      <c r="A5" s="54"/>
      <c r="B5" s="3" t="s">
        <v>283</v>
      </c>
      <c r="C5" s="3" t="s">
        <v>287</v>
      </c>
    </row>
    <row r="6" spans="1:3" x14ac:dyDescent="0.25">
      <c r="A6" s="54"/>
      <c r="B6" s="3" t="s">
        <v>284</v>
      </c>
      <c r="C6" s="3" t="s">
        <v>288</v>
      </c>
    </row>
    <row r="7" spans="1:3" x14ac:dyDescent="0.25">
      <c r="A7" s="55"/>
      <c r="B7" s="3" t="s">
        <v>285</v>
      </c>
      <c r="C7" s="3" t="s">
        <v>289</v>
      </c>
    </row>
    <row r="8" spans="1:3" x14ac:dyDescent="0.25">
      <c r="A8" s="53" t="s">
        <v>355</v>
      </c>
      <c r="B8" s="3" t="s">
        <v>282</v>
      </c>
      <c r="C8" s="3" t="s">
        <v>291</v>
      </c>
    </row>
    <row r="9" spans="1:3" x14ac:dyDescent="0.25">
      <c r="A9" s="54"/>
      <c r="B9" s="3" t="s">
        <v>290</v>
      </c>
      <c r="C9" s="3" t="s">
        <v>292</v>
      </c>
    </row>
    <row r="10" spans="1:3" x14ac:dyDescent="0.25">
      <c r="A10" s="55"/>
      <c r="B10" s="3" t="s">
        <v>284</v>
      </c>
      <c r="C10" s="3" t="s">
        <v>293</v>
      </c>
    </row>
    <row r="11" spans="1:3" x14ac:dyDescent="0.25">
      <c r="A11" s="53" t="s">
        <v>281</v>
      </c>
      <c r="B11" s="3" t="s">
        <v>282</v>
      </c>
      <c r="C11" s="3" t="s">
        <v>294</v>
      </c>
    </row>
    <row r="12" spans="1:3" x14ac:dyDescent="0.25">
      <c r="A12" s="54"/>
      <c r="B12" s="3" t="s">
        <v>283</v>
      </c>
      <c r="C12" s="3" t="s">
        <v>295</v>
      </c>
    </row>
    <row r="13" spans="1:3" x14ac:dyDescent="0.25">
      <c r="A13" s="54"/>
      <c r="B13" s="3" t="s">
        <v>284</v>
      </c>
      <c r="C13" s="3" t="s">
        <v>296</v>
      </c>
    </row>
    <row r="14" spans="1:3" x14ac:dyDescent="0.25">
      <c r="A14" s="55"/>
      <c r="B14" s="3" t="s">
        <v>285</v>
      </c>
      <c r="C14" s="3" t="s">
        <v>297</v>
      </c>
    </row>
    <row r="15" spans="1:3" x14ac:dyDescent="0.25">
      <c r="A15" s="53" t="s">
        <v>279</v>
      </c>
      <c r="B15" s="3" t="s">
        <v>277</v>
      </c>
      <c r="C15" s="3" t="s">
        <v>298</v>
      </c>
    </row>
    <row r="16" spans="1:3" x14ac:dyDescent="0.25">
      <c r="A16" s="55"/>
      <c r="B16" s="3" t="s">
        <v>278</v>
      </c>
      <c r="C16" s="3" t="s">
        <v>299</v>
      </c>
    </row>
    <row r="17" spans="1:3" x14ac:dyDescent="0.25">
      <c r="A17" s="53" t="s">
        <v>280</v>
      </c>
      <c r="B17" s="3" t="s">
        <v>277</v>
      </c>
      <c r="C17" s="3" t="s">
        <v>300</v>
      </c>
    </row>
    <row r="18" spans="1:3" x14ac:dyDescent="0.25">
      <c r="A18" s="55"/>
      <c r="B18" s="3" t="s">
        <v>278</v>
      </c>
      <c r="C18" s="3" t="s">
        <v>301</v>
      </c>
    </row>
  </sheetData>
  <mergeCells count="5">
    <mergeCell ref="A11:A14"/>
    <mergeCell ref="A8:A10"/>
    <mergeCell ref="A4:A7"/>
    <mergeCell ref="A15:A16"/>
    <mergeCell ref="A17:A18"/>
  </mergeCell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D6FB-CEBE-4C23-8B5F-4B0269286230}">
  <dimension ref="A1:J16"/>
  <sheetViews>
    <sheetView workbookViewId="0">
      <selection activeCell="H21" sqref="H21"/>
    </sheetView>
  </sheetViews>
  <sheetFormatPr baseColWidth="10" defaultRowHeight="15" x14ac:dyDescent="0.25"/>
  <cols>
    <col min="1" max="1" width="9.140625" customWidth="1"/>
    <col min="2" max="3" width="14" customWidth="1"/>
    <col min="4" max="4" width="10.5703125" customWidth="1"/>
    <col min="5" max="5" width="14.42578125" customWidth="1"/>
    <col min="6" max="6" width="3.140625" bestFit="1" customWidth="1"/>
    <col min="7" max="7" width="9.140625" customWidth="1"/>
    <col min="8" max="8" width="8.140625" customWidth="1"/>
    <col min="9" max="9" width="7" customWidth="1"/>
    <col min="10" max="10" width="13.5703125" customWidth="1"/>
  </cols>
  <sheetData>
    <row r="1" spans="1:10" x14ac:dyDescent="0.25">
      <c r="A1" t="s">
        <v>478</v>
      </c>
    </row>
    <row r="3" spans="1:10" x14ac:dyDescent="0.25">
      <c r="A3" t="s">
        <v>517</v>
      </c>
    </row>
    <row r="4" spans="1:10" x14ac:dyDescent="0.25">
      <c r="A4" t="s">
        <v>518</v>
      </c>
    </row>
    <row r="5" spans="1:10" x14ac:dyDescent="0.25">
      <c r="A5" t="s">
        <v>519</v>
      </c>
    </row>
    <row r="6" spans="1:10" x14ac:dyDescent="0.25">
      <c r="A6" t="s">
        <v>520</v>
      </c>
    </row>
    <row r="7" spans="1:10" x14ac:dyDescent="0.25">
      <c r="A7" t="s">
        <v>521</v>
      </c>
    </row>
    <row r="8" spans="1:10" x14ac:dyDescent="0.25">
      <c r="A8" t="s">
        <v>522</v>
      </c>
    </row>
    <row r="10" spans="1:10" s="13" customFormat="1" ht="31.5" x14ac:dyDescent="0.25">
      <c r="A10" s="28" t="s">
        <v>481</v>
      </c>
      <c r="B10" s="28" t="s">
        <v>482</v>
      </c>
      <c r="C10" s="28" t="s">
        <v>483</v>
      </c>
      <c r="D10" s="28" t="s">
        <v>484</v>
      </c>
      <c r="E10" s="28" t="s">
        <v>485</v>
      </c>
      <c r="F10" s="28" t="s">
        <v>486</v>
      </c>
      <c r="G10" s="28" t="s">
        <v>487</v>
      </c>
      <c r="H10" s="28" t="s">
        <v>488</v>
      </c>
      <c r="I10" s="28" t="s">
        <v>489</v>
      </c>
      <c r="J10" s="28" t="s">
        <v>490</v>
      </c>
    </row>
    <row r="11" spans="1:10" ht="75" x14ac:dyDescent="0.25">
      <c r="A11" s="29" t="s">
        <v>481</v>
      </c>
      <c r="B11" s="29" t="s">
        <v>491</v>
      </c>
      <c r="C11" s="29" t="s">
        <v>492</v>
      </c>
      <c r="D11" s="29" t="s">
        <v>493</v>
      </c>
      <c r="E11" s="29" t="s">
        <v>494</v>
      </c>
      <c r="F11" s="29" t="s">
        <v>486</v>
      </c>
      <c r="G11" s="29" t="s">
        <v>495</v>
      </c>
      <c r="H11" s="29" t="s">
        <v>496</v>
      </c>
      <c r="I11" s="29" t="s">
        <v>497</v>
      </c>
      <c r="J11" s="29" t="s">
        <v>498</v>
      </c>
    </row>
    <row r="12" spans="1:10" ht="60" x14ac:dyDescent="0.25">
      <c r="A12" s="29" t="s">
        <v>499</v>
      </c>
      <c r="B12" s="29" t="s">
        <v>500</v>
      </c>
      <c r="C12" s="29" t="s">
        <v>501</v>
      </c>
      <c r="D12" s="29" t="s">
        <v>502</v>
      </c>
      <c r="E12" s="29" t="s">
        <v>503</v>
      </c>
      <c r="F12" s="29"/>
      <c r="G12" s="29" t="s">
        <v>504</v>
      </c>
      <c r="H12" s="29" t="s">
        <v>505</v>
      </c>
      <c r="I12" s="29" t="s">
        <v>506</v>
      </c>
      <c r="J12" s="29"/>
    </row>
    <row r="13" spans="1:10" ht="45" x14ac:dyDescent="0.25">
      <c r="A13" s="29" t="s">
        <v>507</v>
      </c>
      <c r="B13" s="29"/>
      <c r="C13" s="29"/>
      <c r="D13" s="29" t="s">
        <v>508</v>
      </c>
      <c r="E13" s="29" t="s">
        <v>509</v>
      </c>
      <c r="F13" s="29"/>
      <c r="G13" s="29" t="s">
        <v>510</v>
      </c>
      <c r="H13" s="29"/>
      <c r="I13" s="29" t="s">
        <v>511</v>
      </c>
      <c r="J13" s="29"/>
    </row>
    <row r="14" spans="1:10" ht="60" x14ac:dyDescent="0.25">
      <c r="A14" s="29" t="s">
        <v>512</v>
      </c>
      <c r="B14" s="29"/>
      <c r="C14" s="29"/>
      <c r="D14" s="29" t="s">
        <v>513</v>
      </c>
      <c r="E14" s="29"/>
      <c r="F14" s="29"/>
      <c r="G14" s="29"/>
      <c r="H14" s="29"/>
      <c r="I14" s="29" t="s">
        <v>514</v>
      </c>
      <c r="J14" s="29"/>
    </row>
    <row r="15" spans="1:10" ht="45" x14ac:dyDescent="0.25">
      <c r="A15" s="29"/>
      <c r="B15" s="29"/>
      <c r="C15" s="29"/>
      <c r="D15" s="29"/>
      <c r="E15" s="29"/>
      <c r="F15" s="29"/>
      <c r="G15" s="29"/>
      <c r="H15" s="29"/>
      <c r="I15" s="29" t="s">
        <v>515</v>
      </c>
      <c r="J15" s="29"/>
    </row>
    <row r="16" spans="1:10" ht="45" x14ac:dyDescent="0.25">
      <c r="A16" s="29"/>
      <c r="B16" s="29"/>
      <c r="C16" s="29"/>
      <c r="D16" s="29"/>
      <c r="E16" s="29"/>
      <c r="F16" s="29"/>
      <c r="G16" s="29"/>
      <c r="H16" s="29"/>
      <c r="I16" s="29" t="s">
        <v>516</v>
      </c>
      <c r="J16" s="29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overview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</dc:creator>
  <cp:lastModifiedBy>Drewes Cosima</cp:lastModifiedBy>
  <cp:lastPrinted>2025-10-27T12:42:07Z</cp:lastPrinted>
  <dcterms:created xsi:type="dcterms:W3CDTF">2024-04-05T10:15:26Z</dcterms:created>
  <dcterms:modified xsi:type="dcterms:W3CDTF">2025-12-09T09:49:57Z</dcterms:modified>
</cp:coreProperties>
</file>