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\Desktop\CNV\cnv_revision_july1\"/>
    </mc:Choice>
  </mc:AlternateContent>
  <xr:revisionPtr revIDLastSave="0" documentId="13_ncr:1_{ABB69840-6914-4AE2-9348-C3852859FC89}" xr6:coauthVersionLast="45" xr6:coauthVersionMax="45" xr10:uidLastSave="{00000000-0000-0000-0000-000000000000}"/>
  <bookViews>
    <workbookView xWindow="-28920" yWindow="-120" windowWidth="29040" windowHeight="18240" xr2:uid="{8ACAE1AB-EA09-4BA0-A592-386DD02BE052}"/>
  </bookViews>
  <sheets>
    <sheet name="ST4. Neurodevelopmental CNV" sheetId="1" r:id="rId1"/>
    <sheet name="neuropsychinfo" sheetId="2" r:id="rId2"/>
    <sheet name="Sheet5" sheetId="6" r:id="rId3"/>
    <sheet name="0pct_count" sheetId="9" r:id="rId4"/>
    <sheet name="50pct_count" sheetId="8" r:id="rId5"/>
    <sheet name="100pct_count" sheetId="7" r:id="rId6"/>
    <sheet name="0pct" sheetId="3" r:id="rId7"/>
    <sheet name="50pct" sheetId="4" r:id="rId8"/>
    <sheet name="100pct" sheetId="5" r:id="rId9"/>
  </sheets>
  <definedNames>
    <definedName name="_xlnm._FilterDatabase" localSheetId="6" hidden="1">'0pct'!$O$1:$O$131</definedName>
    <definedName name="_xlnm._FilterDatabase" localSheetId="8" hidden="1">'100pct'!$A$1:$O$49</definedName>
    <definedName name="_xlnm._FilterDatabase" localSheetId="7" hidden="1">'50pct'!$A$1:$O$44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" i="7" l="1"/>
  <c r="Q3" i="7"/>
  <c r="R3" i="7"/>
  <c r="P4" i="7"/>
  <c r="Q4" i="7"/>
  <c r="R4" i="7"/>
  <c r="P5" i="7"/>
  <c r="Q5" i="7"/>
  <c r="R5" i="7"/>
  <c r="P6" i="7"/>
  <c r="Q6" i="7"/>
  <c r="R6" i="7"/>
  <c r="P7" i="7"/>
  <c r="Q7" i="7"/>
  <c r="R7" i="7"/>
  <c r="P8" i="7"/>
  <c r="Q8" i="7"/>
  <c r="R8" i="7"/>
  <c r="P9" i="7"/>
  <c r="Q9" i="7"/>
  <c r="R9" i="7"/>
  <c r="P10" i="7"/>
  <c r="Q10" i="7"/>
  <c r="R10" i="7"/>
  <c r="P11" i="7"/>
  <c r="Q11" i="7"/>
  <c r="R11" i="7"/>
  <c r="P12" i="7"/>
  <c r="Q12" i="7"/>
  <c r="R12" i="7"/>
  <c r="P13" i="7"/>
  <c r="Q13" i="7"/>
  <c r="R13" i="7"/>
  <c r="P14" i="7"/>
  <c r="Q14" i="7"/>
  <c r="R14" i="7"/>
  <c r="P15" i="7"/>
  <c r="Q15" i="7"/>
  <c r="R15" i="7"/>
  <c r="P16" i="7"/>
  <c r="Q16" i="7"/>
  <c r="R16" i="7"/>
  <c r="P17" i="7"/>
  <c r="Q17" i="7"/>
  <c r="R17" i="7"/>
  <c r="P18" i="7"/>
  <c r="Q18" i="7"/>
  <c r="R18" i="7"/>
  <c r="P19" i="7"/>
  <c r="Q19" i="7"/>
  <c r="R19" i="7"/>
  <c r="P20" i="7"/>
  <c r="Q20" i="7"/>
  <c r="R20" i="7"/>
  <c r="P21" i="7"/>
  <c r="Q21" i="7"/>
  <c r="R21" i="7"/>
  <c r="P22" i="7"/>
  <c r="Q22" i="7"/>
  <c r="R22" i="7"/>
  <c r="P23" i="7"/>
  <c r="Q23" i="7"/>
  <c r="R23" i="7"/>
  <c r="P24" i="7"/>
  <c r="Q24" i="7"/>
  <c r="R24" i="7"/>
  <c r="P25" i="7"/>
  <c r="Q25" i="7"/>
  <c r="R25" i="7"/>
  <c r="R2" i="7"/>
  <c r="Q2" i="7"/>
  <c r="P2" i="7"/>
  <c r="P3" i="8"/>
  <c r="Q3" i="8"/>
  <c r="R3" i="8"/>
  <c r="P4" i="8"/>
  <c r="Q4" i="8"/>
  <c r="R4" i="8"/>
  <c r="P5" i="8"/>
  <c r="Q5" i="8"/>
  <c r="R5" i="8"/>
  <c r="P6" i="8"/>
  <c r="Q6" i="8"/>
  <c r="R6" i="8"/>
  <c r="P7" i="8"/>
  <c r="Q7" i="8"/>
  <c r="R7" i="8"/>
  <c r="P8" i="8"/>
  <c r="Q8" i="8"/>
  <c r="R8" i="8"/>
  <c r="P9" i="8"/>
  <c r="Q9" i="8"/>
  <c r="R9" i="8"/>
  <c r="P10" i="8"/>
  <c r="Q10" i="8"/>
  <c r="R10" i="8"/>
  <c r="P11" i="8"/>
  <c r="Q11" i="8"/>
  <c r="R11" i="8"/>
  <c r="P12" i="8"/>
  <c r="Q12" i="8"/>
  <c r="R12" i="8"/>
  <c r="P13" i="8"/>
  <c r="Q13" i="8"/>
  <c r="R13" i="8"/>
  <c r="P14" i="8"/>
  <c r="Q14" i="8"/>
  <c r="R14" i="8"/>
  <c r="P15" i="8"/>
  <c r="Q15" i="8"/>
  <c r="R15" i="8"/>
  <c r="P16" i="8"/>
  <c r="Q16" i="8"/>
  <c r="R16" i="8"/>
  <c r="P17" i="8"/>
  <c r="Q17" i="8"/>
  <c r="R17" i="8"/>
  <c r="P18" i="8"/>
  <c r="Q18" i="8"/>
  <c r="R18" i="8"/>
  <c r="P19" i="8"/>
  <c r="Q19" i="8"/>
  <c r="R19" i="8"/>
  <c r="P20" i="8"/>
  <c r="Q20" i="8"/>
  <c r="R20" i="8"/>
  <c r="P21" i="8"/>
  <c r="Q21" i="8"/>
  <c r="R21" i="8"/>
  <c r="P22" i="8"/>
  <c r="Q22" i="8"/>
  <c r="R22" i="8"/>
  <c r="P23" i="8"/>
  <c r="Q23" i="8"/>
  <c r="R23" i="8"/>
  <c r="R2" i="8"/>
  <c r="Q2" i="8"/>
  <c r="P2" i="8"/>
  <c r="P3" i="9"/>
  <c r="Q3" i="9"/>
  <c r="R3" i="9"/>
  <c r="P4" i="9"/>
  <c r="Q4" i="9"/>
  <c r="R4" i="9"/>
  <c r="P5" i="9"/>
  <c r="Q5" i="9"/>
  <c r="R5" i="9"/>
  <c r="P6" i="9"/>
  <c r="Q6" i="9"/>
  <c r="R6" i="9"/>
  <c r="P7" i="9"/>
  <c r="Q7" i="9"/>
  <c r="R7" i="9"/>
  <c r="P8" i="9"/>
  <c r="Q8" i="9"/>
  <c r="R8" i="9"/>
  <c r="P9" i="9"/>
  <c r="Q9" i="9"/>
  <c r="R9" i="9"/>
  <c r="P10" i="9"/>
  <c r="Q10" i="9"/>
  <c r="R10" i="9"/>
  <c r="P11" i="9"/>
  <c r="Q11" i="9"/>
  <c r="R11" i="9"/>
  <c r="P12" i="9"/>
  <c r="Q12" i="9"/>
  <c r="R12" i="9"/>
  <c r="P13" i="9"/>
  <c r="Q13" i="9"/>
  <c r="R13" i="9"/>
  <c r="P14" i="9"/>
  <c r="Q14" i="9"/>
  <c r="R14" i="9"/>
  <c r="P15" i="9"/>
  <c r="Q15" i="9"/>
  <c r="R15" i="9"/>
  <c r="P16" i="9"/>
  <c r="Q16" i="9"/>
  <c r="R16" i="9"/>
  <c r="P17" i="9"/>
  <c r="Q17" i="9"/>
  <c r="R17" i="9"/>
  <c r="P18" i="9"/>
  <c r="Q18" i="9"/>
  <c r="R18" i="9"/>
  <c r="P19" i="9"/>
  <c r="Q19" i="9"/>
  <c r="R19" i="9"/>
  <c r="P20" i="9"/>
  <c r="Q20" i="9"/>
  <c r="R20" i="9"/>
  <c r="P21" i="9"/>
  <c r="Q21" i="9"/>
  <c r="R21" i="9"/>
  <c r="P22" i="9"/>
  <c r="Q22" i="9"/>
  <c r="R22" i="9"/>
  <c r="P23" i="9"/>
  <c r="Q23" i="9"/>
  <c r="R23" i="9"/>
  <c r="P24" i="9"/>
  <c r="Q24" i="9"/>
  <c r="R24" i="9"/>
  <c r="P25" i="9"/>
  <c r="Q25" i="9"/>
  <c r="R25" i="9"/>
  <c r="P26" i="9"/>
  <c r="Q26" i="9"/>
  <c r="R26" i="9"/>
  <c r="P27" i="9"/>
  <c r="Q27" i="9"/>
  <c r="R27" i="9"/>
  <c r="P28" i="9"/>
  <c r="Q28" i="9"/>
  <c r="R28" i="9"/>
  <c r="P29" i="9"/>
  <c r="Q29" i="9"/>
  <c r="R29" i="9"/>
  <c r="P30" i="9"/>
  <c r="Q30" i="9"/>
  <c r="R30" i="9"/>
  <c r="P31" i="9"/>
  <c r="Q31" i="9"/>
  <c r="R31" i="9"/>
  <c r="P32" i="9"/>
  <c r="Q32" i="9"/>
  <c r="R32" i="9"/>
  <c r="P33" i="9"/>
  <c r="Q33" i="9"/>
  <c r="R33" i="9"/>
  <c r="P34" i="9"/>
  <c r="Q34" i="9"/>
  <c r="R34" i="9"/>
  <c r="P35" i="9"/>
  <c r="Q35" i="9"/>
  <c r="R35" i="9"/>
  <c r="P36" i="9"/>
  <c r="Q36" i="9"/>
  <c r="R36" i="9"/>
  <c r="P37" i="9"/>
  <c r="Q37" i="9"/>
  <c r="R37" i="9"/>
  <c r="P38" i="9"/>
  <c r="Q38" i="9"/>
  <c r="R38" i="9"/>
  <c r="P39" i="9"/>
  <c r="Q39" i="9"/>
  <c r="R39" i="9"/>
  <c r="P40" i="9"/>
  <c r="Q40" i="9"/>
  <c r="R40" i="9"/>
  <c r="P41" i="9"/>
  <c r="Q41" i="9"/>
  <c r="R41" i="9"/>
  <c r="P42" i="9"/>
  <c r="Q42" i="9"/>
  <c r="R42" i="9"/>
  <c r="P43" i="9"/>
  <c r="Q43" i="9"/>
  <c r="R43" i="9"/>
  <c r="P44" i="9"/>
  <c r="Q44" i="9"/>
  <c r="R44" i="9"/>
  <c r="P45" i="9"/>
  <c r="Q45" i="9"/>
  <c r="R45" i="9"/>
  <c r="P46" i="9"/>
  <c r="Q46" i="9"/>
  <c r="R46" i="9"/>
  <c r="P47" i="9"/>
  <c r="Q47" i="9"/>
  <c r="R47" i="9"/>
  <c r="P48" i="9"/>
  <c r="Q48" i="9"/>
  <c r="R48" i="9"/>
  <c r="R2" i="9"/>
  <c r="Q2" i="9"/>
  <c r="P2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tc={2B8496AE-E54B-4731-9E0E-7B1C8DA89DE7}</author>
  </authors>
  <commentList>
    <comment ref="B1" authorId="0" shapeId="0" xr:uid="{2B8496AE-E54B-4731-9E0E-7B1C8DA89DE7}">
      <text>
        <t>[Threaded comment]
Your version of Excel allows you to read this threaded comment; however, any edits to it will get removed if the file is opened in a newer version of Excel. Learn more: https://go.microsoft.com/fwlink/?linkid=870924
Comment:
    to keep track of which is which, for individual CNV investigation</t>
      </text>
    </comment>
  </commentList>
</comments>
</file>

<file path=xl/sharedStrings.xml><?xml version="1.0" encoding="utf-8"?>
<sst xmlns="http://schemas.openxmlformats.org/spreadsheetml/2006/main" count="3162" uniqueCount="320">
  <si>
    <t xml:space="preserve">Abbreviations: N Carriers, number of subjects with CNV overlapping a given region </t>
  </si>
  <si>
    <t>NA</t>
  </si>
  <si>
    <t>Duplication</t>
  </si>
  <si>
    <t>8p23.1 dup</t>
  </si>
  <si>
    <t>Deletion</t>
  </si>
  <si>
    <t>Wolf-Hirschhorn del 4p16.3</t>
  </si>
  <si>
    <t xml:space="preserve">22q11.2 distal del 22q11.2  </t>
  </si>
  <si>
    <t xml:space="preserve">Potocki-Lupski syndrome dup 17p11.2 </t>
  </si>
  <si>
    <t xml:space="preserve">17q12 dup 17q12   </t>
  </si>
  <si>
    <t xml:space="preserve">Potocki-Shaffer syndrome del (EXT2) 11p11.2   </t>
  </si>
  <si>
    <t xml:space="preserve">17q11.2 del (NF1) 17q11.2  </t>
  </si>
  <si>
    <t xml:space="preserve">17q21.31 del 17q21.31  </t>
  </si>
  <si>
    <t>Sotos syndrome del 5q35</t>
  </si>
  <si>
    <t>17q12 del (Renal cysts and diabetes syndrome)</t>
  </si>
  <si>
    <t>Smith-Magenis syndrome del 17p11.2</t>
  </si>
  <si>
    <t xml:space="preserve">17q11.2 dup (NF1) 17q11.2  </t>
  </si>
  <si>
    <t xml:space="preserve">1q21.1 TAR del </t>
  </si>
  <si>
    <t>7q11.23 del (Williams-Beuren syndrome)</t>
  </si>
  <si>
    <t>15q25 del</t>
  </si>
  <si>
    <t>15q24 del</t>
  </si>
  <si>
    <r>
      <t>1p36 dup (</t>
    </r>
    <r>
      <rPr>
        <i/>
        <sz val="11"/>
        <color theme="1"/>
        <rFont val="Arial"/>
        <family val="2"/>
      </rPr>
      <t>GABRD</t>
    </r>
    <r>
      <rPr>
        <sz val="11"/>
        <color theme="1"/>
        <rFont val="Arial"/>
        <family val="2"/>
      </rPr>
      <t>)</t>
    </r>
  </si>
  <si>
    <r>
      <t>10q23 del (</t>
    </r>
    <r>
      <rPr>
        <i/>
        <sz val="11"/>
        <color theme="1"/>
        <rFont val="Arial"/>
        <family val="2"/>
      </rPr>
      <t>NRG3,GRID1</t>
    </r>
    <r>
      <rPr>
        <sz val="11"/>
        <color theme="1"/>
        <rFont val="Arial"/>
        <family val="2"/>
      </rPr>
      <t>)</t>
    </r>
  </si>
  <si>
    <t>15q24 dup</t>
  </si>
  <si>
    <t>2q37 del (HDAC4)</t>
  </si>
  <si>
    <t>8p23.1 del</t>
  </si>
  <si>
    <t>15q11.2q12 Prader-Willi/Angelman syndrome  del</t>
  </si>
  <si>
    <t xml:space="preserve">16p11.2 distal del (220kb) 16p11.2   </t>
  </si>
  <si>
    <t xml:space="preserve">PWS/AS dup 15q11.2q12  </t>
  </si>
  <si>
    <t>22q11.2 distal dup</t>
  </si>
  <si>
    <t xml:space="preserve">15q11.2 dup BP1-BP2 15q11.2   </t>
  </si>
  <si>
    <t>2q13 dup 2q13</t>
  </si>
  <si>
    <t xml:space="preserve">WBS dup 7q11.23   </t>
  </si>
  <si>
    <t>NRXN1 del 2p16.3</t>
  </si>
  <si>
    <t xml:space="preserve">16p11.2 dup (593kb) 16p11.2   </t>
  </si>
  <si>
    <t xml:space="preserve">17p13.3 dup (YWHAE) 17p13.3   </t>
  </si>
  <si>
    <t xml:space="preserve">16p11.2 distal dup (220kb) 16p11.2  </t>
  </si>
  <si>
    <t>1q21.1 TAR dup</t>
  </si>
  <si>
    <t xml:space="preserve">17p13.3 dup (PAFAH1B1) 17p13.3   </t>
  </si>
  <si>
    <t>3q29 del 3q29</t>
  </si>
  <si>
    <t>2q11.2 del (LMAN2L,ARID5A) 2q11.2</t>
  </si>
  <si>
    <t>Wolf-Hirschhorn dup 4p16.3</t>
  </si>
  <si>
    <t>1q21.1 del</t>
  </si>
  <si>
    <t>22q11.2 del</t>
  </si>
  <si>
    <t>1q21.1 dup 1q21.1</t>
  </si>
  <si>
    <t>17p13.3 del (YWHAE)</t>
  </si>
  <si>
    <t xml:space="preserve">16p13.11 dup 16p13.11  </t>
  </si>
  <si>
    <t>16p13.11 del</t>
  </si>
  <si>
    <t>16p12.1 del (520kb)</t>
  </si>
  <si>
    <t xml:space="preserve">15q13.3 BP4-BP5 del </t>
  </si>
  <si>
    <t>22q11.2 dup</t>
  </si>
  <si>
    <t>16p11.2 del (593kb)</t>
  </si>
  <si>
    <t xml:space="preserve">15q11.2 BP1-BP2 del </t>
  </si>
  <si>
    <t>2q13 del</t>
  </si>
  <si>
    <t>P</t>
  </si>
  <si>
    <t>Z</t>
  </si>
  <si>
    <t>SE</t>
  </si>
  <si>
    <t>Beta</t>
  </si>
  <si>
    <t>Frequency</t>
  </si>
  <si>
    <t>N Carriers</t>
  </si>
  <si>
    <t>Type</t>
  </si>
  <si>
    <t>Neurodevelopmental CNV</t>
  </si>
  <si>
    <t>100% overlap with CNV region</t>
  </si>
  <si>
    <t>&gt; 50% overlap with CNV region</t>
  </si>
  <si>
    <t>&gt; 0% overlap with CNV region</t>
  </si>
  <si>
    <t>OR</t>
  </si>
  <si>
    <t>95%CI LB</t>
  </si>
  <si>
    <t>95%CI UB</t>
  </si>
  <si>
    <t>FDR q</t>
  </si>
  <si>
    <t>NUMBER</t>
  </si>
  <si>
    <t>chr</t>
  </si>
  <si>
    <t>bp1</t>
  </si>
  <si>
    <t>bp2</t>
  </si>
  <si>
    <t xml:space="preserve">Syndrome Locus </t>
  </si>
  <si>
    <t>TYPE</t>
  </si>
  <si>
    <t xml:space="preserve">10q23 del (NRG3,GRID1) 10q22q23   </t>
  </si>
  <si>
    <t>DEL</t>
  </si>
  <si>
    <t xml:space="preserve">15q11.2 del BP1‐BP2 15q11.2   </t>
  </si>
  <si>
    <t xml:space="preserve">15q13.3 del BP4‐BP5 15q13.3     </t>
  </si>
  <si>
    <t xml:space="preserve">15q24 del 15q24   </t>
  </si>
  <si>
    <t xml:space="preserve">15q25 del 15q25.2   </t>
  </si>
  <si>
    <t xml:space="preserve">16p11.2 del (593kb) 16p11.2   </t>
  </si>
  <si>
    <t xml:space="preserve">16p12.1 del (520kb) 16p12.1  </t>
  </si>
  <si>
    <t xml:space="preserve">16p13.11 del 16p13.11 </t>
  </si>
  <si>
    <t xml:space="preserve">17p13.3 del (PAFAH1B1) 17p13.3 </t>
  </si>
  <si>
    <t xml:space="preserve">17p13.3 del (YWHAE) 17p13.3   </t>
  </si>
  <si>
    <t>1q21.1 del 1q21.1</t>
  </si>
  <si>
    <t xml:space="preserve">22q11.2 del 22q11.2  </t>
  </si>
  <si>
    <t>2q13 del 2q13</t>
  </si>
  <si>
    <t>2q37 del (HDAC4) 2q37</t>
  </si>
  <si>
    <t xml:space="preserve">8p23.1 del 8p23.1   </t>
  </si>
  <si>
    <t xml:space="preserve">Potocki‐Shaffer syndrome del (EXT2) 11p11.2   </t>
  </si>
  <si>
    <t xml:space="preserve">Prader‐Willi syndrome/Angelman syndrome (PWS/AS) del   15q11.2q12  </t>
  </si>
  <si>
    <t xml:space="preserve">Renal cysts and diabetes syndrome del (RCAD) 17q12  </t>
  </si>
  <si>
    <t xml:space="preserve">SHANK3 del 22q13  </t>
  </si>
  <si>
    <t>Smith‐Magenis syndrome del 17p11.2</t>
  </si>
  <si>
    <t>TAR del 1q21.1</t>
  </si>
  <si>
    <t>Williams‐Beuren syndrome (WBS) del 7q11.23</t>
  </si>
  <si>
    <t>Wolf‐Hirschhorn del 4p16.3</t>
  </si>
  <si>
    <t xml:space="preserve">15q11.2 dup BP1‐BP2 15q11.2   </t>
  </si>
  <si>
    <t>DUP</t>
  </si>
  <si>
    <t xml:space="preserve">15q24 dup 15q24    </t>
  </si>
  <si>
    <t>1p36 dup (GABRD)</t>
  </si>
  <si>
    <t xml:space="preserve">22q11.2 distal dup 22q11.2   </t>
  </si>
  <si>
    <t xml:space="preserve">22q11.2 dup 22q11.2 </t>
  </si>
  <si>
    <t xml:space="preserve">8p23.1 dup 8p23.1   </t>
  </si>
  <si>
    <t xml:space="preserve">9q34 dup (EHMT1) 9q34     </t>
  </si>
  <si>
    <t xml:space="preserve">Potocki‐Lupski syndrome dup 17p11.2 </t>
  </si>
  <si>
    <t xml:space="preserve">SHANK3 dup 22q13  </t>
  </si>
  <si>
    <t>TAR dup 1q21.1</t>
  </si>
  <si>
    <t>Wolf‐Hirschhorn dup 4p16.3</t>
  </si>
  <si>
    <t>meta2_neurocnv_0overlap_11_one_cnv_avg.txt</t>
  </si>
  <si>
    <t>meta2_neurocnv_0overlap_11_one_cnv_count.txt</t>
  </si>
  <si>
    <t>meta2_neurocnv_0overlap_11_one_cnv_span.txt</t>
  </si>
  <si>
    <t>meta2_neurocnv_0overlap_12_one_cnv_avg.txt</t>
  </si>
  <si>
    <t>meta2_neurocnv_0overlap_12_one_cnv_count.txt</t>
  </si>
  <si>
    <t>meta2_neurocnv_0overlap_12_one_cnv_span.txt</t>
  </si>
  <si>
    <t>meta2_neurocnv_0overlap_13_one_cnv_avg.txt</t>
  </si>
  <si>
    <t>meta2_neurocnv_0overlap_13_one_cnv_count.txt</t>
  </si>
  <si>
    <t>meta2_neurocnv_0overlap_13_one_cnv_span.txt</t>
  </si>
  <si>
    <t>meta2_neurocnv_0overlap_14_one_cnv_avg.txt</t>
  </si>
  <si>
    <t>meta2_neurocnv_0overlap_14_one_cnv_count.txt</t>
  </si>
  <si>
    <t>meta2_neurocnv_0overlap_14_one_cnv_span.txt</t>
  </si>
  <si>
    <t>meta2_neurocnv_0overlap_15_one_cnv_avg.txt</t>
  </si>
  <si>
    <t>meta2_neurocnv_0overlap_15_one_cnv_count.txt</t>
  </si>
  <si>
    <t>meta2_neurocnv_0overlap_15_one_cnv_span.txt</t>
  </si>
  <si>
    <t>meta2_neurocnv_0overlap_16_one_cnv_avg.txt</t>
  </si>
  <si>
    <t>meta2_neurocnv_0overlap_16_one_cnv_count.txt</t>
  </si>
  <si>
    <t>meta2_neurocnv_0overlap_16_one_cnv_span.txt</t>
  </si>
  <si>
    <t>meta2_neurocnv_0overlap_17_one_cnv_avg.txt</t>
  </si>
  <si>
    <t>meta2_neurocnv_0overlap_17_one_cnv_count.txt</t>
  </si>
  <si>
    <t>meta2_neurocnv_0overlap_17_one_cnv_span.txt</t>
  </si>
  <si>
    <t>meta2_neurocnv_0overlap_18_one_cnv_avg.txt</t>
  </si>
  <si>
    <t>meta2_neurocnv_0overlap_18_one_cnv_count.txt</t>
  </si>
  <si>
    <t>meta2_neurocnv_0overlap_18_one_cnv_span.txt</t>
  </si>
  <si>
    <t>meta2_neurocnv_0overlap_19_one_cnv_avg.txt</t>
  </si>
  <si>
    <t>meta2_neurocnv_0overlap_19_one_cnv_count.txt</t>
  </si>
  <si>
    <t>meta2_neurocnv_0overlap_19_one_cnv_span.txt</t>
  </si>
  <si>
    <t>meta2_neurocnv_0overlap_1_one_cnv_avg.txt</t>
  </si>
  <si>
    <t>meta2_neurocnv_0overlap_1_one_cnv_count.txt</t>
  </si>
  <si>
    <t>meta2_neurocnv_0overlap_1_one_cnv_span.txt</t>
  </si>
  <si>
    <t>meta2_neurocnv_0overlap_20_one_cnv_avg.txt</t>
  </si>
  <si>
    <t>meta2_neurocnv_0overlap_20_one_cnv_count.txt</t>
  </si>
  <si>
    <t>meta2_neurocnv_0overlap_20_one_cnv_span.txt</t>
  </si>
  <si>
    <t>meta2_neurocnv_0overlap_21_one_cnv_avg.txt</t>
  </si>
  <si>
    <t>meta2_neurocnv_0overlap_21_one_cnv_count.txt</t>
  </si>
  <si>
    <t>meta2_neurocnv_0overlap_21_one_cnv_span.txt</t>
  </si>
  <si>
    <t>meta2_neurocnv_0overlap_22_one_cnv_avg.txt</t>
  </si>
  <si>
    <t>meta2_neurocnv_0overlap_22_one_cnv_count.txt</t>
  </si>
  <si>
    <t>meta2_neurocnv_0overlap_22_one_cnv_span.txt</t>
  </si>
  <si>
    <t>meta2_neurocnv_0overlap_23_one_cnv_avg.txt</t>
  </si>
  <si>
    <t>meta2_neurocnv_0overlap_23_one_cnv_count.txt</t>
  </si>
  <si>
    <t>meta2_neurocnv_0overlap_23_one_cnv_span.txt</t>
  </si>
  <si>
    <t>meta2_neurocnv_0overlap_24_one_cnv_avg.txt</t>
  </si>
  <si>
    <t>meta2_neurocnv_0overlap_24_one_cnv_count.txt</t>
  </si>
  <si>
    <t>meta2_neurocnv_0overlap_24_one_cnv_span.txt</t>
  </si>
  <si>
    <t>meta2_neurocnv_0overlap_25_one_cnv_avg.txt</t>
  </si>
  <si>
    <t>meta2_neurocnv_0overlap_25_one_cnv_count.txt</t>
  </si>
  <si>
    <t>meta2_neurocnv_0overlap_25_one_cnv_span.txt</t>
  </si>
  <si>
    <t>meta2_neurocnv_0overlap_27_one_cnv_avg.txt</t>
  </si>
  <si>
    <t>meta2_neurocnv_0overlap_27_one_cnv_count.txt</t>
  </si>
  <si>
    <t>meta2_neurocnv_0overlap_27_one_cnv_span.txt</t>
  </si>
  <si>
    <t>meta2_neurocnv_0overlap_28_one_cnv_avg.txt</t>
  </si>
  <si>
    <t>meta2_neurocnv_0overlap_28_one_cnv_count.txt</t>
  </si>
  <si>
    <t>meta2_neurocnv_0overlap_28_one_cnv_span.txt</t>
  </si>
  <si>
    <t>meta2_neurocnv_0overlap_29_one_cnv_avg.txt</t>
  </si>
  <si>
    <t>meta2_neurocnv_0overlap_29_one_cnv_count.txt</t>
  </si>
  <si>
    <t>meta2_neurocnv_0overlap_29_one_cnv_span.txt</t>
  </si>
  <si>
    <t>meta2_neurocnv_0overlap_2_one_cnv_avg.txt</t>
  </si>
  <si>
    <t>meta2_neurocnv_0overlap_2_one_cnv_count.txt</t>
  </si>
  <si>
    <t>meta2_neurocnv_0overlap_2_one_cnv_span.txt</t>
  </si>
  <si>
    <t>meta2_neurocnv_0overlap_30_one_cnv_count.txt</t>
  </si>
  <si>
    <t>meta2_neurocnv_0overlap_3_one_cnv_avg.txt</t>
  </si>
  <si>
    <t>meta2_neurocnv_0overlap_3_one_cnv_count.txt</t>
  </si>
  <si>
    <t>meta2_neurocnv_0overlap_3_one_cnv_span.txt</t>
  </si>
  <si>
    <t>meta2_neurocnv_0overlap_4_one_cnv_avg.txt</t>
  </si>
  <si>
    <t>meta2_neurocnv_0overlap_4_one_cnv_count.txt</t>
  </si>
  <si>
    <t>meta2_neurocnv_0overlap_4_one_cnv_span.txt</t>
  </si>
  <si>
    <t>meta2_neurocnv_0overlap_5_one_cnv_avg.txt</t>
  </si>
  <si>
    <t>meta2_neurocnv_0overlap_5_one_cnv_count.txt</t>
  </si>
  <si>
    <t>meta2_neurocnv_0overlap_5_one_cnv_span.txt</t>
  </si>
  <si>
    <t>meta2_neurocnv_0overlap_6_one_cnv_avg.txt</t>
  </si>
  <si>
    <t>meta2_neurocnv_0overlap_6_one_cnv_count.txt</t>
  </si>
  <si>
    <t>meta2_neurocnv_0overlap_6_one_cnv_span.txt</t>
  </si>
  <si>
    <t>meta2_neurocnv_0overlap_7_one_cnv_avg.txt</t>
  </si>
  <si>
    <t>meta2_neurocnv_0overlap_7_one_cnv_count.txt</t>
  </si>
  <si>
    <t>meta2_neurocnv_0overlap_7_one_cnv_span.txt</t>
  </si>
  <si>
    <t>meta2_neurocnv_0overlap_8_one_cnv_avg.txt</t>
  </si>
  <si>
    <t>meta2_neurocnv_0overlap_8_one_cnv_count.txt</t>
  </si>
  <si>
    <t>meta2_neurocnv_0overlap_8_one_cnv_span.txt</t>
  </si>
  <si>
    <t>meta2_neurocnv_0overlap_9_one_cnv_avg.txt</t>
  </si>
  <si>
    <t>meta2_neurocnv_0overlap_9_one_cnv_count.txt</t>
  </si>
  <si>
    <t>meta2_neurocnv_0overlap_9_one_cnv_span.txt</t>
  </si>
  <si>
    <t>meta2_neurocnv_0overlap_31_one_cnv_count.txt</t>
  </si>
  <si>
    <t>meta2_neurocnv_0overlap_32_one_cnv_count.txt</t>
  </si>
  <si>
    <t>meta2_neurocnv_0overlap_33_one_cnv_count.txt</t>
  </si>
  <si>
    <t>meta2_neurocnv_0overlap_34_one_cnv_count.txt</t>
  </si>
  <si>
    <t>meta2_neurocnv_0overlap_35_one_cnv_count.txt</t>
  </si>
  <si>
    <t>meta2_neurocnv_0overlap_36_one_cnv_count.txt</t>
  </si>
  <si>
    <t>meta2_neurocnv_0overlap_38_one_cnv_count.txt</t>
  </si>
  <si>
    <t>meta2_neurocnv_0overlap_40_one_cnv_count.txt</t>
  </si>
  <si>
    <t>meta2_neurocnv_0overlap_41_one_cnv_count.txt</t>
  </si>
  <si>
    <t>meta2_neurocnv_0overlap_42_one_cnv_count.txt</t>
  </si>
  <si>
    <t>meta2_neurocnv_0overlap_43_one_cnv_count.txt</t>
  </si>
  <si>
    <t>meta2_neurocnv_0overlap_44_one_cnv_count.txt</t>
  </si>
  <si>
    <t>meta2_neurocnv_0overlap_45_one_cnv_count.txt</t>
  </si>
  <si>
    <t>meta2_neurocnv_0overlap_46_one_cnv_count.txt</t>
  </si>
  <si>
    <t>meta2_neurocnv_0overlap_48_one_cnv_count.txt</t>
  </si>
  <si>
    <t>meta2_neurocnv_0overlap_49_one_cnv_count.txt</t>
  </si>
  <si>
    <t>meta2_neurocnv_0overlap_51_one_cnv_count.txt</t>
  </si>
  <si>
    <t>meta2_neurocnv_0overlap_52_one_cnv_count.txt</t>
  </si>
  <si>
    <t>meta2_neurocnv_0overlap_53_one_cnv_count.txt</t>
  </si>
  <si>
    <t>meta2_neurocnv_50overlap_11_one_cnv_span.txt</t>
  </si>
  <si>
    <t>meta2_neurocnv_50overlap_15_one_cnv_span.txt</t>
  </si>
  <si>
    <t>meta2_neurocnv_50overlap_17_one_cnv_span.txt</t>
  </si>
  <si>
    <t>meta2_neurocnv_50overlap_18_one_cnv_span.txt</t>
  </si>
  <si>
    <t>meta2_neurocnv_50overlap_22_one_cnv_span.txt</t>
  </si>
  <si>
    <t>meta2_neurocnv_50overlap_2_one_cnv_span.txt</t>
  </si>
  <si>
    <t>meta2_neurocnv_50overlap_32_one_cnv_span.txt</t>
  </si>
  <si>
    <t>meta2_neurocnv_50overlap_34_one_cnv_span.txt</t>
  </si>
  <si>
    <t>meta2_neurocnv_50overlap_35_one_cnv_span.txt</t>
  </si>
  <si>
    <t>meta2_neurocnv_50overlap_36_one_cnv_span.txt</t>
  </si>
  <si>
    <t>meta2_neurocnv_50overlap_38_one_cnv_count.txt</t>
  </si>
  <si>
    <t>meta2_neurocnv_50overlap_38_one_cnv_span.txt</t>
  </si>
  <si>
    <t>meta2_neurocnv_50overlap_3_one_cnv_span.txt</t>
  </si>
  <si>
    <t>meta2_neurocnv_50overlap_43_one_cnv_span.txt</t>
  </si>
  <si>
    <t>meta2_neurocnv_50overlap_44_one_cnv_span.txt</t>
  </si>
  <si>
    <t>meta2_neurocnv_50overlap_45_one_cnv_span.txt</t>
  </si>
  <si>
    <t>meta2_neurocnv_50overlap_49_one_cnv_span.txt</t>
  </si>
  <si>
    <t>meta2_neurocnv_50overlap_52_one_cnv_span.txt</t>
  </si>
  <si>
    <t>meta2_neurocnv_50overlap_6_one_cnv_span.txt</t>
  </si>
  <si>
    <t>meta2_neurocnv_50overlap_7_one_cnv_span.txt</t>
  </si>
  <si>
    <t>meta2_neurocnv_50overlap_8_one_cnv_span.txt</t>
  </si>
  <si>
    <t>meta2_neurocnv_50overlap_9_one_cnv_span.txt</t>
  </si>
  <si>
    <t>meta2_neurocnv_50overlap_11_one_cnv_count.txt</t>
  </si>
  <si>
    <t>meta2_neurocnv_50overlap_15_one_cnv_count.txt</t>
  </si>
  <si>
    <t>meta2_neurocnv_50overlap_17_one_cnv_count.txt</t>
  </si>
  <si>
    <t>meta2_neurocnv_50overlap_18_one_cnv_count.txt</t>
  </si>
  <si>
    <t>meta2_neurocnv_50overlap_22_one_cnv_count.txt</t>
  </si>
  <si>
    <t>meta2_neurocnv_50overlap_2_one_cnv_count.txt</t>
  </si>
  <si>
    <t>meta2_neurocnv_50overlap_32_one_cnv_count.txt</t>
  </si>
  <si>
    <t>meta2_neurocnv_50overlap_34_one_cnv_count.txt</t>
  </si>
  <si>
    <t>meta2_neurocnv_50overlap_35_one_cnv_count.txt</t>
  </si>
  <si>
    <t>meta2_neurocnv_50overlap_36_one_cnv_count.txt</t>
  </si>
  <si>
    <t>meta2_neurocnv_50overlap_3_one_cnv_count.txt</t>
  </si>
  <si>
    <t>meta2_neurocnv_50overlap_43_one_cnv_count.txt</t>
  </si>
  <si>
    <t>meta2_neurocnv_50overlap_44_one_cnv_count.txt</t>
  </si>
  <si>
    <t>meta2_neurocnv_50overlap_45_one_cnv_count.txt</t>
  </si>
  <si>
    <t>meta2_neurocnv_50overlap_49_one_cnv_count.txt</t>
  </si>
  <si>
    <t>meta2_neurocnv_50overlap_52_one_cnv_count.txt</t>
  </si>
  <si>
    <t>meta2_neurocnv_50overlap_6_one_cnv_count.txt</t>
  </si>
  <si>
    <t>meta2_neurocnv_50overlap_7_one_cnv_count.txt</t>
  </si>
  <si>
    <t>meta2_neurocnv_50overlap_8_one_cnv_count.txt</t>
  </si>
  <si>
    <t>meta2_neurocnv_50overlap_9_one_cnv_count.txt</t>
  </si>
  <si>
    <t>meta2_neurocnv_100overlap_11_one_cnv_avg.txt</t>
  </si>
  <si>
    <t>meta2_neurocnv_100overlap_11_one_cnv_count.txt</t>
  </si>
  <si>
    <t>meta2_neurocnv_100overlap_11_one_cnv_span.txt</t>
  </si>
  <si>
    <t>meta2_neurocnv_100overlap_18_one_cnv_avg.txt</t>
  </si>
  <si>
    <t>meta2_neurocnv_100overlap_18_one_cnv_count.txt</t>
  </si>
  <si>
    <t>meta2_neurocnv_100overlap_18_one_cnv_span.txt</t>
  </si>
  <si>
    <t>meta2_neurocnv_100overlap_2_one_cnv_avg.txt</t>
  </si>
  <si>
    <t>meta2_neurocnv_100overlap_2_one_cnv_count.txt</t>
  </si>
  <si>
    <t>meta2_neurocnv_100overlap_2_one_cnv_span.txt</t>
  </si>
  <si>
    <t>meta2_neurocnv_100overlap_32_one_cnv_avg.txt</t>
  </si>
  <si>
    <t>meta2_neurocnv_100overlap_32_one_cnv_count.txt</t>
  </si>
  <si>
    <t>meta2_neurocnv_100overlap_32_one_cnv_span.txt</t>
  </si>
  <si>
    <t>meta2_neurocnv_100overlap_35_one_cnv_avg.txt</t>
  </si>
  <si>
    <t>meta2_neurocnv_100overlap_35_one_cnv_count.txt</t>
  </si>
  <si>
    <t>meta2_neurocnv_100overlap_35_one_cnv_span.txt</t>
  </si>
  <si>
    <t>meta2_neurocnv_100overlap_36_one_cnv_avg.txt</t>
  </si>
  <si>
    <t>meta2_neurocnv_100overlap_36_one_cnv_count.txt</t>
  </si>
  <si>
    <t>meta2_neurocnv_100overlap_36_one_cnv_span.txt</t>
  </si>
  <si>
    <t>meta2_neurocnv_100overlap_38_one_cnv_avg.txt</t>
  </si>
  <si>
    <t>meta2_neurocnv_100overlap_38_one_cnv_count.txt</t>
  </si>
  <si>
    <t>meta2_neurocnv_100overlap_38_one_cnv_span.txt</t>
  </si>
  <si>
    <t>meta2_neurocnv_100overlap_3_one_cnv_avg.txt</t>
  </si>
  <si>
    <t>meta2_neurocnv_100overlap_3_one_cnv_count.txt</t>
  </si>
  <si>
    <t>meta2_neurocnv_100overlap_3_one_cnv_span.txt</t>
  </si>
  <si>
    <t>meta2_neurocnv_100overlap_44_one_cnv_avg.txt</t>
  </si>
  <si>
    <t>meta2_neurocnv_100overlap_44_one_cnv_count.txt</t>
  </si>
  <si>
    <t>meta2_neurocnv_100overlap_44_one_cnv_span.txt</t>
  </si>
  <si>
    <t>meta2_neurocnv_100overlap_45_one_cnv_avg.txt</t>
  </si>
  <si>
    <t>meta2_neurocnv_100overlap_45_one_cnv_count.txt</t>
  </si>
  <si>
    <t>meta2_neurocnv_100overlap_45_one_cnv_span.txt</t>
  </si>
  <si>
    <t>meta2_neurocnv_100overlap_7_one_cnv_avg.txt</t>
  </si>
  <si>
    <t>meta2_neurocnv_100overlap_7_one_cnv_count.txt</t>
  </si>
  <si>
    <t>meta2_neurocnv_100overlap_7_one_cnv_span.txt</t>
  </si>
  <si>
    <t>meta2_neurocnv_100overlap_8_one_cnv_avg.txt</t>
  </si>
  <si>
    <t>meta2_neurocnv_100overlap_8_one_cnv_count.txt</t>
  </si>
  <si>
    <t>meta2_neurocnv_100overlap_8_one_cnv_span.txt</t>
  </si>
  <si>
    <t>meta2</t>
  </si>
  <si>
    <t>neurocnv</t>
  </si>
  <si>
    <t>0overlap</t>
  </si>
  <si>
    <t>one</t>
  </si>
  <si>
    <t>cnv</t>
  </si>
  <si>
    <t>avg.txt</t>
  </si>
  <si>
    <t>count.txt</t>
  </si>
  <si>
    <t>span.txt</t>
  </si>
  <si>
    <t>50overlap</t>
  </si>
  <si>
    <t>100overlap</t>
  </si>
  <si>
    <t>file</t>
  </si>
  <si>
    <t>b</t>
  </si>
  <si>
    <t>se</t>
  </si>
  <si>
    <t>z</t>
  </si>
  <si>
    <t>p</t>
  </si>
  <si>
    <t>nsub</t>
  </si>
  <si>
    <t>freq</t>
  </si>
  <si>
    <t>studies</t>
  </si>
  <si>
    <t>d</t>
  </si>
  <si>
    <t>number</t>
  </si>
  <si>
    <t>type</t>
  </si>
  <si>
    <t>feature</t>
  </si>
  <si>
    <t>15q11.2 del BP1-BP2 15q11.2</t>
  </si>
  <si>
    <t xml:space="preserve">15q13.3 del BP4-BP5 15q13.3     </t>
  </si>
  <si>
    <t xml:space="preserve">Prader-Willi syndrome/Angelman syndrome (PWS/AS) del   </t>
  </si>
  <si>
    <t>Williams-Beuren syndrome (WBS) del 7q11.23</t>
  </si>
  <si>
    <t>17q12 del (Renal cysts and diabetes syndrome )</t>
  </si>
  <si>
    <t>95CI</t>
  </si>
  <si>
    <r>
      <t>NA</t>
    </r>
    <r>
      <rPr>
        <vertAlign val="superscript"/>
        <sz val="11"/>
        <color theme="1"/>
        <rFont val="Arial"/>
        <family val="2"/>
      </rPr>
      <t>a</t>
    </r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</si>
  <si>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Odds ratio could not be estimated</t>
    </r>
  </si>
  <si>
    <t>Supplementary Table 4. Association of neurodevelopmental CNV regions with PTSD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</si>
</sst>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164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/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0" xfId="0" applyFont="1" applyFill="1" applyBorder="1"/>
    <xf numFmtId="164" fontId="1" fillId="2" borderId="0" xfId="0" applyNumberFormat="1" applyFont="1" applyFill="1" applyBorder="1" applyAlignment="1">
      <alignment horizontal="center"/>
    </xf>
    <xf numFmtId="166" fontId="1" fillId="2" borderId="4" xfId="0" applyNumberFormat="1" applyFont="1" applyFill="1" applyBorder="1" applyAlignment="1">
      <alignment horizontal="center"/>
    </xf>
    <xf numFmtId="166" fontId="1" fillId="2" borderId="0" xfId="0" applyNumberFormat="1" applyFont="1" applyFill="1" applyAlignment="1">
      <alignment horizontal="center"/>
    </xf>
    <xf numFmtId="166" fontId="1" fillId="2" borderId="0" xfId="0" applyNumberFormat="1" applyFont="1" applyFill="1" applyBorder="1" applyAlignment="1">
      <alignment horizontal="center"/>
    </xf>
    <xf numFmtId="11" fontId="0" fillId="0" borderId="0" xfId="0" applyNumberFormat="1"/>
    <xf numFmtId="0" fontId="1" fillId="2" borderId="0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65" fontId="1" fillId="2" borderId="0" xfId="0" applyNumberFormat="1" applyFont="1" applyFill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165" fontId="1" fillId="2" borderId="0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am Maihofer" id="{7CFAED6A-38F7-41F0-A005-9FC78DBFE0B3}" userId="Adam Maihofer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1-12-07T21:34:48.07" personId="{7CFAED6A-38F7-41F0-A005-9FC78DBFE0B3}" id="{2B8496AE-E54B-4731-9E0E-7B1C8DA89DE7}">
    <text>to keep track of which is which, for individual CNV investigation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0EC21-94F6-4F8A-8441-FF0C7D1669BA}">
  <dimension ref="A1:AM56"/>
  <sheetViews>
    <sheetView tabSelected="1" workbookViewId="0">
      <selection activeCell="J29" sqref="J29"/>
    </sheetView>
  </sheetViews>
  <sheetFormatPr defaultRowHeight="14.25" x14ac:dyDescent="0.2"/>
  <cols>
    <col min="1" max="1" width="46.42578125" style="1" customWidth="1"/>
    <col min="2" max="2" width="12.28515625" style="3" customWidth="1"/>
    <col min="3" max="3" width="15.28515625" style="1" customWidth="1"/>
    <col min="4" max="4" width="11.85546875" style="3" customWidth="1"/>
    <col min="5" max="5" width="12.5703125" style="29" customWidth="1"/>
    <col min="6" max="6" width="12.42578125" style="3" customWidth="1"/>
    <col min="7" max="8" width="9.140625" style="2"/>
    <col min="9" max="9" width="9.5703125" style="2" bestFit="1" customWidth="1"/>
    <col min="10" max="10" width="9.140625" style="2"/>
    <col min="11" max="11" width="9.140625" style="30"/>
    <col min="12" max="12" width="10.85546875" style="30" customWidth="1"/>
    <col min="13" max="13" width="11.28515625" style="30" customWidth="1"/>
    <col min="14" max="14" width="11.140625" style="2" customWidth="1"/>
    <col min="15" max="15" width="11" style="3" customWidth="1"/>
    <col min="16" max="20" width="9.140625" style="2"/>
    <col min="21" max="21" width="9.140625" style="30"/>
    <col min="22" max="22" width="10.28515625" style="30" customWidth="1"/>
    <col min="23" max="23" width="11.85546875" style="30" customWidth="1"/>
    <col min="24" max="24" width="13.42578125" style="2" customWidth="1"/>
    <col min="25" max="25" width="11" style="3" customWidth="1"/>
    <col min="26" max="26" width="12" style="2" bestFit="1" customWidth="1"/>
    <col min="27" max="30" width="9.140625" style="2"/>
    <col min="31" max="31" width="9.140625" style="30"/>
    <col min="32" max="32" width="11.42578125" style="30" customWidth="1"/>
    <col min="33" max="33" width="11.7109375" style="30" customWidth="1"/>
    <col min="34" max="34" width="9.140625" style="2"/>
    <col min="35" max="39" width="9.140625" style="1"/>
    <col min="40" max="40" width="12" style="1" bestFit="1" customWidth="1"/>
    <col min="41" max="16384" width="9.140625" style="1"/>
  </cols>
  <sheetData>
    <row r="1" spans="1:39" ht="15" x14ac:dyDescent="0.25">
      <c r="A1" s="4" t="s">
        <v>319</v>
      </c>
      <c r="B1" s="36"/>
    </row>
    <row r="3" spans="1:39" ht="15" x14ac:dyDescent="0.25">
      <c r="D3" s="38" t="s">
        <v>63</v>
      </c>
      <c r="E3" s="38"/>
      <c r="F3" s="38"/>
      <c r="G3" s="38"/>
      <c r="H3" s="38"/>
      <c r="I3" s="38"/>
      <c r="J3" s="16"/>
      <c r="K3" s="28"/>
      <c r="L3" s="28"/>
      <c r="M3" s="28"/>
      <c r="N3" s="38" t="s">
        <v>62</v>
      </c>
      <c r="O3" s="38"/>
      <c r="P3" s="38"/>
      <c r="Q3" s="38"/>
      <c r="R3" s="38"/>
      <c r="S3" s="38"/>
      <c r="T3" s="16"/>
      <c r="U3" s="28"/>
      <c r="V3" s="28"/>
      <c r="W3" s="28"/>
      <c r="X3" s="38" t="s">
        <v>61</v>
      </c>
      <c r="Y3" s="38"/>
      <c r="Z3" s="38"/>
      <c r="AA3" s="38"/>
      <c r="AB3" s="38"/>
      <c r="AC3" s="38"/>
      <c r="AD3" s="16"/>
      <c r="AE3" s="28"/>
      <c r="AF3" s="28"/>
      <c r="AG3" s="28"/>
    </row>
    <row r="4" spans="1:39" s="4" customFormat="1" ht="15" x14ac:dyDescent="0.25">
      <c r="A4" s="15" t="s">
        <v>60</v>
      </c>
      <c r="B4" s="16" t="s">
        <v>308</v>
      </c>
      <c r="C4" s="15" t="s">
        <v>59</v>
      </c>
      <c r="D4" s="14" t="s">
        <v>58</v>
      </c>
      <c r="E4" s="16" t="s">
        <v>57</v>
      </c>
      <c r="F4" s="16" t="s">
        <v>56</v>
      </c>
      <c r="G4" s="16" t="s">
        <v>55</v>
      </c>
      <c r="H4" s="16" t="s">
        <v>54</v>
      </c>
      <c r="I4" s="16" t="s">
        <v>53</v>
      </c>
      <c r="J4" s="16" t="s">
        <v>67</v>
      </c>
      <c r="K4" s="28" t="s">
        <v>64</v>
      </c>
      <c r="L4" s="28" t="s">
        <v>65</v>
      </c>
      <c r="M4" s="28" t="s">
        <v>66</v>
      </c>
      <c r="N4" s="14" t="s">
        <v>58</v>
      </c>
      <c r="O4" s="16" t="s">
        <v>57</v>
      </c>
      <c r="P4" s="16" t="s">
        <v>56</v>
      </c>
      <c r="Q4" s="16" t="s">
        <v>55</v>
      </c>
      <c r="R4" s="16" t="s">
        <v>54</v>
      </c>
      <c r="S4" s="16" t="s">
        <v>53</v>
      </c>
      <c r="T4" s="16" t="s">
        <v>67</v>
      </c>
      <c r="U4" s="28" t="s">
        <v>64</v>
      </c>
      <c r="V4" s="28" t="s">
        <v>65</v>
      </c>
      <c r="W4" s="28" t="s">
        <v>66</v>
      </c>
      <c r="X4" s="14" t="s">
        <v>58</v>
      </c>
      <c r="Y4" s="16" t="s">
        <v>57</v>
      </c>
      <c r="Z4" s="16" t="s">
        <v>56</v>
      </c>
      <c r="AA4" s="16" t="s">
        <v>55</v>
      </c>
      <c r="AB4" s="16" t="s">
        <v>54</v>
      </c>
      <c r="AC4" s="16" t="s">
        <v>53</v>
      </c>
      <c r="AD4" s="16" t="s">
        <v>67</v>
      </c>
      <c r="AE4" s="28" t="s">
        <v>64</v>
      </c>
      <c r="AF4" s="28" t="s">
        <v>65</v>
      </c>
      <c r="AG4" s="28" t="s">
        <v>66</v>
      </c>
      <c r="AH4" s="13"/>
      <c r="AI4" s="12"/>
      <c r="AJ4" s="12"/>
      <c r="AK4" s="12"/>
      <c r="AL4" s="12"/>
      <c r="AM4" s="12"/>
    </row>
    <row r="5" spans="1:39" x14ac:dyDescent="0.2">
      <c r="A5" s="11" t="s">
        <v>52</v>
      </c>
      <c r="B5" s="37">
        <v>18</v>
      </c>
      <c r="C5" s="11" t="s">
        <v>4</v>
      </c>
      <c r="D5" s="31">
        <v>34</v>
      </c>
      <c r="E5" s="9">
        <v>2.97246968518049E-4</v>
      </c>
      <c r="F5" s="9">
        <v>4.2289293313242098E-2</v>
      </c>
      <c r="G5" s="9">
        <v>2.1112777453380201E-2</v>
      </c>
      <c r="H5" s="9">
        <v>2.00301894938372</v>
      </c>
      <c r="I5" s="9">
        <v>4.5175254574706898E-2</v>
      </c>
      <c r="J5" s="9">
        <v>0.31622499999999998</v>
      </c>
      <c r="K5" s="32">
        <v>1.316100480068827</v>
      </c>
      <c r="L5" s="32">
        <v>0.78470496791660838</v>
      </c>
      <c r="M5" s="32">
        <v>2.2073525012033204</v>
      </c>
      <c r="N5" s="10">
        <v>15</v>
      </c>
      <c r="O5" s="9">
        <v>1.3113836846384501E-4</v>
      </c>
      <c r="P5" s="9">
        <v>0.14551059326240801</v>
      </c>
      <c r="Q5" s="9">
        <v>3.6713459481628602E-2</v>
      </c>
      <c r="R5" s="9">
        <v>3.9634127460862598</v>
      </c>
      <c r="S5" s="9">
        <v>7.3885875899819893E-5</v>
      </c>
      <c r="T5" s="9">
        <v>2.7000000000000001E-3</v>
      </c>
      <c r="U5" s="32">
        <v>2.5081915385191826</v>
      </c>
      <c r="V5" s="32">
        <v>0.95558642093331347</v>
      </c>
      <c r="W5" s="32">
        <v>6.5834179474367494</v>
      </c>
      <c r="X5" s="10">
        <v>13</v>
      </c>
      <c r="Y5" s="9">
        <v>1.13653252668666E-4</v>
      </c>
      <c r="Z5" s="9">
        <v>0.163523994863604</v>
      </c>
      <c r="AA5" s="9">
        <v>3.8493143602864502E-2</v>
      </c>
      <c r="AB5" s="9">
        <v>4.2481330324872602</v>
      </c>
      <c r="AC5" s="23">
        <v>2.1555938495219099E-5</v>
      </c>
      <c r="AD5" s="9">
        <v>3.2000000000000003E-4</v>
      </c>
      <c r="AE5" s="32">
        <v>2.9838006491355449</v>
      </c>
      <c r="AF5" s="32">
        <v>1.0326080714299424</v>
      </c>
      <c r="AG5" s="32">
        <v>8.6219220632789053</v>
      </c>
      <c r="AH5" s="1"/>
    </row>
    <row r="6" spans="1:39" x14ac:dyDescent="0.2">
      <c r="A6" s="21" t="s">
        <v>51</v>
      </c>
      <c r="B6" s="27">
        <v>2</v>
      </c>
      <c r="C6" s="21" t="s">
        <v>4</v>
      </c>
      <c r="D6" s="33">
        <v>532</v>
      </c>
      <c r="E6" s="22">
        <v>4.6510408015177102E-3</v>
      </c>
      <c r="F6" s="22">
        <v>2.0143678636796201E-2</v>
      </c>
      <c r="G6" s="22">
        <v>5.5836180277891402E-3</v>
      </c>
      <c r="H6" s="22">
        <v>3.6076390857223801</v>
      </c>
      <c r="I6" s="22">
        <v>3.0899590497743799E-4</v>
      </c>
      <c r="J6" s="22">
        <v>7.1539999999999998E-3</v>
      </c>
      <c r="K6" s="34">
        <v>1.2703489245434938</v>
      </c>
      <c r="L6" s="34">
        <v>1.0901257414623893</v>
      </c>
      <c r="M6" s="34">
        <v>1.4803671986719058</v>
      </c>
      <c r="N6" s="8">
        <v>529</v>
      </c>
      <c r="O6" s="22">
        <v>4.6248131278249401E-3</v>
      </c>
      <c r="P6" s="22">
        <v>2.0562378871884099E-2</v>
      </c>
      <c r="Q6" s="22">
        <v>5.6082416266930802E-3</v>
      </c>
      <c r="R6" s="22">
        <v>3.6664573748062201</v>
      </c>
      <c r="S6" s="22">
        <v>2.4593389056186198E-4</v>
      </c>
      <c r="T6" s="22">
        <v>2.7000000000000001E-3</v>
      </c>
      <c r="U6" s="34">
        <v>1.2751361277680626</v>
      </c>
      <c r="V6" s="34">
        <v>1.0927019724134905</v>
      </c>
      <c r="W6" s="34">
        <v>1.4880289277303906</v>
      </c>
      <c r="X6" s="8">
        <v>509</v>
      </c>
      <c r="Y6" s="22">
        <v>4.4499619698731502E-3</v>
      </c>
      <c r="Z6" s="22">
        <v>2.25041427469856E-2</v>
      </c>
      <c r="AA6" s="22">
        <v>5.7247139094570498E-3</v>
      </c>
      <c r="AB6" s="22">
        <v>3.9310510713573801</v>
      </c>
      <c r="AC6" s="25">
        <v>8.4575301953080997E-5</v>
      </c>
      <c r="AD6" s="22">
        <v>6.4000000000000005E-4</v>
      </c>
      <c r="AE6" s="34">
        <v>1.3002895344554786</v>
      </c>
      <c r="AF6" s="34">
        <v>1.1092534977125716</v>
      </c>
      <c r="AG6" s="34">
        <v>1.5242258662253514</v>
      </c>
      <c r="AH6" s="1"/>
    </row>
    <row r="7" spans="1:39" x14ac:dyDescent="0.2">
      <c r="A7" s="1" t="s">
        <v>44</v>
      </c>
      <c r="B7" s="27">
        <v>11</v>
      </c>
      <c r="C7" s="1" t="s">
        <v>4</v>
      </c>
      <c r="D7" s="33">
        <v>25</v>
      </c>
      <c r="E7" s="2">
        <v>2.1856394743974199E-4</v>
      </c>
      <c r="F7" s="2">
        <v>2.2405909500527399E-2</v>
      </c>
      <c r="G7" s="2">
        <v>2.6272970491402599E-2</v>
      </c>
      <c r="H7" s="2">
        <v>0.85281218992193197</v>
      </c>
      <c r="I7" s="2">
        <v>0.39376346288019098</v>
      </c>
      <c r="J7" s="2">
        <v>0.859402833333333</v>
      </c>
      <c r="K7" s="34">
        <v>1.2479509521150574</v>
      </c>
      <c r="L7" s="34">
        <v>0.59433329366582432</v>
      </c>
      <c r="M7" s="34">
        <v>2.6203842111536604</v>
      </c>
      <c r="N7" s="8">
        <v>21</v>
      </c>
      <c r="O7" s="2">
        <v>1.8359371584938299E-4</v>
      </c>
      <c r="P7" s="2">
        <v>3.51775301752437E-2</v>
      </c>
      <c r="Q7" s="2">
        <v>2.8154313991440302E-2</v>
      </c>
      <c r="R7" s="2">
        <v>1.24945435310335</v>
      </c>
      <c r="S7" s="2">
        <v>0.21149893912777001</v>
      </c>
      <c r="T7" s="2">
        <v>0.63449999999999995</v>
      </c>
      <c r="U7" s="34">
        <v>1.4272024719524297</v>
      </c>
      <c r="V7" s="34">
        <v>0.64620943025893762</v>
      </c>
      <c r="W7" s="34">
        <v>3.1520847585448157</v>
      </c>
      <c r="X7" s="8">
        <v>3</v>
      </c>
      <c r="Y7" s="2">
        <v>2.6227673692768999E-5</v>
      </c>
      <c r="Z7" s="2">
        <v>0.184183934676447</v>
      </c>
      <c r="AA7" s="2">
        <v>7.4478948421859301E-2</v>
      </c>
      <c r="AB7" s="2">
        <v>2.4729663694122399</v>
      </c>
      <c r="AC7" s="24">
        <v>1.3399675193409399E-2</v>
      </c>
      <c r="AD7" s="2">
        <v>7.1466666666666706E-2</v>
      </c>
      <c r="AE7" s="34">
        <v>8.9704700616067647</v>
      </c>
      <c r="AF7" s="34">
        <v>1.2278965627511038</v>
      </c>
      <c r="AG7" s="34">
        <v>65.534293007459553</v>
      </c>
      <c r="AH7" s="1"/>
    </row>
    <row r="8" spans="1:39" x14ac:dyDescent="0.2">
      <c r="A8" s="1" t="s">
        <v>48</v>
      </c>
      <c r="B8" s="27">
        <v>3</v>
      </c>
      <c r="C8" s="1" t="s">
        <v>4</v>
      </c>
      <c r="D8" s="33">
        <v>44</v>
      </c>
      <c r="E8" s="2">
        <v>3.8467254749394598E-4</v>
      </c>
      <c r="F8" s="2">
        <v>1.5878165339201899E-2</v>
      </c>
      <c r="G8" s="2">
        <v>1.44890219908375E-2</v>
      </c>
      <c r="H8" s="2">
        <v>1.0958755773331601</v>
      </c>
      <c r="I8" s="2">
        <v>0.27313322830500403</v>
      </c>
      <c r="J8" s="2">
        <v>0.78726570588235301</v>
      </c>
      <c r="K8" s="34">
        <v>1.3830770620082249</v>
      </c>
      <c r="L8" s="34">
        <v>0.82234323413760457</v>
      </c>
      <c r="M8" s="34">
        <v>2.3261602698773012</v>
      </c>
      <c r="N8" s="8">
        <v>9</v>
      </c>
      <c r="O8" s="2">
        <v>7.8683021078307101E-5</v>
      </c>
      <c r="P8" s="2">
        <v>6.8066991191524706E-2</v>
      </c>
      <c r="Q8" s="2">
        <v>2.7922196289662901E-2</v>
      </c>
      <c r="R8" s="2">
        <v>2.4377377225416899</v>
      </c>
      <c r="S8" s="2">
        <v>1.4779492915437E-2</v>
      </c>
      <c r="T8" s="2">
        <v>7.9920000000000005E-2</v>
      </c>
      <c r="U8" s="34">
        <v>4.6061674038444371</v>
      </c>
      <c r="V8" s="34">
        <v>1.7528233443502264</v>
      </c>
      <c r="W8" s="34">
        <v>12.104344810688314</v>
      </c>
      <c r="X8" s="8">
        <v>3</v>
      </c>
      <c r="Y8" s="2">
        <v>2.6227673692768999E-5</v>
      </c>
      <c r="Z8" s="2">
        <v>0.128257324593402</v>
      </c>
      <c r="AA8" s="2">
        <v>7.4480745063468301E-2</v>
      </c>
      <c r="AB8" s="2">
        <v>1.7220198923105301</v>
      </c>
      <c r="AC8" s="24">
        <v>8.5065915076595902E-2</v>
      </c>
      <c r="AD8" s="2">
        <v>0.34028000000000003</v>
      </c>
      <c r="AE8" s="34">
        <v>6.7616927188974616</v>
      </c>
      <c r="AF8" s="34">
        <v>1.2992659703107337</v>
      </c>
      <c r="AG8" s="34">
        <v>35.189475803677347</v>
      </c>
      <c r="AH8" s="1"/>
    </row>
    <row r="9" spans="1:39" x14ac:dyDescent="0.2">
      <c r="A9" s="1" t="s">
        <v>47</v>
      </c>
      <c r="B9" s="27">
        <v>8</v>
      </c>
      <c r="C9" s="1" t="s">
        <v>4</v>
      </c>
      <c r="D9" s="33">
        <v>78</v>
      </c>
      <c r="E9" s="2">
        <v>6.8191951601199498E-4</v>
      </c>
      <c r="F9" s="2">
        <v>3.2196324291127197E-2</v>
      </c>
      <c r="G9" s="2">
        <v>1.2042478868409701E-2</v>
      </c>
      <c r="H9" s="2">
        <v>2.6735628638374198</v>
      </c>
      <c r="I9" s="2">
        <v>7.5050208521465099E-3</v>
      </c>
      <c r="J9" s="2">
        <v>7.3549000000000003E-2</v>
      </c>
      <c r="K9" s="34">
        <v>1.7976961926424593</v>
      </c>
      <c r="L9" s="34">
        <v>1.2109765002957638</v>
      </c>
      <c r="M9" s="34">
        <v>2.668682340451606</v>
      </c>
      <c r="N9" s="8">
        <v>69</v>
      </c>
      <c r="O9" s="2">
        <v>6.0323649493368805E-4</v>
      </c>
      <c r="P9" s="2">
        <v>2.7682137614734401E-2</v>
      </c>
      <c r="Q9" s="2">
        <v>1.33609267910491E-2</v>
      </c>
      <c r="R9" s="2">
        <v>2.0718725615111899</v>
      </c>
      <c r="S9" s="2">
        <v>3.8277327447869797E-2</v>
      </c>
      <c r="T9" s="2">
        <v>0.17235</v>
      </c>
      <c r="U9" s="34">
        <v>1.7594059993910121</v>
      </c>
      <c r="V9" s="34">
        <v>1.1414643606439603</v>
      </c>
      <c r="W9" s="34">
        <v>2.7118757075750892</v>
      </c>
      <c r="X9" s="8">
        <v>16</v>
      </c>
      <c r="Y9" s="2">
        <v>1.3988092636143501E-4</v>
      </c>
      <c r="Z9" s="2">
        <v>4.1984900391478702E-2</v>
      </c>
      <c r="AA9" s="2">
        <v>3.2255083944860603E-2</v>
      </c>
      <c r="AB9" s="2">
        <v>1.30165218181577</v>
      </c>
      <c r="AC9" s="24">
        <v>0.19303531297148699</v>
      </c>
      <c r="AD9" s="2">
        <v>0.51477333333333297</v>
      </c>
      <c r="AE9" s="34">
        <v>1.6441273221244104</v>
      </c>
      <c r="AF9" s="34">
        <v>0.62736288457384581</v>
      </c>
      <c r="AG9" s="34">
        <v>4.3087576868564357</v>
      </c>
      <c r="AH9" s="1"/>
    </row>
    <row r="10" spans="1:39" ht="16.5" x14ac:dyDescent="0.2">
      <c r="A10" s="1" t="s">
        <v>46</v>
      </c>
      <c r="B10" s="27">
        <v>9</v>
      </c>
      <c r="C10" s="1" t="s">
        <v>4</v>
      </c>
      <c r="D10" s="33">
        <v>411</v>
      </c>
      <c r="E10" s="2">
        <v>3.5931912959093599E-3</v>
      </c>
      <c r="F10" s="2">
        <v>4.2511366267239201E-3</v>
      </c>
      <c r="G10" s="2">
        <v>5.6491068020072801E-3</v>
      </c>
      <c r="H10" s="2">
        <v>0.75253252872000498</v>
      </c>
      <c r="I10" s="2">
        <v>0.45173087562821801</v>
      </c>
      <c r="J10" s="2">
        <v>0.88539276</v>
      </c>
      <c r="K10" s="34">
        <v>1.1434135920050219</v>
      </c>
      <c r="L10" s="34">
        <v>0.97003830610060093</v>
      </c>
      <c r="M10" s="34">
        <v>1.3477763034300621</v>
      </c>
      <c r="N10" s="8">
        <v>27</v>
      </c>
      <c r="O10" s="2">
        <v>2.3604906323492099E-4</v>
      </c>
      <c r="P10" s="2">
        <v>3.5387611169103203E-2</v>
      </c>
      <c r="Q10" s="2">
        <v>2.08788895271451E-2</v>
      </c>
      <c r="R10" s="2">
        <v>1.6948991048156601</v>
      </c>
      <c r="S10" s="2">
        <v>9.0094562379720897E-2</v>
      </c>
      <c r="T10" s="2">
        <v>0.34752857142857102</v>
      </c>
      <c r="U10" s="34">
        <v>1.6552976666177861</v>
      </c>
      <c r="V10" s="34">
        <v>0.81249645049755492</v>
      </c>
      <c r="W10" s="34">
        <v>3.372335181812014</v>
      </c>
      <c r="X10" s="8">
        <v>1</v>
      </c>
      <c r="Y10" s="2">
        <v>8.7425578975896798E-6</v>
      </c>
      <c r="Z10" s="2">
        <v>4.7010243752603299E-2</v>
      </c>
      <c r="AA10" s="2">
        <v>3.4804500450746602E-2</v>
      </c>
      <c r="AB10" s="2">
        <v>1.35069439709757</v>
      </c>
      <c r="AC10" s="24">
        <v>0.176793347828058</v>
      </c>
      <c r="AD10" s="2">
        <v>0.51477333333333297</v>
      </c>
      <c r="AE10" s="34" t="s">
        <v>317</v>
      </c>
      <c r="AF10" s="34" t="s">
        <v>317</v>
      </c>
      <c r="AG10" s="34" t="s">
        <v>317</v>
      </c>
      <c r="AH10" s="1"/>
    </row>
    <row r="11" spans="1:39" x14ac:dyDescent="0.2">
      <c r="A11" s="21" t="s">
        <v>49</v>
      </c>
      <c r="B11" s="27">
        <v>44</v>
      </c>
      <c r="C11" s="21" t="s">
        <v>2</v>
      </c>
      <c r="D11" s="33">
        <v>182</v>
      </c>
      <c r="E11" s="22">
        <v>1.5911455373613199E-3</v>
      </c>
      <c r="F11" s="22">
        <v>2.1602422999549099E-2</v>
      </c>
      <c r="G11" s="22">
        <v>5.4886325820234999E-3</v>
      </c>
      <c r="H11" s="22">
        <v>3.9358478959407601</v>
      </c>
      <c r="I11" s="22">
        <v>8.2903470783041798E-5</v>
      </c>
      <c r="J11" s="22">
        <v>4.0670000000000003E-3</v>
      </c>
      <c r="K11" s="34">
        <v>1.2766224226623943</v>
      </c>
      <c r="L11" s="34">
        <v>1.1284830470581708</v>
      </c>
      <c r="M11" s="34">
        <v>1.4442085012203025</v>
      </c>
      <c r="N11" s="8">
        <v>78</v>
      </c>
      <c r="O11" s="22">
        <v>6.8191951601199498E-4</v>
      </c>
      <c r="P11" s="22">
        <v>3.5207429238917502E-2</v>
      </c>
      <c r="Q11" s="22">
        <v>1.34533037953792E-2</v>
      </c>
      <c r="R11" s="22">
        <v>2.6170099013901802</v>
      </c>
      <c r="S11" s="22">
        <v>8.8703768205319593E-3</v>
      </c>
      <c r="T11" s="22">
        <v>6.0075000000000003E-2</v>
      </c>
      <c r="U11" s="34">
        <v>1.9634519361122196</v>
      </c>
      <c r="V11" s="34">
        <v>1.3033625045749235</v>
      </c>
      <c r="W11" s="34">
        <v>2.9578444154185126</v>
      </c>
      <c r="X11" s="8">
        <v>3</v>
      </c>
      <c r="Y11" s="22">
        <v>2.6227673692768999E-5</v>
      </c>
      <c r="Z11" s="22">
        <v>-4.9922199636619799E-2</v>
      </c>
      <c r="AA11" s="22">
        <v>7.44853735138781E-2</v>
      </c>
      <c r="AB11" s="22">
        <v>-0.67022822443547603</v>
      </c>
      <c r="AC11" s="25">
        <v>0.50271231410757999</v>
      </c>
      <c r="AD11" s="22">
        <v>0.72178285714285695</v>
      </c>
      <c r="AE11" s="34">
        <v>0.48437619254544234</v>
      </c>
      <c r="AF11" s="34">
        <v>4.9163837527771453E-2</v>
      </c>
      <c r="AG11" s="34">
        <v>4.7722128235471475</v>
      </c>
      <c r="AH11" s="1"/>
    </row>
    <row r="12" spans="1:39" x14ac:dyDescent="0.2">
      <c r="A12" s="1" t="s">
        <v>45</v>
      </c>
      <c r="B12" s="27">
        <v>36</v>
      </c>
      <c r="C12" s="1" t="s">
        <v>2</v>
      </c>
      <c r="D12" s="33">
        <v>294</v>
      </c>
      <c r="E12" s="2">
        <v>2.5703120218913602E-3</v>
      </c>
      <c r="F12" s="2">
        <v>-3.2053343758584198E-4</v>
      </c>
      <c r="G12" s="2">
        <v>2.6008020402716E-3</v>
      </c>
      <c r="H12" s="2">
        <v>-0.12324407341374199</v>
      </c>
      <c r="I12" s="2">
        <v>0.90191382603287396</v>
      </c>
      <c r="J12" s="2">
        <v>0.96073447826087</v>
      </c>
      <c r="K12" s="34">
        <v>0.95480123235792735</v>
      </c>
      <c r="L12" s="34">
        <v>0.87585442873814834</v>
      </c>
      <c r="M12" s="34">
        <v>1.0408640561715636</v>
      </c>
      <c r="N12" s="8">
        <v>227</v>
      </c>
      <c r="O12" s="2">
        <v>1.9845606427528598E-3</v>
      </c>
      <c r="P12" s="2">
        <v>5.0240979274961501E-3</v>
      </c>
      <c r="Q12" s="2">
        <v>3.9218684357976603E-3</v>
      </c>
      <c r="R12" s="2">
        <v>1.28104703402023</v>
      </c>
      <c r="S12" s="2">
        <v>0.200177146138038</v>
      </c>
      <c r="T12" s="2">
        <v>0.63449999999999995</v>
      </c>
      <c r="U12" s="34">
        <v>1.0451993730430478</v>
      </c>
      <c r="V12" s="34">
        <v>0.8570478129730239</v>
      </c>
      <c r="W12" s="34">
        <v>1.2746566911127108</v>
      </c>
      <c r="X12" s="8">
        <v>47</v>
      </c>
      <c r="Y12" s="2">
        <v>4.1090022118671501E-4</v>
      </c>
      <c r="Z12" s="2">
        <v>1.0325536961231001E-2</v>
      </c>
      <c r="AA12" s="2">
        <v>1.69241438490004E-2</v>
      </c>
      <c r="AB12" s="2">
        <v>0.61010690132138401</v>
      </c>
      <c r="AC12" s="24">
        <v>0.54179099530105002</v>
      </c>
      <c r="AD12" s="2">
        <v>0.72178285714285695</v>
      </c>
      <c r="AE12" s="34">
        <v>1.3130213685081074</v>
      </c>
      <c r="AF12" s="34">
        <v>0.77670124922109585</v>
      </c>
      <c r="AG12" s="34">
        <v>2.2196759898195322</v>
      </c>
      <c r="AH12" s="1"/>
    </row>
    <row r="13" spans="1:39" ht="16.5" x14ac:dyDescent="0.2">
      <c r="A13" s="1" t="s">
        <v>43</v>
      </c>
      <c r="B13" s="27">
        <v>42</v>
      </c>
      <c r="C13" s="1" t="s">
        <v>2</v>
      </c>
      <c r="D13" s="33">
        <v>33</v>
      </c>
      <c r="E13" s="2">
        <v>2.88504410620459E-4</v>
      </c>
      <c r="F13" s="2">
        <v>2.3322518895759502E-2</v>
      </c>
      <c r="G13" s="2">
        <v>1.58702376814388E-2</v>
      </c>
      <c r="H13" s="2">
        <v>1.46957590452704</v>
      </c>
      <c r="I13" s="2">
        <v>0.14167665016425601</v>
      </c>
      <c r="J13" s="2">
        <v>0.69421730000000004</v>
      </c>
      <c r="K13" s="34">
        <v>1.3774341737980929</v>
      </c>
      <c r="L13" s="34">
        <v>0.78629222779374919</v>
      </c>
      <c r="M13" s="34">
        <v>2.4130022351492943</v>
      </c>
      <c r="N13" s="8">
        <v>3</v>
      </c>
      <c r="O13" s="2">
        <v>2.6227673692768999E-5</v>
      </c>
      <c r="P13" s="2">
        <v>-8.1208975093510299E-2</v>
      </c>
      <c r="Q13" s="2">
        <v>7.2035189993846102E-2</v>
      </c>
      <c r="R13" s="2">
        <v>-1.12735143893488</v>
      </c>
      <c r="S13" s="2">
        <v>0.25959392200251702</v>
      </c>
      <c r="T13" s="2">
        <v>0.70091999999999999</v>
      </c>
      <c r="U13" s="34" t="s">
        <v>317</v>
      </c>
      <c r="V13" s="34" t="s">
        <v>317</v>
      </c>
      <c r="W13" s="34" t="s">
        <v>317</v>
      </c>
      <c r="X13" s="8">
        <v>1</v>
      </c>
      <c r="Y13" s="2">
        <v>8.7425578975896798E-6</v>
      </c>
      <c r="Z13" s="2">
        <v>-7.9617491447246197E-2</v>
      </c>
      <c r="AA13" s="2">
        <v>0.12901486084647901</v>
      </c>
      <c r="AB13" s="2">
        <v>-0.61711876387625597</v>
      </c>
      <c r="AC13" s="24">
        <v>0.537156393048703</v>
      </c>
      <c r="AD13" s="2">
        <v>0.72178285714285695</v>
      </c>
      <c r="AE13" s="34" t="s">
        <v>317</v>
      </c>
      <c r="AF13" s="34" t="s">
        <v>317</v>
      </c>
      <c r="AG13" s="34" t="s">
        <v>317</v>
      </c>
      <c r="AH13" s="1"/>
    </row>
    <row r="14" spans="1:39" ht="16.5" x14ac:dyDescent="0.2">
      <c r="A14" s="1" t="s">
        <v>35</v>
      </c>
      <c r="B14" s="27">
        <v>34</v>
      </c>
      <c r="C14" s="1" t="s">
        <v>2</v>
      </c>
      <c r="D14" s="33">
        <v>29</v>
      </c>
      <c r="E14" s="2">
        <v>2.5353417903010099E-4</v>
      </c>
      <c r="F14" s="2">
        <v>1.3969673912731399E-2</v>
      </c>
      <c r="G14" s="2">
        <v>1.4554462849209001E-2</v>
      </c>
      <c r="H14" s="2">
        <v>0.95982064453108096</v>
      </c>
      <c r="I14" s="2">
        <v>0.33714549028242702</v>
      </c>
      <c r="J14" s="2">
        <v>0.81367533333333297</v>
      </c>
      <c r="K14" s="34">
        <v>1.0528971340041884</v>
      </c>
      <c r="L14" s="34">
        <v>0.64276549809429884</v>
      </c>
      <c r="M14" s="34">
        <v>1.7247229014018963</v>
      </c>
      <c r="N14" s="8">
        <v>20</v>
      </c>
      <c r="O14" s="2">
        <v>1.7485115795179399E-4</v>
      </c>
      <c r="P14" s="2">
        <v>1.3550933431809201E-2</v>
      </c>
      <c r="Q14" s="2">
        <v>2.28801569899224E-2</v>
      </c>
      <c r="R14" s="2">
        <v>0.59225701282459597</v>
      </c>
      <c r="S14" s="2">
        <v>0.55367849685386195</v>
      </c>
      <c r="T14" s="2">
        <v>0.83055000000000001</v>
      </c>
      <c r="U14" s="34">
        <v>0.67327249935640043</v>
      </c>
      <c r="V14" s="34">
        <v>0.26757859859654004</v>
      </c>
      <c r="W14" s="34">
        <v>1.6940661950065079</v>
      </c>
      <c r="X14" s="8">
        <v>1</v>
      </c>
      <c r="Y14" s="2">
        <v>8.7425578975896798E-6</v>
      </c>
      <c r="Z14" s="2">
        <v>-7.6532030181143199E-2</v>
      </c>
      <c r="AA14" s="2">
        <v>0.129005165293887</v>
      </c>
      <c r="AB14" s="2">
        <v>-0.59324779753427104</v>
      </c>
      <c r="AC14" s="24">
        <v>0.55301532896836303</v>
      </c>
      <c r="AD14" s="2">
        <v>0.72178285714285695</v>
      </c>
      <c r="AE14" s="34" t="s">
        <v>317</v>
      </c>
      <c r="AF14" s="34" t="s">
        <v>317</v>
      </c>
      <c r="AG14" s="34" t="s">
        <v>317</v>
      </c>
      <c r="AH14" s="1"/>
    </row>
    <row r="15" spans="1:39" ht="16.5" x14ac:dyDescent="0.2">
      <c r="A15" s="1" t="s">
        <v>37</v>
      </c>
      <c r="B15" s="27">
        <v>37</v>
      </c>
      <c r="C15" s="1" t="s">
        <v>2</v>
      </c>
      <c r="D15" s="33">
        <v>1</v>
      </c>
      <c r="E15" s="2">
        <v>8.7425578975896798E-6</v>
      </c>
      <c r="F15" s="2">
        <v>-8.0664045279685001E-2</v>
      </c>
      <c r="G15" s="2">
        <v>0.129007528289558</v>
      </c>
      <c r="H15" s="2">
        <v>-0.62526618678123902</v>
      </c>
      <c r="I15" s="2">
        <v>0.53179636840724998</v>
      </c>
      <c r="J15" s="2">
        <v>0.88957919354838699</v>
      </c>
      <c r="K15" s="34" t="s">
        <v>317</v>
      </c>
      <c r="L15" s="34" t="s">
        <v>317</v>
      </c>
      <c r="M15" s="34" t="s">
        <v>317</v>
      </c>
      <c r="N15" s="8">
        <v>1</v>
      </c>
      <c r="O15" s="2">
        <v>8.7425578975896798E-6</v>
      </c>
      <c r="P15" s="2">
        <v>-8.0664045279685001E-2</v>
      </c>
      <c r="Q15" s="2">
        <v>0.129007528289558</v>
      </c>
      <c r="R15" s="2">
        <v>-0.62526618678123902</v>
      </c>
      <c r="S15" s="2">
        <v>0.53179636840724998</v>
      </c>
      <c r="T15" s="2">
        <v>0.83055000000000001</v>
      </c>
      <c r="U15" s="34" t="s">
        <v>317</v>
      </c>
      <c r="V15" s="34" t="s">
        <v>317</v>
      </c>
      <c r="W15" s="34" t="s">
        <v>317</v>
      </c>
      <c r="X15" s="8">
        <v>1</v>
      </c>
      <c r="Y15" s="2">
        <v>8.7425578975896798E-6</v>
      </c>
      <c r="Z15" s="2">
        <v>-8.0664045279685001E-2</v>
      </c>
      <c r="AA15" s="2">
        <v>0.129007528289558</v>
      </c>
      <c r="AB15" s="2">
        <v>-0.62526618678123902</v>
      </c>
      <c r="AC15" s="24">
        <v>0.53179636840724998</v>
      </c>
      <c r="AD15" s="2">
        <v>0.72178285714285695</v>
      </c>
      <c r="AE15" s="34" t="s">
        <v>317</v>
      </c>
      <c r="AF15" s="34" t="s">
        <v>317</v>
      </c>
      <c r="AG15" s="34" t="s">
        <v>317</v>
      </c>
      <c r="AH15" s="1"/>
    </row>
    <row r="16" spans="1:39" x14ac:dyDescent="0.2">
      <c r="A16" s="1" t="s">
        <v>34</v>
      </c>
      <c r="B16" s="27">
        <v>38</v>
      </c>
      <c r="C16" s="1" t="s">
        <v>2</v>
      </c>
      <c r="D16" s="33">
        <v>16</v>
      </c>
      <c r="E16" s="2">
        <v>1.3988092636143501E-4</v>
      </c>
      <c r="F16" s="2">
        <v>1.57223607494964E-2</v>
      </c>
      <c r="G16" s="2">
        <v>3.3554558241962601E-2</v>
      </c>
      <c r="H16" s="2">
        <v>0.46856110088298902</v>
      </c>
      <c r="I16" s="2">
        <v>0.63938338731547495</v>
      </c>
      <c r="J16" s="2">
        <v>0.92370249999999998</v>
      </c>
      <c r="K16" s="34">
        <v>1.8089853138600032</v>
      </c>
      <c r="L16" s="34">
        <v>0.80334301739935143</v>
      </c>
      <c r="M16" s="34">
        <v>4.0735125530249192</v>
      </c>
      <c r="N16" s="8">
        <v>14</v>
      </c>
      <c r="O16" s="2">
        <v>1.2239581056625501E-4</v>
      </c>
      <c r="P16" s="2">
        <v>1.8329256317956601E-2</v>
      </c>
      <c r="Q16" s="2">
        <v>3.5254850996381502E-2</v>
      </c>
      <c r="R16" s="2">
        <v>0.51990735458895698</v>
      </c>
      <c r="S16" s="2">
        <v>0.60312814911345403</v>
      </c>
      <c r="T16" s="2">
        <v>0.85703684210526299</v>
      </c>
      <c r="U16" s="34">
        <v>21.28037429947377</v>
      </c>
      <c r="V16" s="34">
        <v>0.40885805258460045</v>
      </c>
      <c r="W16" s="34">
        <v>1107.6077075233823</v>
      </c>
      <c r="X16" s="8">
        <v>11</v>
      </c>
      <c r="Y16" s="2">
        <v>9.61681368734864E-5</v>
      </c>
      <c r="Z16" s="2">
        <v>3.4635146383154097E-2</v>
      </c>
      <c r="AA16" s="2">
        <v>4.00212155353954E-2</v>
      </c>
      <c r="AB16" s="2">
        <v>0.86541965104788499</v>
      </c>
      <c r="AC16" s="24">
        <v>0.386808499070741</v>
      </c>
      <c r="AD16" s="2">
        <v>0.72178285714285695</v>
      </c>
      <c r="AE16" s="34">
        <v>2.4460536475013721</v>
      </c>
      <c r="AF16" s="34">
        <v>0.92473484171531339</v>
      </c>
      <c r="AG16" s="34">
        <v>6.4701557425439082</v>
      </c>
      <c r="AH16" s="1"/>
    </row>
    <row r="17" spans="1:34" x14ac:dyDescent="0.2">
      <c r="A17" s="1" t="s">
        <v>33</v>
      </c>
      <c r="B17" s="27">
        <v>35</v>
      </c>
      <c r="C17" s="1" t="s">
        <v>2</v>
      </c>
      <c r="D17" s="33">
        <v>38</v>
      </c>
      <c r="E17" s="2">
        <v>3.3221720010840797E-4</v>
      </c>
      <c r="F17" s="2">
        <v>-2.1006463450033001E-3</v>
      </c>
      <c r="G17" s="2">
        <v>1.22100581695848E-2</v>
      </c>
      <c r="H17" s="2">
        <v>-0.172042288073287</v>
      </c>
      <c r="I17" s="2">
        <v>0.86340428354217602</v>
      </c>
      <c r="J17" s="2">
        <v>0.95995137777777795</v>
      </c>
      <c r="K17" s="34">
        <v>1.0608827584713905</v>
      </c>
      <c r="L17" s="34">
        <v>0.78846636974562534</v>
      </c>
      <c r="M17" s="34">
        <v>1.427419444135539</v>
      </c>
      <c r="N17" s="8">
        <v>25</v>
      </c>
      <c r="O17" s="2">
        <v>2.1856394743974199E-4</v>
      </c>
      <c r="P17" s="2">
        <v>-1.10385398035456E-2</v>
      </c>
      <c r="Q17" s="2">
        <v>2.5805599848167899E-2</v>
      </c>
      <c r="R17" s="2">
        <v>-0.42775753590278698</v>
      </c>
      <c r="S17" s="2">
        <v>0.66882765592090399</v>
      </c>
      <c r="T17" s="2">
        <v>0.89182173913043505</v>
      </c>
      <c r="U17" s="34">
        <v>0.89668306453623647</v>
      </c>
      <c r="V17" s="34">
        <v>0.43302108503364967</v>
      </c>
      <c r="W17" s="34">
        <v>1.85681609052274</v>
      </c>
      <c r="X17" s="8">
        <v>3</v>
      </c>
      <c r="Y17" s="2">
        <v>2.6227673692768999E-5</v>
      </c>
      <c r="Z17" s="2">
        <v>-3.5718704022297203E-2</v>
      </c>
      <c r="AA17" s="2">
        <v>7.4485573227688104E-2</v>
      </c>
      <c r="AB17" s="2">
        <v>-0.47953855323247702</v>
      </c>
      <c r="AC17" s="24">
        <v>0.63155554803377101</v>
      </c>
      <c r="AD17" s="2">
        <v>0.72178285714285695</v>
      </c>
      <c r="AE17" s="34">
        <v>1.0374917624489288</v>
      </c>
      <c r="AF17" s="34">
        <v>0.16844582967657451</v>
      </c>
      <c r="AG17" s="34">
        <v>6.390120546267676</v>
      </c>
      <c r="AH17" s="1"/>
    </row>
    <row r="18" spans="1:34" x14ac:dyDescent="0.2">
      <c r="A18" s="1" t="s">
        <v>29</v>
      </c>
      <c r="B18" s="27">
        <v>32</v>
      </c>
      <c r="C18" s="1" t="s">
        <v>2</v>
      </c>
      <c r="D18" s="33">
        <v>519</v>
      </c>
      <c r="E18" s="2">
        <v>4.5373875488490404E-3</v>
      </c>
      <c r="F18" s="2">
        <v>-1.4294107151488801E-3</v>
      </c>
      <c r="G18" s="2">
        <v>4.8143846597812102E-3</v>
      </c>
      <c r="H18" s="2">
        <v>-0.29690413545265698</v>
      </c>
      <c r="I18" s="2">
        <v>0.76653969882963602</v>
      </c>
      <c r="J18" s="2">
        <v>0.92370249999999998</v>
      </c>
      <c r="K18" s="34">
        <v>0.89402669145580216</v>
      </c>
      <c r="L18" s="34">
        <v>0.77154098801052196</v>
      </c>
      <c r="M18" s="34">
        <v>1.0359575673308334</v>
      </c>
      <c r="N18" s="8">
        <v>499</v>
      </c>
      <c r="O18" s="2">
        <v>4.3625363908972497E-3</v>
      </c>
      <c r="P18" s="2">
        <v>-4.1875390419060499E-4</v>
      </c>
      <c r="Q18" s="2">
        <v>5.2332732119455602E-3</v>
      </c>
      <c r="R18" s="2">
        <v>-8.0017588845686494E-2</v>
      </c>
      <c r="S18" s="2">
        <v>0.93622326695005498</v>
      </c>
      <c r="T18" s="2">
        <v>0.99119999999999997</v>
      </c>
      <c r="U18" s="34">
        <v>0.91140292988839122</v>
      </c>
      <c r="V18" s="34">
        <v>0.77232367728938667</v>
      </c>
      <c r="W18" s="34">
        <v>1.0755274310953185</v>
      </c>
      <c r="X18" s="8">
        <v>415</v>
      </c>
      <c r="Y18" s="2">
        <v>3.6281615274997201E-3</v>
      </c>
      <c r="Z18" s="2">
        <v>-2.79923954818167E-3</v>
      </c>
      <c r="AA18" s="2">
        <v>5.60848959329342E-3</v>
      </c>
      <c r="AB18" s="2">
        <v>-0.49910755857137901</v>
      </c>
      <c r="AC18" s="24">
        <v>0.61770361295727305</v>
      </c>
      <c r="AD18" s="2">
        <v>0.72178285714285695</v>
      </c>
      <c r="AE18" s="34">
        <v>0.89510738955419578</v>
      </c>
      <c r="AF18" s="34">
        <v>0.7470221535357221</v>
      </c>
      <c r="AG18" s="34">
        <v>1.07254816345445</v>
      </c>
      <c r="AH18" s="1"/>
    </row>
    <row r="19" spans="1:34" x14ac:dyDescent="0.2">
      <c r="A19" s="1" t="s">
        <v>30</v>
      </c>
      <c r="B19" s="27">
        <v>45</v>
      </c>
      <c r="C19" s="1" t="s">
        <v>2</v>
      </c>
      <c r="D19" s="33">
        <v>29</v>
      </c>
      <c r="E19" s="2">
        <v>2.5353417903010099E-4</v>
      </c>
      <c r="F19" s="2">
        <v>8.1446616003140199E-3</v>
      </c>
      <c r="G19" s="2">
        <v>1.9772164203486101E-2</v>
      </c>
      <c r="H19" s="2">
        <v>0.41192565044943402</v>
      </c>
      <c r="I19" s="2">
        <v>0.680393919354503</v>
      </c>
      <c r="J19" s="2">
        <v>0.92370249999999998</v>
      </c>
      <c r="K19" s="34">
        <v>1.2464739332449581</v>
      </c>
      <c r="L19" s="34">
        <v>0.68442152072562745</v>
      </c>
      <c r="M19" s="34">
        <v>2.2700882704739005</v>
      </c>
      <c r="N19" s="8">
        <v>18</v>
      </c>
      <c r="O19" s="2">
        <v>1.5736604215661401E-4</v>
      </c>
      <c r="P19" s="2">
        <v>7.1231265939730197E-3</v>
      </c>
      <c r="Q19" s="2">
        <v>2.3283589556850198E-2</v>
      </c>
      <c r="R19" s="2">
        <v>0.30592905688278399</v>
      </c>
      <c r="S19" s="2">
        <v>0.759658661755377</v>
      </c>
      <c r="T19" s="2">
        <v>0.89182173913043505</v>
      </c>
      <c r="U19" s="34">
        <v>1.2573897317187026</v>
      </c>
      <c r="V19" s="34">
        <v>0.55935169740571644</v>
      </c>
      <c r="W19" s="34">
        <v>2.8265381954939488</v>
      </c>
      <c r="X19" s="8">
        <v>18</v>
      </c>
      <c r="Y19" s="2">
        <v>1.5736604215661401E-4</v>
      </c>
      <c r="Z19" s="2">
        <v>7.1231265939730197E-3</v>
      </c>
      <c r="AA19" s="2">
        <v>2.3283589556850198E-2</v>
      </c>
      <c r="AB19" s="2">
        <v>0.30592905688278399</v>
      </c>
      <c r="AC19" s="24">
        <v>0.759658661755377</v>
      </c>
      <c r="AD19" s="2">
        <v>0.77254999999999996</v>
      </c>
      <c r="AE19" s="34">
        <v>1.2573897317187026</v>
      </c>
      <c r="AF19" s="34">
        <v>0.55935169740571644</v>
      </c>
      <c r="AG19" s="34">
        <v>2.8265381954939488</v>
      </c>
      <c r="AH19" s="1"/>
    </row>
    <row r="20" spans="1:34" x14ac:dyDescent="0.2">
      <c r="A20" s="1" t="s">
        <v>26</v>
      </c>
      <c r="B20" s="27">
        <v>7</v>
      </c>
      <c r="C20" s="1" t="s">
        <v>4</v>
      </c>
      <c r="D20" s="33">
        <v>11</v>
      </c>
      <c r="E20" s="2">
        <v>9.61681368734864E-5</v>
      </c>
      <c r="F20" s="2">
        <v>3.5011562340695099E-3</v>
      </c>
      <c r="G20" s="2">
        <v>3.6779995849008297E-2</v>
      </c>
      <c r="H20" s="2">
        <v>9.5191860500547301E-2</v>
      </c>
      <c r="I20" s="2">
        <v>0.92416243500887696</v>
      </c>
      <c r="J20" s="2">
        <v>0.96348804255319198</v>
      </c>
      <c r="K20" s="34">
        <v>1.9786942761604314</v>
      </c>
      <c r="L20" s="34">
        <v>0.8088495248838925</v>
      </c>
      <c r="M20" s="34">
        <v>4.8404937112030471</v>
      </c>
      <c r="N20" s="8">
        <v>10</v>
      </c>
      <c r="O20" s="2">
        <v>8.7425578975896805E-5</v>
      </c>
      <c r="P20" s="2">
        <v>4.0984896742645598E-4</v>
      </c>
      <c r="Q20" s="2">
        <v>3.6954465732655997E-2</v>
      </c>
      <c r="R20" s="2">
        <v>1.1090647890608801E-2</v>
      </c>
      <c r="S20" s="2">
        <v>0.99115112468474198</v>
      </c>
      <c r="T20" s="2">
        <v>0.99119999999999997</v>
      </c>
      <c r="U20" s="34">
        <v>1.8900452082052663</v>
      </c>
      <c r="V20" s="34">
        <v>0.73621010536192943</v>
      </c>
      <c r="W20" s="34">
        <v>4.8522437590061589</v>
      </c>
      <c r="X20" s="8">
        <v>1</v>
      </c>
      <c r="Y20" s="2">
        <v>8.7425578975896798E-6</v>
      </c>
      <c r="Z20" s="2">
        <v>-3.7287440451758497E-2</v>
      </c>
      <c r="AA20" s="2">
        <v>0.12900615515991401</v>
      </c>
      <c r="AB20" s="2">
        <v>-0.28903613479168899</v>
      </c>
      <c r="AC20" s="24">
        <v>0.77255372552757595</v>
      </c>
      <c r="AD20" s="2">
        <v>0.77254999999999996</v>
      </c>
      <c r="AE20" s="34">
        <v>1.3437139943641339</v>
      </c>
      <c r="AF20" s="34">
        <v>8.2167709650534118E-2</v>
      </c>
      <c r="AG20" s="34">
        <v>21.974170952667887</v>
      </c>
      <c r="AH20" s="1"/>
    </row>
    <row r="21" spans="1:34" x14ac:dyDescent="0.2">
      <c r="A21" s="1" t="s">
        <v>50</v>
      </c>
      <c r="B21" s="27">
        <v>6</v>
      </c>
      <c r="C21" s="1" t="s">
        <v>4</v>
      </c>
      <c r="D21" s="33">
        <v>25</v>
      </c>
      <c r="E21" s="2">
        <v>2.1856394743974199E-4</v>
      </c>
      <c r="F21" s="2">
        <v>4.6523787237929298E-2</v>
      </c>
      <c r="G21" s="2">
        <v>2.21101327155146E-2</v>
      </c>
      <c r="H21" s="2">
        <v>2.1041839882437201</v>
      </c>
      <c r="I21" s="2">
        <v>3.5362400699119098E-2</v>
      </c>
      <c r="J21" s="2">
        <v>0.288789666666667</v>
      </c>
      <c r="K21" s="34">
        <v>1.4556795456850282</v>
      </c>
      <c r="L21" s="34">
        <v>0.68746938589447337</v>
      </c>
      <c r="M21" s="34">
        <v>3.082323348797146</v>
      </c>
      <c r="N21" s="8">
        <v>16</v>
      </c>
      <c r="O21" s="2">
        <v>1.3988092636143501E-4</v>
      </c>
      <c r="P21" s="2">
        <v>7.0154973241243507E-2</v>
      </c>
      <c r="Q21" s="2">
        <v>2.44609146768636E-2</v>
      </c>
      <c r="R21" s="2">
        <v>2.86804374112796</v>
      </c>
      <c r="S21" s="2">
        <v>4.1301842830941196E-3</v>
      </c>
      <c r="T21" s="2">
        <v>3.6900000000000002E-2</v>
      </c>
      <c r="U21" s="34">
        <v>2.6185349415486114</v>
      </c>
      <c r="V21" s="34">
        <v>1.019195025433502</v>
      </c>
      <c r="W21" s="34">
        <v>6.7275889981846868</v>
      </c>
      <c r="X21" s="8">
        <v>0</v>
      </c>
      <c r="Y21" s="2" t="s">
        <v>1</v>
      </c>
      <c r="Z21" s="2" t="s">
        <v>1</v>
      </c>
      <c r="AA21" s="2" t="s">
        <v>1</v>
      </c>
      <c r="AB21" s="2" t="s">
        <v>1</v>
      </c>
      <c r="AC21" s="2" t="s">
        <v>1</v>
      </c>
      <c r="AD21" s="2" t="s">
        <v>1</v>
      </c>
      <c r="AE21" s="34" t="s">
        <v>1</v>
      </c>
      <c r="AF21" s="34" t="s">
        <v>1</v>
      </c>
      <c r="AG21" s="34" t="s">
        <v>1</v>
      </c>
      <c r="AH21" s="1"/>
    </row>
    <row r="22" spans="1:34" ht="16.5" x14ac:dyDescent="0.2">
      <c r="A22" s="1" t="s">
        <v>41</v>
      </c>
      <c r="B22" s="27">
        <v>14</v>
      </c>
      <c r="C22" s="1" t="s">
        <v>4</v>
      </c>
      <c r="D22" s="33">
        <v>50</v>
      </c>
      <c r="E22" s="2">
        <v>4.3712789487948398E-4</v>
      </c>
      <c r="F22" s="2">
        <v>3.3765125041653202E-2</v>
      </c>
      <c r="G22" s="2">
        <v>1.7528000294894399E-2</v>
      </c>
      <c r="H22" s="2">
        <v>1.9263535185749801</v>
      </c>
      <c r="I22" s="2">
        <v>5.4060247092447597E-2</v>
      </c>
      <c r="J22" s="2">
        <v>0.33111750000000001</v>
      </c>
      <c r="K22" s="34">
        <v>1.2797686067872465</v>
      </c>
      <c r="L22" s="34">
        <v>0.77330400706059221</v>
      </c>
      <c r="M22" s="34">
        <v>2.1179350836983821</v>
      </c>
      <c r="N22" s="8">
        <v>1</v>
      </c>
      <c r="O22" s="2">
        <v>8.7425578975896798E-6</v>
      </c>
      <c r="P22" s="2">
        <v>-0.35570222877359498</v>
      </c>
      <c r="Q22" s="2">
        <v>0.37867214822831102</v>
      </c>
      <c r="R22" s="2">
        <v>-0.93934087953871004</v>
      </c>
      <c r="S22" s="2">
        <v>0.34755575636622399</v>
      </c>
      <c r="T22" s="2">
        <v>0.78210000000000002</v>
      </c>
      <c r="U22" s="34" t="s">
        <v>317</v>
      </c>
      <c r="V22" s="34" t="s">
        <v>317</v>
      </c>
      <c r="W22" s="34" t="s">
        <v>317</v>
      </c>
      <c r="X22" s="8">
        <v>0</v>
      </c>
      <c r="Y22" s="2" t="s">
        <v>1</v>
      </c>
      <c r="Z22" s="2" t="s">
        <v>1</v>
      </c>
      <c r="AA22" s="2" t="s">
        <v>1</v>
      </c>
      <c r="AB22" s="2" t="s">
        <v>1</v>
      </c>
      <c r="AC22" s="2" t="s">
        <v>1</v>
      </c>
      <c r="AD22" s="2" t="s">
        <v>1</v>
      </c>
      <c r="AE22" s="34" t="s">
        <v>1</v>
      </c>
      <c r="AF22" s="34" t="s">
        <v>1</v>
      </c>
      <c r="AG22" s="34" t="s">
        <v>1</v>
      </c>
      <c r="AH22" s="1"/>
    </row>
    <row r="23" spans="1:34" x14ac:dyDescent="0.2">
      <c r="A23" s="1" t="s">
        <v>42</v>
      </c>
      <c r="B23" s="27">
        <v>15</v>
      </c>
      <c r="C23" s="1" t="s">
        <v>4</v>
      </c>
      <c r="D23" s="33">
        <v>38</v>
      </c>
      <c r="E23" s="2">
        <v>3.3221720010840797E-4</v>
      </c>
      <c r="F23" s="2">
        <v>-1.2936292885829001E-2</v>
      </c>
      <c r="G23" s="2">
        <v>1.2987003533029199E-2</v>
      </c>
      <c r="H23" s="2">
        <v>-0.99609527732311898</v>
      </c>
      <c r="I23" s="2">
        <v>0.31920385429743803</v>
      </c>
      <c r="J23" s="2">
        <v>0.81367533333333297</v>
      </c>
      <c r="K23" s="34">
        <v>0.83575513018419667</v>
      </c>
      <c r="L23" s="34">
        <v>0.54383445881492765</v>
      </c>
      <c r="M23" s="34">
        <v>1.2843736293416919</v>
      </c>
      <c r="N23" s="8">
        <v>1</v>
      </c>
      <c r="O23" s="2">
        <v>8.7425578975896798E-6</v>
      </c>
      <c r="P23" s="2">
        <v>-3.3860139292971402E-2</v>
      </c>
      <c r="Q23" s="2">
        <v>3.4812182508698102E-2</v>
      </c>
      <c r="R23" s="2">
        <v>-0.97265201009764801</v>
      </c>
      <c r="S23" s="2">
        <v>0.33072628398621701</v>
      </c>
      <c r="T23" s="2">
        <v>0.78210000000000002</v>
      </c>
      <c r="U23" s="34">
        <v>0.28360232384865336</v>
      </c>
      <c r="V23" s="34">
        <v>1.7287515198183376E-2</v>
      </c>
      <c r="W23" s="34">
        <v>4.6525065731140067</v>
      </c>
      <c r="X23" s="8">
        <v>0</v>
      </c>
      <c r="Y23" s="2" t="s">
        <v>1</v>
      </c>
      <c r="Z23" s="2" t="s">
        <v>1</v>
      </c>
      <c r="AA23" s="2" t="s">
        <v>1</v>
      </c>
      <c r="AB23" s="2" t="s">
        <v>1</v>
      </c>
      <c r="AC23" s="2" t="s">
        <v>1</v>
      </c>
      <c r="AD23" s="2" t="s">
        <v>1</v>
      </c>
      <c r="AE23" s="34" t="s">
        <v>1</v>
      </c>
      <c r="AF23" s="34" t="s">
        <v>1</v>
      </c>
      <c r="AG23" s="34" t="s">
        <v>1</v>
      </c>
      <c r="AH23" s="1"/>
    </row>
    <row r="24" spans="1:34" ht="16.5" x14ac:dyDescent="0.2">
      <c r="A24" s="1" t="s">
        <v>40</v>
      </c>
      <c r="B24" s="27">
        <v>53</v>
      </c>
      <c r="C24" s="1" t="s">
        <v>2</v>
      </c>
      <c r="D24" s="33">
        <v>8</v>
      </c>
      <c r="E24" s="2">
        <v>6.9940463180717398E-5</v>
      </c>
      <c r="F24" s="2">
        <v>-3.67094309838885E-2</v>
      </c>
      <c r="G24" s="2">
        <v>4.5612813659153498E-2</v>
      </c>
      <c r="H24" s="2">
        <v>-0.80480522991200598</v>
      </c>
      <c r="I24" s="2">
        <v>0.42093208320712699</v>
      </c>
      <c r="J24" s="2">
        <v>0.859402833333333</v>
      </c>
      <c r="K24" s="34">
        <v>0.39184841085429173</v>
      </c>
      <c r="L24" s="34">
        <v>7.9777553500801748E-2</v>
      </c>
      <c r="M24" s="34">
        <v>1.9246664049116355</v>
      </c>
      <c r="N24" s="8">
        <v>2</v>
      </c>
      <c r="O24" s="2">
        <v>1.74851157951794E-5</v>
      </c>
      <c r="P24" s="2">
        <v>-7.7213262253161496E-2</v>
      </c>
      <c r="Q24" s="2">
        <v>9.1220312345235005E-2</v>
      </c>
      <c r="R24" s="2">
        <v>-0.84644812397635705</v>
      </c>
      <c r="S24" s="2">
        <v>0.39730280174695998</v>
      </c>
      <c r="T24" s="2">
        <v>0.82516153846153895</v>
      </c>
      <c r="U24" s="34" t="s">
        <v>317</v>
      </c>
      <c r="V24" s="34" t="s">
        <v>317</v>
      </c>
      <c r="W24" s="34" t="s">
        <v>317</v>
      </c>
      <c r="X24" s="8">
        <v>0</v>
      </c>
      <c r="Y24" s="2" t="s">
        <v>1</v>
      </c>
      <c r="Z24" s="2" t="s">
        <v>1</v>
      </c>
      <c r="AA24" s="2" t="s">
        <v>1</v>
      </c>
      <c r="AB24" s="2" t="s">
        <v>1</v>
      </c>
      <c r="AC24" s="2" t="s">
        <v>1</v>
      </c>
      <c r="AD24" s="2" t="s">
        <v>1</v>
      </c>
      <c r="AE24" s="34" t="s">
        <v>1</v>
      </c>
      <c r="AF24" s="34" t="s">
        <v>1</v>
      </c>
      <c r="AG24" s="34" t="s">
        <v>1</v>
      </c>
      <c r="AH24" s="1"/>
    </row>
    <row r="25" spans="1:34" x14ac:dyDescent="0.2">
      <c r="A25" s="1" t="s">
        <v>39</v>
      </c>
      <c r="B25" s="27">
        <v>17</v>
      </c>
      <c r="C25" s="1" t="s">
        <v>4</v>
      </c>
      <c r="D25" s="33">
        <v>12</v>
      </c>
      <c r="E25" s="2">
        <v>1.0491069477107599E-4</v>
      </c>
      <c r="F25" s="2">
        <v>-4.8683868072641703E-2</v>
      </c>
      <c r="G25" s="2">
        <v>4.1245448718831901E-2</v>
      </c>
      <c r="H25" s="2">
        <v>-1.18034521589321</v>
      </c>
      <c r="I25" s="2">
        <v>0.23786294145575401</v>
      </c>
      <c r="J25" s="2">
        <v>0.78726570588235301</v>
      </c>
      <c r="K25" s="34">
        <v>0.49216353698525012</v>
      </c>
      <c r="L25" s="34">
        <v>0.14729885475420582</v>
      </c>
      <c r="M25" s="34">
        <v>1.6444455562266709</v>
      </c>
      <c r="N25" s="8">
        <v>6</v>
      </c>
      <c r="O25" s="2">
        <v>5.2455347385538099E-5</v>
      </c>
      <c r="P25" s="2">
        <v>-4.0766169804990697E-2</v>
      </c>
      <c r="Q25" s="2">
        <v>5.7696565231318102E-2</v>
      </c>
      <c r="R25" s="2">
        <v>-0.70656146759430505</v>
      </c>
      <c r="S25" s="2">
        <v>0.47983904162364099</v>
      </c>
      <c r="T25" s="2">
        <v>0.83055000000000001</v>
      </c>
      <c r="U25" s="34">
        <v>0.6088702548358933</v>
      </c>
      <c r="V25" s="34">
        <v>0.11163191205657347</v>
      </c>
      <c r="W25" s="34">
        <v>3.3209409423718244</v>
      </c>
      <c r="X25" s="8">
        <v>0</v>
      </c>
      <c r="Y25" s="2" t="s">
        <v>1</v>
      </c>
      <c r="Z25" s="2" t="s">
        <v>1</v>
      </c>
      <c r="AA25" s="2" t="s">
        <v>1</v>
      </c>
      <c r="AB25" s="2" t="s">
        <v>1</v>
      </c>
      <c r="AC25" s="2" t="s">
        <v>1</v>
      </c>
      <c r="AD25" s="2" t="s">
        <v>1</v>
      </c>
      <c r="AE25" s="34" t="s">
        <v>1</v>
      </c>
      <c r="AF25" s="34" t="s">
        <v>1</v>
      </c>
      <c r="AG25" s="34" t="s">
        <v>1</v>
      </c>
      <c r="AH25" s="1"/>
    </row>
    <row r="26" spans="1:34" ht="16.5" x14ac:dyDescent="0.2">
      <c r="A26" s="1" t="s">
        <v>36</v>
      </c>
      <c r="B26" s="27">
        <v>51</v>
      </c>
      <c r="C26" s="1" t="s">
        <v>2</v>
      </c>
      <c r="D26" s="33">
        <v>147</v>
      </c>
      <c r="E26" s="2">
        <v>1.2851560109456801E-3</v>
      </c>
      <c r="F26" s="2">
        <v>6.7389048012531103E-3</v>
      </c>
      <c r="G26" s="2">
        <v>9.8196610960473007E-3</v>
      </c>
      <c r="H26" s="2">
        <v>0.68626653561045203</v>
      </c>
      <c r="I26" s="2">
        <v>0.492545047393668</v>
      </c>
      <c r="J26" s="2">
        <v>0.88957919354838699</v>
      </c>
      <c r="K26" s="34">
        <v>1.09142932703634</v>
      </c>
      <c r="L26" s="34">
        <v>0.81509069098429798</v>
      </c>
      <c r="M26" s="34">
        <v>1.4614545216759762</v>
      </c>
      <c r="N26" s="8">
        <v>1</v>
      </c>
      <c r="O26" s="2">
        <v>8.7425578975896798E-6</v>
      </c>
      <c r="P26" s="2">
        <v>-7.9617491447246197E-2</v>
      </c>
      <c r="Q26" s="2">
        <v>0.12901486084647901</v>
      </c>
      <c r="R26" s="2">
        <v>-0.61711876387625597</v>
      </c>
      <c r="S26" s="2">
        <v>0.537156393048703</v>
      </c>
      <c r="T26" s="2">
        <v>0.83055000000000001</v>
      </c>
      <c r="U26" s="34" t="s">
        <v>317</v>
      </c>
      <c r="V26" s="34" t="s">
        <v>317</v>
      </c>
      <c r="W26" s="34" t="s">
        <v>317</v>
      </c>
      <c r="X26" s="8">
        <v>0</v>
      </c>
      <c r="Y26" s="2" t="s">
        <v>1</v>
      </c>
      <c r="Z26" s="2" t="s">
        <v>1</v>
      </c>
      <c r="AA26" s="2" t="s">
        <v>1</v>
      </c>
      <c r="AB26" s="2" t="s">
        <v>1</v>
      </c>
      <c r="AC26" s="2" t="s">
        <v>1</v>
      </c>
      <c r="AD26" s="2" t="s">
        <v>1</v>
      </c>
      <c r="AE26" s="34" t="s">
        <v>1</v>
      </c>
      <c r="AF26" s="34" t="s">
        <v>1</v>
      </c>
      <c r="AG26" s="34" t="s">
        <v>1</v>
      </c>
      <c r="AH26" s="1"/>
    </row>
    <row r="27" spans="1:34" ht="16.5" x14ac:dyDescent="0.2">
      <c r="A27" s="1" t="s">
        <v>38</v>
      </c>
      <c r="B27" s="27">
        <v>20</v>
      </c>
      <c r="C27" s="1" t="s">
        <v>4</v>
      </c>
      <c r="D27" s="33">
        <v>28</v>
      </c>
      <c r="E27" s="2">
        <v>2.4479162113251099E-4</v>
      </c>
      <c r="F27" s="2">
        <v>8.5273418897547706E-3</v>
      </c>
      <c r="G27" s="2">
        <v>2.8139647036055E-2</v>
      </c>
      <c r="H27" s="2">
        <v>0.30303656185981198</v>
      </c>
      <c r="I27" s="2">
        <v>0.76186199847014602</v>
      </c>
      <c r="J27" s="2">
        <v>0.92370249999999998</v>
      </c>
      <c r="K27" s="34">
        <v>1.1098021879364077</v>
      </c>
      <c r="L27" s="34">
        <v>0.54375183681673167</v>
      </c>
      <c r="M27" s="34">
        <v>2.2651158358542922</v>
      </c>
      <c r="N27" s="8">
        <v>1</v>
      </c>
      <c r="O27" s="2">
        <v>8.7425578975896798E-6</v>
      </c>
      <c r="P27" s="2">
        <v>-8.0917891298240299E-2</v>
      </c>
      <c r="Q27" s="2">
        <v>0.12900530463923501</v>
      </c>
      <c r="R27" s="2">
        <v>-0.62724468210456896</v>
      </c>
      <c r="S27" s="2">
        <v>0.53049885816257303</v>
      </c>
      <c r="T27" s="2">
        <v>0.83055000000000001</v>
      </c>
      <c r="U27" s="34" t="s">
        <v>317</v>
      </c>
      <c r="V27" s="34" t="s">
        <v>317</v>
      </c>
      <c r="W27" s="34" t="s">
        <v>317</v>
      </c>
      <c r="X27" s="8">
        <v>0</v>
      </c>
      <c r="Y27" s="2" t="s">
        <v>1</v>
      </c>
      <c r="Z27" s="2" t="s">
        <v>1</v>
      </c>
      <c r="AA27" s="2" t="s">
        <v>1</v>
      </c>
      <c r="AB27" s="2" t="s">
        <v>1</v>
      </c>
      <c r="AC27" s="2" t="s">
        <v>1</v>
      </c>
      <c r="AD27" s="2" t="s">
        <v>1</v>
      </c>
      <c r="AE27" s="34" t="s">
        <v>1</v>
      </c>
      <c r="AF27" s="34" t="s">
        <v>1</v>
      </c>
      <c r="AG27" s="34" t="s">
        <v>1</v>
      </c>
      <c r="AH27" s="1"/>
    </row>
    <row r="28" spans="1:34" x14ac:dyDescent="0.2">
      <c r="A28" s="1" t="s">
        <v>32</v>
      </c>
      <c r="B28" s="27">
        <v>22</v>
      </c>
      <c r="C28" s="1" t="s">
        <v>4</v>
      </c>
      <c r="D28" s="33">
        <v>218</v>
      </c>
      <c r="E28" s="2">
        <v>1.90587762167455E-3</v>
      </c>
      <c r="F28" s="2">
        <v>6.9128135051329097E-3</v>
      </c>
      <c r="G28" s="2">
        <v>8.3369988263253501E-3</v>
      </c>
      <c r="H28" s="2">
        <v>0.82917290132087396</v>
      </c>
      <c r="I28" s="2">
        <v>0.40700657661788697</v>
      </c>
      <c r="J28" s="2">
        <v>0.859402833333333</v>
      </c>
      <c r="K28" s="34">
        <v>1.2072970402105294</v>
      </c>
      <c r="L28" s="34">
        <v>0.95024924272409339</v>
      </c>
      <c r="M28" s="34">
        <v>1.5338777215151245</v>
      </c>
      <c r="N28" s="8">
        <v>1</v>
      </c>
      <c r="O28" s="2">
        <v>8.7425578975896798E-6</v>
      </c>
      <c r="P28" s="2">
        <v>4.2973914404156099E-2</v>
      </c>
      <c r="Q28" s="2">
        <v>0.12900541643942501</v>
      </c>
      <c r="R28" s="2">
        <v>0.33311713252237501</v>
      </c>
      <c r="S28" s="2">
        <v>0.73904586736211797</v>
      </c>
      <c r="T28" s="2">
        <v>0.89182173913043505</v>
      </c>
      <c r="U28" s="34">
        <v>3.2193275707134079</v>
      </c>
      <c r="V28" s="34">
        <v>0.19812287288287184</v>
      </c>
      <c r="W28" s="34">
        <v>52.311325071904371</v>
      </c>
      <c r="X28" s="8">
        <v>0</v>
      </c>
      <c r="Y28" s="2" t="s">
        <v>1</v>
      </c>
      <c r="Z28" s="2" t="s">
        <v>1</v>
      </c>
      <c r="AA28" s="2" t="s">
        <v>1</v>
      </c>
      <c r="AB28" s="2" t="s">
        <v>1</v>
      </c>
      <c r="AC28" s="2" t="s">
        <v>1</v>
      </c>
      <c r="AD28" s="2" t="s">
        <v>1</v>
      </c>
      <c r="AE28" s="34" t="s">
        <v>1</v>
      </c>
      <c r="AF28" s="34" t="s">
        <v>1</v>
      </c>
      <c r="AG28" s="34" t="s">
        <v>1</v>
      </c>
      <c r="AH28" s="1"/>
    </row>
    <row r="29" spans="1:34" x14ac:dyDescent="0.2">
      <c r="A29" s="1" t="s">
        <v>31</v>
      </c>
      <c r="B29" s="27">
        <v>52</v>
      </c>
      <c r="C29" s="1" t="s">
        <v>2</v>
      </c>
      <c r="D29" s="33">
        <v>10</v>
      </c>
      <c r="E29" s="2">
        <v>8.7425578975896805E-5</v>
      </c>
      <c r="F29" s="2">
        <v>-1.6735643418647E-2</v>
      </c>
      <c r="G29" s="2">
        <v>4.8197275345248702E-2</v>
      </c>
      <c r="H29" s="2">
        <v>-0.34723214743500702</v>
      </c>
      <c r="I29" s="2">
        <v>0.72841692138468905</v>
      </c>
      <c r="J29" s="2">
        <v>0.92370249999999998</v>
      </c>
      <c r="K29" s="34">
        <v>0.83691115692637719</v>
      </c>
      <c r="L29" s="34">
        <v>0.26167805474937034</v>
      </c>
      <c r="M29" s="34">
        <v>2.6766489274719456</v>
      </c>
      <c r="N29" s="8">
        <v>4</v>
      </c>
      <c r="O29" s="2">
        <v>3.4970231590358699E-5</v>
      </c>
      <c r="P29" s="2">
        <v>2.34591957743761E-2</v>
      </c>
      <c r="Q29" s="2">
        <v>7.30810472509172E-2</v>
      </c>
      <c r="R29" s="2">
        <v>0.32100245763899699</v>
      </c>
      <c r="S29" s="2">
        <v>0.74820852846153796</v>
      </c>
      <c r="T29" s="2">
        <v>0.89182173913043505</v>
      </c>
      <c r="U29" s="34">
        <v>0.88550497414489504</v>
      </c>
      <c r="V29" s="34">
        <v>0.13588322041097139</v>
      </c>
      <c r="W29" s="34">
        <v>5.7705363242336025</v>
      </c>
      <c r="X29" s="8">
        <v>0</v>
      </c>
      <c r="Y29" s="2" t="s">
        <v>1</v>
      </c>
      <c r="Z29" s="2" t="s">
        <v>1</v>
      </c>
      <c r="AA29" s="2" t="s">
        <v>1</v>
      </c>
      <c r="AB29" s="2" t="s">
        <v>1</v>
      </c>
      <c r="AC29" s="2" t="s">
        <v>1</v>
      </c>
      <c r="AD29" s="2" t="s">
        <v>1</v>
      </c>
      <c r="AE29" s="34" t="s">
        <v>1</v>
      </c>
      <c r="AF29" s="34" t="s">
        <v>1</v>
      </c>
      <c r="AG29" s="34" t="s">
        <v>1</v>
      </c>
      <c r="AH29" s="1"/>
    </row>
    <row r="30" spans="1:34" x14ac:dyDescent="0.2">
      <c r="A30" s="1" t="s">
        <v>28</v>
      </c>
      <c r="B30" s="27">
        <v>43</v>
      </c>
      <c r="C30" s="1" t="s">
        <v>2</v>
      </c>
      <c r="D30" s="33">
        <v>134</v>
      </c>
      <c r="E30" s="2">
        <v>1.17150275827702E-3</v>
      </c>
      <c r="F30" s="2">
        <v>9.4766651887616907E-3</v>
      </c>
      <c r="G30" s="2">
        <v>8.6241944158201994E-3</v>
      </c>
      <c r="H30" s="2">
        <v>1.09884642342683</v>
      </c>
      <c r="I30" s="2">
        <v>0.271835059146594</v>
      </c>
      <c r="J30" s="2">
        <v>0.78726570588235301</v>
      </c>
      <c r="K30" s="34">
        <v>1.1361513031249506</v>
      </c>
      <c r="L30" s="34">
        <v>0.93151383156710199</v>
      </c>
      <c r="M30" s="34">
        <v>1.3857440865058557</v>
      </c>
      <c r="N30" s="8">
        <v>11</v>
      </c>
      <c r="O30" s="2">
        <v>9.61681368734864E-5</v>
      </c>
      <c r="P30" s="2">
        <v>2.1589841154397399E-3</v>
      </c>
      <c r="Q30" s="2">
        <v>3.8904960327187002E-2</v>
      </c>
      <c r="R30" s="2">
        <v>5.54938007205995E-2</v>
      </c>
      <c r="S30" s="2">
        <v>0.95574506864987196</v>
      </c>
      <c r="T30" s="2">
        <v>0.99119999999999997</v>
      </c>
      <c r="U30" s="34">
        <v>1.1052173622535353</v>
      </c>
      <c r="V30" s="34">
        <v>0.3543385527974226</v>
      </c>
      <c r="W30" s="34">
        <v>3.4472834191570558</v>
      </c>
      <c r="X30" s="8">
        <v>0</v>
      </c>
      <c r="Y30" s="2" t="s">
        <v>1</v>
      </c>
      <c r="Z30" s="2" t="s">
        <v>1</v>
      </c>
      <c r="AA30" s="2" t="s">
        <v>1</v>
      </c>
      <c r="AB30" s="2" t="s">
        <v>1</v>
      </c>
      <c r="AC30" s="2" t="s">
        <v>1</v>
      </c>
      <c r="AD30" s="2" t="s">
        <v>1</v>
      </c>
      <c r="AE30" s="34" t="s">
        <v>1</v>
      </c>
      <c r="AF30" s="34" t="s">
        <v>1</v>
      </c>
      <c r="AG30" s="34" t="s">
        <v>1</v>
      </c>
      <c r="AH30" s="1"/>
    </row>
    <row r="31" spans="1:34" x14ac:dyDescent="0.2">
      <c r="A31" s="1" t="s">
        <v>27</v>
      </c>
      <c r="B31" s="27">
        <v>49</v>
      </c>
      <c r="C31" s="1" t="s">
        <v>2</v>
      </c>
      <c r="D31" s="33">
        <v>564</v>
      </c>
      <c r="E31" s="2">
        <v>4.9308026542405799E-3</v>
      </c>
      <c r="F31" s="2">
        <v>2.5904946628270702E-3</v>
      </c>
      <c r="G31" s="2">
        <v>4.3591739363918903E-3</v>
      </c>
      <c r="H31" s="2">
        <v>0.59426274349842501</v>
      </c>
      <c r="I31" s="2">
        <v>0.55233639314159499</v>
      </c>
      <c r="J31" s="2">
        <v>0.88957919354838699</v>
      </c>
      <c r="K31" s="34">
        <v>0.95559923647400702</v>
      </c>
      <c r="L31" s="34">
        <v>0.83128987405122556</v>
      </c>
      <c r="M31" s="34">
        <v>1.0984975629493039</v>
      </c>
      <c r="N31" s="8">
        <v>2</v>
      </c>
      <c r="O31" s="2">
        <v>1.74851157951794E-5</v>
      </c>
      <c r="P31" s="2">
        <v>1.10484169061122E-3</v>
      </c>
      <c r="Q31" s="2">
        <v>9.1220704601333205E-2</v>
      </c>
      <c r="R31" s="2">
        <v>1.2111742563706E-2</v>
      </c>
      <c r="S31" s="2">
        <v>0.99033646386886898</v>
      </c>
      <c r="T31" s="2">
        <v>0.99119999999999997</v>
      </c>
      <c r="U31" s="34">
        <v>1.3129406191298802</v>
      </c>
      <c r="V31" s="34">
        <v>0.10122610847377876</v>
      </c>
      <c r="W31" s="34">
        <v>17.029332603531657</v>
      </c>
      <c r="X31" s="8">
        <v>0</v>
      </c>
      <c r="Y31" s="2" t="s">
        <v>1</v>
      </c>
      <c r="Z31" s="2" t="s">
        <v>1</v>
      </c>
      <c r="AA31" s="2" t="s">
        <v>1</v>
      </c>
      <c r="AB31" s="2" t="s">
        <v>1</v>
      </c>
      <c r="AC31" s="2" t="s">
        <v>1</v>
      </c>
      <c r="AD31" s="2" t="s">
        <v>1</v>
      </c>
      <c r="AE31" s="34" t="s">
        <v>1</v>
      </c>
      <c r="AF31" s="34" t="s">
        <v>1</v>
      </c>
      <c r="AG31" s="34" t="s">
        <v>1</v>
      </c>
      <c r="AH31" s="1"/>
    </row>
    <row r="32" spans="1:34" x14ac:dyDescent="0.2">
      <c r="A32" s="1" t="s">
        <v>25</v>
      </c>
      <c r="B32" s="27">
        <v>24</v>
      </c>
      <c r="C32" s="1" t="s">
        <v>4</v>
      </c>
      <c r="D32" s="33">
        <v>585</v>
      </c>
      <c r="E32" s="2">
        <v>5.1143963700899598E-3</v>
      </c>
      <c r="F32" s="2">
        <v>1.8614538781807001E-2</v>
      </c>
      <c r="G32" s="2">
        <v>5.2945317291604004E-3</v>
      </c>
      <c r="H32" s="2">
        <v>3.5158045572349201</v>
      </c>
      <c r="I32" s="2">
        <v>4.3842359515869399E-4</v>
      </c>
      <c r="J32" s="2">
        <v>7.1539999999999998E-3</v>
      </c>
      <c r="K32" s="34">
        <v>1.2502541314689783</v>
      </c>
      <c r="L32" s="34">
        <v>1.0803098359119088</v>
      </c>
      <c r="M32" s="34">
        <v>1.4469324829721459</v>
      </c>
      <c r="N32" s="8">
        <v>0</v>
      </c>
      <c r="O32" s="2" t="s">
        <v>1</v>
      </c>
      <c r="P32" s="2" t="s">
        <v>1</v>
      </c>
      <c r="Q32" s="2" t="s">
        <v>1</v>
      </c>
      <c r="R32" s="2" t="s">
        <v>1</v>
      </c>
      <c r="S32" s="2" t="s">
        <v>1</v>
      </c>
      <c r="T32" s="2" t="s">
        <v>1</v>
      </c>
      <c r="U32" s="34" t="s">
        <v>1</v>
      </c>
      <c r="V32" s="34" t="s">
        <v>1</v>
      </c>
      <c r="W32" s="34" t="s">
        <v>1</v>
      </c>
      <c r="X32" s="8">
        <v>0</v>
      </c>
      <c r="Y32" s="2" t="s">
        <v>1</v>
      </c>
      <c r="Z32" s="2" t="s">
        <v>1</v>
      </c>
      <c r="AA32" s="2" t="s">
        <v>1</v>
      </c>
      <c r="AB32" s="2" t="s">
        <v>1</v>
      </c>
      <c r="AC32" s="2" t="s">
        <v>1</v>
      </c>
      <c r="AD32" s="2" t="s">
        <v>1</v>
      </c>
      <c r="AE32" s="34" t="s">
        <v>1</v>
      </c>
      <c r="AF32" s="34" t="s">
        <v>1</v>
      </c>
      <c r="AG32" s="34" t="s">
        <v>1</v>
      </c>
      <c r="AH32" s="1"/>
    </row>
    <row r="33" spans="1:34" x14ac:dyDescent="0.2">
      <c r="A33" s="1" t="s">
        <v>24</v>
      </c>
      <c r="B33" s="27">
        <v>21</v>
      </c>
      <c r="C33" s="1" t="s">
        <v>4</v>
      </c>
      <c r="D33" s="33">
        <v>254</v>
      </c>
      <c r="E33" s="2">
        <v>2.2206097059877801E-3</v>
      </c>
      <c r="F33" s="2">
        <v>2.3298805221501299E-2</v>
      </c>
      <c r="G33" s="2">
        <v>7.78494695469816E-3</v>
      </c>
      <c r="H33" s="2">
        <v>2.9928020520988499</v>
      </c>
      <c r="I33" s="2">
        <v>2.7642897647045402E-3</v>
      </c>
      <c r="J33" s="2">
        <v>3.3859E-2</v>
      </c>
      <c r="K33" s="34">
        <v>1.271154111273803</v>
      </c>
      <c r="L33" s="34">
        <v>1.0211142045609956</v>
      </c>
      <c r="M33" s="34">
        <v>1.582421209489473</v>
      </c>
      <c r="N33" s="8">
        <v>0</v>
      </c>
      <c r="O33" s="2" t="s">
        <v>1</v>
      </c>
      <c r="P33" s="2" t="s">
        <v>1</v>
      </c>
      <c r="Q33" s="2" t="s">
        <v>1</v>
      </c>
      <c r="R33" s="2" t="s">
        <v>1</v>
      </c>
      <c r="S33" s="2" t="s">
        <v>1</v>
      </c>
      <c r="T33" s="2" t="s">
        <v>1</v>
      </c>
      <c r="U33" s="34" t="s">
        <v>1</v>
      </c>
      <c r="V33" s="34" t="s">
        <v>1</v>
      </c>
      <c r="W33" s="34" t="s">
        <v>1</v>
      </c>
      <c r="X33" s="8">
        <v>0</v>
      </c>
      <c r="Y33" s="2" t="s">
        <v>1</v>
      </c>
      <c r="Z33" s="2" t="s">
        <v>1</v>
      </c>
      <c r="AA33" s="2" t="s">
        <v>1</v>
      </c>
      <c r="AB33" s="2" t="s">
        <v>1</v>
      </c>
      <c r="AC33" s="2" t="s">
        <v>1</v>
      </c>
      <c r="AD33" s="2" t="s">
        <v>1</v>
      </c>
      <c r="AE33" s="34" t="s">
        <v>1</v>
      </c>
      <c r="AF33" s="34" t="s">
        <v>1</v>
      </c>
      <c r="AG33" s="34" t="s">
        <v>1</v>
      </c>
      <c r="AH33" s="1"/>
    </row>
    <row r="34" spans="1:34" x14ac:dyDescent="0.2">
      <c r="A34" s="1" t="s">
        <v>23</v>
      </c>
      <c r="B34" s="27">
        <v>19</v>
      </c>
      <c r="C34" s="1" t="s">
        <v>4</v>
      </c>
      <c r="D34" s="33">
        <v>12</v>
      </c>
      <c r="E34" s="2">
        <v>1.0491069477107599E-4</v>
      </c>
      <c r="F34" s="2">
        <v>5.6800864153158298E-2</v>
      </c>
      <c r="G34" s="2">
        <v>3.3655594651851202E-2</v>
      </c>
      <c r="H34" s="2">
        <v>1.6877094206990699</v>
      </c>
      <c r="I34" s="2">
        <v>9.14670224989831E-2</v>
      </c>
      <c r="J34" s="2">
        <v>0.49798700000000001</v>
      </c>
      <c r="K34" s="34">
        <v>2.6771607962580384</v>
      </c>
      <c r="L34" s="34">
        <v>1.079364010571402</v>
      </c>
      <c r="M34" s="34">
        <v>6.6401972446966715</v>
      </c>
      <c r="N34" s="8">
        <v>0</v>
      </c>
      <c r="O34" s="2" t="s">
        <v>1</v>
      </c>
      <c r="P34" s="2" t="s">
        <v>1</v>
      </c>
      <c r="Q34" s="2" t="s">
        <v>1</v>
      </c>
      <c r="R34" s="2" t="s">
        <v>1</v>
      </c>
      <c r="S34" s="2" t="s">
        <v>1</v>
      </c>
      <c r="T34" s="2" t="s">
        <v>1</v>
      </c>
      <c r="U34" s="34" t="s">
        <v>1</v>
      </c>
      <c r="V34" s="34" t="s">
        <v>1</v>
      </c>
      <c r="W34" s="34" t="s">
        <v>1</v>
      </c>
      <c r="X34" s="8">
        <v>0</v>
      </c>
      <c r="Y34" s="2" t="s">
        <v>1</v>
      </c>
      <c r="Z34" s="2" t="s">
        <v>1</v>
      </c>
      <c r="AA34" s="2" t="s">
        <v>1</v>
      </c>
      <c r="AB34" s="2" t="s">
        <v>1</v>
      </c>
      <c r="AC34" s="2" t="s">
        <v>1</v>
      </c>
      <c r="AD34" s="2" t="s">
        <v>1</v>
      </c>
      <c r="AE34" s="34" t="s">
        <v>1</v>
      </c>
      <c r="AF34" s="34" t="s">
        <v>1</v>
      </c>
      <c r="AG34" s="34" t="s">
        <v>1</v>
      </c>
      <c r="AH34" s="1"/>
    </row>
    <row r="35" spans="1:34" x14ac:dyDescent="0.2">
      <c r="A35" s="1" t="s">
        <v>22</v>
      </c>
      <c r="B35" s="27">
        <v>33</v>
      </c>
      <c r="C35" s="1" t="s">
        <v>2</v>
      </c>
      <c r="D35" s="33">
        <v>36</v>
      </c>
      <c r="E35" s="2">
        <v>3.1473208431322802E-4</v>
      </c>
      <c r="F35" s="2">
        <v>-1.4858534543541701E-2</v>
      </c>
      <c r="G35" s="2">
        <v>1.13706788574898E-2</v>
      </c>
      <c r="H35" s="2">
        <v>-1.3067412007467301</v>
      </c>
      <c r="I35" s="2">
        <v>0.19130062081450799</v>
      </c>
      <c r="J35" s="2">
        <v>0.78726570588235301</v>
      </c>
      <c r="K35" s="34">
        <v>0.98910277284232173</v>
      </c>
      <c r="L35" s="34">
        <v>0.54516674251098807</v>
      </c>
      <c r="M35" s="34">
        <v>1.7945414108320283</v>
      </c>
      <c r="N35" s="8">
        <v>0</v>
      </c>
      <c r="O35" s="2" t="s">
        <v>1</v>
      </c>
      <c r="P35" s="2" t="s">
        <v>1</v>
      </c>
      <c r="Q35" s="2" t="s">
        <v>1</v>
      </c>
      <c r="R35" s="2" t="s">
        <v>1</v>
      </c>
      <c r="S35" s="2" t="s">
        <v>1</v>
      </c>
      <c r="T35" s="2" t="s">
        <v>1</v>
      </c>
      <c r="U35" s="34" t="s">
        <v>1</v>
      </c>
      <c r="V35" s="34" t="s">
        <v>1</v>
      </c>
      <c r="W35" s="34" t="s">
        <v>1</v>
      </c>
      <c r="X35" s="8">
        <v>0</v>
      </c>
      <c r="Y35" s="2" t="s">
        <v>1</v>
      </c>
      <c r="Z35" s="2" t="s">
        <v>1</v>
      </c>
      <c r="AA35" s="2" t="s">
        <v>1</v>
      </c>
      <c r="AB35" s="2" t="s">
        <v>1</v>
      </c>
      <c r="AC35" s="2" t="s">
        <v>1</v>
      </c>
      <c r="AD35" s="2" t="s">
        <v>1</v>
      </c>
      <c r="AE35" s="34" t="s">
        <v>1</v>
      </c>
      <c r="AF35" s="34" t="s">
        <v>1</v>
      </c>
      <c r="AG35" s="34" t="s">
        <v>1</v>
      </c>
      <c r="AH35" s="1"/>
    </row>
    <row r="36" spans="1:34" x14ac:dyDescent="0.2">
      <c r="A36" s="1" t="s">
        <v>21</v>
      </c>
      <c r="B36" s="27">
        <v>1</v>
      </c>
      <c r="C36" s="1" t="s">
        <v>4</v>
      </c>
      <c r="D36" s="33">
        <v>108</v>
      </c>
      <c r="E36" s="2">
        <v>9.4419625293968505E-4</v>
      </c>
      <c r="F36" s="2">
        <v>-1.60981517396282E-2</v>
      </c>
      <c r="G36" s="2">
        <v>1.26026319464493E-2</v>
      </c>
      <c r="H36" s="2">
        <v>-1.27736426867276</v>
      </c>
      <c r="I36" s="2">
        <v>0.20147367343594799</v>
      </c>
      <c r="J36" s="2">
        <v>0.78726570588235301</v>
      </c>
      <c r="K36" s="34">
        <v>0.82001304904620376</v>
      </c>
      <c r="L36" s="34">
        <v>0.57722206405208798</v>
      </c>
      <c r="M36" s="34">
        <v>1.1649267110229056</v>
      </c>
      <c r="N36" s="8">
        <v>0</v>
      </c>
      <c r="O36" s="2" t="s">
        <v>1</v>
      </c>
      <c r="P36" s="2" t="s">
        <v>1</v>
      </c>
      <c r="Q36" s="2" t="s">
        <v>1</v>
      </c>
      <c r="R36" s="2" t="s">
        <v>1</v>
      </c>
      <c r="S36" s="2" t="s">
        <v>1</v>
      </c>
      <c r="T36" s="2" t="s">
        <v>1</v>
      </c>
      <c r="U36" s="34" t="s">
        <v>1</v>
      </c>
      <c r="V36" s="34" t="s">
        <v>1</v>
      </c>
      <c r="W36" s="34" t="s">
        <v>1</v>
      </c>
      <c r="X36" s="8">
        <v>0</v>
      </c>
      <c r="Y36" s="2" t="s">
        <v>1</v>
      </c>
      <c r="Z36" s="2" t="s">
        <v>1</v>
      </c>
      <c r="AA36" s="2" t="s">
        <v>1</v>
      </c>
      <c r="AB36" s="2" t="s">
        <v>1</v>
      </c>
      <c r="AC36" s="2" t="s">
        <v>1</v>
      </c>
      <c r="AD36" s="2" t="s">
        <v>1</v>
      </c>
      <c r="AE36" s="34" t="s">
        <v>1</v>
      </c>
      <c r="AF36" s="34" t="s">
        <v>1</v>
      </c>
      <c r="AG36" s="34" t="s">
        <v>1</v>
      </c>
      <c r="AH36" s="1"/>
    </row>
    <row r="37" spans="1:34" x14ac:dyDescent="0.2">
      <c r="A37" s="1" t="s">
        <v>20</v>
      </c>
      <c r="B37" s="27">
        <v>41</v>
      </c>
      <c r="C37" s="1" t="s">
        <v>2</v>
      </c>
      <c r="D37" s="33">
        <v>173</v>
      </c>
      <c r="E37" s="2">
        <v>1.5124625162830101E-3</v>
      </c>
      <c r="F37" s="2">
        <v>1.17448806267593E-2</v>
      </c>
      <c r="G37" s="2">
        <v>9.3747238391483304E-3</v>
      </c>
      <c r="H37" s="2">
        <v>1.25282417149328</v>
      </c>
      <c r="I37" s="2">
        <v>0.21026970287883001</v>
      </c>
      <c r="J37" s="2">
        <v>0.78726570588235301</v>
      </c>
      <c r="K37" s="34">
        <v>1.2285898737191834</v>
      </c>
      <c r="L37" s="34">
        <v>0.95022449903307182</v>
      </c>
      <c r="M37" s="34">
        <v>1.5885015376274616</v>
      </c>
      <c r="N37" s="8">
        <v>0</v>
      </c>
      <c r="O37" s="2" t="s">
        <v>1</v>
      </c>
      <c r="P37" s="2" t="s">
        <v>1</v>
      </c>
      <c r="Q37" s="2" t="s">
        <v>1</v>
      </c>
      <c r="R37" s="2" t="s">
        <v>1</v>
      </c>
      <c r="S37" s="2" t="s">
        <v>1</v>
      </c>
      <c r="T37" s="2" t="s">
        <v>1</v>
      </c>
      <c r="U37" s="34" t="s">
        <v>1</v>
      </c>
      <c r="V37" s="34" t="s">
        <v>1</v>
      </c>
      <c r="W37" s="34" t="s">
        <v>1</v>
      </c>
      <c r="X37" s="8">
        <v>0</v>
      </c>
      <c r="Y37" s="2" t="s">
        <v>1</v>
      </c>
      <c r="Z37" s="2" t="s">
        <v>1</v>
      </c>
      <c r="AA37" s="2" t="s">
        <v>1</v>
      </c>
      <c r="AB37" s="2" t="s">
        <v>1</v>
      </c>
      <c r="AC37" s="2" t="s">
        <v>1</v>
      </c>
      <c r="AD37" s="2" t="s">
        <v>1</v>
      </c>
      <c r="AE37" s="34" t="s">
        <v>1</v>
      </c>
      <c r="AF37" s="34" t="s">
        <v>1</v>
      </c>
      <c r="AG37" s="34" t="s">
        <v>1</v>
      </c>
      <c r="AH37" s="1"/>
    </row>
    <row r="38" spans="1:34" x14ac:dyDescent="0.2">
      <c r="A38" s="1" t="s">
        <v>19</v>
      </c>
      <c r="B38" s="27">
        <v>4</v>
      </c>
      <c r="C38" s="1" t="s">
        <v>4</v>
      </c>
      <c r="D38" s="33">
        <v>22</v>
      </c>
      <c r="E38" s="2">
        <v>1.9233627374697299E-4</v>
      </c>
      <c r="F38" s="2">
        <v>3.9578628081466498E-2</v>
      </c>
      <c r="G38" s="2">
        <v>3.4301865388570101E-2</v>
      </c>
      <c r="H38" s="2">
        <v>1.15383311178915</v>
      </c>
      <c r="I38" s="2">
        <v>0.24856859617615601</v>
      </c>
      <c r="J38" s="2">
        <v>0.78726570588235301</v>
      </c>
      <c r="K38" s="34">
        <v>2.6268664339862489</v>
      </c>
      <c r="L38" s="34">
        <v>1.2000949936361591</v>
      </c>
      <c r="M38" s="34">
        <v>5.7499008816761057</v>
      </c>
      <c r="N38" s="8">
        <v>0</v>
      </c>
      <c r="O38" s="2" t="s">
        <v>1</v>
      </c>
      <c r="P38" s="2" t="s">
        <v>1</v>
      </c>
      <c r="Q38" s="2" t="s">
        <v>1</v>
      </c>
      <c r="R38" s="2" t="s">
        <v>1</v>
      </c>
      <c r="S38" s="2" t="s">
        <v>1</v>
      </c>
      <c r="T38" s="2" t="s">
        <v>1</v>
      </c>
      <c r="U38" s="34" t="s">
        <v>1</v>
      </c>
      <c r="V38" s="34" t="s">
        <v>1</v>
      </c>
      <c r="W38" s="34" t="s">
        <v>1</v>
      </c>
      <c r="X38" s="8">
        <v>0</v>
      </c>
      <c r="Y38" s="2" t="s">
        <v>1</v>
      </c>
      <c r="Z38" s="2" t="s">
        <v>1</v>
      </c>
      <c r="AA38" s="2" t="s">
        <v>1</v>
      </c>
      <c r="AB38" s="2" t="s">
        <v>1</v>
      </c>
      <c r="AC38" s="2" t="s">
        <v>1</v>
      </c>
      <c r="AD38" s="2" t="s">
        <v>1</v>
      </c>
      <c r="AE38" s="34" t="s">
        <v>1</v>
      </c>
      <c r="AF38" s="34" t="s">
        <v>1</v>
      </c>
      <c r="AG38" s="34" t="s">
        <v>1</v>
      </c>
      <c r="AH38" s="1"/>
    </row>
    <row r="39" spans="1:34" x14ac:dyDescent="0.2">
      <c r="A39" s="1" t="s">
        <v>18</v>
      </c>
      <c r="B39" s="27">
        <v>5</v>
      </c>
      <c r="C39" s="1" t="s">
        <v>4</v>
      </c>
      <c r="D39" s="33">
        <v>111</v>
      </c>
      <c r="E39" s="2">
        <v>9.7042392663245402E-4</v>
      </c>
      <c r="F39" s="2">
        <v>1.26286994150249E-2</v>
      </c>
      <c r="G39" s="2">
        <v>1.2050914606414999E-2</v>
      </c>
      <c r="H39" s="2">
        <v>1.04794530767834</v>
      </c>
      <c r="I39" s="2">
        <v>0.294663805990662</v>
      </c>
      <c r="J39" s="2">
        <v>0.80214088888888901</v>
      </c>
      <c r="K39" s="34">
        <v>1.1718940725751172</v>
      </c>
      <c r="L39" s="34">
        <v>0.83444844248254701</v>
      </c>
      <c r="M39" s="34">
        <v>1.645800564083884</v>
      </c>
      <c r="N39" s="8">
        <v>0</v>
      </c>
      <c r="O39" s="2" t="s">
        <v>1</v>
      </c>
      <c r="P39" s="2" t="s">
        <v>1</v>
      </c>
      <c r="Q39" s="2" t="s">
        <v>1</v>
      </c>
      <c r="R39" s="2" t="s">
        <v>1</v>
      </c>
      <c r="S39" s="2" t="s">
        <v>1</v>
      </c>
      <c r="T39" s="2" t="s">
        <v>1</v>
      </c>
      <c r="U39" s="34" t="s">
        <v>1</v>
      </c>
      <c r="V39" s="34" t="s">
        <v>1</v>
      </c>
      <c r="W39" s="34" t="s">
        <v>1</v>
      </c>
      <c r="X39" s="8">
        <v>0</v>
      </c>
      <c r="Y39" s="2" t="s">
        <v>1</v>
      </c>
      <c r="Z39" s="2" t="s">
        <v>1</v>
      </c>
      <c r="AA39" s="2" t="s">
        <v>1</v>
      </c>
      <c r="AB39" s="2" t="s">
        <v>1</v>
      </c>
      <c r="AC39" s="2" t="s">
        <v>1</v>
      </c>
      <c r="AD39" s="2" t="s">
        <v>1</v>
      </c>
      <c r="AE39" s="34" t="s">
        <v>1</v>
      </c>
      <c r="AF39" s="34" t="s">
        <v>1</v>
      </c>
      <c r="AG39" s="34" t="s">
        <v>1</v>
      </c>
      <c r="AH39" s="1"/>
    </row>
    <row r="40" spans="1:34" x14ac:dyDescent="0.2">
      <c r="A40" s="1" t="s">
        <v>17</v>
      </c>
      <c r="B40" s="27">
        <v>30</v>
      </c>
      <c r="C40" s="1" t="s">
        <v>4</v>
      </c>
      <c r="D40" s="33">
        <v>2</v>
      </c>
      <c r="E40" s="2">
        <v>1.74851157951794E-5</v>
      </c>
      <c r="F40" s="2">
        <v>8.5481063086894599E-2</v>
      </c>
      <c r="G40" s="2">
        <v>9.1220843644225599E-2</v>
      </c>
      <c r="H40" s="2">
        <v>0.93707819037810003</v>
      </c>
      <c r="I40" s="2">
        <v>0.34871833913635802</v>
      </c>
      <c r="J40" s="2">
        <v>0.81367533333333297</v>
      </c>
      <c r="K40" s="34">
        <v>2.7029368539436431</v>
      </c>
      <c r="L40" s="34">
        <v>0.14335338591664143</v>
      </c>
      <c r="M40" s="34">
        <v>50.96403959830463</v>
      </c>
      <c r="N40" s="8">
        <v>0</v>
      </c>
      <c r="O40" s="2" t="s">
        <v>1</v>
      </c>
      <c r="P40" s="2" t="s">
        <v>1</v>
      </c>
      <c r="Q40" s="2" t="s">
        <v>1</v>
      </c>
      <c r="R40" s="2" t="s">
        <v>1</v>
      </c>
      <c r="S40" s="2" t="s">
        <v>1</v>
      </c>
      <c r="T40" s="2" t="s">
        <v>1</v>
      </c>
      <c r="U40" s="34" t="s">
        <v>1</v>
      </c>
      <c r="V40" s="34" t="s">
        <v>1</v>
      </c>
      <c r="W40" s="34" t="s">
        <v>1</v>
      </c>
      <c r="X40" s="8">
        <v>0</v>
      </c>
      <c r="Y40" s="2" t="s">
        <v>1</v>
      </c>
      <c r="Z40" s="2" t="s">
        <v>1</v>
      </c>
      <c r="AA40" s="2" t="s">
        <v>1</v>
      </c>
      <c r="AB40" s="2" t="s">
        <v>1</v>
      </c>
      <c r="AC40" s="2" t="s">
        <v>1</v>
      </c>
      <c r="AD40" s="2" t="s">
        <v>1</v>
      </c>
      <c r="AE40" s="34" t="s">
        <v>1</v>
      </c>
      <c r="AF40" s="34" t="s">
        <v>1</v>
      </c>
      <c r="AG40" s="34" t="s">
        <v>1</v>
      </c>
      <c r="AH40" s="1"/>
    </row>
    <row r="41" spans="1:34" x14ac:dyDescent="0.2">
      <c r="A41" s="1" t="s">
        <v>16</v>
      </c>
      <c r="B41" s="27">
        <v>29</v>
      </c>
      <c r="C41" s="1" t="s">
        <v>4</v>
      </c>
      <c r="D41" s="33">
        <v>108</v>
      </c>
      <c r="E41" s="2">
        <v>9.4419625293968505E-4</v>
      </c>
      <c r="F41" s="2">
        <v>-7.2408041403395499E-3</v>
      </c>
      <c r="G41" s="2">
        <v>1.13789948924324E-2</v>
      </c>
      <c r="H41" s="2">
        <v>-0.63633073121027905</v>
      </c>
      <c r="I41" s="2">
        <v>0.52456087880937696</v>
      </c>
      <c r="J41" s="2">
        <v>0.88957919354838699</v>
      </c>
      <c r="K41" s="34">
        <v>0.93419271174560203</v>
      </c>
      <c r="L41" s="34">
        <v>0.6612681816663516</v>
      </c>
      <c r="M41" s="34">
        <v>1.3197610997695604</v>
      </c>
      <c r="N41" s="8">
        <v>0</v>
      </c>
      <c r="O41" s="2" t="s">
        <v>1</v>
      </c>
      <c r="P41" s="2" t="s">
        <v>1</v>
      </c>
      <c r="Q41" s="2" t="s">
        <v>1</v>
      </c>
      <c r="R41" s="2" t="s">
        <v>1</v>
      </c>
      <c r="S41" s="2" t="s">
        <v>1</v>
      </c>
      <c r="T41" s="2" t="s">
        <v>1</v>
      </c>
      <c r="U41" s="34" t="s">
        <v>1</v>
      </c>
      <c r="V41" s="34" t="s">
        <v>1</v>
      </c>
      <c r="W41" s="34" t="s">
        <v>1</v>
      </c>
      <c r="X41" s="8">
        <v>0</v>
      </c>
      <c r="Y41" s="2" t="s">
        <v>1</v>
      </c>
      <c r="Z41" s="2" t="s">
        <v>1</v>
      </c>
      <c r="AA41" s="2" t="s">
        <v>1</v>
      </c>
      <c r="AB41" s="2" t="s">
        <v>1</v>
      </c>
      <c r="AC41" s="2" t="s">
        <v>1</v>
      </c>
      <c r="AD41" s="2" t="s">
        <v>1</v>
      </c>
      <c r="AE41" s="34" t="s">
        <v>1</v>
      </c>
      <c r="AF41" s="34" t="s">
        <v>1</v>
      </c>
      <c r="AG41" s="34" t="s">
        <v>1</v>
      </c>
      <c r="AH41" s="1"/>
    </row>
    <row r="42" spans="1:34" ht="16.5" x14ac:dyDescent="0.2">
      <c r="A42" s="1" t="s">
        <v>15</v>
      </c>
      <c r="B42" s="27">
        <v>39</v>
      </c>
      <c r="C42" s="1" t="s">
        <v>2</v>
      </c>
      <c r="D42" s="33">
        <v>1</v>
      </c>
      <c r="E42" s="2">
        <v>8.7425578975896798E-6</v>
      </c>
      <c r="F42" s="2">
        <v>-7.7852854048794301E-2</v>
      </c>
      <c r="G42" s="2">
        <v>0.12900620676588201</v>
      </c>
      <c r="H42" s="2">
        <v>-0.60348146031516303</v>
      </c>
      <c r="I42" s="2">
        <v>0.54618844535385103</v>
      </c>
      <c r="J42" s="2">
        <v>0.88957919354838699</v>
      </c>
      <c r="K42" s="34" t="s">
        <v>317</v>
      </c>
      <c r="L42" s="34" t="s">
        <v>317</v>
      </c>
      <c r="M42" s="34" t="s">
        <v>317</v>
      </c>
      <c r="N42" s="8">
        <v>0</v>
      </c>
      <c r="O42" s="2" t="s">
        <v>1</v>
      </c>
      <c r="P42" s="2" t="s">
        <v>1</v>
      </c>
      <c r="Q42" s="2" t="s">
        <v>1</v>
      </c>
      <c r="R42" s="2" t="s">
        <v>1</v>
      </c>
      <c r="S42" s="2" t="s">
        <v>1</v>
      </c>
      <c r="T42" s="2" t="s">
        <v>1</v>
      </c>
      <c r="U42" s="34" t="s">
        <v>1</v>
      </c>
      <c r="V42" s="34" t="s">
        <v>1</v>
      </c>
      <c r="W42" s="34" t="s">
        <v>1</v>
      </c>
      <c r="X42" s="8">
        <v>0</v>
      </c>
      <c r="Y42" s="2" t="s">
        <v>1</v>
      </c>
      <c r="Z42" s="2" t="s">
        <v>1</v>
      </c>
      <c r="AA42" s="2" t="s">
        <v>1</v>
      </c>
      <c r="AB42" s="2" t="s">
        <v>1</v>
      </c>
      <c r="AC42" s="2" t="s">
        <v>1</v>
      </c>
      <c r="AD42" s="2" t="s">
        <v>1</v>
      </c>
      <c r="AE42" s="34" t="s">
        <v>1</v>
      </c>
      <c r="AF42" s="34" t="s">
        <v>1</v>
      </c>
      <c r="AG42" s="34" t="s">
        <v>1</v>
      </c>
      <c r="AH42" s="1"/>
    </row>
    <row r="43" spans="1:34" x14ac:dyDescent="0.2">
      <c r="A43" s="1" t="s">
        <v>14</v>
      </c>
      <c r="B43" s="27">
        <v>27</v>
      </c>
      <c r="C43" s="1" t="s">
        <v>4</v>
      </c>
      <c r="D43" s="33">
        <v>25</v>
      </c>
      <c r="E43" s="2">
        <v>2.1856394743974199E-4</v>
      </c>
      <c r="F43" s="2">
        <v>1.5139068876099801E-2</v>
      </c>
      <c r="G43" s="2">
        <v>2.6160725768662602E-2</v>
      </c>
      <c r="H43" s="2">
        <v>0.57869452896580698</v>
      </c>
      <c r="I43" s="2">
        <v>0.56279530822248303</v>
      </c>
      <c r="J43" s="2">
        <v>0.88957919354838699</v>
      </c>
      <c r="K43" s="34">
        <v>1.3003751047359633</v>
      </c>
      <c r="L43" s="34">
        <v>0.6254974616378921</v>
      </c>
      <c r="M43" s="34">
        <v>2.7034089132658909</v>
      </c>
      <c r="N43" s="8">
        <v>0</v>
      </c>
      <c r="O43" s="2" t="s">
        <v>1</v>
      </c>
      <c r="P43" s="2" t="s">
        <v>1</v>
      </c>
      <c r="Q43" s="2" t="s">
        <v>1</v>
      </c>
      <c r="R43" s="2" t="s">
        <v>1</v>
      </c>
      <c r="S43" s="2" t="s">
        <v>1</v>
      </c>
      <c r="T43" s="2" t="s">
        <v>1</v>
      </c>
      <c r="U43" s="34" t="s">
        <v>1</v>
      </c>
      <c r="V43" s="34" t="s">
        <v>1</v>
      </c>
      <c r="W43" s="34" t="s">
        <v>1</v>
      </c>
      <c r="X43" s="8">
        <v>0</v>
      </c>
      <c r="Y43" s="2" t="s">
        <v>1</v>
      </c>
      <c r="Z43" s="2" t="s">
        <v>1</v>
      </c>
      <c r="AA43" s="2" t="s">
        <v>1</v>
      </c>
      <c r="AB43" s="2" t="s">
        <v>1</v>
      </c>
      <c r="AC43" s="2" t="s">
        <v>1</v>
      </c>
      <c r="AD43" s="2" t="s">
        <v>1</v>
      </c>
      <c r="AE43" s="34" t="s">
        <v>1</v>
      </c>
      <c r="AF43" s="34" t="s">
        <v>1</v>
      </c>
      <c r="AG43" s="34" t="s">
        <v>1</v>
      </c>
      <c r="AH43" s="1"/>
    </row>
    <row r="44" spans="1:34" x14ac:dyDescent="0.2">
      <c r="A44" s="1" t="s">
        <v>13</v>
      </c>
      <c r="B44" s="27">
        <v>25</v>
      </c>
      <c r="C44" s="1" t="s">
        <v>4</v>
      </c>
      <c r="D44" s="33">
        <v>18</v>
      </c>
      <c r="E44" s="2">
        <v>1.5736604215661401E-4</v>
      </c>
      <c r="F44" s="2">
        <v>-1.6471680287370099E-2</v>
      </c>
      <c r="G44" s="2">
        <v>3.1445967028711899E-2</v>
      </c>
      <c r="H44" s="2">
        <v>-0.52380899185992702</v>
      </c>
      <c r="I44" s="2">
        <v>0.60041139863944204</v>
      </c>
      <c r="J44" s="2">
        <v>0.91937934374999997</v>
      </c>
      <c r="K44" s="34">
        <v>0.72213029880404522</v>
      </c>
      <c r="L44" s="34">
        <v>0.28143403970324338</v>
      </c>
      <c r="M44" s="34">
        <v>1.8529107886191849</v>
      </c>
      <c r="N44" s="8">
        <v>0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34" t="s">
        <v>1</v>
      </c>
      <c r="V44" s="34" t="s">
        <v>1</v>
      </c>
      <c r="W44" s="34" t="s">
        <v>1</v>
      </c>
      <c r="X44" s="8">
        <v>0</v>
      </c>
      <c r="Y44" s="2" t="s">
        <v>1</v>
      </c>
      <c r="Z44" s="2" t="s">
        <v>1</v>
      </c>
      <c r="AA44" s="2" t="s">
        <v>1</v>
      </c>
      <c r="AB44" s="2" t="s">
        <v>1</v>
      </c>
      <c r="AC44" s="2" t="s">
        <v>1</v>
      </c>
      <c r="AD44" s="2" t="s">
        <v>1</v>
      </c>
      <c r="AE44" s="34" t="s">
        <v>1</v>
      </c>
      <c r="AF44" s="34" t="s">
        <v>1</v>
      </c>
      <c r="AG44" s="34" t="s">
        <v>1</v>
      </c>
      <c r="AH44" s="1"/>
    </row>
    <row r="45" spans="1:34" x14ac:dyDescent="0.2">
      <c r="A45" s="1" t="s">
        <v>12</v>
      </c>
      <c r="B45" s="27">
        <v>28</v>
      </c>
      <c r="C45" s="1" t="s">
        <v>4</v>
      </c>
      <c r="D45" s="33">
        <v>16</v>
      </c>
      <c r="E45" s="2">
        <v>1.3988092636143501E-4</v>
      </c>
      <c r="F45" s="2">
        <v>1.4792501139993501E-2</v>
      </c>
      <c r="G45" s="2">
        <v>3.4903376124712102E-2</v>
      </c>
      <c r="H45" s="2">
        <v>0.42381290242923497</v>
      </c>
      <c r="I45" s="2">
        <v>0.67170226769776198</v>
      </c>
      <c r="J45" s="2">
        <v>0.92370249999999998</v>
      </c>
      <c r="K45" s="34">
        <v>1.3150783156756356</v>
      </c>
      <c r="L45" s="34">
        <v>0.53276682540609488</v>
      </c>
      <c r="M45" s="34">
        <v>3.2461311288330124</v>
      </c>
      <c r="N45" s="8">
        <v>0</v>
      </c>
      <c r="O45" s="2" t="s">
        <v>1</v>
      </c>
      <c r="P45" s="2" t="s">
        <v>1</v>
      </c>
      <c r="Q45" s="2" t="s">
        <v>1</v>
      </c>
      <c r="R45" s="2" t="s">
        <v>1</v>
      </c>
      <c r="S45" s="2" t="s">
        <v>1</v>
      </c>
      <c r="T45" s="2" t="s">
        <v>1</v>
      </c>
      <c r="U45" s="34" t="s">
        <v>1</v>
      </c>
      <c r="V45" s="34" t="s">
        <v>1</v>
      </c>
      <c r="W45" s="34" t="s">
        <v>1</v>
      </c>
      <c r="X45" s="8">
        <v>0</v>
      </c>
      <c r="Y45" s="2" t="s">
        <v>1</v>
      </c>
      <c r="Z45" s="2" t="s">
        <v>1</v>
      </c>
      <c r="AA45" s="2" t="s">
        <v>1</v>
      </c>
      <c r="AB45" s="2" t="s">
        <v>1</v>
      </c>
      <c r="AC45" s="2" t="s">
        <v>1</v>
      </c>
      <c r="AD45" s="2" t="s">
        <v>1</v>
      </c>
      <c r="AE45" s="34" t="s">
        <v>1</v>
      </c>
      <c r="AF45" s="34" t="s">
        <v>1</v>
      </c>
      <c r="AG45" s="34" t="s">
        <v>1</v>
      </c>
      <c r="AH45" s="1"/>
    </row>
    <row r="46" spans="1:34" x14ac:dyDescent="0.2">
      <c r="A46" s="1" t="s">
        <v>11</v>
      </c>
      <c r="B46" s="27">
        <v>13</v>
      </c>
      <c r="C46" s="1" t="s">
        <v>4</v>
      </c>
      <c r="D46" s="33">
        <v>1</v>
      </c>
      <c r="E46" s="2">
        <v>8.7425578975896798E-6</v>
      </c>
      <c r="F46" s="2">
        <v>-2.9964831078448599E-2</v>
      </c>
      <c r="G46" s="2">
        <v>8.9158788725219901E-2</v>
      </c>
      <c r="H46" s="2">
        <v>-0.33608387357972902</v>
      </c>
      <c r="I46" s="2">
        <v>0.73680761887047996</v>
      </c>
      <c r="J46" s="2">
        <v>0.92370249999999998</v>
      </c>
      <c r="K46" s="34">
        <v>1.151826535010156</v>
      </c>
      <c r="L46" s="34">
        <v>7.1192094482250043E-2</v>
      </c>
      <c r="M46" s="34">
        <v>18.635557450613888</v>
      </c>
      <c r="N46" s="8">
        <v>0</v>
      </c>
      <c r="O46" s="2" t="s">
        <v>1</v>
      </c>
      <c r="P46" s="2" t="s">
        <v>1</v>
      </c>
      <c r="Q46" s="2" t="s">
        <v>1</v>
      </c>
      <c r="R46" s="2" t="s">
        <v>1</v>
      </c>
      <c r="S46" s="2" t="s">
        <v>1</v>
      </c>
      <c r="T46" s="2" t="s">
        <v>1</v>
      </c>
      <c r="U46" s="34" t="s">
        <v>1</v>
      </c>
      <c r="V46" s="34" t="s">
        <v>1</v>
      </c>
      <c r="W46" s="34" t="s">
        <v>1</v>
      </c>
      <c r="X46" s="8">
        <v>0</v>
      </c>
      <c r="Y46" s="2" t="s">
        <v>1</v>
      </c>
      <c r="Z46" s="2" t="s">
        <v>1</v>
      </c>
      <c r="AA46" s="2" t="s">
        <v>1</v>
      </c>
      <c r="AB46" s="2" t="s">
        <v>1</v>
      </c>
      <c r="AC46" s="2" t="s">
        <v>1</v>
      </c>
      <c r="AD46" s="2" t="s">
        <v>1</v>
      </c>
      <c r="AE46" s="34" t="s">
        <v>1</v>
      </c>
      <c r="AF46" s="34" t="s">
        <v>1</v>
      </c>
      <c r="AG46" s="34" t="s">
        <v>1</v>
      </c>
      <c r="AH46" s="1"/>
    </row>
    <row r="47" spans="1:34" x14ac:dyDescent="0.2">
      <c r="A47" s="1" t="s">
        <v>10</v>
      </c>
      <c r="B47" s="27">
        <v>12</v>
      </c>
      <c r="C47" s="1" t="s">
        <v>4</v>
      </c>
      <c r="D47" s="33">
        <v>1</v>
      </c>
      <c r="E47" s="2">
        <v>8.7425578975896798E-6</v>
      </c>
      <c r="F47" s="2">
        <v>-3.8548820228262302E-2</v>
      </c>
      <c r="G47" s="2">
        <v>0.12900451871101301</v>
      </c>
      <c r="H47" s="2">
        <v>-0.29881759657285101</v>
      </c>
      <c r="I47" s="2">
        <v>0.76507922391390404</v>
      </c>
      <c r="J47" s="2">
        <v>0.92370249999999998</v>
      </c>
      <c r="K47" s="34">
        <v>1.3168601240315263</v>
      </c>
      <c r="L47" s="34">
        <v>8.0530506407205785E-2</v>
      </c>
      <c r="M47" s="34">
        <v>21.533710187983608</v>
      </c>
      <c r="N47" s="8">
        <v>0</v>
      </c>
      <c r="O47" s="2" t="s">
        <v>1</v>
      </c>
      <c r="P47" s="2" t="s">
        <v>1</v>
      </c>
      <c r="Q47" s="2" t="s">
        <v>1</v>
      </c>
      <c r="R47" s="2" t="s">
        <v>1</v>
      </c>
      <c r="S47" s="2" t="s">
        <v>1</v>
      </c>
      <c r="T47" s="2" t="s">
        <v>1</v>
      </c>
      <c r="U47" s="34" t="s">
        <v>1</v>
      </c>
      <c r="V47" s="34" t="s">
        <v>1</v>
      </c>
      <c r="W47" s="34" t="s">
        <v>1</v>
      </c>
      <c r="X47" s="8">
        <v>0</v>
      </c>
      <c r="Y47" s="2" t="s">
        <v>1</v>
      </c>
      <c r="Z47" s="2" t="s">
        <v>1</v>
      </c>
      <c r="AA47" s="2" t="s">
        <v>1</v>
      </c>
      <c r="AB47" s="2" t="s">
        <v>1</v>
      </c>
      <c r="AC47" s="2" t="s">
        <v>1</v>
      </c>
      <c r="AD47" s="2" t="s">
        <v>1</v>
      </c>
      <c r="AE47" s="34" t="s">
        <v>1</v>
      </c>
      <c r="AF47" s="34" t="s">
        <v>1</v>
      </c>
      <c r="AG47" s="34" t="s">
        <v>1</v>
      </c>
      <c r="AH47" s="1"/>
    </row>
    <row r="48" spans="1:34" x14ac:dyDescent="0.2">
      <c r="A48" s="1" t="s">
        <v>9</v>
      </c>
      <c r="B48" s="27">
        <v>23</v>
      </c>
      <c r="C48" s="1" t="s">
        <v>4</v>
      </c>
      <c r="D48" s="33">
        <v>6</v>
      </c>
      <c r="E48" s="2">
        <v>5.2455347385538099E-5</v>
      </c>
      <c r="F48" s="2">
        <v>1.4790127496045099E-2</v>
      </c>
      <c r="G48" s="2">
        <v>5.39257512223493E-2</v>
      </c>
      <c r="H48" s="2">
        <v>0.27426836271713201</v>
      </c>
      <c r="I48" s="2">
        <v>0.78387839551272598</v>
      </c>
      <c r="J48" s="2">
        <v>0.92370249999999998</v>
      </c>
      <c r="K48" s="34">
        <v>1.8595335911598405</v>
      </c>
      <c r="L48" s="34">
        <v>0.48727218011847107</v>
      </c>
      <c r="M48" s="34">
        <v>7.0963730697925298</v>
      </c>
      <c r="N48" s="8">
        <v>0</v>
      </c>
      <c r="O48" s="2" t="s">
        <v>1</v>
      </c>
      <c r="P48" s="2" t="s">
        <v>1</v>
      </c>
      <c r="Q48" s="2" t="s">
        <v>1</v>
      </c>
      <c r="R48" s="2" t="s">
        <v>1</v>
      </c>
      <c r="S48" s="2" t="s">
        <v>1</v>
      </c>
      <c r="T48" s="2" t="s">
        <v>1</v>
      </c>
      <c r="U48" s="34" t="s">
        <v>1</v>
      </c>
      <c r="V48" s="34" t="s">
        <v>1</v>
      </c>
      <c r="W48" s="34" t="s">
        <v>1</v>
      </c>
      <c r="X48" s="8">
        <v>0</v>
      </c>
      <c r="Y48" s="2" t="s">
        <v>1</v>
      </c>
      <c r="Z48" s="2" t="s">
        <v>1</v>
      </c>
      <c r="AA48" s="2" t="s">
        <v>1</v>
      </c>
      <c r="AB48" s="2" t="s">
        <v>1</v>
      </c>
      <c r="AC48" s="2" t="s">
        <v>1</v>
      </c>
      <c r="AD48" s="2" t="s">
        <v>1</v>
      </c>
      <c r="AE48" s="34" t="s">
        <v>1</v>
      </c>
      <c r="AF48" s="34" t="s">
        <v>1</v>
      </c>
      <c r="AG48" s="34" t="s">
        <v>1</v>
      </c>
      <c r="AH48" s="1"/>
    </row>
    <row r="49" spans="1:34" x14ac:dyDescent="0.2">
      <c r="A49" s="1" t="s">
        <v>8</v>
      </c>
      <c r="B49" s="27">
        <v>40</v>
      </c>
      <c r="C49" s="1" t="s">
        <v>2</v>
      </c>
      <c r="D49" s="33">
        <v>23</v>
      </c>
      <c r="E49" s="2">
        <v>2.0107883164456299E-4</v>
      </c>
      <c r="F49" s="2">
        <v>-7.7490228127802497E-3</v>
      </c>
      <c r="G49" s="2">
        <v>2.9347318482801799E-2</v>
      </c>
      <c r="H49" s="2">
        <v>-0.26404534429001902</v>
      </c>
      <c r="I49" s="2">
        <v>0.79174497852000003</v>
      </c>
      <c r="J49" s="2">
        <v>0.92370249999999998</v>
      </c>
      <c r="K49" s="34">
        <v>0.85195822270200783</v>
      </c>
      <c r="L49" s="34">
        <v>0.38832243022689805</v>
      </c>
      <c r="M49" s="34">
        <v>1.8691498526249368</v>
      </c>
      <c r="N49" s="8">
        <v>0</v>
      </c>
      <c r="O49" s="2" t="s">
        <v>1</v>
      </c>
      <c r="P49" s="2" t="s">
        <v>1</v>
      </c>
      <c r="Q49" s="2" t="s">
        <v>1</v>
      </c>
      <c r="R49" s="2" t="s">
        <v>1</v>
      </c>
      <c r="S49" s="2" t="s">
        <v>1</v>
      </c>
      <c r="T49" s="2" t="s">
        <v>1</v>
      </c>
      <c r="U49" s="34" t="s">
        <v>1</v>
      </c>
      <c r="V49" s="34" t="s">
        <v>1</v>
      </c>
      <c r="W49" s="34" t="s">
        <v>1</v>
      </c>
      <c r="X49" s="8">
        <v>0</v>
      </c>
      <c r="Y49" s="2" t="s">
        <v>1</v>
      </c>
      <c r="Z49" s="2" t="s">
        <v>1</v>
      </c>
      <c r="AA49" s="2" t="s">
        <v>1</v>
      </c>
      <c r="AB49" s="2" t="s">
        <v>1</v>
      </c>
      <c r="AC49" s="2" t="s">
        <v>1</v>
      </c>
      <c r="AD49" s="2" t="s">
        <v>1</v>
      </c>
      <c r="AE49" s="34" t="s">
        <v>1</v>
      </c>
      <c r="AF49" s="34" t="s">
        <v>1</v>
      </c>
      <c r="AG49" s="34" t="s">
        <v>1</v>
      </c>
      <c r="AH49" s="1"/>
    </row>
    <row r="50" spans="1:34" x14ac:dyDescent="0.2">
      <c r="A50" s="1" t="s">
        <v>7</v>
      </c>
      <c r="B50" s="27">
        <v>48</v>
      </c>
      <c r="C50" s="1" t="s">
        <v>2</v>
      </c>
      <c r="D50" s="33">
        <v>39</v>
      </c>
      <c r="E50" s="2">
        <v>3.40959758005997E-4</v>
      </c>
      <c r="F50" s="2">
        <v>-4.2820915614578802E-3</v>
      </c>
      <c r="G50" s="2">
        <v>1.9237563259451199E-2</v>
      </c>
      <c r="H50" s="2">
        <v>-0.22259012244464699</v>
      </c>
      <c r="I50" s="2">
        <v>0.82385452474676502</v>
      </c>
      <c r="J50" s="2">
        <v>0.93881151162790699</v>
      </c>
      <c r="K50" s="34">
        <v>1.0555507821904051</v>
      </c>
      <c r="L50" s="34">
        <v>0.66053461134779168</v>
      </c>
      <c r="M50" s="34">
        <v>1.6867964746151998</v>
      </c>
      <c r="N50" s="8">
        <v>0</v>
      </c>
      <c r="O50" s="2" t="s">
        <v>1</v>
      </c>
      <c r="P50" s="2" t="s">
        <v>1</v>
      </c>
      <c r="Q50" s="2" t="s">
        <v>1</v>
      </c>
      <c r="R50" s="2" t="s">
        <v>1</v>
      </c>
      <c r="S50" s="2" t="s">
        <v>1</v>
      </c>
      <c r="T50" s="2" t="s">
        <v>1</v>
      </c>
      <c r="U50" s="34" t="s">
        <v>1</v>
      </c>
      <c r="V50" s="34" t="s">
        <v>1</v>
      </c>
      <c r="W50" s="34" t="s">
        <v>1</v>
      </c>
      <c r="X50" s="8">
        <v>0</v>
      </c>
      <c r="Y50" s="2" t="s">
        <v>1</v>
      </c>
      <c r="Z50" s="2" t="s">
        <v>1</v>
      </c>
      <c r="AA50" s="2" t="s">
        <v>1</v>
      </c>
      <c r="AB50" s="2" t="s">
        <v>1</v>
      </c>
      <c r="AC50" s="2" t="s">
        <v>1</v>
      </c>
      <c r="AD50" s="2" t="s">
        <v>1</v>
      </c>
      <c r="AE50" s="34" t="s">
        <v>1</v>
      </c>
      <c r="AF50" s="34" t="s">
        <v>1</v>
      </c>
      <c r="AG50" s="34" t="s">
        <v>1</v>
      </c>
      <c r="AH50" s="1"/>
    </row>
    <row r="51" spans="1:34" x14ac:dyDescent="0.2">
      <c r="A51" s="1" t="s">
        <v>6</v>
      </c>
      <c r="B51" s="27">
        <v>16</v>
      </c>
      <c r="C51" s="1" t="s">
        <v>4</v>
      </c>
      <c r="D51" s="33">
        <v>44</v>
      </c>
      <c r="E51" s="2">
        <v>3.8467254749394598E-4</v>
      </c>
      <c r="F51" s="2">
        <v>-2.3363362258417902E-3</v>
      </c>
      <c r="G51" s="2">
        <v>1.5684630367464099E-2</v>
      </c>
      <c r="H51" s="2">
        <v>-0.14895704719240599</v>
      </c>
      <c r="I51" s="2">
        <v>0.88158752612936198</v>
      </c>
      <c r="J51" s="2">
        <v>0.95995137777777795</v>
      </c>
      <c r="K51" s="34">
        <v>1.1950105793136017</v>
      </c>
      <c r="L51" s="34">
        <v>0.76891471504075648</v>
      </c>
      <c r="M51" s="34">
        <v>1.8572284503564684</v>
      </c>
      <c r="N51" s="8">
        <v>0</v>
      </c>
      <c r="O51" s="2" t="s">
        <v>1</v>
      </c>
      <c r="P51" s="2" t="s">
        <v>1</v>
      </c>
      <c r="Q51" s="2" t="s">
        <v>1</v>
      </c>
      <c r="R51" s="2" t="s">
        <v>1</v>
      </c>
      <c r="S51" s="2" t="s">
        <v>1</v>
      </c>
      <c r="T51" s="2" t="s">
        <v>1</v>
      </c>
      <c r="U51" s="34" t="s">
        <v>1</v>
      </c>
      <c r="V51" s="34" t="s">
        <v>1</v>
      </c>
      <c r="W51" s="34" t="s">
        <v>1</v>
      </c>
      <c r="X51" s="8">
        <v>0</v>
      </c>
      <c r="Y51" s="2" t="s">
        <v>1</v>
      </c>
      <c r="Z51" s="2" t="s">
        <v>1</v>
      </c>
      <c r="AA51" s="2" t="s">
        <v>1</v>
      </c>
      <c r="AB51" s="2" t="s">
        <v>1</v>
      </c>
      <c r="AC51" s="2" t="s">
        <v>1</v>
      </c>
      <c r="AD51" s="2" t="s">
        <v>1</v>
      </c>
      <c r="AE51" s="34" t="s">
        <v>1</v>
      </c>
      <c r="AF51" s="34" t="s">
        <v>1</v>
      </c>
      <c r="AG51" s="34" t="s">
        <v>1</v>
      </c>
      <c r="AH51" s="1"/>
    </row>
    <row r="52" spans="1:34" x14ac:dyDescent="0.2">
      <c r="A52" s="1" t="s">
        <v>5</v>
      </c>
      <c r="B52" s="27">
        <v>31</v>
      </c>
      <c r="C52" s="1" t="s">
        <v>4</v>
      </c>
      <c r="D52" s="33">
        <v>5</v>
      </c>
      <c r="E52" s="2">
        <v>4.3712789487948402E-5</v>
      </c>
      <c r="F52" s="2">
        <v>1.71002158271933E-3</v>
      </c>
      <c r="G52" s="2">
        <v>5.9379334111073302E-2</v>
      </c>
      <c r="H52" s="2">
        <v>2.8798261353362699E-2</v>
      </c>
      <c r="I52" s="2">
        <v>0.97702548754521701</v>
      </c>
      <c r="J52" s="2">
        <v>0.97971399999999997</v>
      </c>
      <c r="K52" s="34">
        <v>1.7633976233305155</v>
      </c>
      <c r="L52" s="34">
        <v>0.46745167466839066</v>
      </c>
      <c r="M52" s="34">
        <v>6.6521767842069126</v>
      </c>
      <c r="N52" s="8">
        <v>0</v>
      </c>
      <c r="O52" s="2" t="s">
        <v>1</v>
      </c>
      <c r="P52" s="2" t="s">
        <v>1</v>
      </c>
      <c r="Q52" s="2" t="s">
        <v>1</v>
      </c>
      <c r="R52" s="2" t="s">
        <v>1</v>
      </c>
      <c r="S52" s="2" t="s">
        <v>1</v>
      </c>
      <c r="T52" s="2" t="s">
        <v>1</v>
      </c>
      <c r="U52" s="34" t="s">
        <v>1</v>
      </c>
      <c r="V52" s="34" t="s">
        <v>1</v>
      </c>
      <c r="W52" s="34" t="s">
        <v>1</v>
      </c>
      <c r="X52" s="8">
        <v>0</v>
      </c>
      <c r="Y52" s="2" t="s">
        <v>1</v>
      </c>
      <c r="Z52" s="2" t="s">
        <v>1</v>
      </c>
      <c r="AA52" s="2" t="s">
        <v>1</v>
      </c>
      <c r="AB52" s="2" t="s">
        <v>1</v>
      </c>
      <c r="AC52" s="2" t="s">
        <v>1</v>
      </c>
      <c r="AD52" s="2" t="s">
        <v>1</v>
      </c>
      <c r="AE52" s="34" t="s">
        <v>1</v>
      </c>
      <c r="AF52" s="34" t="s">
        <v>1</v>
      </c>
      <c r="AG52" s="34" t="s">
        <v>1</v>
      </c>
      <c r="AH52" s="1"/>
    </row>
    <row r="53" spans="1:34" x14ac:dyDescent="0.2">
      <c r="A53" s="7" t="s">
        <v>3</v>
      </c>
      <c r="B53" s="27">
        <v>46</v>
      </c>
      <c r="C53" s="7" t="s">
        <v>2</v>
      </c>
      <c r="D53" s="35">
        <v>208</v>
      </c>
      <c r="E53" s="5">
        <v>1.8184520426986501E-3</v>
      </c>
      <c r="F53" s="5">
        <v>-1.36988282720573E-4</v>
      </c>
      <c r="G53" s="5">
        <v>5.3875334823207501E-3</v>
      </c>
      <c r="H53" s="5">
        <v>-2.5426901414181802E-2</v>
      </c>
      <c r="I53" s="5">
        <v>0.97971445381607003</v>
      </c>
      <c r="J53" s="5">
        <v>0.97971399999999997</v>
      </c>
      <c r="K53" s="34">
        <v>1.0001256628694002</v>
      </c>
      <c r="L53" s="34">
        <v>0.81906166973561634</v>
      </c>
      <c r="M53" s="34">
        <v>1.2212161531778511</v>
      </c>
      <c r="N53" s="6">
        <v>0</v>
      </c>
      <c r="O53" s="5" t="s">
        <v>1</v>
      </c>
      <c r="P53" s="5" t="s">
        <v>1</v>
      </c>
      <c r="Q53" s="5" t="s">
        <v>1</v>
      </c>
      <c r="R53" s="5" t="s">
        <v>1</v>
      </c>
      <c r="S53" s="5" t="s">
        <v>1</v>
      </c>
      <c r="T53" s="5" t="s">
        <v>1</v>
      </c>
      <c r="U53" s="34" t="s">
        <v>1</v>
      </c>
      <c r="V53" s="34" t="s">
        <v>1</v>
      </c>
      <c r="W53" s="34" t="s">
        <v>1</v>
      </c>
      <c r="X53" s="6">
        <v>0</v>
      </c>
      <c r="Y53" s="5" t="s">
        <v>1</v>
      </c>
      <c r="Z53" s="5" t="s">
        <v>1</v>
      </c>
      <c r="AA53" s="5" t="s">
        <v>1</v>
      </c>
      <c r="AB53" s="5" t="s">
        <v>1</v>
      </c>
      <c r="AC53" s="5" t="s">
        <v>1</v>
      </c>
      <c r="AD53" s="5" t="s">
        <v>1</v>
      </c>
      <c r="AE53" s="34" t="s">
        <v>1</v>
      </c>
      <c r="AF53" s="34" t="s">
        <v>1</v>
      </c>
      <c r="AG53" s="34" t="s">
        <v>1</v>
      </c>
      <c r="AH53" s="1"/>
    </row>
    <row r="54" spans="1:34" x14ac:dyDescent="0.2">
      <c r="A54" s="1" t="s">
        <v>0</v>
      </c>
      <c r="B54" s="37"/>
      <c r="K54" s="32"/>
      <c r="L54" s="32"/>
      <c r="M54" s="32"/>
      <c r="U54" s="32"/>
      <c r="V54" s="32"/>
      <c r="W54" s="32"/>
      <c r="AE54" s="32"/>
      <c r="AF54" s="32"/>
      <c r="AG54" s="32"/>
    </row>
    <row r="56" spans="1:34" ht="16.5" x14ac:dyDescent="0.2">
      <c r="A56" s="1" t="s">
        <v>318</v>
      </c>
    </row>
  </sheetData>
  <sortState xmlns:xlrd2="http://schemas.microsoft.com/office/spreadsheetml/2017/richdata2" ref="A5:AG54">
    <sortCondition ref="AD11"/>
  </sortState>
  <mergeCells count="3">
    <mergeCell ref="D3:I3"/>
    <mergeCell ref="N3:S3"/>
    <mergeCell ref="X3:AC3"/>
  </mergeCells>
  <conditionalFormatting sqref="B1:B1048576">
    <cfRule type="duplicateValues" dxfId="4" priority="1"/>
  </conditionalFormatting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AC377-3D2C-45A4-A0C8-8A31D1F42CEA}">
  <dimension ref="A1:F54"/>
  <sheetViews>
    <sheetView topLeftCell="A16" workbookViewId="0">
      <selection activeCell="A47" sqref="A47"/>
    </sheetView>
  </sheetViews>
  <sheetFormatPr defaultRowHeight="15" x14ac:dyDescent="0.25"/>
  <cols>
    <col min="1" max="1" width="63.140625" customWidth="1"/>
  </cols>
  <sheetData>
    <row r="1" spans="1:6" x14ac:dyDescent="0.25">
      <c r="A1" s="17" t="s">
        <v>72</v>
      </c>
      <c r="B1" s="17" t="s">
        <v>68</v>
      </c>
      <c r="C1" s="17" t="s">
        <v>69</v>
      </c>
      <c r="D1" s="18" t="s">
        <v>70</v>
      </c>
      <c r="E1" s="18" t="s">
        <v>71</v>
      </c>
      <c r="F1" s="17" t="s">
        <v>73</v>
      </c>
    </row>
    <row r="2" spans="1:6" x14ac:dyDescent="0.25">
      <c r="A2" s="19" t="s">
        <v>74</v>
      </c>
      <c r="B2" s="19">
        <v>1</v>
      </c>
      <c r="C2" s="19">
        <v>10</v>
      </c>
      <c r="D2" s="20">
        <v>82045472</v>
      </c>
      <c r="E2" s="20">
        <v>88931651</v>
      </c>
      <c r="F2" s="19" t="s">
        <v>75</v>
      </c>
    </row>
    <row r="3" spans="1:6" x14ac:dyDescent="0.25">
      <c r="A3" s="19" t="s">
        <v>76</v>
      </c>
      <c r="B3" s="19">
        <v>2</v>
      </c>
      <c r="C3" s="19">
        <v>15</v>
      </c>
      <c r="D3" s="20">
        <v>22805313</v>
      </c>
      <c r="E3" s="20">
        <v>23094530</v>
      </c>
      <c r="F3" s="19" t="s">
        <v>75</v>
      </c>
    </row>
    <row r="4" spans="1:6" x14ac:dyDescent="0.25">
      <c r="A4" s="19" t="s">
        <v>77</v>
      </c>
      <c r="B4" s="19">
        <v>3</v>
      </c>
      <c r="C4" s="19">
        <v>15</v>
      </c>
      <c r="D4" s="20">
        <v>31080645</v>
      </c>
      <c r="E4" s="20">
        <v>32462776</v>
      </c>
      <c r="F4" s="19" t="s">
        <v>75</v>
      </c>
    </row>
    <row r="5" spans="1:6" x14ac:dyDescent="0.25">
      <c r="A5" s="19" t="s">
        <v>78</v>
      </c>
      <c r="B5" s="19">
        <v>4</v>
      </c>
      <c r="C5" s="19">
        <v>15</v>
      </c>
      <c r="D5" s="20">
        <v>72900171</v>
      </c>
      <c r="E5" s="20">
        <v>78151253</v>
      </c>
      <c r="F5" s="19" t="s">
        <v>75</v>
      </c>
    </row>
    <row r="6" spans="1:6" x14ac:dyDescent="0.25">
      <c r="A6" s="19" t="s">
        <v>79</v>
      </c>
      <c r="B6" s="19">
        <v>5</v>
      </c>
      <c r="C6" s="19">
        <v>15</v>
      </c>
      <c r="D6" s="20">
        <v>83219735</v>
      </c>
      <c r="E6" s="20">
        <v>85722039</v>
      </c>
      <c r="F6" s="19" t="s">
        <v>75</v>
      </c>
    </row>
    <row r="7" spans="1:6" x14ac:dyDescent="0.25">
      <c r="A7" s="19" t="s">
        <v>80</v>
      </c>
      <c r="B7" s="19">
        <v>6</v>
      </c>
      <c r="C7" s="19">
        <v>16</v>
      </c>
      <c r="D7" s="20">
        <v>29650840</v>
      </c>
      <c r="E7" s="20">
        <v>30200773</v>
      </c>
      <c r="F7" s="19" t="s">
        <v>75</v>
      </c>
    </row>
    <row r="8" spans="1:6" x14ac:dyDescent="0.25">
      <c r="A8" s="19" t="s">
        <v>26</v>
      </c>
      <c r="B8" s="19">
        <v>7</v>
      </c>
      <c r="C8" s="19">
        <v>16</v>
      </c>
      <c r="D8" s="20">
        <v>28823196</v>
      </c>
      <c r="E8" s="20">
        <v>29046783</v>
      </c>
      <c r="F8" s="19" t="s">
        <v>75</v>
      </c>
    </row>
    <row r="9" spans="1:6" x14ac:dyDescent="0.25">
      <c r="A9" s="19" t="s">
        <v>81</v>
      </c>
      <c r="B9" s="19">
        <v>8</v>
      </c>
      <c r="C9" s="19">
        <v>16</v>
      </c>
      <c r="D9" s="20">
        <v>21950135</v>
      </c>
      <c r="E9" s="20">
        <v>22431889</v>
      </c>
      <c r="F9" s="19" t="s">
        <v>75</v>
      </c>
    </row>
    <row r="10" spans="1:6" x14ac:dyDescent="0.25">
      <c r="A10" s="19" t="s">
        <v>82</v>
      </c>
      <c r="B10" s="19">
        <v>9</v>
      </c>
      <c r="C10" s="19">
        <v>16</v>
      </c>
      <c r="D10" s="20">
        <v>15511655</v>
      </c>
      <c r="E10" s="20">
        <v>16293689</v>
      </c>
      <c r="F10" s="19" t="s">
        <v>75</v>
      </c>
    </row>
    <row r="11" spans="1:6" x14ac:dyDescent="0.25">
      <c r="A11" s="19" t="s">
        <v>83</v>
      </c>
      <c r="B11" s="19">
        <v>10</v>
      </c>
      <c r="C11" s="19">
        <v>17</v>
      </c>
      <c r="D11" s="20">
        <v>2496923</v>
      </c>
      <c r="E11" s="20">
        <v>2588909</v>
      </c>
      <c r="F11" s="19" t="s">
        <v>75</v>
      </c>
    </row>
    <row r="12" spans="1:6" x14ac:dyDescent="0.25">
      <c r="A12" s="19" t="s">
        <v>84</v>
      </c>
      <c r="B12" s="19">
        <v>11</v>
      </c>
      <c r="C12" s="19">
        <v>17</v>
      </c>
      <c r="D12" s="20">
        <v>1247834</v>
      </c>
      <c r="E12" s="20">
        <v>1303556</v>
      </c>
      <c r="F12" s="19" t="s">
        <v>75</v>
      </c>
    </row>
    <row r="13" spans="1:6" x14ac:dyDescent="0.25">
      <c r="A13" s="19" t="s">
        <v>10</v>
      </c>
      <c r="B13" s="19">
        <v>12</v>
      </c>
      <c r="C13" s="19">
        <v>17</v>
      </c>
      <c r="D13" s="20">
        <v>29107491</v>
      </c>
      <c r="E13" s="20">
        <v>30265075</v>
      </c>
      <c r="F13" s="19" t="s">
        <v>75</v>
      </c>
    </row>
    <row r="14" spans="1:6" x14ac:dyDescent="0.25">
      <c r="A14" s="19" t="s">
        <v>11</v>
      </c>
      <c r="B14" s="19">
        <v>13</v>
      </c>
      <c r="C14" s="19">
        <v>17</v>
      </c>
      <c r="D14" s="20">
        <v>43705356</v>
      </c>
      <c r="E14" s="20">
        <v>44164691</v>
      </c>
      <c r="F14" s="19" t="s">
        <v>75</v>
      </c>
    </row>
    <row r="15" spans="1:6" x14ac:dyDescent="0.25">
      <c r="A15" s="19" t="s">
        <v>85</v>
      </c>
      <c r="B15" s="19">
        <v>14</v>
      </c>
      <c r="C15" s="19">
        <v>1</v>
      </c>
      <c r="D15" s="20">
        <v>146527987</v>
      </c>
      <c r="E15" s="20">
        <v>147394444</v>
      </c>
      <c r="F15" s="19" t="s">
        <v>75</v>
      </c>
    </row>
    <row r="16" spans="1:6" x14ac:dyDescent="0.25">
      <c r="A16" s="19" t="s">
        <v>86</v>
      </c>
      <c r="B16" s="19">
        <v>15</v>
      </c>
      <c r="C16" s="19">
        <v>22</v>
      </c>
      <c r="D16" s="20">
        <v>19037332</v>
      </c>
      <c r="E16" s="20">
        <v>21466726</v>
      </c>
      <c r="F16" s="19" t="s">
        <v>75</v>
      </c>
    </row>
    <row r="17" spans="1:6" x14ac:dyDescent="0.25">
      <c r="A17" s="19" t="s">
        <v>6</v>
      </c>
      <c r="B17" s="19">
        <v>16</v>
      </c>
      <c r="C17" s="19">
        <v>22</v>
      </c>
      <c r="D17" s="20">
        <v>21920127</v>
      </c>
      <c r="E17" s="20">
        <v>23653646</v>
      </c>
      <c r="F17" s="19" t="s">
        <v>75</v>
      </c>
    </row>
    <row r="18" spans="1:6" x14ac:dyDescent="0.25">
      <c r="A18" s="19" t="s">
        <v>39</v>
      </c>
      <c r="B18" s="19">
        <v>17</v>
      </c>
      <c r="C18" s="19">
        <v>2</v>
      </c>
      <c r="D18" s="20">
        <v>96742409</v>
      </c>
      <c r="E18" s="20">
        <v>97677516</v>
      </c>
      <c r="F18" s="19" t="s">
        <v>75</v>
      </c>
    </row>
    <row r="19" spans="1:6" x14ac:dyDescent="0.25">
      <c r="A19" s="19" t="s">
        <v>87</v>
      </c>
      <c r="B19" s="19">
        <v>18</v>
      </c>
      <c r="C19" s="19">
        <v>2</v>
      </c>
      <c r="D19" s="20">
        <v>111394040</v>
      </c>
      <c r="E19" s="20">
        <v>112012649</v>
      </c>
      <c r="F19" s="19" t="s">
        <v>75</v>
      </c>
    </row>
    <row r="20" spans="1:6" x14ac:dyDescent="0.25">
      <c r="A20" s="19" t="s">
        <v>88</v>
      </c>
      <c r="B20" s="19">
        <v>19</v>
      </c>
      <c r="C20" s="19">
        <v>2</v>
      </c>
      <c r="D20" s="20">
        <v>239716679</v>
      </c>
      <c r="E20" s="20">
        <v>243199373</v>
      </c>
      <c r="F20" s="19" t="s">
        <v>75</v>
      </c>
    </row>
    <row r="21" spans="1:6" x14ac:dyDescent="0.25">
      <c r="A21" s="19" t="s">
        <v>38</v>
      </c>
      <c r="B21" s="19">
        <v>20</v>
      </c>
      <c r="C21" s="19">
        <v>3</v>
      </c>
      <c r="D21" s="20">
        <v>195720167</v>
      </c>
      <c r="E21" s="20">
        <v>197354826</v>
      </c>
      <c r="F21" s="19" t="s">
        <v>75</v>
      </c>
    </row>
    <row r="22" spans="1:6" x14ac:dyDescent="0.25">
      <c r="A22" s="19" t="s">
        <v>89</v>
      </c>
      <c r="B22" s="19">
        <v>21</v>
      </c>
      <c r="C22" s="19">
        <v>8</v>
      </c>
      <c r="D22" s="20">
        <v>8098990</v>
      </c>
      <c r="E22" s="20">
        <v>11872558</v>
      </c>
      <c r="F22" s="19" t="s">
        <v>75</v>
      </c>
    </row>
    <row r="23" spans="1:6" x14ac:dyDescent="0.25">
      <c r="A23" s="19" t="s">
        <v>32</v>
      </c>
      <c r="B23" s="19">
        <v>22</v>
      </c>
      <c r="C23" s="19">
        <v>2</v>
      </c>
      <c r="D23" s="20">
        <v>50145643</v>
      </c>
      <c r="E23" s="20">
        <v>51259674</v>
      </c>
      <c r="F23" s="19" t="s">
        <v>75</v>
      </c>
    </row>
    <row r="24" spans="1:6" x14ac:dyDescent="0.25">
      <c r="A24" s="19" t="s">
        <v>90</v>
      </c>
      <c r="B24" s="19">
        <v>23</v>
      </c>
      <c r="C24" s="19">
        <v>11</v>
      </c>
      <c r="D24" s="20">
        <v>43940000</v>
      </c>
      <c r="E24" s="20">
        <v>46020000</v>
      </c>
      <c r="F24" s="19" t="s">
        <v>75</v>
      </c>
    </row>
    <row r="25" spans="1:6" x14ac:dyDescent="0.25">
      <c r="A25" s="19" t="s">
        <v>91</v>
      </c>
      <c r="B25" s="19">
        <v>24</v>
      </c>
      <c r="C25" s="19">
        <v>15</v>
      </c>
      <c r="D25" s="20">
        <v>22805313</v>
      </c>
      <c r="E25" s="20">
        <v>28390339</v>
      </c>
      <c r="F25" s="19" t="s">
        <v>75</v>
      </c>
    </row>
    <row r="26" spans="1:6" x14ac:dyDescent="0.25">
      <c r="A26" s="19" t="s">
        <v>92</v>
      </c>
      <c r="B26" s="19">
        <v>25</v>
      </c>
      <c r="C26" s="19">
        <v>17</v>
      </c>
      <c r="D26" s="20">
        <v>34815904</v>
      </c>
      <c r="E26" s="20">
        <v>36217432</v>
      </c>
      <c r="F26" s="19" t="s">
        <v>75</v>
      </c>
    </row>
    <row r="27" spans="1:6" x14ac:dyDescent="0.25">
      <c r="A27" s="19" t="s">
        <v>93</v>
      </c>
      <c r="B27" s="19">
        <v>26</v>
      </c>
      <c r="C27" s="19">
        <v>22</v>
      </c>
      <c r="D27" s="20">
        <v>51113070</v>
      </c>
      <c r="E27" s="20">
        <v>51171640</v>
      </c>
      <c r="F27" s="19" t="s">
        <v>75</v>
      </c>
    </row>
    <row r="28" spans="1:6" x14ac:dyDescent="0.25">
      <c r="A28" s="19" t="s">
        <v>94</v>
      </c>
      <c r="B28" s="19">
        <v>27</v>
      </c>
      <c r="C28" s="19">
        <v>17</v>
      </c>
      <c r="D28" s="20">
        <v>16812771</v>
      </c>
      <c r="E28" s="20">
        <v>20211017</v>
      </c>
      <c r="F28" s="19" t="s">
        <v>75</v>
      </c>
    </row>
    <row r="29" spans="1:6" x14ac:dyDescent="0.25">
      <c r="A29" s="19" t="s">
        <v>12</v>
      </c>
      <c r="B29" s="19">
        <v>28</v>
      </c>
      <c r="C29" s="19">
        <v>5</v>
      </c>
      <c r="D29" s="20">
        <v>175720924</v>
      </c>
      <c r="E29" s="20">
        <v>177052594</v>
      </c>
      <c r="F29" s="19" t="s">
        <v>75</v>
      </c>
    </row>
    <row r="30" spans="1:6" x14ac:dyDescent="0.25">
      <c r="A30" s="19" t="s">
        <v>95</v>
      </c>
      <c r="B30" s="19">
        <v>29</v>
      </c>
      <c r="C30" s="19">
        <v>1</v>
      </c>
      <c r="D30" s="20">
        <v>145394955</v>
      </c>
      <c r="E30" s="20">
        <v>145807817</v>
      </c>
      <c r="F30" s="19" t="s">
        <v>75</v>
      </c>
    </row>
    <row r="31" spans="1:6" x14ac:dyDescent="0.25">
      <c r="A31" s="19" t="s">
        <v>96</v>
      </c>
      <c r="B31" s="19">
        <v>30</v>
      </c>
      <c r="C31" s="19">
        <v>7</v>
      </c>
      <c r="D31" s="20">
        <v>72744915</v>
      </c>
      <c r="E31" s="20">
        <v>74142892</v>
      </c>
      <c r="F31" s="19" t="s">
        <v>75</v>
      </c>
    </row>
    <row r="32" spans="1:6" x14ac:dyDescent="0.25">
      <c r="A32" s="19" t="s">
        <v>97</v>
      </c>
      <c r="B32" s="19">
        <v>31</v>
      </c>
      <c r="C32" s="19">
        <v>4</v>
      </c>
      <c r="D32" s="20">
        <v>1552030</v>
      </c>
      <c r="E32" s="20">
        <v>2091303</v>
      </c>
      <c r="F32" s="19" t="s">
        <v>75</v>
      </c>
    </row>
    <row r="33" spans="1:6" x14ac:dyDescent="0.25">
      <c r="A33" s="19" t="s">
        <v>98</v>
      </c>
      <c r="B33" s="19">
        <v>32</v>
      </c>
      <c r="C33" s="19">
        <v>15</v>
      </c>
      <c r="D33" s="20">
        <v>22805313</v>
      </c>
      <c r="E33" s="20">
        <v>23094530</v>
      </c>
      <c r="F33" s="19" t="s">
        <v>99</v>
      </c>
    </row>
    <row r="34" spans="1:6" x14ac:dyDescent="0.25">
      <c r="A34" s="19" t="s">
        <v>100</v>
      </c>
      <c r="B34" s="19">
        <v>33</v>
      </c>
      <c r="C34" s="19">
        <v>15</v>
      </c>
      <c r="D34" s="20">
        <v>72900171</v>
      </c>
      <c r="E34" s="20">
        <v>78151253</v>
      </c>
      <c r="F34" s="19" t="s">
        <v>99</v>
      </c>
    </row>
    <row r="35" spans="1:6" x14ac:dyDescent="0.25">
      <c r="A35" s="19" t="s">
        <v>35</v>
      </c>
      <c r="B35" s="19">
        <v>34</v>
      </c>
      <c r="C35" s="19">
        <v>16</v>
      </c>
      <c r="D35" s="20">
        <v>28823196</v>
      </c>
      <c r="E35" s="20">
        <v>29046783</v>
      </c>
      <c r="F35" s="19" t="s">
        <v>99</v>
      </c>
    </row>
    <row r="36" spans="1:6" x14ac:dyDescent="0.25">
      <c r="A36" s="19" t="s">
        <v>33</v>
      </c>
      <c r="B36" s="19">
        <v>35</v>
      </c>
      <c r="C36" s="19">
        <v>16</v>
      </c>
      <c r="D36" s="20">
        <v>29650840</v>
      </c>
      <c r="E36" s="20">
        <v>30200773</v>
      </c>
      <c r="F36" s="19" t="s">
        <v>99</v>
      </c>
    </row>
    <row r="37" spans="1:6" x14ac:dyDescent="0.25">
      <c r="A37" s="19" t="s">
        <v>45</v>
      </c>
      <c r="B37" s="19">
        <v>36</v>
      </c>
      <c r="C37" s="19">
        <v>16</v>
      </c>
      <c r="D37" s="20">
        <v>15511655</v>
      </c>
      <c r="E37" s="20">
        <v>16293689</v>
      </c>
      <c r="F37" s="19" t="s">
        <v>99</v>
      </c>
    </row>
    <row r="38" spans="1:6" x14ac:dyDescent="0.25">
      <c r="A38" s="19" t="s">
        <v>37</v>
      </c>
      <c r="B38" s="19">
        <v>37</v>
      </c>
      <c r="C38" s="19">
        <v>17</v>
      </c>
      <c r="D38" s="20">
        <v>2496923</v>
      </c>
      <c r="E38" s="20">
        <v>2588909</v>
      </c>
      <c r="F38" s="19" t="s">
        <v>99</v>
      </c>
    </row>
    <row r="39" spans="1:6" x14ac:dyDescent="0.25">
      <c r="A39" s="19" t="s">
        <v>34</v>
      </c>
      <c r="B39" s="19">
        <v>38</v>
      </c>
      <c r="C39" s="19">
        <v>17</v>
      </c>
      <c r="D39" s="20">
        <v>1247834</v>
      </c>
      <c r="E39" s="20">
        <v>1303556</v>
      </c>
      <c r="F39" s="19" t="s">
        <v>99</v>
      </c>
    </row>
    <row r="40" spans="1:6" x14ac:dyDescent="0.25">
      <c r="A40" s="19" t="s">
        <v>15</v>
      </c>
      <c r="B40" s="19">
        <v>39</v>
      </c>
      <c r="C40" s="19">
        <v>17</v>
      </c>
      <c r="D40" s="20">
        <v>29107491</v>
      </c>
      <c r="E40" s="20">
        <v>30265075</v>
      </c>
      <c r="F40" s="19" t="s">
        <v>99</v>
      </c>
    </row>
    <row r="41" spans="1:6" x14ac:dyDescent="0.25">
      <c r="A41" s="19" t="s">
        <v>8</v>
      </c>
      <c r="B41" s="19">
        <v>40</v>
      </c>
      <c r="C41" s="19">
        <v>17</v>
      </c>
      <c r="D41" s="20">
        <v>34815904</v>
      </c>
      <c r="E41" s="20">
        <v>36217432</v>
      </c>
      <c r="F41" s="19" t="s">
        <v>99</v>
      </c>
    </row>
    <row r="42" spans="1:6" x14ac:dyDescent="0.25">
      <c r="A42" s="19" t="s">
        <v>101</v>
      </c>
      <c r="B42" s="19">
        <v>41</v>
      </c>
      <c r="C42" s="19">
        <v>1</v>
      </c>
      <c r="D42" s="20">
        <v>0</v>
      </c>
      <c r="E42" s="20">
        <v>2500000</v>
      </c>
      <c r="F42" s="19" t="s">
        <v>99</v>
      </c>
    </row>
    <row r="43" spans="1:6" x14ac:dyDescent="0.25">
      <c r="A43" s="19" t="s">
        <v>43</v>
      </c>
      <c r="B43" s="19">
        <v>42</v>
      </c>
      <c r="C43" s="19">
        <v>1</v>
      </c>
      <c r="D43" s="20">
        <v>146527987</v>
      </c>
      <c r="E43" s="20">
        <v>147394444</v>
      </c>
      <c r="F43" s="19" t="s">
        <v>99</v>
      </c>
    </row>
    <row r="44" spans="1:6" x14ac:dyDescent="0.25">
      <c r="A44" s="19" t="s">
        <v>102</v>
      </c>
      <c r="B44" s="19">
        <v>43</v>
      </c>
      <c r="C44" s="19">
        <v>22</v>
      </c>
      <c r="D44" s="20">
        <v>21920127</v>
      </c>
      <c r="E44" s="20">
        <v>23653646</v>
      </c>
      <c r="F44" s="19" t="s">
        <v>99</v>
      </c>
    </row>
    <row r="45" spans="1:6" x14ac:dyDescent="0.25">
      <c r="A45" s="19" t="s">
        <v>103</v>
      </c>
      <c r="B45" s="19">
        <v>44</v>
      </c>
      <c r="C45" s="19">
        <v>22</v>
      </c>
      <c r="D45" s="20">
        <v>19037332</v>
      </c>
      <c r="E45" s="20">
        <v>21466726</v>
      </c>
      <c r="F45" s="19" t="s">
        <v>99</v>
      </c>
    </row>
    <row r="46" spans="1:6" x14ac:dyDescent="0.25">
      <c r="A46" s="19" t="s">
        <v>30</v>
      </c>
      <c r="B46" s="19">
        <v>45</v>
      </c>
      <c r="C46" s="19">
        <v>2</v>
      </c>
      <c r="D46" s="20">
        <v>111394040</v>
      </c>
      <c r="E46" s="20">
        <v>112012649</v>
      </c>
      <c r="F46" s="19" t="s">
        <v>99</v>
      </c>
    </row>
    <row r="47" spans="1:6" x14ac:dyDescent="0.25">
      <c r="A47" s="19" t="s">
        <v>104</v>
      </c>
      <c r="B47" s="19">
        <v>46</v>
      </c>
      <c r="C47" s="19">
        <v>8</v>
      </c>
      <c r="D47" s="20">
        <v>8098990</v>
      </c>
      <c r="E47" s="20">
        <v>11872558</v>
      </c>
      <c r="F47" s="19" t="s">
        <v>99</v>
      </c>
    </row>
    <row r="48" spans="1:6" x14ac:dyDescent="0.25">
      <c r="A48" s="19" t="s">
        <v>105</v>
      </c>
      <c r="B48" s="19">
        <v>47</v>
      </c>
      <c r="C48" s="19">
        <v>9</v>
      </c>
      <c r="D48" s="20">
        <v>140513444</v>
      </c>
      <c r="E48" s="20">
        <v>140730578</v>
      </c>
      <c r="F48" s="19" t="s">
        <v>99</v>
      </c>
    </row>
    <row r="49" spans="1:6" x14ac:dyDescent="0.25">
      <c r="A49" s="19" t="s">
        <v>106</v>
      </c>
      <c r="B49" s="19">
        <v>48</v>
      </c>
      <c r="C49" s="19">
        <v>17</v>
      </c>
      <c r="D49" s="20">
        <v>16812771</v>
      </c>
      <c r="E49" s="20">
        <v>20211017</v>
      </c>
      <c r="F49" s="19" t="s">
        <v>99</v>
      </c>
    </row>
    <row r="50" spans="1:6" x14ac:dyDescent="0.25">
      <c r="A50" s="19" t="s">
        <v>27</v>
      </c>
      <c r="B50" s="19">
        <v>49</v>
      </c>
      <c r="C50" s="19">
        <v>15</v>
      </c>
      <c r="D50" s="20">
        <v>22805313</v>
      </c>
      <c r="E50" s="20">
        <v>28390339</v>
      </c>
      <c r="F50" s="19" t="s">
        <v>99</v>
      </c>
    </row>
    <row r="51" spans="1:6" x14ac:dyDescent="0.25">
      <c r="A51" s="19" t="s">
        <v>107</v>
      </c>
      <c r="B51" s="19">
        <v>50</v>
      </c>
      <c r="C51" s="19">
        <v>22</v>
      </c>
      <c r="D51" s="20">
        <v>51113070</v>
      </c>
      <c r="E51" s="20">
        <v>51171640</v>
      </c>
      <c r="F51" s="19" t="s">
        <v>99</v>
      </c>
    </row>
    <row r="52" spans="1:6" x14ac:dyDescent="0.25">
      <c r="A52" s="19" t="s">
        <v>108</v>
      </c>
      <c r="B52" s="19">
        <v>51</v>
      </c>
      <c r="C52" s="19">
        <v>1</v>
      </c>
      <c r="D52" s="20">
        <v>145394955</v>
      </c>
      <c r="E52" s="20">
        <v>145807817</v>
      </c>
      <c r="F52" s="19" t="s">
        <v>99</v>
      </c>
    </row>
    <row r="53" spans="1:6" x14ac:dyDescent="0.25">
      <c r="A53" s="19" t="s">
        <v>31</v>
      </c>
      <c r="B53" s="19">
        <v>52</v>
      </c>
      <c r="C53" s="19">
        <v>7</v>
      </c>
      <c r="D53" s="20">
        <v>72744915</v>
      </c>
      <c r="E53" s="20">
        <v>74142892</v>
      </c>
      <c r="F53" s="19" t="s">
        <v>99</v>
      </c>
    </row>
    <row r="54" spans="1:6" x14ac:dyDescent="0.25">
      <c r="A54" s="19" t="s">
        <v>109</v>
      </c>
      <c r="B54" s="19">
        <v>53</v>
      </c>
      <c r="C54" s="19">
        <v>4</v>
      </c>
      <c r="D54" s="20">
        <v>1552030</v>
      </c>
      <c r="E54" s="20">
        <v>2091303</v>
      </c>
      <c r="F54" s="19" t="s">
        <v>99</v>
      </c>
    </row>
  </sheetData>
  <conditionalFormatting sqref="F1:F54 A1:A54">
    <cfRule type="containsText" dxfId="3" priority="1" operator="containsText" text="del">
      <formula>NOT(ISERROR(SEARCH("del",A1)))</formula>
    </cfRule>
    <cfRule type="containsText" dxfId="2" priority="2" operator="containsText" text="dup">
      <formula>NOT(ISERROR(SEARCH("dup",A1)))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278BF-C64F-430D-8385-D13C92D59213}">
  <dimension ref="A1:C49"/>
  <sheetViews>
    <sheetView workbookViewId="0">
      <selection activeCell="E11" sqref="E11"/>
    </sheetView>
  </sheetViews>
  <sheetFormatPr defaultRowHeight="15" x14ac:dyDescent="0.25"/>
  <cols>
    <col min="1" max="1" width="41.28515625" customWidth="1"/>
    <col min="2" max="2" width="41.7109375" customWidth="1"/>
  </cols>
  <sheetData>
    <row r="1" spans="1:3" x14ac:dyDescent="0.25">
      <c r="A1" s="11" t="s">
        <v>87</v>
      </c>
      <c r="B1" s="11" t="s">
        <v>52</v>
      </c>
      <c r="C1">
        <v>18</v>
      </c>
    </row>
    <row r="2" spans="1:3" x14ac:dyDescent="0.25">
      <c r="A2" s="1" t="s">
        <v>74</v>
      </c>
      <c r="B2" s="1" t="s">
        <v>21</v>
      </c>
      <c r="C2">
        <v>1</v>
      </c>
    </row>
    <row r="3" spans="1:3" x14ac:dyDescent="0.25">
      <c r="A3" s="1" t="s">
        <v>78</v>
      </c>
      <c r="B3" s="1" t="s">
        <v>19</v>
      </c>
      <c r="C3">
        <v>4</v>
      </c>
    </row>
    <row r="4" spans="1:3" x14ac:dyDescent="0.25">
      <c r="A4" s="1" t="s">
        <v>79</v>
      </c>
      <c r="B4" s="1" t="s">
        <v>18</v>
      </c>
      <c r="C4">
        <v>5</v>
      </c>
    </row>
    <row r="5" spans="1:3" x14ac:dyDescent="0.25">
      <c r="A5" s="1" t="s">
        <v>80</v>
      </c>
      <c r="B5" s="1" t="s">
        <v>50</v>
      </c>
      <c r="C5">
        <v>6</v>
      </c>
    </row>
    <row r="6" spans="1:3" x14ac:dyDescent="0.25">
      <c r="A6" s="1" t="s">
        <v>26</v>
      </c>
      <c r="B6" s="1" t="s">
        <v>26</v>
      </c>
      <c r="C6">
        <v>7</v>
      </c>
    </row>
    <row r="7" spans="1:3" x14ac:dyDescent="0.25">
      <c r="A7" s="1" t="s">
        <v>81</v>
      </c>
      <c r="B7" s="1" t="s">
        <v>47</v>
      </c>
      <c r="C7">
        <v>8</v>
      </c>
    </row>
    <row r="8" spans="1:3" x14ac:dyDescent="0.25">
      <c r="A8" s="1" t="s">
        <v>82</v>
      </c>
      <c r="B8" s="1" t="s">
        <v>46</v>
      </c>
      <c r="C8">
        <v>9</v>
      </c>
    </row>
    <row r="9" spans="1:3" x14ac:dyDescent="0.25">
      <c r="A9" s="1" t="s">
        <v>84</v>
      </c>
      <c r="B9" s="1" t="s">
        <v>44</v>
      </c>
      <c r="C9">
        <v>11</v>
      </c>
    </row>
    <row r="10" spans="1:3" x14ac:dyDescent="0.25">
      <c r="A10" s="1" t="s">
        <v>10</v>
      </c>
      <c r="B10" s="1" t="s">
        <v>10</v>
      </c>
      <c r="C10">
        <v>12</v>
      </c>
    </row>
    <row r="11" spans="1:3" x14ac:dyDescent="0.25">
      <c r="A11" s="1" t="s">
        <v>11</v>
      </c>
      <c r="B11" s="1" t="s">
        <v>11</v>
      </c>
      <c r="C11">
        <v>13</v>
      </c>
    </row>
    <row r="12" spans="1:3" x14ac:dyDescent="0.25">
      <c r="A12" s="1" t="s">
        <v>85</v>
      </c>
      <c r="B12" s="1" t="s">
        <v>41</v>
      </c>
      <c r="C12">
        <v>14</v>
      </c>
    </row>
    <row r="13" spans="1:3" x14ac:dyDescent="0.25">
      <c r="A13" s="1" t="s">
        <v>86</v>
      </c>
      <c r="B13" s="1" t="s">
        <v>42</v>
      </c>
      <c r="C13">
        <v>15</v>
      </c>
    </row>
    <row r="14" spans="1:3" x14ac:dyDescent="0.25">
      <c r="A14" s="1" t="s">
        <v>6</v>
      </c>
      <c r="B14" s="1" t="s">
        <v>6</v>
      </c>
      <c r="C14">
        <v>16</v>
      </c>
    </row>
    <row r="15" spans="1:3" x14ac:dyDescent="0.25">
      <c r="A15" s="1" t="s">
        <v>39</v>
      </c>
      <c r="B15" s="1" t="s">
        <v>39</v>
      </c>
      <c r="C15">
        <v>17</v>
      </c>
    </row>
    <row r="16" spans="1:3" x14ac:dyDescent="0.25">
      <c r="A16" s="1" t="s">
        <v>88</v>
      </c>
      <c r="B16" s="1" t="s">
        <v>23</v>
      </c>
      <c r="C16">
        <v>19</v>
      </c>
    </row>
    <row r="17" spans="1:3" x14ac:dyDescent="0.25">
      <c r="A17" s="1" t="s">
        <v>38</v>
      </c>
      <c r="B17" s="1" t="s">
        <v>38</v>
      </c>
      <c r="C17">
        <v>20</v>
      </c>
    </row>
    <row r="18" spans="1:3" x14ac:dyDescent="0.25">
      <c r="A18" s="1" t="s">
        <v>89</v>
      </c>
      <c r="B18" s="1" t="s">
        <v>24</v>
      </c>
      <c r="C18">
        <v>21</v>
      </c>
    </row>
    <row r="19" spans="1:3" x14ac:dyDescent="0.25">
      <c r="A19" s="1" t="s">
        <v>32</v>
      </c>
      <c r="B19" s="1" t="s">
        <v>32</v>
      </c>
      <c r="C19">
        <v>22</v>
      </c>
    </row>
    <row r="20" spans="1:3" x14ac:dyDescent="0.25">
      <c r="A20" s="1" t="s">
        <v>92</v>
      </c>
      <c r="B20" s="1" t="s">
        <v>315</v>
      </c>
      <c r="C20">
        <v>25</v>
      </c>
    </row>
    <row r="21" spans="1:3" x14ac:dyDescent="0.25">
      <c r="A21" s="1" t="s">
        <v>12</v>
      </c>
      <c r="B21" s="1" t="s">
        <v>12</v>
      </c>
      <c r="C21">
        <v>28</v>
      </c>
    </row>
    <row r="22" spans="1:3" x14ac:dyDescent="0.25">
      <c r="A22" s="1" t="s">
        <v>95</v>
      </c>
      <c r="B22" s="1" t="s">
        <v>16</v>
      </c>
      <c r="C22">
        <v>29</v>
      </c>
    </row>
    <row r="23" spans="1:3" x14ac:dyDescent="0.25">
      <c r="A23" s="1" t="s">
        <v>100</v>
      </c>
      <c r="B23" s="1" t="s">
        <v>22</v>
      </c>
      <c r="C23">
        <v>33</v>
      </c>
    </row>
    <row r="24" spans="1:3" x14ac:dyDescent="0.25">
      <c r="A24" s="1" t="s">
        <v>35</v>
      </c>
      <c r="B24" s="1" t="s">
        <v>35</v>
      </c>
      <c r="C24">
        <v>34</v>
      </c>
    </row>
    <row r="25" spans="1:3" x14ac:dyDescent="0.25">
      <c r="A25" s="1" t="s">
        <v>33</v>
      </c>
      <c r="B25" s="1" t="s">
        <v>33</v>
      </c>
      <c r="C25">
        <v>35</v>
      </c>
    </row>
    <row r="26" spans="1:3" x14ac:dyDescent="0.25">
      <c r="A26" s="1" t="s">
        <v>45</v>
      </c>
      <c r="B26" s="1" t="s">
        <v>45</v>
      </c>
      <c r="C26">
        <v>36</v>
      </c>
    </row>
    <row r="27" spans="1:3" x14ac:dyDescent="0.25">
      <c r="A27" s="1" t="s">
        <v>37</v>
      </c>
      <c r="B27" s="1" t="s">
        <v>37</v>
      </c>
      <c r="C27">
        <v>37</v>
      </c>
    </row>
    <row r="28" spans="1:3" x14ac:dyDescent="0.25">
      <c r="A28" s="1" t="s">
        <v>34</v>
      </c>
      <c r="B28" s="1" t="s">
        <v>34</v>
      </c>
      <c r="C28">
        <v>38</v>
      </c>
    </row>
    <row r="29" spans="1:3" x14ac:dyDescent="0.25">
      <c r="A29" s="1" t="s">
        <v>15</v>
      </c>
      <c r="B29" s="1" t="s">
        <v>15</v>
      </c>
      <c r="C29">
        <v>39</v>
      </c>
    </row>
    <row r="30" spans="1:3" x14ac:dyDescent="0.25">
      <c r="A30" s="1" t="s">
        <v>8</v>
      </c>
      <c r="B30" s="1" t="s">
        <v>8</v>
      </c>
      <c r="C30">
        <v>40</v>
      </c>
    </row>
    <row r="31" spans="1:3" x14ac:dyDescent="0.25">
      <c r="A31" s="1" t="s">
        <v>101</v>
      </c>
      <c r="B31" s="1" t="s">
        <v>20</v>
      </c>
      <c r="C31">
        <v>41</v>
      </c>
    </row>
    <row r="32" spans="1:3" x14ac:dyDescent="0.25">
      <c r="A32" s="1" t="s">
        <v>43</v>
      </c>
      <c r="B32" s="1" t="s">
        <v>43</v>
      </c>
      <c r="C32">
        <v>42</v>
      </c>
    </row>
    <row r="33" spans="1:3" x14ac:dyDescent="0.25">
      <c r="A33" s="1" t="s">
        <v>102</v>
      </c>
      <c r="B33" s="1" t="s">
        <v>28</v>
      </c>
      <c r="C33">
        <v>43</v>
      </c>
    </row>
    <row r="34" spans="1:3" x14ac:dyDescent="0.25">
      <c r="A34" s="1" t="s">
        <v>103</v>
      </c>
      <c r="B34" s="1" t="s">
        <v>49</v>
      </c>
      <c r="C34">
        <v>44</v>
      </c>
    </row>
    <row r="35" spans="1:3" x14ac:dyDescent="0.25">
      <c r="A35" s="1" t="s">
        <v>30</v>
      </c>
      <c r="B35" s="1" t="s">
        <v>30</v>
      </c>
      <c r="C35">
        <v>45</v>
      </c>
    </row>
    <row r="36" spans="1:3" x14ac:dyDescent="0.25">
      <c r="A36" s="21" t="s">
        <v>104</v>
      </c>
      <c r="B36" s="21" t="s">
        <v>104</v>
      </c>
      <c r="C36">
        <v>46</v>
      </c>
    </row>
    <row r="37" spans="1:3" x14ac:dyDescent="0.25">
      <c r="A37" s="1" t="s">
        <v>27</v>
      </c>
      <c r="B37" s="1" t="s">
        <v>27</v>
      </c>
      <c r="C37">
        <v>49</v>
      </c>
    </row>
    <row r="38" spans="1:3" x14ac:dyDescent="0.25">
      <c r="A38" s="1" t="s">
        <v>108</v>
      </c>
      <c r="B38" s="1" t="s">
        <v>36</v>
      </c>
      <c r="C38">
        <v>51</v>
      </c>
    </row>
    <row r="39" spans="1:3" x14ac:dyDescent="0.25">
      <c r="A39" s="1" t="s">
        <v>31</v>
      </c>
      <c r="B39" s="1" t="s">
        <v>31</v>
      </c>
      <c r="C39">
        <v>52</v>
      </c>
    </row>
    <row r="40" spans="1:3" x14ac:dyDescent="0.25">
      <c r="A40" s="1" t="s">
        <v>311</v>
      </c>
      <c r="B40" s="1" t="s">
        <v>51</v>
      </c>
      <c r="C40">
        <v>2</v>
      </c>
    </row>
    <row r="41" spans="1:3" x14ac:dyDescent="0.25">
      <c r="A41" s="1" t="s">
        <v>312</v>
      </c>
      <c r="B41" s="1" t="s">
        <v>48</v>
      </c>
      <c r="C41">
        <v>3</v>
      </c>
    </row>
    <row r="42" spans="1:3" x14ac:dyDescent="0.25">
      <c r="A42" s="1" t="s">
        <v>40</v>
      </c>
      <c r="B42" s="1" t="s">
        <v>40</v>
      </c>
      <c r="C42">
        <v>53</v>
      </c>
    </row>
    <row r="43" spans="1:3" x14ac:dyDescent="0.25">
      <c r="A43" s="1" t="s">
        <v>29</v>
      </c>
      <c r="B43" s="1" t="s">
        <v>29</v>
      </c>
      <c r="C43">
        <v>32</v>
      </c>
    </row>
    <row r="44" spans="1:3" x14ac:dyDescent="0.25">
      <c r="A44" s="1" t="s">
        <v>313</v>
      </c>
      <c r="B44" s="1" t="s">
        <v>25</v>
      </c>
      <c r="C44">
        <v>24</v>
      </c>
    </row>
    <row r="45" spans="1:3" x14ac:dyDescent="0.25">
      <c r="A45" s="1" t="s">
        <v>314</v>
      </c>
      <c r="B45" s="1" t="s">
        <v>17</v>
      </c>
      <c r="C45">
        <v>30</v>
      </c>
    </row>
    <row r="46" spans="1:3" x14ac:dyDescent="0.25">
      <c r="A46" s="1" t="s">
        <v>14</v>
      </c>
      <c r="B46" s="1" t="s">
        <v>14</v>
      </c>
      <c r="C46">
        <v>27</v>
      </c>
    </row>
    <row r="47" spans="1:3" x14ac:dyDescent="0.25">
      <c r="A47" s="1" t="s">
        <v>9</v>
      </c>
      <c r="B47" s="1" t="s">
        <v>9</v>
      </c>
      <c r="C47">
        <v>23</v>
      </c>
    </row>
    <row r="48" spans="1:3" x14ac:dyDescent="0.25">
      <c r="A48" s="1" t="s">
        <v>7</v>
      </c>
      <c r="B48" s="1" t="s">
        <v>7</v>
      </c>
      <c r="C48">
        <v>48</v>
      </c>
    </row>
    <row r="49" spans="1:3" x14ac:dyDescent="0.25">
      <c r="A49" s="7" t="s">
        <v>5</v>
      </c>
      <c r="B49" s="7" t="s">
        <v>5</v>
      </c>
      <c r="C49">
        <v>31</v>
      </c>
    </row>
  </sheetData>
  <sortState xmlns:xlrd2="http://schemas.microsoft.com/office/spreadsheetml/2017/richdata2" ref="A2:C49">
    <sortCondition ref="C8"/>
  </sortState>
  <conditionalFormatting sqref="C1:C1048576">
    <cfRule type="duplicateValues" dxfId="1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F231B-2F29-4998-9A19-6FA5C7DDAB4C}">
  <dimension ref="A1:R48"/>
  <sheetViews>
    <sheetView workbookViewId="0">
      <selection activeCell="P2" sqref="P2:R2"/>
    </sheetView>
  </sheetViews>
  <sheetFormatPr defaultRowHeight="15" x14ac:dyDescent="0.25"/>
  <cols>
    <col min="1" max="1" width="42.7109375" customWidth="1"/>
  </cols>
  <sheetData>
    <row r="1" spans="1:18" x14ac:dyDescent="0.25">
      <c r="A1" t="s">
        <v>299</v>
      </c>
      <c r="B1" t="s">
        <v>308</v>
      </c>
      <c r="C1" t="s">
        <v>300</v>
      </c>
      <c r="D1" t="s">
        <v>301</v>
      </c>
      <c r="E1" t="s">
        <v>302</v>
      </c>
      <c r="F1" t="s">
        <v>303</v>
      </c>
      <c r="G1" t="s">
        <v>304</v>
      </c>
      <c r="H1" t="s">
        <v>305</v>
      </c>
      <c r="I1" t="s">
        <v>306</v>
      </c>
      <c r="J1" t="s">
        <v>307</v>
      </c>
      <c r="K1" t="s">
        <v>307</v>
      </c>
      <c r="L1" t="s">
        <v>307</v>
      </c>
      <c r="M1" t="s">
        <v>309</v>
      </c>
      <c r="N1" t="s">
        <v>307</v>
      </c>
      <c r="O1" t="s">
        <v>310</v>
      </c>
      <c r="P1" t="s">
        <v>64</v>
      </c>
      <c r="Q1" t="s">
        <v>316</v>
      </c>
      <c r="R1" t="s">
        <v>316</v>
      </c>
    </row>
    <row r="2" spans="1:18" x14ac:dyDescent="0.25">
      <c r="A2" t="s">
        <v>138</v>
      </c>
      <c r="B2">
        <v>1</v>
      </c>
      <c r="C2">
        <v>-0.19843502537947599</v>
      </c>
      <c r="D2">
        <v>0.17912918440054701</v>
      </c>
      <c r="E2">
        <v>-1.1077760781613299</v>
      </c>
      <c r="F2">
        <v>0.26795853372772299</v>
      </c>
      <c r="G2">
        <v>108</v>
      </c>
      <c r="H2">
        <v>9.4419625293968505E-4</v>
      </c>
      <c r="I2">
        <v>6</v>
      </c>
      <c r="J2" t="s">
        <v>289</v>
      </c>
      <c r="K2" t="s">
        <v>290</v>
      </c>
      <c r="L2" t="s">
        <v>291</v>
      </c>
      <c r="M2" t="s">
        <v>292</v>
      </c>
      <c r="N2" t="s">
        <v>293</v>
      </c>
      <c r="O2" t="s">
        <v>295</v>
      </c>
      <c r="P2">
        <f t="shared" ref="P2:P48" si="0">EXP(C2)</f>
        <v>0.82001304904620376</v>
      </c>
      <c r="Q2">
        <f t="shared" ref="Q2:Q48" si="1">EXP(C2-1.96*D2)</f>
        <v>0.57722206405208798</v>
      </c>
      <c r="R2">
        <f t="shared" ref="R2:R48" si="2">EXP(C2+1.96*D2)</f>
        <v>1.1649267110229056</v>
      </c>
    </row>
    <row r="3" spans="1:18" x14ac:dyDescent="0.25">
      <c r="A3" t="s">
        <v>168</v>
      </c>
      <c r="B3">
        <v>2</v>
      </c>
      <c r="C3">
        <v>0.239291606470386</v>
      </c>
      <c r="D3">
        <v>7.8060488644327006E-2</v>
      </c>
      <c r="E3">
        <v>3.0654638553531099</v>
      </c>
      <c r="F3">
        <v>2.17332644660434E-3</v>
      </c>
      <c r="G3">
        <v>532</v>
      </c>
      <c r="H3">
        <v>4.6510408015177102E-3</v>
      </c>
      <c r="I3">
        <v>8</v>
      </c>
      <c r="J3" t="s">
        <v>289</v>
      </c>
      <c r="K3" t="s">
        <v>290</v>
      </c>
      <c r="L3" t="s">
        <v>291</v>
      </c>
      <c r="M3" t="s">
        <v>292</v>
      </c>
      <c r="N3" t="s">
        <v>293</v>
      </c>
      <c r="O3" t="s">
        <v>295</v>
      </c>
      <c r="P3">
        <f t="shared" si="0"/>
        <v>1.2703489245434938</v>
      </c>
      <c r="Q3">
        <f t="shared" si="1"/>
        <v>1.0901257414623893</v>
      </c>
      <c r="R3">
        <f t="shared" si="2"/>
        <v>1.4803671986719058</v>
      </c>
    </row>
    <row r="4" spans="1:18" x14ac:dyDescent="0.25">
      <c r="A4" t="s">
        <v>172</v>
      </c>
      <c r="B4">
        <v>3</v>
      </c>
      <c r="C4">
        <v>0.324310772032818</v>
      </c>
      <c r="D4">
        <v>0.26525927721147502</v>
      </c>
      <c r="E4">
        <v>1.22261801902696</v>
      </c>
      <c r="F4">
        <v>0.22147400409457099</v>
      </c>
      <c r="G4">
        <v>44</v>
      </c>
      <c r="H4">
        <v>3.8467254749394598E-4</v>
      </c>
      <c r="I4">
        <v>7</v>
      </c>
      <c r="J4" t="s">
        <v>289</v>
      </c>
      <c r="K4" t="s">
        <v>290</v>
      </c>
      <c r="L4" t="s">
        <v>291</v>
      </c>
      <c r="M4" t="s">
        <v>292</v>
      </c>
      <c r="N4" t="s">
        <v>293</v>
      </c>
      <c r="O4" t="s">
        <v>295</v>
      </c>
      <c r="P4">
        <f t="shared" si="0"/>
        <v>1.3830770620082249</v>
      </c>
      <c r="Q4">
        <f t="shared" si="1"/>
        <v>0.82234323413760457</v>
      </c>
      <c r="R4">
        <f t="shared" si="2"/>
        <v>2.3261602698773012</v>
      </c>
    </row>
    <row r="5" spans="1:18" x14ac:dyDescent="0.25">
      <c r="A5" t="s">
        <v>175</v>
      </c>
      <c r="B5">
        <v>4</v>
      </c>
      <c r="C5">
        <v>0.96579166585781795</v>
      </c>
      <c r="D5">
        <v>0.39968926062933302</v>
      </c>
      <c r="E5">
        <v>2.4163563072400902</v>
      </c>
      <c r="F5">
        <v>1.56767124496596E-2</v>
      </c>
      <c r="G5">
        <v>22</v>
      </c>
      <c r="H5">
        <v>1.9233627374697299E-4</v>
      </c>
      <c r="I5">
        <v>6</v>
      </c>
      <c r="J5" t="s">
        <v>289</v>
      </c>
      <c r="K5" t="s">
        <v>290</v>
      </c>
      <c r="L5" t="s">
        <v>291</v>
      </c>
      <c r="M5" t="s">
        <v>292</v>
      </c>
      <c r="N5" t="s">
        <v>293</v>
      </c>
      <c r="O5" t="s">
        <v>295</v>
      </c>
      <c r="P5">
        <f t="shared" si="0"/>
        <v>2.6268664339862489</v>
      </c>
      <c r="Q5">
        <f t="shared" si="1"/>
        <v>1.2000949936361591</v>
      </c>
      <c r="R5">
        <f t="shared" si="2"/>
        <v>5.7499008816761057</v>
      </c>
    </row>
    <row r="6" spans="1:18" x14ac:dyDescent="0.25">
      <c r="A6" t="s">
        <v>178</v>
      </c>
      <c r="B6">
        <v>5</v>
      </c>
      <c r="C6">
        <v>0.15862130530829799</v>
      </c>
      <c r="D6">
        <v>0.173268176338047</v>
      </c>
      <c r="E6">
        <v>0.91546704455887196</v>
      </c>
      <c r="F6">
        <v>0.35994649560869502</v>
      </c>
      <c r="G6">
        <v>111</v>
      </c>
      <c r="H6">
        <v>9.7042392663245402E-4</v>
      </c>
      <c r="I6">
        <v>7</v>
      </c>
      <c r="J6" t="s">
        <v>289</v>
      </c>
      <c r="K6" t="s">
        <v>290</v>
      </c>
      <c r="L6" t="s">
        <v>291</v>
      </c>
      <c r="M6" t="s">
        <v>292</v>
      </c>
      <c r="N6" t="s">
        <v>293</v>
      </c>
      <c r="O6" t="s">
        <v>295</v>
      </c>
      <c r="P6">
        <f t="shared" si="0"/>
        <v>1.1718940725751172</v>
      </c>
      <c r="Q6">
        <f t="shared" si="1"/>
        <v>0.83444844248254701</v>
      </c>
      <c r="R6">
        <f t="shared" si="2"/>
        <v>1.645800564083884</v>
      </c>
    </row>
    <row r="7" spans="1:18" x14ac:dyDescent="0.25">
      <c r="A7" t="s">
        <v>181</v>
      </c>
      <c r="B7">
        <v>6</v>
      </c>
      <c r="C7">
        <v>0.37547283330134701</v>
      </c>
      <c r="D7">
        <v>0.38276061905217801</v>
      </c>
      <c r="E7">
        <v>0.98095993843651597</v>
      </c>
      <c r="F7">
        <v>0.326612497707092</v>
      </c>
      <c r="G7">
        <v>25</v>
      </c>
      <c r="H7">
        <v>2.1856394743974199E-4</v>
      </c>
      <c r="I7">
        <v>4</v>
      </c>
      <c r="J7" t="s">
        <v>289</v>
      </c>
      <c r="K7" t="s">
        <v>290</v>
      </c>
      <c r="L7" t="s">
        <v>291</v>
      </c>
      <c r="M7" t="s">
        <v>292</v>
      </c>
      <c r="N7" t="s">
        <v>293</v>
      </c>
      <c r="O7" t="s">
        <v>295</v>
      </c>
      <c r="P7">
        <f t="shared" si="0"/>
        <v>1.4556795456850282</v>
      </c>
      <c r="Q7">
        <f t="shared" si="1"/>
        <v>0.68746938589447337</v>
      </c>
      <c r="R7">
        <f t="shared" si="2"/>
        <v>3.082323348797146</v>
      </c>
    </row>
    <row r="8" spans="1:18" x14ac:dyDescent="0.25">
      <c r="A8" t="s">
        <v>184</v>
      </c>
      <c r="B8">
        <v>7</v>
      </c>
      <c r="C8">
        <v>0.68243717068474297</v>
      </c>
      <c r="D8">
        <v>0.45641813841245099</v>
      </c>
      <c r="E8">
        <v>1.49520168733532</v>
      </c>
      <c r="F8">
        <v>0.134861813313983</v>
      </c>
      <c r="G8">
        <v>11</v>
      </c>
      <c r="H8" s="26">
        <v>9.61681368734864E-5</v>
      </c>
      <c r="I8">
        <v>3</v>
      </c>
      <c r="J8" t="s">
        <v>289</v>
      </c>
      <c r="K8" t="s">
        <v>290</v>
      </c>
      <c r="L8" t="s">
        <v>291</v>
      </c>
      <c r="M8" t="s">
        <v>292</v>
      </c>
      <c r="N8" t="s">
        <v>293</v>
      </c>
      <c r="O8" t="s">
        <v>295</v>
      </c>
      <c r="P8">
        <f t="shared" si="0"/>
        <v>1.9786942761604314</v>
      </c>
      <c r="Q8">
        <f t="shared" si="1"/>
        <v>0.8088495248838925</v>
      </c>
      <c r="R8">
        <f t="shared" si="2"/>
        <v>4.8404937112030471</v>
      </c>
    </row>
    <row r="9" spans="1:18" x14ac:dyDescent="0.25">
      <c r="A9" t="s">
        <v>187</v>
      </c>
      <c r="B9">
        <v>8</v>
      </c>
      <c r="C9">
        <v>0.58650595216314505</v>
      </c>
      <c r="D9">
        <v>0.20157086376851199</v>
      </c>
      <c r="E9">
        <v>2.9096762359301098</v>
      </c>
      <c r="F9">
        <v>3.6180333975819701E-3</v>
      </c>
      <c r="G9">
        <v>78</v>
      </c>
      <c r="H9">
        <v>6.8191951601199498E-4</v>
      </c>
      <c r="I9">
        <v>7</v>
      </c>
      <c r="J9" t="s">
        <v>289</v>
      </c>
      <c r="K9" t="s">
        <v>290</v>
      </c>
      <c r="L9" t="s">
        <v>291</v>
      </c>
      <c r="M9" t="s">
        <v>292</v>
      </c>
      <c r="N9" t="s">
        <v>293</v>
      </c>
      <c r="O9" t="s">
        <v>295</v>
      </c>
      <c r="P9">
        <f t="shared" si="0"/>
        <v>1.7976961926424593</v>
      </c>
      <c r="Q9">
        <f t="shared" si="1"/>
        <v>1.2109765002957638</v>
      </c>
      <c r="R9">
        <f t="shared" si="2"/>
        <v>2.668682340451606</v>
      </c>
    </row>
    <row r="10" spans="1:18" x14ac:dyDescent="0.25">
      <c r="A10" t="s">
        <v>190</v>
      </c>
      <c r="B10">
        <v>9</v>
      </c>
      <c r="C10">
        <v>0.13401816713497899</v>
      </c>
      <c r="D10">
        <v>8.3896879884728506E-2</v>
      </c>
      <c r="E10">
        <v>1.59741539040684</v>
      </c>
      <c r="F10">
        <v>0.110173144060053</v>
      </c>
      <c r="G10">
        <v>411</v>
      </c>
      <c r="H10">
        <v>3.5931912959093599E-3</v>
      </c>
      <c r="I10">
        <v>9</v>
      </c>
      <c r="J10" t="s">
        <v>289</v>
      </c>
      <c r="K10" t="s">
        <v>290</v>
      </c>
      <c r="L10" t="s">
        <v>291</v>
      </c>
      <c r="M10" t="s">
        <v>292</v>
      </c>
      <c r="N10" t="s">
        <v>293</v>
      </c>
      <c r="O10" t="s">
        <v>295</v>
      </c>
      <c r="P10">
        <f t="shared" si="0"/>
        <v>1.1434135920050219</v>
      </c>
      <c r="Q10">
        <f t="shared" si="1"/>
        <v>0.97003830610060093</v>
      </c>
      <c r="R10">
        <f t="shared" si="2"/>
        <v>1.3477763034300621</v>
      </c>
    </row>
    <row r="11" spans="1:18" x14ac:dyDescent="0.25">
      <c r="A11" t="s">
        <v>111</v>
      </c>
      <c r="B11">
        <v>11</v>
      </c>
      <c r="C11">
        <v>0.221502967985066</v>
      </c>
      <c r="D11">
        <v>0.37847856352808101</v>
      </c>
      <c r="E11">
        <v>0.58524574263935103</v>
      </c>
      <c r="F11">
        <v>0.55838249161792797</v>
      </c>
      <c r="G11">
        <v>25</v>
      </c>
      <c r="H11">
        <v>2.1856394743974199E-4</v>
      </c>
      <c r="I11">
        <v>2</v>
      </c>
      <c r="J11" t="s">
        <v>289</v>
      </c>
      <c r="K11" t="s">
        <v>290</v>
      </c>
      <c r="L11" t="s">
        <v>291</v>
      </c>
      <c r="M11" t="s">
        <v>292</v>
      </c>
      <c r="N11" t="s">
        <v>293</v>
      </c>
      <c r="O11" t="s">
        <v>295</v>
      </c>
      <c r="P11">
        <f t="shared" si="0"/>
        <v>1.2479509521150574</v>
      </c>
      <c r="Q11">
        <f t="shared" si="1"/>
        <v>0.59433329366582432</v>
      </c>
      <c r="R11">
        <f t="shared" si="2"/>
        <v>2.6203842111536604</v>
      </c>
    </row>
    <row r="12" spans="1:18" x14ac:dyDescent="0.25">
      <c r="A12" t="s">
        <v>114</v>
      </c>
      <c r="B12">
        <v>12</v>
      </c>
      <c r="C12">
        <v>0.275250209096015</v>
      </c>
      <c r="D12">
        <v>1.42569868054145</v>
      </c>
      <c r="E12">
        <v>0.193063382082588</v>
      </c>
      <c r="F12">
        <v>0.84690932996125201</v>
      </c>
      <c r="G12">
        <v>1</v>
      </c>
      <c r="H12" s="26">
        <v>8.7425578975896798E-6</v>
      </c>
      <c r="I12">
        <v>1</v>
      </c>
      <c r="J12" t="s">
        <v>289</v>
      </c>
      <c r="K12" t="s">
        <v>290</v>
      </c>
      <c r="L12" t="s">
        <v>291</v>
      </c>
      <c r="M12" t="s">
        <v>292</v>
      </c>
      <c r="N12" t="s">
        <v>293</v>
      </c>
      <c r="O12" t="s">
        <v>295</v>
      </c>
      <c r="P12">
        <f t="shared" si="0"/>
        <v>1.3168601240315263</v>
      </c>
      <c r="Q12">
        <f t="shared" si="1"/>
        <v>8.0530506407205785E-2</v>
      </c>
      <c r="R12">
        <f t="shared" si="2"/>
        <v>21.533710187983608</v>
      </c>
    </row>
    <row r="13" spans="1:18" x14ac:dyDescent="0.25">
      <c r="A13" t="s">
        <v>117</v>
      </c>
      <c r="B13">
        <v>13</v>
      </c>
      <c r="C13">
        <v>0.14134897368767901</v>
      </c>
      <c r="D13">
        <v>1.4202665678413899</v>
      </c>
      <c r="E13">
        <v>9.9522847955584706E-2</v>
      </c>
      <c r="F13">
        <v>0.92072314790842003</v>
      </c>
      <c r="G13">
        <v>1</v>
      </c>
      <c r="H13" s="26">
        <v>8.7425578975896798E-6</v>
      </c>
      <c r="I13">
        <v>1</v>
      </c>
      <c r="J13" t="s">
        <v>289</v>
      </c>
      <c r="K13" t="s">
        <v>290</v>
      </c>
      <c r="L13" t="s">
        <v>291</v>
      </c>
      <c r="M13" t="s">
        <v>292</v>
      </c>
      <c r="N13" t="s">
        <v>293</v>
      </c>
      <c r="O13" t="s">
        <v>295</v>
      </c>
      <c r="P13">
        <f t="shared" si="0"/>
        <v>1.151826535010156</v>
      </c>
      <c r="Q13">
        <f t="shared" si="1"/>
        <v>7.1192094482250043E-2</v>
      </c>
      <c r="R13">
        <f t="shared" si="2"/>
        <v>18.635557450613888</v>
      </c>
    </row>
    <row r="14" spans="1:18" x14ac:dyDescent="0.25">
      <c r="A14" t="s">
        <v>120</v>
      </c>
      <c r="B14">
        <v>14</v>
      </c>
      <c r="C14">
        <v>0.24667928564212099</v>
      </c>
      <c r="D14">
        <v>0.257021587375241</v>
      </c>
      <c r="E14">
        <v>0.95976096078645601</v>
      </c>
      <c r="F14">
        <v>0.337175534468102</v>
      </c>
      <c r="G14">
        <v>50</v>
      </c>
      <c r="H14">
        <v>4.3712789487948398E-4</v>
      </c>
      <c r="I14">
        <v>5</v>
      </c>
      <c r="J14" t="s">
        <v>289</v>
      </c>
      <c r="K14" t="s">
        <v>290</v>
      </c>
      <c r="L14" t="s">
        <v>291</v>
      </c>
      <c r="M14" t="s">
        <v>292</v>
      </c>
      <c r="N14" t="s">
        <v>293</v>
      </c>
      <c r="O14" t="s">
        <v>295</v>
      </c>
      <c r="P14">
        <f t="shared" si="0"/>
        <v>1.2797686067872465</v>
      </c>
      <c r="Q14">
        <f t="shared" si="1"/>
        <v>0.77330400706059221</v>
      </c>
      <c r="R14">
        <f t="shared" si="2"/>
        <v>2.1179350836983821</v>
      </c>
    </row>
    <row r="15" spans="1:18" x14ac:dyDescent="0.25">
      <c r="A15" t="s">
        <v>123</v>
      </c>
      <c r="B15">
        <v>15</v>
      </c>
      <c r="C15">
        <v>-0.17941961528115</v>
      </c>
      <c r="D15">
        <v>0.21922998306317601</v>
      </c>
      <c r="E15">
        <v>-0.81840819752034499</v>
      </c>
      <c r="F15">
        <v>0.41312414244307599</v>
      </c>
      <c r="G15">
        <v>38</v>
      </c>
      <c r="H15">
        <v>3.3221720010840797E-4</v>
      </c>
      <c r="I15">
        <v>7</v>
      </c>
      <c r="J15" t="s">
        <v>289</v>
      </c>
      <c r="K15" t="s">
        <v>290</v>
      </c>
      <c r="L15" t="s">
        <v>291</v>
      </c>
      <c r="M15" t="s">
        <v>292</v>
      </c>
      <c r="N15" t="s">
        <v>293</v>
      </c>
      <c r="O15" t="s">
        <v>295</v>
      </c>
      <c r="P15">
        <f t="shared" si="0"/>
        <v>0.83575513018419667</v>
      </c>
      <c r="Q15">
        <f t="shared" si="1"/>
        <v>0.54383445881492765</v>
      </c>
      <c r="R15">
        <f t="shared" si="2"/>
        <v>1.2843736293416919</v>
      </c>
    </row>
    <row r="16" spans="1:18" x14ac:dyDescent="0.25">
      <c r="A16" t="s">
        <v>126</v>
      </c>
      <c r="B16">
        <v>16</v>
      </c>
      <c r="C16">
        <v>0.17815503832637999</v>
      </c>
      <c r="D16">
        <v>0.224964417179223</v>
      </c>
      <c r="E16">
        <v>0.79192541007251305</v>
      </c>
      <c r="F16">
        <v>0.42840416974004902</v>
      </c>
      <c r="G16">
        <v>44</v>
      </c>
      <c r="H16">
        <v>3.8467254749394598E-4</v>
      </c>
      <c r="I16">
        <v>7</v>
      </c>
      <c r="J16" t="s">
        <v>289</v>
      </c>
      <c r="K16" t="s">
        <v>290</v>
      </c>
      <c r="L16" t="s">
        <v>291</v>
      </c>
      <c r="M16" t="s">
        <v>292</v>
      </c>
      <c r="N16" t="s">
        <v>293</v>
      </c>
      <c r="O16" t="s">
        <v>295</v>
      </c>
      <c r="P16">
        <f t="shared" si="0"/>
        <v>1.1950105793136017</v>
      </c>
      <c r="Q16">
        <f t="shared" si="1"/>
        <v>0.76891471504075648</v>
      </c>
      <c r="R16">
        <f t="shared" si="2"/>
        <v>1.8572284503564684</v>
      </c>
    </row>
    <row r="17" spans="1:18" x14ac:dyDescent="0.25">
      <c r="A17" t="s">
        <v>129</v>
      </c>
      <c r="B17">
        <v>17</v>
      </c>
      <c r="C17">
        <v>-0.70894422547345004</v>
      </c>
      <c r="D17">
        <v>0.61548342091370301</v>
      </c>
      <c r="E17">
        <v>-1.15184942661981</v>
      </c>
      <c r="F17">
        <v>0.249382953136221</v>
      </c>
      <c r="G17">
        <v>12</v>
      </c>
      <c r="H17">
        <v>1.0491069477107599E-4</v>
      </c>
      <c r="I17">
        <v>3</v>
      </c>
      <c r="J17" t="s">
        <v>289</v>
      </c>
      <c r="K17" t="s">
        <v>290</v>
      </c>
      <c r="L17" t="s">
        <v>291</v>
      </c>
      <c r="M17" t="s">
        <v>292</v>
      </c>
      <c r="N17" t="s">
        <v>293</v>
      </c>
      <c r="O17" t="s">
        <v>295</v>
      </c>
      <c r="P17">
        <f t="shared" si="0"/>
        <v>0.49216353698525012</v>
      </c>
      <c r="Q17">
        <f t="shared" si="1"/>
        <v>0.14729885475420582</v>
      </c>
      <c r="R17">
        <f t="shared" si="2"/>
        <v>1.6444455562266709</v>
      </c>
    </row>
    <row r="18" spans="1:18" x14ac:dyDescent="0.25">
      <c r="A18" t="s">
        <v>132</v>
      </c>
      <c r="B18">
        <v>18</v>
      </c>
      <c r="C18">
        <v>0.27467318262429802</v>
      </c>
      <c r="D18">
        <v>0.26383706710070298</v>
      </c>
      <c r="E18">
        <v>1.0410712400750699</v>
      </c>
      <c r="F18">
        <v>0.29784248616914999</v>
      </c>
      <c r="G18">
        <v>34</v>
      </c>
      <c r="H18">
        <v>2.97246968518049E-4</v>
      </c>
      <c r="I18">
        <v>6</v>
      </c>
      <c r="J18" t="s">
        <v>289</v>
      </c>
      <c r="K18" t="s">
        <v>290</v>
      </c>
      <c r="L18" t="s">
        <v>291</v>
      </c>
      <c r="M18" t="s">
        <v>292</v>
      </c>
      <c r="N18" t="s">
        <v>293</v>
      </c>
      <c r="O18" t="s">
        <v>295</v>
      </c>
      <c r="P18">
        <f t="shared" si="0"/>
        <v>1.316100480068827</v>
      </c>
      <c r="Q18">
        <f t="shared" si="1"/>
        <v>0.78470496791660838</v>
      </c>
      <c r="R18">
        <f t="shared" si="2"/>
        <v>2.2073525012033204</v>
      </c>
    </row>
    <row r="19" spans="1:18" x14ac:dyDescent="0.25">
      <c r="A19" t="s">
        <v>135</v>
      </c>
      <c r="B19">
        <v>19</v>
      </c>
      <c r="C19">
        <v>0.98475682857596303</v>
      </c>
      <c r="D19">
        <v>0.46346165306009501</v>
      </c>
      <c r="E19">
        <v>2.1247859927006201</v>
      </c>
      <c r="F19">
        <v>3.3604474148558799E-2</v>
      </c>
      <c r="G19">
        <v>12</v>
      </c>
      <c r="H19">
        <v>1.0491069477107599E-4</v>
      </c>
      <c r="I19">
        <v>3</v>
      </c>
      <c r="J19" t="s">
        <v>289</v>
      </c>
      <c r="K19" t="s">
        <v>290</v>
      </c>
      <c r="L19" t="s">
        <v>291</v>
      </c>
      <c r="M19" t="s">
        <v>292</v>
      </c>
      <c r="N19" t="s">
        <v>293</v>
      </c>
      <c r="O19" t="s">
        <v>295</v>
      </c>
      <c r="P19">
        <f t="shared" si="0"/>
        <v>2.6771607962580384</v>
      </c>
      <c r="Q19">
        <f t="shared" si="1"/>
        <v>1.079364010571402</v>
      </c>
      <c r="R19">
        <f t="shared" si="2"/>
        <v>6.6401972446966715</v>
      </c>
    </row>
    <row r="20" spans="1:18" x14ac:dyDescent="0.25">
      <c r="A20" t="s">
        <v>141</v>
      </c>
      <c r="B20">
        <v>20</v>
      </c>
      <c r="C20">
        <v>0.104181790376821</v>
      </c>
      <c r="D20">
        <v>0.364002096381638</v>
      </c>
      <c r="E20">
        <v>0.28621206144810701</v>
      </c>
      <c r="F20">
        <v>0.77471570629284203</v>
      </c>
      <c r="G20">
        <v>28</v>
      </c>
      <c r="H20">
        <v>2.4479162113251099E-4</v>
      </c>
      <c r="I20">
        <v>6</v>
      </c>
      <c r="J20" t="s">
        <v>289</v>
      </c>
      <c r="K20" t="s">
        <v>290</v>
      </c>
      <c r="L20" t="s">
        <v>291</v>
      </c>
      <c r="M20" t="s">
        <v>292</v>
      </c>
      <c r="N20" t="s">
        <v>293</v>
      </c>
      <c r="O20" t="s">
        <v>295</v>
      </c>
      <c r="P20">
        <f t="shared" si="0"/>
        <v>1.1098021879364077</v>
      </c>
      <c r="Q20">
        <f t="shared" si="1"/>
        <v>0.54375183681673167</v>
      </c>
      <c r="R20">
        <f t="shared" si="2"/>
        <v>2.2651158358542922</v>
      </c>
    </row>
    <row r="21" spans="1:18" x14ac:dyDescent="0.25">
      <c r="A21" t="s">
        <v>144</v>
      </c>
      <c r="B21">
        <v>21</v>
      </c>
      <c r="C21">
        <v>0.239925236842572</v>
      </c>
      <c r="D21">
        <v>0.111750432817287</v>
      </c>
      <c r="E21">
        <v>2.1469736697561901</v>
      </c>
      <c r="F21">
        <v>3.1795377866665898E-2</v>
      </c>
      <c r="G21">
        <v>254</v>
      </c>
      <c r="H21">
        <v>2.2206097059877801E-3</v>
      </c>
      <c r="I21">
        <v>10</v>
      </c>
      <c r="J21" t="s">
        <v>289</v>
      </c>
      <c r="K21" t="s">
        <v>290</v>
      </c>
      <c r="L21" t="s">
        <v>291</v>
      </c>
      <c r="M21" t="s">
        <v>292</v>
      </c>
      <c r="N21" t="s">
        <v>293</v>
      </c>
      <c r="O21" t="s">
        <v>295</v>
      </c>
      <c r="P21">
        <f t="shared" si="0"/>
        <v>1.271154111273803</v>
      </c>
      <c r="Q21">
        <f t="shared" si="1"/>
        <v>1.0211142045609956</v>
      </c>
      <c r="R21">
        <f t="shared" si="2"/>
        <v>1.582421209489473</v>
      </c>
    </row>
    <row r="22" spans="1:18" x14ac:dyDescent="0.25">
      <c r="A22" t="s">
        <v>147</v>
      </c>
      <c r="B22">
        <v>22</v>
      </c>
      <c r="C22">
        <v>0.18838400977573699</v>
      </c>
      <c r="D22">
        <v>0.122150498883495</v>
      </c>
      <c r="E22">
        <v>1.54222873829942</v>
      </c>
      <c r="F22">
        <v>0.123018018851969</v>
      </c>
      <c r="G22">
        <v>218</v>
      </c>
      <c r="H22">
        <v>1.90587762167455E-3</v>
      </c>
      <c r="I22">
        <v>9</v>
      </c>
      <c r="J22" t="s">
        <v>289</v>
      </c>
      <c r="K22" t="s">
        <v>290</v>
      </c>
      <c r="L22" t="s">
        <v>291</v>
      </c>
      <c r="M22" t="s">
        <v>292</v>
      </c>
      <c r="N22" t="s">
        <v>293</v>
      </c>
      <c r="O22" t="s">
        <v>295</v>
      </c>
      <c r="P22">
        <f t="shared" si="0"/>
        <v>1.2072970402105294</v>
      </c>
      <c r="Q22">
        <f t="shared" si="1"/>
        <v>0.95024924272409339</v>
      </c>
      <c r="R22">
        <f t="shared" si="2"/>
        <v>1.5338777215151245</v>
      </c>
    </row>
    <row r="23" spans="1:18" x14ac:dyDescent="0.25">
      <c r="A23" t="s">
        <v>150</v>
      </c>
      <c r="B23">
        <v>23</v>
      </c>
      <c r="C23">
        <v>0.62032569883926003</v>
      </c>
      <c r="D23">
        <v>0.68329495890140202</v>
      </c>
      <c r="E23">
        <v>0.90784468809285002</v>
      </c>
      <c r="F23">
        <v>0.36396028427007499</v>
      </c>
      <c r="G23">
        <v>6</v>
      </c>
      <c r="H23" s="26">
        <v>5.2455347385538099E-5</v>
      </c>
      <c r="I23">
        <v>2</v>
      </c>
      <c r="J23" t="s">
        <v>289</v>
      </c>
      <c r="K23" t="s">
        <v>290</v>
      </c>
      <c r="L23" t="s">
        <v>291</v>
      </c>
      <c r="M23" t="s">
        <v>292</v>
      </c>
      <c r="N23" t="s">
        <v>293</v>
      </c>
      <c r="O23" t="s">
        <v>295</v>
      </c>
      <c r="P23">
        <f t="shared" si="0"/>
        <v>1.8595335911598405</v>
      </c>
      <c r="Q23">
        <f t="shared" si="1"/>
        <v>0.48727218011847107</v>
      </c>
      <c r="R23">
        <f t="shared" si="2"/>
        <v>7.0963730697925298</v>
      </c>
    </row>
    <row r="24" spans="1:18" x14ac:dyDescent="0.25">
      <c r="A24" t="s">
        <v>153</v>
      </c>
      <c r="B24">
        <v>24</v>
      </c>
      <c r="C24">
        <v>0.22334683582569601</v>
      </c>
      <c r="D24">
        <v>7.4540280984495402E-2</v>
      </c>
      <c r="E24">
        <v>2.9963240395102999</v>
      </c>
      <c r="F24">
        <v>2.7325589093522501E-3</v>
      </c>
      <c r="G24">
        <v>585</v>
      </c>
      <c r="H24">
        <v>5.1143963700899598E-3</v>
      </c>
      <c r="I24">
        <v>8</v>
      </c>
      <c r="J24" t="s">
        <v>289</v>
      </c>
      <c r="K24" t="s">
        <v>290</v>
      </c>
      <c r="L24" t="s">
        <v>291</v>
      </c>
      <c r="M24" t="s">
        <v>292</v>
      </c>
      <c r="N24" t="s">
        <v>293</v>
      </c>
      <c r="O24" t="s">
        <v>295</v>
      </c>
      <c r="P24">
        <f t="shared" si="0"/>
        <v>1.2502541314689783</v>
      </c>
      <c r="Q24">
        <f t="shared" si="1"/>
        <v>1.0803098359119088</v>
      </c>
      <c r="R24">
        <f t="shared" si="2"/>
        <v>1.4469324829721459</v>
      </c>
    </row>
    <row r="25" spans="1:18" x14ac:dyDescent="0.25">
      <c r="A25" t="s">
        <v>156</v>
      </c>
      <c r="B25">
        <v>25</v>
      </c>
      <c r="C25">
        <v>-0.32554968711424798</v>
      </c>
      <c r="D25">
        <v>0.48076912702159202</v>
      </c>
      <c r="E25">
        <v>-0.67714349532187701</v>
      </c>
      <c r="F25">
        <v>0.49831491445434001</v>
      </c>
      <c r="G25">
        <v>18</v>
      </c>
      <c r="H25">
        <v>1.5736604215661401E-4</v>
      </c>
      <c r="I25">
        <v>3</v>
      </c>
      <c r="J25" t="s">
        <v>289</v>
      </c>
      <c r="K25" t="s">
        <v>290</v>
      </c>
      <c r="L25" t="s">
        <v>291</v>
      </c>
      <c r="M25" t="s">
        <v>292</v>
      </c>
      <c r="N25" t="s">
        <v>293</v>
      </c>
      <c r="O25" t="s">
        <v>295</v>
      </c>
      <c r="P25">
        <f t="shared" si="0"/>
        <v>0.72213029880404522</v>
      </c>
      <c r="Q25">
        <f t="shared" si="1"/>
        <v>0.28143403970324338</v>
      </c>
      <c r="R25">
        <f t="shared" si="2"/>
        <v>1.8529107886191849</v>
      </c>
    </row>
    <row r="26" spans="1:18" x14ac:dyDescent="0.25">
      <c r="A26" t="s">
        <v>159</v>
      </c>
      <c r="B26">
        <v>27</v>
      </c>
      <c r="C26">
        <v>0.262652764951811</v>
      </c>
      <c r="D26">
        <v>0.373398353146981</v>
      </c>
      <c r="E26">
        <v>0.70341168550473798</v>
      </c>
      <c r="F26">
        <v>0.48179922626856603</v>
      </c>
      <c r="G26">
        <v>25</v>
      </c>
      <c r="H26">
        <v>2.1856394743974199E-4</v>
      </c>
      <c r="I26">
        <v>4</v>
      </c>
      <c r="J26" t="s">
        <v>289</v>
      </c>
      <c r="K26" t="s">
        <v>290</v>
      </c>
      <c r="L26" t="s">
        <v>291</v>
      </c>
      <c r="M26" t="s">
        <v>292</v>
      </c>
      <c r="N26" t="s">
        <v>293</v>
      </c>
      <c r="O26" t="s">
        <v>295</v>
      </c>
      <c r="P26">
        <f t="shared" si="0"/>
        <v>1.3003751047359633</v>
      </c>
      <c r="Q26">
        <f t="shared" si="1"/>
        <v>0.6254974616378921</v>
      </c>
      <c r="R26">
        <f t="shared" si="2"/>
        <v>2.7034089132658909</v>
      </c>
    </row>
    <row r="27" spans="1:18" x14ac:dyDescent="0.25">
      <c r="A27" t="s">
        <v>162</v>
      </c>
      <c r="B27">
        <v>28</v>
      </c>
      <c r="C27">
        <v>0.27389621950323201</v>
      </c>
      <c r="D27">
        <v>0.461003900931588</v>
      </c>
      <c r="E27">
        <v>0.59412993892187804</v>
      </c>
      <c r="F27">
        <v>0.55242520788799898</v>
      </c>
      <c r="G27">
        <v>16</v>
      </c>
      <c r="H27">
        <v>1.3988092636143501E-4</v>
      </c>
      <c r="I27">
        <v>4</v>
      </c>
      <c r="J27" t="s">
        <v>289</v>
      </c>
      <c r="K27" t="s">
        <v>290</v>
      </c>
      <c r="L27" t="s">
        <v>291</v>
      </c>
      <c r="M27" t="s">
        <v>292</v>
      </c>
      <c r="N27" t="s">
        <v>293</v>
      </c>
      <c r="O27" t="s">
        <v>295</v>
      </c>
      <c r="P27">
        <f t="shared" si="0"/>
        <v>1.3150783156756356</v>
      </c>
      <c r="Q27">
        <f t="shared" si="1"/>
        <v>0.53276682540609488</v>
      </c>
      <c r="R27">
        <f t="shared" si="2"/>
        <v>3.2461311288330124</v>
      </c>
    </row>
    <row r="28" spans="1:18" x14ac:dyDescent="0.25">
      <c r="A28" t="s">
        <v>165</v>
      </c>
      <c r="B28">
        <v>29</v>
      </c>
      <c r="C28">
        <v>-6.8072532544217301E-2</v>
      </c>
      <c r="D28">
        <v>0.176287381499832</v>
      </c>
      <c r="E28">
        <v>-0.386145236063206</v>
      </c>
      <c r="F28">
        <v>0.69938910942649601</v>
      </c>
      <c r="G28">
        <v>108</v>
      </c>
      <c r="H28">
        <v>9.4419625293968505E-4</v>
      </c>
      <c r="I28">
        <v>7</v>
      </c>
      <c r="J28" t="s">
        <v>289</v>
      </c>
      <c r="K28" t="s">
        <v>290</v>
      </c>
      <c r="L28" t="s">
        <v>291</v>
      </c>
      <c r="M28" t="s">
        <v>292</v>
      </c>
      <c r="N28" t="s">
        <v>293</v>
      </c>
      <c r="O28" t="s">
        <v>295</v>
      </c>
      <c r="P28">
        <f t="shared" si="0"/>
        <v>0.93419271174560203</v>
      </c>
      <c r="Q28">
        <f t="shared" si="1"/>
        <v>0.6612681816663516</v>
      </c>
      <c r="R28">
        <f t="shared" si="2"/>
        <v>1.3197610997695604</v>
      </c>
    </row>
    <row r="29" spans="1:18" x14ac:dyDescent="0.25">
      <c r="A29" t="s">
        <v>170</v>
      </c>
      <c r="B29">
        <v>30</v>
      </c>
      <c r="C29">
        <v>0.99433890555033699</v>
      </c>
      <c r="D29">
        <v>1.49835784313995</v>
      </c>
      <c r="E29">
        <v>0.66361911482146596</v>
      </c>
      <c r="F29">
        <v>0.50693412006383698</v>
      </c>
      <c r="G29">
        <v>2</v>
      </c>
      <c r="H29" s="26">
        <v>1.74851157951794E-5</v>
      </c>
      <c r="I29">
        <v>1</v>
      </c>
      <c r="J29" t="s">
        <v>289</v>
      </c>
      <c r="K29" t="s">
        <v>290</v>
      </c>
      <c r="L29" t="s">
        <v>291</v>
      </c>
      <c r="M29" t="s">
        <v>292</v>
      </c>
      <c r="N29" t="s">
        <v>293</v>
      </c>
      <c r="O29" t="s">
        <v>295</v>
      </c>
      <c r="P29">
        <f t="shared" si="0"/>
        <v>2.7029368539436431</v>
      </c>
      <c r="Q29">
        <f t="shared" si="1"/>
        <v>0.14335338591664143</v>
      </c>
      <c r="R29">
        <f t="shared" si="2"/>
        <v>50.96403959830463</v>
      </c>
    </row>
    <row r="30" spans="1:18" x14ac:dyDescent="0.25">
      <c r="A30" t="s">
        <v>192</v>
      </c>
      <c r="B30">
        <v>31</v>
      </c>
      <c r="C30">
        <v>0.56724241589315205</v>
      </c>
      <c r="D30">
        <v>0.67739883733818596</v>
      </c>
      <c r="E30">
        <v>0.83738321447688202</v>
      </c>
      <c r="F30">
        <v>0.40237719780244902</v>
      </c>
      <c r="G30">
        <v>5</v>
      </c>
      <c r="H30" s="26">
        <v>4.3712789487948402E-5</v>
      </c>
      <c r="I30">
        <v>2</v>
      </c>
      <c r="J30" t="s">
        <v>289</v>
      </c>
      <c r="K30" t="s">
        <v>290</v>
      </c>
      <c r="L30" t="s">
        <v>291</v>
      </c>
      <c r="M30" t="s">
        <v>292</v>
      </c>
      <c r="N30" t="s">
        <v>293</v>
      </c>
      <c r="O30" t="s">
        <v>295</v>
      </c>
      <c r="P30">
        <f t="shared" si="0"/>
        <v>1.7633976233305155</v>
      </c>
      <c r="Q30">
        <f t="shared" si="1"/>
        <v>0.46745167466839066</v>
      </c>
      <c r="R30">
        <f t="shared" si="2"/>
        <v>6.6521767842069126</v>
      </c>
    </row>
    <row r="31" spans="1:18" x14ac:dyDescent="0.25">
      <c r="A31" t="s">
        <v>193</v>
      </c>
      <c r="B31">
        <v>32</v>
      </c>
      <c r="C31">
        <v>-0.11201964803976699</v>
      </c>
      <c r="D31">
        <v>7.5176445338458298E-2</v>
      </c>
      <c r="E31">
        <v>-1.49008971540798</v>
      </c>
      <c r="F31">
        <v>0.13620064802244</v>
      </c>
      <c r="G31">
        <v>519</v>
      </c>
      <c r="H31">
        <v>4.5373875488490404E-3</v>
      </c>
      <c r="I31">
        <v>10</v>
      </c>
      <c r="J31" t="s">
        <v>289</v>
      </c>
      <c r="K31" t="s">
        <v>290</v>
      </c>
      <c r="L31" t="s">
        <v>291</v>
      </c>
      <c r="M31" t="s">
        <v>292</v>
      </c>
      <c r="N31" t="s">
        <v>293</v>
      </c>
      <c r="O31" t="s">
        <v>295</v>
      </c>
      <c r="P31">
        <f t="shared" si="0"/>
        <v>0.89402669145580216</v>
      </c>
      <c r="Q31">
        <f t="shared" si="1"/>
        <v>0.77154098801052196</v>
      </c>
      <c r="R31">
        <f t="shared" si="2"/>
        <v>1.0359575673308334</v>
      </c>
    </row>
    <row r="32" spans="1:18" x14ac:dyDescent="0.25">
      <c r="A32" t="s">
        <v>194</v>
      </c>
      <c r="B32">
        <v>33</v>
      </c>
      <c r="C32">
        <v>-1.09570368408966E-2</v>
      </c>
      <c r="D32">
        <v>0.30393191056610902</v>
      </c>
      <c r="E32">
        <v>-3.6050958981200101E-2</v>
      </c>
      <c r="F32">
        <v>0.97124172594720304</v>
      </c>
      <c r="G32">
        <v>36</v>
      </c>
      <c r="H32">
        <v>3.1473208431322802E-4</v>
      </c>
      <c r="I32">
        <v>5</v>
      </c>
      <c r="J32" t="s">
        <v>289</v>
      </c>
      <c r="K32" t="s">
        <v>290</v>
      </c>
      <c r="L32" t="s">
        <v>291</v>
      </c>
      <c r="M32" t="s">
        <v>292</v>
      </c>
      <c r="N32" t="s">
        <v>293</v>
      </c>
      <c r="O32" t="s">
        <v>295</v>
      </c>
      <c r="P32">
        <f t="shared" si="0"/>
        <v>0.98910277284232173</v>
      </c>
      <c r="Q32">
        <f t="shared" si="1"/>
        <v>0.54516674251098807</v>
      </c>
      <c r="R32">
        <f t="shared" si="2"/>
        <v>1.7945414108320283</v>
      </c>
    </row>
    <row r="33" spans="1:18" x14ac:dyDescent="0.25">
      <c r="A33" t="s">
        <v>195</v>
      </c>
      <c r="B33">
        <v>34</v>
      </c>
      <c r="C33">
        <v>5.15455398749615E-2</v>
      </c>
      <c r="D33">
        <v>0.25179635756959801</v>
      </c>
      <c r="E33">
        <v>0.204711221292048</v>
      </c>
      <c r="F33">
        <v>0.83779775275128099</v>
      </c>
      <c r="G33">
        <v>29</v>
      </c>
      <c r="H33">
        <v>2.5353417903010099E-4</v>
      </c>
      <c r="I33">
        <v>5</v>
      </c>
      <c r="J33" t="s">
        <v>289</v>
      </c>
      <c r="K33" t="s">
        <v>290</v>
      </c>
      <c r="L33" t="s">
        <v>291</v>
      </c>
      <c r="M33" t="s">
        <v>292</v>
      </c>
      <c r="N33" t="s">
        <v>293</v>
      </c>
      <c r="O33" t="s">
        <v>295</v>
      </c>
      <c r="P33">
        <f t="shared" si="0"/>
        <v>1.0528971340041884</v>
      </c>
      <c r="Q33">
        <f t="shared" si="1"/>
        <v>0.64276549809429884</v>
      </c>
      <c r="R33">
        <f t="shared" si="2"/>
        <v>1.7247229014018963</v>
      </c>
    </row>
    <row r="34" spans="1:18" x14ac:dyDescent="0.25">
      <c r="A34" t="s">
        <v>196</v>
      </c>
      <c r="B34">
        <v>35</v>
      </c>
      <c r="C34">
        <v>5.91013525566925E-2</v>
      </c>
      <c r="D34">
        <v>0.151411671923637</v>
      </c>
      <c r="E34">
        <v>0.39033551248611698</v>
      </c>
      <c r="F34">
        <v>0.696288466654714</v>
      </c>
      <c r="G34">
        <v>38</v>
      </c>
      <c r="H34">
        <v>3.3221720010840797E-4</v>
      </c>
      <c r="I34">
        <v>6</v>
      </c>
      <c r="J34" t="s">
        <v>289</v>
      </c>
      <c r="K34" t="s">
        <v>290</v>
      </c>
      <c r="L34" t="s">
        <v>291</v>
      </c>
      <c r="M34" t="s">
        <v>292</v>
      </c>
      <c r="N34" t="s">
        <v>293</v>
      </c>
      <c r="O34" t="s">
        <v>295</v>
      </c>
      <c r="P34">
        <f t="shared" si="0"/>
        <v>1.0608827584713905</v>
      </c>
      <c r="Q34">
        <f t="shared" si="1"/>
        <v>0.78846636974562534</v>
      </c>
      <c r="R34">
        <f t="shared" si="2"/>
        <v>1.427419444135539</v>
      </c>
    </row>
    <row r="35" spans="1:18" x14ac:dyDescent="0.25">
      <c r="A35" t="s">
        <v>197</v>
      </c>
      <c r="B35">
        <v>36</v>
      </c>
      <c r="C35">
        <v>-4.6252093820842798E-2</v>
      </c>
      <c r="D35">
        <v>4.4032288404809598E-2</v>
      </c>
      <c r="E35">
        <v>-1.05041312855751</v>
      </c>
      <c r="F35">
        <v>0.29352821219381903</v>
      </c>
      <c r="G35">
        <v>294</v>
      </c>
      <c r="H35">
        <v>2.5703120218913602E-3</v>
      </c>
      <c r="I35">
        <v>11</v>
      </c>
      <c r="J35" t="s">
        <v>289</v>
      </c>
      <c r="K35" t="s">
        <v>290</v>
      </c>
      <c r="L35" t="s">
        <v>291</v>
      </c>
      <c r="M35" t="s">
        <v>292</v>
      </c>
      <c r="N35" t="s">
        <v>293</v>
      </c>
      <c r="O35" t="s">
        <v>295</v>
      </c>
      <c r="P35">
        <f t="shared" si="0"/>
        <v>0.95480123235792735</v>
      </c>
      <c r="Q35">
        <f t="shared" si="1"/>
        <v>0.87585442873814834</v>
      </c>
      <c r="R35">
        <f t="shared" si="2"/>
        <v>1.0408640561715636</v>
      </c>
    </row>
    <row r="36" spans="1:18" x14ac:dyDescent="0.25">
      <c r="A36" t="s">
        <v>198</v>
      </c>
      <c r="B36">
        <v>38</v>
      </c>
      <c r="C36">
        <v>0.59276608800541297</v>
      </c>
      <c r="D36">
        <v>0.414152844076354</v>
      </c>
      <c r="E36">
        <v>1.4312737350081599</v>
      </c>
      <c r="F36">
        <v>0.15235177836576899</v>
      </c>
      <c r="G36">
        <v>16</v>
      </c>
      <c r="H36">
        <v>1.3988092636143501E-4</v>
      </c>
      <c r="I36">
        <v>2</v>
      </c>
      <c r="J36" t="s">
        <v>289</v>
      </c>
      <c r="K36" t="s">
        <v>290</v>
      </c>
      <c r="L36" t="s">
        <v>291</v>
      </c>
      <c r="M36" t="s">
        <v>292</v>
      </c>
      <c r="N36" t="s">
        <v>293</v>
      </c>
      <c r="O36" t="s">
        <v>295</v>
      </c>
      <c r="P36">
        <f t="shared" si="0"/>
        <v>1.8089853138600032</v>
      </c>
      <c r="Q36">
        <f t="shared" si="1"/>
        <v>0.80334301739935143</v>
      </c>
      <c r="R36">
        <f t="shared" si="2"/>
        <v>4.0735125530249192</v>
      </c>
    </row>
    <row r="37" spans="1:18" x14ac:dyDescent="0.25">
      <c r="A37" t="s">
        <v>199</v>
      </c>
      <c r="B37">
        <v>40</v>
      </c>
      <c r="C37">
        <v>-0.16021778774236101</v>
      </c>
      <c r="D37">
        <v>0.40086810763835401</v>
      </c>
      <c r="E37">
        <v>-0.39967706257865299</v>
      </c>
      <c r="F37">
        <v>0.68939438855736301</v>
      </c>
      <c r="G37">
        <v>23</v>
      </c>
      <c r="H37">
        <v>2.0107883164456299E-4</v>
      </c>
      <c r="I37">
        <v>3</v>
      </c>
      <c r="J37" t="s">
        <v>289</v>
      </c>
      <c r="K37" t="s">
        <v>290</v>
      </c>
      <c r="L37" t="s">
        <v>291</v>
      </c>
      <c r="M37" t="s">
        <v>292</v>
      </c>
      <c r="N37" t="s">
        <v>293</v>
      </c>
      <c r="O37" t="s">
        <v>295</v>
      </c>
      <c r="P37">
        <f t="shared" si="0"/>
        <v>0.85195822270200783</v>
      </c>
      <c r="Q37">
        <f t="shared" si="1"/>
        <v>0.38832243022689805</v>
      </c>
      <c r="R37">
        <f t="shared" si="2"/>
        <v>1.8691498526249368</v>
      </c>
    </row>
    <row r="38" spans="1:18" x14ac:dyDescent="0.25">
      <c r="A38" t="s">
        <v>200</v>
      </c>
      <c r="B38">
        <v>41</v>
      </c>
      <c r="C38">
        <v>0.20586706758380599</v>
      </c>
      <c r="D38">
        <v>0.13108371179471401</v>
      </c>
      <c r="E38">
        <v>1.5705007492174701</v>
      </c>
      <c r="F38">
        <v>0.116298660233862</v>
      </c>
      <c r="G38">
        <v>173</v>
      </c>
      <c r="H38">
        <v>1.5124625162830101E-3</v>
      </c>
      <c r="I38">
        <v>8</v>
      </c>
      <c r="J38" t="s">
        <v>289</v>
      </c>
      <c r="K38" t="s">
        <v>290</v>
      </c>
      <c r="L38" t="s">
        <v>291</v>
      </c>
      <c r="M38" t="s">
        <v>292</v>
      </c>
      <c r="N38" t="s">
        <v>293</v>
      </c>
      <c r="O38" t="s">
        <v>295</v>
      </c>
      <c r="P38">
        <f t="shared" si="0"/>
        <v>1.2285898737191834</v>
      </c>
      <c r="Q38">
        <f t="shared" si="1"/>
        <v>0.95022449903307182</v>
      </c>
      <c r="R38">
        <f t="shared" si="2"/>
        <v>1.5885015376274616</v>
      </c>
    </row>
    <row r="39" spans="1:18" x14ac:dyDescent="0.25">
      <c r="A39" t="s">
        <v>201</v>
      </c>
      <c r="B39">
        <v>42</v>
      </c>
      <c r="C39">
        <v>0.320222474186663</v>
      </c>
      <c r="D39">
        <v>0.286045529974785</v>
      </c>
      <c r="E39">
        <v>1.1194807841076599</v>
      </c>
      <c r="F39">
        <v>0.26293508419544498</v>
      </c>
      <c r="G39">
        <v>33</v>
      </c>
      <c r="H39">
        <v>2.88504410620459E-4</v>
      </c>
      <c r="I39">
        <v>6</v>
      </c>
      <c r="J39" t="s">
        <v>289</v>
      </c>
      <c r="K39" t="s">
        <v>290</v>
      </c>
      <c r="L39" t="s">
        <v>291</v>
      </c>
      <c r="M39" t="s">
        <v>292</v>
      </c>
      <c r="N39" t="s">
        <v>293</v>
      </c>
      <c r="O39" t="s">
        <v>295</v>
      </c>
      <c r="P39">
        <f t="shared" si="0"/>
        <v>1.3774341737980929</v>
      </c>
      <c r="Q39">
        <f t="shared" si="1"/>
        <v>0.78629222779374919</v>
      </c>
      <c r="R39">
        <f t="shared" si="2"/>
        <v>2.4130022351492943</v>
      </c>
    </row>
    <row r="40" spans="1:18" x14ac:dyDescent="0.25">
      <c r="A40" t="s">
        <v>202</v>
      </c>
      <c r="B40">
        <v>43</v>
      </c>
      <c r="C40">
        <v>0.127646500800598</v>
      </c>
      <c r="D40">
        <v>0.10132180670819201</v>
      </c>
      <c r="E40">
        <v>1.2598127189759001</v>
      </c>
      <c r="F40">
        <v>0.20773693040639499</v>
      </c>
      <c r="G40">
        <v>134</v>
      </c>
      <c r="H40">
        <v>1.17150275827702E-3</v>
      </c>
      <c r="I40">
        <v>7</v>
      </c>
      <c r="J40" t="s">
        <v>289</v>
      </c>
      <c r="K40" t="s">
        <v>290</v>
      </c>
      <c r="L40" t="s">
        <v>291</v>
      </c>
      <c r="M40" t="s">
        <v>292</v>
      </c>
      <c r="N40" t="s">
        <v>293</v>
      </c>
      <c r="O40" t="s">
        <v>295</v>
      </c>
      <c r="P40">
        <f t="shared" si="0"/>
        <v>1.1361513031249506</v>
      </c>
      <c r="Q40">
        <f t="shared" si="1"/>
        <v>0.93151383156710199</v>
      </c>
      <c r="R40">
        <f t="shared" si="2"/>
        <v>1.3857440865058557</v>
      </c>
    </row>
    <row r="41" spans="1:18" x14ac:dyDescent="0.25">
      <c r="A41" t="s">
        <v>203</v>
      </c>
      <c r="B41">
        <v>44</v>
      </c>
      <c r="C41">
        <v>0.24421785804589599</v>
      </c>
      <c r="D41">
        <v>6.2930389504133696E-2</v>
      </c>
      <c r="E41">
        <v>3.8807619016858901</v>
      </c>
      <c r="F41">
        <v>1.04129744772352E-4</v>
      </c>
      <c r="G41">
        <v>182</v>
      </c>
      <c r="H41">
        <v>1.5911455373613199E-3</v>
      </c>
      <c r="I41">
        <v>8</v>
      </c>
      <c r="J41" t="s">
        <v>289</v>
      </c>
      <c r="K41" t="s">
        <v>290</v>
      </c>
      <c r="L41" t="s">
        <v>291</v>
      </c>
      <c r="M41" t="s">
        <v>292</v>
      </c>
      <c r="N41" t="s">
        <v>293</v>
      </c>
      <c r="O41" t="s">
        <v>295</v>
      </c>
      <c r="P41">
        <f t="shared" si="0"/>
        <v>1.2766224226623943</v>
      </c>
      <c r="Q41">
        <f t="shared" si="1"/>
        <v>1.1284830470581708</v>
      </c>
      <c r="R41">
        <f t="shared" si="2"/>
        <v>1.4442085012203025</v>
      </c>
    </row>
    <row r="42" spans="1:18" x14ac:dyDescent="0.25">
      <c r="A42" t="s">
        <v>204</v>
      </c>
      <c r="B42">
        <v>45</v>
      </c>
      <c r="C42">
        <v>0.22031871180530299</v>
      </c>
      <c r="D42">
        <v>0.305867349287399</v>
      </c>
      <c r="E42">
        <v>0.720308043073557</v>
      </c>
      <c r="F42">
        <v>0.47133535369576202</v>
      </c>
      <c r="G42">
        <v>29</v>
      </c>
      <c r="H42">
        <v>2.5353417903010099E-4</v>
      </c>
      <c r="I42">
        <v>6</v>
      </c>
      <c r="J42" t="s">
        <v>289</v>
      </c>
      <c r="K42" t="s">
        <v>290</v>
      </c>
      <c r="L42" t="s">
        <v>291</v>
      </c>
      <c r="M42" t="s">
        <v>292</v>
      </c>
      <c r="N42" t="s">
        <v>293</v>
      </c>
      <c r="O42" t="s">
        <v>295</v>
      </c>
      <c r="P42">
        <f t="shared" si="0"/>
        <v>1.2464739332449581</v>
      </c>
      <c r="Q42">
        <f t="shared" si="1"/>
        <v>0.68442152072562745</v>
      </c>
      <c r="R42">
        <f t="shared" si="2"/>
        <v>2.2700882704739005</v>
      </c>
    </row>
    <row r="43" spans="1:18" x14ac:dyDescent="0.25">
      <c r="A43" t="s">
        <v>205</v>
      </c>
      <c r="B43">
        <v>46</v>
      </c>
      <c r="C43">
        <v>1.25654974483125E-4</v>
      </c>
      <c r="D43">
        <v>0.101898752099938</v>
      </c>
      <c r="E43">
        <v>1.23313555753744E-3</v>
      </c>
      <c r="F43">
        <v>0.99901610042662103</v>
      </c>
      <c r="G43">
        <v>208</v>
      </c>
      <c r="H43">
        <v>1.8184520426986501E-3</v>
      </c>
      <c r="I43">
        <v>11</v>
      </c>
      <c r="J43" t="s">
        <v>289</v>
      </c>
      <c r="K43" t="s">
        <v>290</v>
      </c>
      <c r="L43" t="s">
        <v>291</v>
      </c>
      <c r="M43" t="s">
        <v>292</v>
      </c>
      <c r="N43" t="s">
        <v>293</v>
      </c>
      <c r="O43" t="s">
        <v>295</v>
      </c>
      <c r="P43">
        <f t="shared" si="0"/>
        <v>1.0001256628694002</v>
      </c>
      <c r="Q43">
        <f t="shared" si="1"/>
        <v>0.81906166973561634</v>
      </c>
      <c r="R43">
        <f t="shared" si="2"/>
        <v>1.2212161531778511</v>
      </c>
    </row>
    <row r="44" spans="1:18" x14ac:dyDescent="0.25">
      <c r="A44" t="s">
        <v>206</v>
      </c>
      <c r="B44">
        <v>48</v>
      </c>
      <c r="C44">
        <v>5.4062699124645203E-2</v>
      </c>
      <c r="D44">
        <v>0.239167578458961</v>
      </c>
      <c r="E44">
        <v>0.22604526697552299</v>
      </c>
      <c r="F44">
        <v>0.82116621338588702</v>
      </c>
      <c r="G44">
        <v>39</v>
      </c>
      <c r="H44">
        <v>3.40959758005997E-4</v>
      </c>
      <c r="I44">
        <v>5</v>
      </c>
      <c r="J44" t="s">
        <v>289</v>
      </c>
      <c r="K44" t="s">
        <v>290</v>
      </c>
      <c r="L44" t="s">
        <v>291</v>
      </c>
      <c r="M44" t="s">
        <v>292</v>
      </c>
      <c r="N44" t="s">
        <v>293</v>
      </c>
      <c r="O44" t="s">
        <v>295</v>
      </c>
      <c r="P44">
        <f t="shared" si="0"/>
        <v>1.0555507821904051</v>
      </c>
      <c r="Q44">
        <f t="shared" si="1"/>
        <v>0.66053461134779168</v>
      </c>
      <c r="R44">
        <f t="shared" si="2"/>
        <v>1.6867964746151998</v>
      </c>
    </row>
    <row r="45" spans="1:18" x14ac:dyDescent="0.25">
      <c r="A45" t="s">
        <v>207</v>
      </c>
      <c r="B45">
        <v>49</v>
      </c>
      <c r="C45">
        <v>-4.5416662532468802E-2</v>
      </c>
      <c r="D45">
        <v>7.1102069819714495E-2</v>
      </c>
      <c r="E45">
        <v>-0.63875302994169703</v>
      </c>
      <c r="F45">
        <v>0.52298360857067205</v>
      </c>
      <c r="G45">
        <v>564</v>
      </c>
      <c r="H45">
        <v>4.9308026542405799E-3</v>
      </c>
      <c r="I45">
        <v>10</v>
      </c>
      <c r="J45" t="s">
        <v>289</v>
      </c>
      <c r="K45" t="s">
        <v>290</v>
      </c>
      <c r="L45" t="s">
        <v>291</v>
      </c>
      <c r="M45" t="s">
        <v>292</v>
      </c>
      <c r="N45" t="s">
        <v>293</v>
      </c>
      <c r="O45" t="s">
        <v>295</v>
      </c>
      <c r="P45">
        <f t="shared" si="0"/>
        <v>0.95559923647400702</v>
      </c>
      <c r="Q45">
        <f t="shared" si="1"/>
        <v>0.83128987405122556</v>
      </c>
      <c r="R45">
        <f t="shared" si="2"/>
        <v>1.0984975629493039</v>
      </c>
    </row>
    <row r="46" spans="1:18" x14ac:dyDescent="0.25">
      <c r="A46" t="s">
        <v>208</v>
      </c>
      <c r="B46">
        <v>51</v>
      </c>
      <c r="C46">
        <v>8.7488146433658903E-2</v>
      </c>
      <c r="D46">
        <v>0.14895104136961401</v>
      </c>
      <c r="E46">
        <v>0.58736176416895003</v>
      </c>
      <c r="F46">
        <v>0.55696076769158398</v>
      </c>
      <c r="G46">
        <v>147</v>
      </c>
      <c r="H46">
        <v>1.2851560109456801E-3</v>
      </c>
      <c r="I46">
        <v>8</v>
      </c>
      <c r="J46" t="s">
        <v>289</v>
      </c>
      <c r="K46" t="s">
        <v>290</v>
      </c>
      <c r="L46" t="s">
        <v>291</v>
      </c>
      <c r="M46" t="s">
        <v>292</v>
      </c>
      <c r="N46" t="s">
        <v>293</v>
      </c>
      <c r="O46" t="s">
        <v>295</v>
      </c>
      <c r="P46">
        <f t="shared" si="0"/>
        <v>1.09142932703634</v>
      </c>
      <c r="Q46">
        <f t="shared" si="1"/>
        <v>0.81509069098429798</v>
      </c>
      <c r="R46">
        <f t="shared" si="2"/>
        <v>1.4614545216759762</v>
      </c>
    </row>
    <row r="47" spans="1:18" x14ac:dyDescent="0.25">
      <c r="A47" t="s">
        <v>209</v>
      </c>
      <c r="B47">
        <v>52</v>
      </c>
      <c r="C47">
        <v>-0.178037358778283</v>
      </c>
      <c r="D47">
        <v>0.59316478097010605</v>
      </c>
      <c r="E47">
        <v>-0.30014822944664299</v>
      </c>
      <c r="F47">
        <v>0.764064092326739</v>
      </c>
      <c r="G47">
        <v>10</v>
      </c>
      <c r="H47" s="26">
        <v>8.7425578975896805E-5</v>
      </c>
      <c r="I47">
        <v>5</v>
      </c>
      <c r="J47" t="s">
        <v>289</v>
      </c>
      <c r="K47" t="s">
        <v>290</v>
      </c>
      <c r="L47" t="s">
        <v>291</v>
      </c>
      <c r="M47" t="s">
        <v>292</v>
      </c>
      <c r="N47" t="s">
        <v>293</v>
      </c>
      <c r="O47" t="s">
        <v>295</v>
      </c>
      <c r="P47">
        <f t="shared" si="0"/>
        <v>0.83691115692637719</v>
      </c>
      <c r="Q47">
        <f t="shared" si="1"/>
        <v>0.26167805474937034</v>
      </c>
      <c r="R47">
        <f t="shared" si="2"/>
        <v>2.6766489274719456</v>
      </c>
    </row>
    <row r="48" spans="1:18" x14ac:dyDescent="0.25">
      <c r="A48" t="s">
        <v>210</v>
      </c>
      <c r="B48">
        <v>53</v>
      </c>
      <c r="C48">
        <v>-0.93688022098646795</v>
      </c>
      <c r="D48">
        <v>0.81205759059127702</v>
      </c>
      <c r="E48">
        <v>-1.1537115493302701</v>
      </c>
      <c r="F48">
        <v>0.24861844732527799</v>
      </c>
      <c r="G48">
        <v>8</v>
      </c>
      <c r="H48" s="26">
        <v>6.9940463180717398E-5</v>
      </c>
      <c r="I48">
        <v>1</v>
      </c>
      <c r="J48" t="s">
        <v>289</v>
      </c>
      <c r="K48" t="s">
        <v>290</v>
      </c>
      <c r="L48" t="s">
        <v>291</v>
      </c>
      <c r="M48" t="s">
        <v>292</v>
      </c>
      <c r="N48" t="s">
        <v>293</v>
      </c>
      <c r="O48" t="s">
        <v>295</v>
      </c>
      <c r="P48">
        <f t="shared" si="0"/>
        <v>0.39184841085429173</v>
      </c>
      <c r="Q48">
        <f t="shared" si="1"/>
        <v>7.9777553500801748E-2</v>
      </c>
      <c r="R48">
        <f t="shared" si="2"/>
        <v>1.9246664049116355</v>
      </c>
    </row>
  </sheetData>
  <sortState xmlns:xlrd2="http://schemas.microsoft.com/office/spreadsheetml/2017/richdata2" ref="A2:O76">
    <sortCondition ref="B40"/>
  </sortState>
  <conditionalFormatting sqref="B1:B49 B78:B1048576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B038E-772C-4915-9CA9-5C688DE41D52}">
  <dimension ref="A1:R23"/>
  <sheetViews>
    <sheetView workbookViewId="0">
      <selection activeCell="R2" sqref="P2:R2"/>
    </sheetView>
  </sheetViews>
  <sheetFormatPr defaultRowHeight="15" x14ac:dyDescent="0.25"/>
  <sheetData>
    <row r="1" spans="1:18" x14ac:dyDescent="0.25">
      <c r="A1" t="s">
        <v>299</v>
      </c>
      <c r="B1" t="s">
        <v>308</v>
      </c>
      <c r="C1" t="s">
        <v>300</v>
      </c>
      <c r="D1" t="s">
        <v>301</v>
      </c>
      <c r="E1" t="s">
        <v>302</v>
      </c>
      <c r="F1" t="s">
        <v>303</v>
      </c>
      <c r="G1" t="s">
        <v>304</v>
      </c>
      <c r="H1" t="s">
        <v>305</v>
      </c>
      <c r="I1" t="s">
        <v>306</v>
      </c>
      <c r="J1" t="s">
        <v>307</v>
      </c>
      <c r="K1" t="s">
        <v>307</v>
      </c>
      <c r="L1" t="s">
        <v>307</v>
      </c>
      <c r="M1" t="s">
        <v>309</v>
      </c>
      <c r="N1" t="s">
        <v>307</v>
      </c>
      <c r="O1" t="s">
        <v>310</v>
      </c>
    </row>
    <row r="2" spans="1:18" x14ac:dyDescent="0.25">
      <c r="A2" t="s">
        <v>221</v>
      </c>
      <c r="B2">
        <v>38</v>
      </c>
      <c r="C2">
        <v>3.0577852535797398</v>
      </c>
      <c r="D2">
        <v>2.0164145390069299</v>
      </c>
      <c r="E2">
        <v>1.5164467397094199</v>
      </c>
      <c r="F2">
        <v>0.129406428056481</v>
      </c>
      <c r="G2">
        <v>14</v>
      </c>
      <c r="H2">
        <v>1.2239581056625501E-4</v>
      </c>
      <c r="I2">
        <v>2</v>
      </c>
      <c r="J2" t="s">
        <v>289</v>
      </c>
      <c r="K2" t="s">
        <v>290</v>
      </c>
      <c r="L2" t="s">
        <v>297</v>
      </c>
      <c r="M2" t="s">
        <v>292</v>
      </c>
      <c r="N2" t="s">
        <v>293</v>
      </c>
      <c r="O2" t="s">
        <v>295</v>
      </c>
      <c r="P2">
        <f>EXP(C2)</f>
        <v>21.28037429947377</v>
      </c>
      <c r="Q2">
        <f>EXP(C2-1.96*D2)</f>
        <v>0.40885805258460045</v>
      </c>
      <c r="R2">
        <f>EXP(C2+1.96*D2)</f>
        <v>1107.6077075233823</v>
      </c>
    </row>
    <row r="3" spans="1:18" x14ac:dyDescent="0.25">
      <c r="A3" t="s">
        <v>233</v>
      </c>
      <c r="B3">
        <v>11</v>
      </c>
      <c r="C3">
        <v>0.35571621487155702</v>
      </c>
      <c r="D3">
        <v>0.40425910569582102</v>
      </c>
      <c r="E3">
        <v>0.87992134217802997</v>
      </c>
      <c r="F3">
        <v>0.37890192216830598</v>
      </c>
      <c r="G3">
        <v>21</v>
      </c>
      <c r="H3">
        <v>1.8359371584938299E-4</v>
      </c>
      <c r="I3">
        <v>1</v>
      </c>
      <c r="J3" t="s">
        <v>289</v>
      </c>
      <c r="K3" t="s">
        <v>290</v>
      </c>
      <c r="L3" t="s">
        <v>297</v>
      </c>
      <c r="M3" t="s">
        <v>292</v>
      </c>
      <c r="N3" t="s">
        <v>293</v>
      </c>
      <c r="O3" t="s">
        <v>295</v>
      </c>
      <c r="P3">
        <f t="shared" ref="P3:P23" si="0">EXP(C3)</f>
        <v>1.4272024719524297</v>
      </c>
      <c r="Q3">
        <f t="shared" ref="Q3:Q23" si="1">EXP(C3-1.96*D3)</f>
        <v>0.64620943025893762</v>
      </c>
      <c r="R3">
        <f t="shared" ref="R3:R23" si="2">EXP(C3+1.96*D3)</f>
        <v>3.1520847585448157</v>
      </c>
    </row>
    <row r="4" spans="1:18" x14ac:dyDescent="0.25">
      <c r="A4" t="s">
        <v>234</v>
      </c>
      <c r="B4">
        <v>15</v>
      </c>
      <c r="C4">
        <v>-1.26018229025106</v>
      </c>
      <c r="D4">
        <v>1.42734102683554</v>
      </c>
      <c r="E4">
        <v>-0.88288801804073203</v>
      </c>
      <c r="F4">
        <v>0.37729677804608802</v>
      </c>
      <c r="G4">
        <v>1</v>
      </c>
      <c r="H4" s="26">
        <v>8.7425578975896798E-6</v>
      </c>
      <c r="I4">
        <v>1</v>
      </c>
      <c r="J4" t="s">
        <v>289</v>
      </c>
      <c r="K4" t="s">
        <v>290</v>
      </c>
      <c r="L4" t="s">
        <v>297</v>
      </c>
      <c r="M4" t="s">
        <v>292</v>
      </c>
      <c r="N4" t="s">
        <v>293</v>
      </c>
      <c r="O4" t="s">
        <v>295</v>
      </c>
      <c r="P4">
        <f t="shared" si="0"/>
        <v>0.28360232384865336</v>
      </c>
      <c r="Q4">
        <f t="shared" si="1"/>
        <v>1.7287515198183376E-2</v>
      </c>
      <c r="R4">
        <f t="shared" si="2"/>
        <v>4.6525065731140067</v>
      </c>
    </row>
    <row r="5" spans="1:18" x14ac:dyDescent="0.25">
      <c r="A5" t="s">
        <v>235</v>
      </c>
      <c r="B5">
        <v>17</v>
      </c>
      <c r="C5">
        <v>-0.49615008021629597</v>
      </c>
      <c r="D5">
        <v>0.86550930579944596</v>
      </c>
      <c r="E5">
        <v>-0.57324638440255304</v>
      </c>
      <c r="F5">
        <v>0.56647788213703398</v>
      </c>
      <c r="G5">
        <v>6</v>
      </c>
      <c r="H5" s="26">
        <v>5.2455347385538099E-5</v>
      </c>
      <c r="I5">
        <v>2</v>
      </c>
      <c r="J5" t="s">
        <v>289</v>
      </c>
      <c r="K5" t="s">
        <v>290</v>
      </c>
      <c r="L5" t="s">
        <v>297</v>
      </c>
      <c r="M5" t="s">
        <v>292</v>
      </c>
      <c r="N5" t="s">
        <v>293</v>
      </c>
      <c r="O5" t="s">
        <v>295</v>
      </c>
      <c r="P5">
        <f t="shared" si="0"/>
        <v>0.6088702548358933</v>
      </c>
      <c r="Q5">
        <f t="shared" si="1"/>
        <v>0.11163191205657347</v>
      </c>
      <c r="R5">
        <f t="shared" si="2"/>
        <v>3.3209409423718244</v>
      </c>
    </row>
    <row r="6" spans="1:18" x14ac:dyDescent="0.25">
      <c r="A6" t="s">
        <v>236</v>
      </c>
      <c r="B6">
        <v>18</v>
      </c>
      <c r="C6">
        <v>0.91956199087496404</v>
      </c>
      <c r="D6">
        <v>0.49234289004931803</v>
      </c>
      <c r="E6">
        <v>1.8677267600692899</v>
      </c>
      <c r="F6">
        <v>6.18001666558496E-2</v>
      </c>
      <c r="G6">
        <v>15</v>
      </c>
      <c r="H6">
        <v>1.3113836846384501E-4</v>
      </c>
      <c r="I6">
        <v>2</v>
      </c>
      <c r="J6" t="s">
        <v>289</v>
      </c>
      <c r="K6" t="s">
        <v>290</v>
      </c>
      <c r="L6" t="s">
        <v>297</v>
      </c>
      <c r="M6" t="s">
        <v>292</v>
      </c>
      <c r="N6" t="s">
        <v>293</v>
      </c>
      <c r="O6" t="s">
        <v>295</v>
      </c>
      <c r="P6">
        <f t="shared" si="0"/>
        <v>2.5081915385191826</v>
      </c>
      <c r="Q6">
        <f t="shared" si="1"/>
        <v>0.95558642093331347</v>
      </c>
      <c r="R6">
        <f t="shared" si="2"/>
        <v>6.5834179474367494</v>
      </c>
    </row>
    <row r="7" spans="1:18" x14ac:dyDescent="0.25">
      <c r="A7" t="s">
        <v>237</v>
      </c>
      <c r="B7">
        <v>22</v>
      </c>
      <c r="C7">
        <v>1.16917250877752</v>
      </c>
      <c r="D7">
        <v>1.4224695813385799</v>
      </c>
      <c r="E7">
        <v>0.82193146631459102</v>
      </c>
      <c r="F7">
        <v>0.41111590308915302</v>
      </c>
      <c r="G7">
        <v>1</v>
      </c>
      <c r="H7" s="26">
        <v>8.7425578975896798E-6</v>
      </c>
      <c r="I7">
        <v>1</v>
      </c>
      <c r="J7" t="s">
        <v>289</v>
      </c>
      <c r="K7" t="s">
        <v>290</v>
      </c>
      <c r="L7" t="s">
        <v>297</v>
      </c>
      <c r="M7" t="s">
        <v>292</v>
      </c>
      <c r="N7" t="s">
        <v>293</v>
      </c>
      <c r="O7" t="s">
        <v>295</v>
      </c>
      <c r="P7">
        <f t="shared" si="0"/>
        <v>3.2193275707134079</v>
      </c>
      <c r="Q7">
        <f t="shared" si="1"/>
        <v>0.19812287288287184</v>
      </c>
      <c r="R7">
        <f t="shared" si="2"/>
        <v>52.311325071904371</v>
      </c>
    </row>
    <row r="8" spans="1:18" x14ac:dyDescent="0.25">
      <c r="A8" t="s">
        <v>238</v>
      </c>
      <c r="B8">
        <v>2</v>
      </c>
      <c r="C8">
        <v>0.24305293978812401</v>
      </c>
      <c r="D8">
        <v>7.8775223016752299E-2</v>
      </c>
      <c r="E8">
        <v>3.0853983077450202</v>
      </c>
      <c r="F8">
        <v>2.0327972446431298E-3</v>
      </c>
      <c r="G8">
        <v>529</v>
      </c>
      <c r="H8">
        <v>4.6248131278249401E-3</v>
      </c>
      <c r="I8">
        <v>8</v>
      </c>
      <c r="J8" t="s">
        <v>289</v>
      </c>
      <c r="K8" t="s">
        <v>290</v>
      </c>
      <c r="L8" t="s">
        <v>297</v>
      </c>
      <c r="M8" t="s">
        <v>292</v>
      </c>
      <c r="N8" t="s">
        <v>293</v>
      </c>
      <c r="O8" t="s">
        <v>295</v>
      </c>
      <c r="P8">
        <f t="shared" si="0"/>
        <v>1.2751361277680626</v>
      </c>
      <c r="Q8">
        <f t="shared" si="1"/>
        <v>1.0927019724134905</v>
      </c>
      <c r="R8">
        <f t="shared" si="2"/>
        <v>1.4880289277303906</v>
      </c>
    </row>
    <row r="9" spans="1:18" x14ac:dyDescent="0.25">
      <c r="A9" t="s">
        <v>239</v>
      </c>
      <c r="B9">
        <v>32</v>
      </c>
      <c r="C9">
        <v>-9.2770185445659806E-2</v>
      </c>
      <c r="D9">
        <v>8.4480285857666898E-2</v>
      </c>
      <c r="E9">
        <v>-1.0981282142198201</v>
      </c>
      <c r="F9">
        <v>0.27214850679589803</v>
      </c>
      <c r="G9">
        <v>499</v>
      </c>
      <c r="H9">
        <v>4.3625363908972497E-3</v>
      </c>
      <c r="I9">
        <v>10</v>
      </c>
      <c r="J9" t="s">
        <v>289</v>
      </c>
      <c r="K9" t="s">
        <v>290</v>
      </c>
      <c r="L9" t="s">
        <v>297</v>
      </c>
      <c r="M9" t="s">
        <v>292</v>
      </c>
      <c r="N9" t="s">
        <v>293</v>
      </c>
      <c r="O9" t="s">
        <v>295</v>
      </c>
      <c r="P9">
        <f t="shared" si="0"/>
        <v>0.91140292988839122</v>
      </c>
      <c r="Q9">
        <f t="shared" si="1"/>
        <v>0.77232367728938667</v>
      </c>
      <c r="R9">
        <f t="shared" si="2"/>
        <v>1.0755274310953185</v>
      </c>
    </row>
    <row r="10" spans="1:18" x14ac:dyDescent="0.25">
      <c r="A10" t="s">
        <v>240</v>
      </c>
      <c r="B10">
        <v>34</v>
      </c>
      <c r="C10">
        <v>-0.395605128827071</v>
      </c>
      <c r="D10">
        <v>0.47078408186145099</v>
      </c>
      <c r="E10">
        <v>-0.84031118312852204</v>
      </c>
      <c r="F10">
        <v>0.40073393279703401</v>
      </c>
      <c r="G10">
        <v>20</v>
      </c>
      <c r="H10">
        <v>1.7485115795179399E-4</v>
      </c>
      <c r="I10">
        <v>3</v>
      </c>
      <c r="J10" t="s">
        <v>289</v>
      </c>
      <c r="K10" t="s">
        <v>290</v>
      </c>
      <c r="L10" t="s">
        <v>297</v>
      </c>
      <c r="M10" t="s">
        <v>292</v>
      </c>
      <c r="N10" t="s">
        <v>293</v>
      </c>
      <c r="O10" t="s">
        <v>295</v>
      </c>
      <c r="P10">
        <f t="shared" si="0"/>
        <v>0.67327249935640043</v>
      </c>
      <c r="Q10">
        <f t="shared" si="1"/>
        <v>0.26757859859654004</v>
      </c>
      <c r="R10">
        <f t="shared" si="2"/>
        <v>1.6940661950065079</v>
      </c>
    </row>
    <row r="11" spans="1:18" x14ac:dyDescent="0.25">
      <c r="A11" t="s">
        <v>241</v>
      </c>
      <c r="B11">
        <v>35</v>
      </c>
      <c r="C11">
        <v>-0.109052807634697</v>
      </c>
      <c r="D11">
        <v>0.37138573944015102</v>
      </c>
      <c r="E11">
        <v>-0.29363757423505099</v>
      </c>
      <c r="F11">
        <v>0.76903486073448102</v>
      </c>
      <c r="G11">
        <v>25</v>
      </c>
      <c r="H11">
        <v>2.1856394743974199E-4</v>
      </c>
      <c r="I11">
        <v>1</v>
      </c>
      <c r="J11" t="s">
        <v>289</v>
      </c>
      <c r="K11" t="s">
        <v>290</v>
      </c>
      <c r="L11" t="s">
        <v>297</v>
      </c>
      <c r="M11" t="s">
        <v>292</v>
      </c>
      <c r="N11" t="s">
        <v>293</v>
      </c>
      <c r="O11" t="s">
        <v>295</v>
      </c>
      <c r="P11">
        <f t="shared" si="0"/>
        <v>0.89668306453623647</v>
      </c>
      <c r="Q11">
        <f t="shared" si="1"/>
        <v>0.43302108503364967</v>
      </c>
      <c r="R11">
        <f t="shared" si="2"/>
        <v>1.85681609052274</v>
      </c>
    </row>
    <row r="12" spans="1:18" x14ac:dyDescent="0.25">
      <c r="A12" t="s">
        <v>242</v>
      </c>
      <c r="B12">
        <v>36</v>
      </c>
      <c r="C12">
        <v>4.42076548201372E-2</v>
      </c>
      <c r="D12">
        <v>0.10125980901039899</v>
      </c>
      <c r="E12">
        <v>0.436576517891685</v>
      </c>
      <c r="F12">
        <v>0.66241849548557497</v>
      </c>
      <c r="G12">
        <v>227</v>
      </c>
      <c r="H12">
        <v>1.9845606427528598E-3</v>
      </c>
      <c r="I12">
        <v>9</v>
      </c>
      <c r="J12" t="s">
        <v>289</v>
      </c>
      <c r="K12" t="s">
        <v>290</v>
      </c>
      <c r="L12" t="s">
        <v>297</v>
      </c>
      <c r="M12" t="s">
        <v>292</v>
      </c>
      <c r="N12" t="s">
        <v>293</v>
      </c>
      <c r="O12" t="s">
        <v>295</v>
      </c>
      <c r="P12">
        <f t="shared" si="0"/>
        <v>1.0451993730430478</v>
      </c>
      <c r="Q12">
        <f t="shared" si="1"/>
        <v>0.8570478129730239</v>
      </c>
      <c r="R12">
        <f t="shared" si="2"/>
        <v>1.2746566911127108</v>
      </c>
    </row>
    <row r="13" spans="1:18" x14ac:dyDescent="0.25">
      <c r="A13" t="s">
        <v>221</v>
      </c>
      <c r="B13">
        <v>38</v>
      </c>
      <c r="C13">
        <v>0.69043241926130405</v>
      </c>
      <c r="D13">
        <v>0.43824927565451699</v>
      </c>
      <c r="E13">
        <v>1.5754331099125201</v>
      </c>
      <c r="F13">
        <v>0.11515650689179099</v>
      </c>
      <c r="G13">
        <v>14</v>
      </c>
      <c r="H13">
        <v>1.2239581056625501E-4</v>
      </c>
      <c r="I13">
        <v>2</v>
      </c>
      <c r="J13" t="s">
        <v>289</v>
      </c>
      <c r="K13" t="s">
        <v>290</v>
      </c>
      <c r="L13" t="s">
        <v>297</v>
      </c>
      <c r="M13" t="s">
        <v>292</v>
      </c>
      <c r="N13" t="s">
        <v>293</v>
      </c>
      <c r="O13" t="s">
        <v>295</v>
      </c>
      <c r="P13">
        <f t="shared" si="0"/>
        <v>1.9945778406669508</v>
      </c>
      <c r="Q13">
        <f t="shared" si="1"/>
        <v>0.84490071039372994</v>
      </c>
      <c r="R13">
        <f t="shared" si="2"/>
        <v>4.7086488548763317</v>
      </c>
    </row>
    <row r="14" spans="1:18" x14ac:dyDescent="0.25">
      <c r="A14" t="s">
        <v>243</v>
      </c>
      <c r="B14">
        <v>3</v>
      </c>
      <c r="C14">
        <v>1.52739614547196</v>
      </c>
      <c r="D14">
        <v>0.49294301935823398</v>
      </c>
      <c r="E14">
        <v>3.09852474929149</v>
      </c>
      <c r="F14">
        <v>1.9448672511677601E-3</v>
      </c>
      <c r="G14">
        <v>9</v>
      </c>
      <c r="H14" s="26">
        <v>7.8683021078307101E-5</v>
      </c>
      <c r="I14">
        <v>5</v>
      </c>
      <c r="J14" t="s">
        <v>289</v>
      </c>
      <c r="K14" t="s">
        <v>290</v>
      </c>
      <c r="L14" t="s">
        <v>297</v>
      </c>
      <c r="M14" t="s">
        <v>292</v>
      </c>
      <c r="N14" t="s">
        <v>293</v>
      </c>
      <c r="O14" t="s">
        <v>295</v>
      </c>
      <c r="P14">
        <f t="shared" si="0"/>
        <v>4.6061674038444371</v>
      </c>
      <c r="Q14">
        <f t="shared" si="1"/>
        <v>1.7528233443502264</v>
      </c>
      <c r="R14">
        <f t="shared" si="2"/>
        <v>12.104344810688314</v>
      </c>
    </row>
    <row r="15" spans="1:18" x14ac:dyDescent="0.25">
      <c r="A15" t="s">
        <v>244</v>
      </c>
      <c r="B15">
        <v>43</v>
      </c>
      <c r="C15">
        <v>0.10004202354700099</v>
      </c>
      <c r="D15">
        <v>0.58037983805375704</v>
      </c>
      <c r="E15">
        <v>0.17237336135328499</v>
      </c>
      <c r="F15">
        <v>0.86314401326567902</v>
      </c>
      <c r="G15">
        <v>11</v>
      </c>
      <c r="H15" s="26">
        <v>9.61681368734864E-5</v>
      </c>
      <c r="I15">
        <v>1</v>
      </c>
      <c r="J15" t="s">
        <v>289</v>
      </c>
      <c r="K15" t="s">
        <v>290</v>
      </c>
      <c r="L15" t="s">
        <v>297</v>
      </c>
      <c r="M15" t="s">
        <v>292</v>
      </c>
      <c r="N15" t="s">
        <v>293</v>
      </c>
      <c r="O15" t="s">
        <v>295</v>
      </c>
      <c r="P15">
        <f t="shared" si="0"/>
        <v>1.1052173622535353</v>
      </c>
      <c r="Q15">
        <f t="shared" si="1"/>
        <v>0.3543385527974226</v>
      </c>
      <c r="R15">
        <f t="shared" si="2"/>
        <v>3.4472834191570558</v>
      </c>
    </row>
    <row r="16" spans="1:18" x14ac:dyDescent="0.25">
      <c r="A16" t="s">
        <v>245</v>
      </c>
      <c r="B16">
        <v>44</v>
      </c>
      <c r="C16">
        <v>0.67470411605652303</v>
      </c>
      <c r="D16">
        <v>0.20905951477093701</v>
      </c>
      <c r="E16">
        <v>3.2273303455993601</v>
      </c>
      <c r="F16">
        <v>1.2495111307699201E-3</v>
      </c>
      <c r="G16">
        <v>78</v>
      </c>
      <c r="H16">
        <v>6.8191951601199498E-4</v>
      </c>
      <c r="I16">
        <v>4</v>
      </c>
      <c r="J16" t="s">
        <v>289</v>
      </c>
      <c r="K16" t="s">
        <v>290</v>
      </c>
      <c r="L16" t="s">
        <v>297</v>
      </c>
      <c r="M16" t="s">
        <v>292</v>
      </c>
      <c r="N16" t="s">
        <v>293</v>
      </c>
      <c r="O16" t="s">
        <v>295</v>
      </c>
      <c r="P16">
        <f t="shared" si="0"/>
        <v>1.9634519361122196</v>
      </c>
      <c r="Q16">
        <f t="shared" si="1"/>
        <v>1.3033625045749235</v>
      </c>
      <c r="R16">
        <f t="shared" si="2"/>
        <v>2.9578444154185126</v>
      </c>
    </row>
    <row r="17" spans="1:18" x14ac:dyDescent="0.25">
      <c r="A17" t="s">
        <v>246</v>
      </c>
      <c r="B17">
        <v>45</v>
      </c>
      <c r="C17">
        <v>0.22903793065282299</v>
      </c>
      <c r="D17">
        <v>0.41327284680748999</v>
      </c>
      <c r="E17">
        <v>0.55420512724735904</v>
      </c>
      <c r="F17">
        <v>0.579438469764193</v>
      </c>
      <c r="G17">
        <v>18</v>
      </c>
      <c r="H17">
        <v>1.5736604215661401E-4</v>
      </c>
      <c r="I17">
        <v>2</v>
      </c>
      <c r="J17" t="s">
        <v>289</v>
      </c>
      <c r="K17" t="s">
        <v>290</v>
      </c>
      <c r="L17" t="s">
        <v>297</v>
      </c>
      <c r="M17" t="s">
        <v>292</v>
      </c>
      <c r="N17" t="s">
        <v>293</v>
      </c>
      <c r="O17" t="s">
        <v>295</v>
      </c>
      <c r="P17">
        <f t="shared" si="0"/>
        <v>1.2573897317187026</v>
      </c>
      <c r="Q17">
        <f t="shared" si="1"/>
        <v>0.55935169740571644</v>
      </c>
      <c r="R17">
        <f t="shared" si="2"/>
        <v>2.8265381954939488</v>
      </c>
    </row>
    <row r="18" spans="1:18" x14ac:dyDescent="0.25">
      <c r="A18" t="s">
        <v>247</v>
      </c>
      <c r="B18">
        <v>49</v>
      </c>
      <c r="C18">
        <v>0.27226936895895298</v>
      </c>
      <c r="D18">
        <v>1.30748364055602</v>
      </c>
      <c r="E18">
        <v>0.208239216548184</v>
      </c>
      <c r="F18">
        <v>0.83504218931341201</v>
      </c>
      <c r="G18">
        <v>2</v>
      </c>
      <c r="H18" s="26">
        <v>1.74851157951794E-5</v>
      </c>
      <c r="I18">
        <v>1</v>
      </c>
      <c r="J18" t="s">
        <v>289</v>
      </c>
      <c r="K18" t="s">
        <v>290</v>
      </c>
      <c r="L18" t="s">
        <v>297</v>
      </c>
      <c r="M18" t="s">
        <v>292</v>
      </c>
      <c r="N18" t="s">
        <v>293</v>
      </c>
      <c r="O18" t="s">
        <v>295</v>
      </c>
      <c r="P18">
        <f t="shared" si="0"/>
        <v>1.3129406191298802</v>
      </c>
      <c r="Q18">
        <f t="shared" si="1"/>
        <v>0.10122610847377876</v>
      </c>
      <c r="R18">
        <f t="shared" si="2"/>
        <v>17.029332603531657</v>
      </c>
    </row>
    <row r="19" spans="1:18" x14ac:dyDescent="0.25">
      <c r="A19" t="s">
        <v>248</v>
      </c>
      <c r="B19">
        <v>52</v>
      </c>
      <c r="C19">
        <v>-0.121597204445952</v>
      </c>
      <c r="D19">
        <v>0.95630726077555805</v>
      </c>
      <c r="E19">
        <v>-0.12715286125438099</v>
      </c>
      <c r="F19">
        <v>0.89881941372615004</v>
      </c>
      <c r="G19">
        <v>4</v>
      </c>
      <c r="H19" s="26">
        <v>3.4970231590358699E-5</v>
      </c>
      <c r="I19">
        <v>2</v>
      </c>
      <c r="J19" t="s">
        <v>289</v>
      </c>
      <c r="K19" t="s">
        <v>290</v>
      </c>
      <c r="L19" t="s">
        <v>297</v>
      </c>
      <c r="M19" t="s">
        <v>292</v>
      </c>
      <c r="N19" t="s">
        <v>293</v>
      </c>
      <c r="O19" t="s">
        <v>295</v>
      </c>
      <c r="P19">
        <f t="shared" si="0"/>
        <v>0.88550497414489504</v>
      </c>
      <c r="Q19">
        <f t="shared" si="1"/>
        <v>0.13588322041097139</v>
      </c>
      <c r="R19">
        <f t="shared" si="2"/>
        <v>5.7705363242336025</v>
      </c>
    </row>
    <row r="20" spans="1:18" x14ac:dyDescent="0.25">
      <c r="A20" t="s">
        <v>249</v>
      </c>
      <c r="B20">
        <v>6</v>
      </c>
      <c r="C20">
        <v>0.96261497875706603</v>
      </c>
      <c r="D20">
        <v>0.48142951723842597</v>
      </c>
      <c r="E20">
        <v>1.9994930603316801</v>
      </c>
      <c r="F20">
        <v>4.5555031978747801E-2</v>
      </c>
      <c r="G20">
        <v>16</v>
      </c>
      <c r="H20">
        <v>1.3988092636143501E-4</v>
      </c>
      <c r="I20">
        <v>3</v>
      </c>
      <c r="J20" t="s">
        <v>289</v>
      </c>
      <c r="K20" t="s">
        <v>290</v>
      </c>
      <c r="L20" t="s">
        <v>297</v>
      </c>
      <c r="M20" t="s">
        <v>292</v>
      </c>
      <c r="N20" t="s">
        <v>293</v>
      </c>
      <c r="O20" t="s">
        <v>295</v>
      </c>
      <c r="P20">
        <f t="shared" si="0"/>
        <v>2.6185349415486114</v>
      </c>
      <c r="Q20">
        <f t="shared" si="1"/>
        <v>1.019195025433502</v>
      </c>
      <c r="R20">
        <f t="shared" si="2"/>
        <v>6.7275889981846868</v>
      </c>
    </row>
    <row r="21" spans="1:18" x14ac:dyDescent="0.25">
      <c r="A21" t="s">
        <v>250</v>
      </c>
      <c r="B21">
        <v>7</v>
      </c>
      <c r="C21">
        <v>0.63660074847080605</v>
      </c>
      <c r="D21">
        <v>0.48104106133719698</v>
      </c>
      <c r="E21">
        <v>1.32338130699526</v>
      </c>
      <c r="F21">
        <v>0.185708605005451</v>
      </c>
      <c r="G21">
        <v>10</v>
      </c>
      <c r="H21" s="26">
        <v>8.7425578975896805E-5</v>
      </c>
      <c r="I21">
        <v>2</v>
      </c>
      <c r="J21" t="s">
        <v>289</v>
      </c>
      <c r="K21" t="s">
        <v>290</v>
      </c>
      <c r="L21" t="s">
        <v>297</v>
      </c>
      <c r="M21" t="s">
        <v>292</v>
      </c>
      <c r="N21" t="s">
        <v>293</v>
      </c>
      <c r="O21" t="s">
        <v>295</v>
      </c>
      <c r="P21">
        <f t="shared" si="0"/>
        <v>1.8900452082052663</v>
      </c>
      <c r="Q21">
        <f t="shared" si="1"/>
        <v>0.73621010536192943</v>
      </c>
      <c r="R21">
        <f t="shared" si="2"/>
        <v>4.8522437590061589</v>
      </c>
    </row>
    <row r="22" spans="1:18" x14ac:dyDescent="0.25">
      <c r="A22" t="s">
        <v>251</v>
      </c>
      <c r="B22">
        <v>8</v>
      </c>
      <c r="C22">
        <v>0.56497625173798505</v>
      </c>
      <c r="D22">
        <v>0.220747085076405</v>
      </c>
      <c r="E22">
        <v>2.5593826144632201</v>
      </c>
      <c r="F22">
        <v>1.04858262071983E-2</v>
      </c>
      <c r="G22">
        <v>69</v>
      </c>
      <c r="H22">
        <v>6.0323649493368805E-4</v>
      </c>
      <c r="I22">
        <v>7</v>
      </c>
      <c r="J22" t="s">
        <v>289</v>
      </c>
      <c r="K22" t="s">
        <v>290</v>
      </c>
      <c r="L22" t="s">
        <v>297</v>
      </c>
      <c r="M22" t="s">
        <v>292</v>
      </c>
      <c r="N22" t="s">
        <v>293</v>
      </c>
      <c r="O22" t="s">
        <v>295</v>
      </c>
      <c r="P22">
        <f t="shared" si="0"/>
        <v>1.7594059993910121</v>
      </c>
      <c r="Q22">
        <f t="shared" si="1"/>
        <v>1.1414643606439603</v>
      </c>
      <c r="R22">
        <f t="shared" si="2"/>
        <v>2.7118757075750892</v>
      </c>
    </row>
    <row r="23" spans="1:18" x14ac:dyDescent="0.25">
      <c r="A23" t="s">
        <v>252</v>
      </c>
      <c r="B23">
        <v>9</v>
      </c>
      <c r="C23">
        <v>0.50398085163989503</v>
      </c>
      <c r="D23">
        <v>0.36307376788065099</v>
      </c>
      <c r="E23">
        <v>1.3880949168587799</v>
      </c>
      <c r="F23">
        <v>0.165108144231458</v>
      </c>
      <c r="G23">
        <v>27</v>
      </c>
      <c r="H23">
        <v>2.3604906323492099E-4</v>
      </c>
      <c r="I23">
        <v>6</v>
      </c>
      <c r="J23" t="s">
        <v>289</v>
      </c>
      <c r="K23" t="s">
        <v>290</v>
      </c>
      <c r="L23" t="s">
        <v>297</v>
      </c>
      <c r="M23" t="s">
        <v>292</v>
      </c>
      <c r="N23" t="s">
        <v>293</v>
      </c>
      <c r="O23" t="s">
        <v>295</v>
      </c>
      <c r="P23">
        <f t="shared" si="0"/>
        <v>1.6552976666177861</v>
      </c>
      <c r="Q23">
        <f t="shared" si="1"/>
        <v>0.81249645049755492</v>
      </c>
      <c r="R23">
        <f t="shared" si="2"/>
        <v>3.372335181812014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C4C4C-220A-47C3-98CC-402B7F8DE511}">
  <dimension ref="A1:R25"/>
  <sheetViews>
    <sheetView workbookViewId="0">
      <selection activeCell="P2" sqref="P2:R25"/>
    </sheetView>
  </sheetViews>
  <sheetFormatPr defaultRowHeight="15" x14ac:dyDescent="0.25"/>
  <sheetData>
    <row r="1" spans="1:18" x14ac:dyDescent="0.25">
      <c r="A1" t="s">
        <v>299</v>
      </c>
      <c r="B1" t="s">
        <v>308</v>
      </c>
      <c r="C1" t="s">
        <v>300</v>
      </c>
      <c r="D1" t="s">
        <v>301</v>
      </c>
      <c r="E1" t="s">
        <v>302</v>
      </c>
      <c r="F1" t="s">
        <v>303</v>
      </c>
      <c r="G1" t="s">
        <v>304</v>
      </c>
      <c r="H1" t="s">
        <v>305</v>
      </c>
      <c r="I1" t="s">
        <v>306</v>
      </c>
      <c r="J1" t="s">
        <v>307</v>
      </c>
      <c r="K1" t="s">
        <v>307</v>
      </c>
      <c r="L1" t="s">
        <v>307</v>
      </c>
      <c r="M1" t="s">
        <v>309</v>
      </c>
      <c r="N1" t="s">
        <v>307</v>
      </c>
      <c r="O1" t="s">
        <v>310</v>
      </c>
    </row>
    <row r="2" spans="1:18" x14ac:dyDescent="0.25">
      <c r="A2" t="s">
        <v>254</v>
      </c>
      <c r="B2">
        <v>11</v>
      </c>
      <c r="C2">
        <v>2.1939380784442499</v>
      </c>
      <c r="D2">
        <v>1.01460994109919</v>
      </c>
      <c r="E2">
        <v>2.1623463259855602</v>
      </c>
      <c r="F2">
        <v>3.0591491428518702E-2</v>
      </c>
      <c r="G2">
        <v>3</v>
      </c>
      <c r="H2" s="26">
        <v>2.6227673692768999E-5</v>
      </c>
      <c r="I2">
        <v>1</v>
      </c>
      <c r="J2" t="s">
        <v>289</v>
      </c>
      <c r="K2" t="s">
        <v>290</v>
      </c>
      <c r="L2" t="s">
        <v>298</v>
      </c>
      <c r="M2" t="s">
        <v>292</v>
      </c>
      <c r="N2" t="s">
        <v>293</v>
      </c>
      <c r="O2" t="s">
        <v>295</v>
      </c>
      <c r="P2">
        <f>EXP(C2)</f>
        <v>8.9704700616067647</v>
      </c>
      <c r="Q2">
        <f>EXP(C2-1.96*D2)</f>
        <v>1.2278965627511038</v>
      </c>
      <c r="R2">
        <f>EXP(C2+1.96*D2)</f>
        <v>65.534293007459553</v>
      </c>
    </row>
    <row r="3" spans="1:18" x14ac:dyDescent="0.25">
      <c r="A3" t="s">
        <v>257</v>
      </c>
      <c r="B3">
        <v>18</v>
      </c>
      <c r="C3">
        <v>1.09319787351989</v>
      </c>
      <c r="D3">
        <v>0.541382736468634</v>
      </c>
      <c r="E3">
        <v>2.0192699173428901</v>
      </c>
      <c r="F3">
        <v>4.3459172793369201E-2</v>
      </c>
      <c r="G3">
        <v>13</v>
      </c>
      <c r="H3">
        <v>1.13653252668666E-4</v>
      </c>
      <c r="I3">
        <v>2</v>
      </c>
      <c r="J3" t="s">
        <v>289</v>
      </c>
      <c r="K3" t="s">
        <v>290</v>
      </c>
      <c r="L3" t="s">
        <v>298</v>
      </c>
      <c r="M3" t="s">
        <v>292</v>
      </c>
      <c r="N3" t="s">
        <v>293</v>
      </c>
      <c r="O3" t="s">
        <v>295</v>
      </c>
      <c r="P3">
        <f t="shared" ref="P3:P25" si="0">EXP(C3)</f>
        <v>2.9838006491355449</v>
      </c>
      <c r="Q3">
        <f t="shared" ref="Q3:Q25" si="1">EXP(C3-1.96*D3)</f>
        <v>1.0326080714299424</v>
      </c>
      <c r="R3">
        <f t="shared" ref="R3:R25" si="2">EXP(C3+1.96*D3)</f>
        <v>8.6219220632789053</v>
      </c>
    </row>
    <row r="4" spans="1:18" x14ac:dyDescent="0.25">
      <c r="A4" t="s">
        <v>260</v>
      </c>
      <c r="B4">
        <v>2</v>
      </c>
      <c r="C4">
        <v>0.26258695848124503</v>
      </c>
      <c r="D4">
        <v>8.1071272442026401E-2</v>
      </c>
      <c r="E4">
        <v>3.2389643158619399</v>
      </c>
      <c r="F4">
        <v>1.19964581453056E-3</v>
      </c>
      <c r="G4">
        <v>509</v>
      </c>
      <c r="H4">
        <v>4.4499619698731502E-3</v>
      </c>
      <c r="I4">
        <v>8</v>
      </c>
      <c r="J4" t="s">
        <v>289</v>
      </c>
      <c r="K4" t="s">
        <v>290</v>
      </c>
      <c r="L4" t="s">
        <v>298</v>
      </c>
      <c r="M4" t="s">
        <v>292</v>
      </c>
      <c r="N4" t="s">
        <v>293</v>
      </c>
      <c r="O4" t="s">
        <v>295</v>
      </c>
      <c r="P4">
        <f t="shared" si="0"/>
        <v>1.3002895344554786</v>
      </c>
      <c r="Q4">
        <f t="shared" si="1"/>
        <v>1.1092534977125716</v>
      </c>
      <c r="R4">
        <f t="shared" si="2"/>
        <v>1.5242258662253514</v>
      </c>
    </row>
    <row r="5" spans="1:18" x14ac:dyDescent="0.25">
      <c r="A5" t="s">
        <v>263</v>
      </c>
      <c r="B5">
        <v>32</v>
      </c>
      <c r="C5">
        <v>-0.110811579576595</v>
      </c>
      <c r="D5">
        <v>9.2269825529667601E-2</v>
      </c>
      <c r="E5">
        <v>-1.20095143716258</v>
      </c>
      <c r="F5">
        <v>0.22977003970080601</v>
      </c>
      <c r="G5">
        <v>415</v>
      </c>
      <c r="H5">
        <v>3.6281615274997201E-3</v>
      </c>
      <c r="I5">
        <v>8</v>
      </c>
      <c r="J5" t="s">
        <v>289</v>
      </c>
      <c r="K5" t="s">
        <v>290</v>
      </c>
      <c r="L5" t="s">
        <v>298</v>
      </c>
      <c r="M5" t="s">
        <v>292</v>
      </c>
      <c r="N5" t="s">
        <v>293</v>
      </c>
      <c r="O5" t="s">
        <v>295</v>
      </c>
      <c r="P5">
        <f t="shared" si="0"/>
        <v>0.89510738955419578</v>
      </c>
      <c r="Q5">
        <f t="shared" si="1"/>
        <v>0.7470221535357221</v>
      </c>
      <c r="R5">
        <f t="shared" si="2"/>
        <v>1.07254816345445</v>
      </c>
    </row>
    <row r="6" spans="1:18" x14ac:dyDescent="0.25">
      <c r="A6" t="s">
        <v>266</v>
      </c>
      <c r="B6">
        <v>35</v>
      </c>
      <c r="C6">
        <v>3.68060332829344E-2</v>
      </c>
      <c r="D6">
        <v>0.92752403048938403</v>
      </c>
      <c r="E6">
        <v>3.9682026635487401E-2</v>
      </c>
      <c r="F6">
        <v>0.96834663105684304</v>
      </c>
      <c r="G6">
        <v>3</v>
      </c>
      <c r="H6" s="26">
        <v>2.6227673692768999E-5</v>
      </c>
      <c r="I6">
        <v>1</v>
      </c>
      <c r="J6" t="s">
        <v>289</v>
      </c>
      <c r="K6" t="s">
        <v>290</v>
      </c>
      <c r="L6" t="s">
        <v>298</v>
      </c>
      <c r="M6" t="s">
        <v>292</v>
      </c>
      <c r="N6" t="s">
        <v>293</v>
      </c>
      <c r="O6" t="s">
        <v>295</v>
      </c>
      <c r="P6">
        <f t="shared" si="0"/>
        <v>1.0374917624489288</v>
      </c>
      <c r="Q6">
        <f t="shared" si="1"/>
        <v>0.16844582967657451</v>
      </c>
      <c r="R6">
        <f t="shared" si="2"/>
        <v>6.390120546267676</v>
      </c>
    </row>
    <row r="7" spans="1:18" x14ac:dyDescent="0.25">
      <c r="A7" t="s">
        <v>269</v>
      </c>
      <c r="B7">
        <v>36</v>
      </c>
      <c r="C7">
        <v>0.27233086975647602</v>
      </c>
      <c r="D7">
        <v>0.26787263517558901</v>
      </c>
      <c r="E7">
        <v>1.01664311316445</v>
      </c>
      <c r="F7">
        <v>0.30932323672689099</v>
      </c>
      <c r="G7">
        <v>47</v>
      </c>
      <c r="H7">
        <v>4.1090022118671501E-4</v>
      </c>
      <c r="I7">
        <v>4</v>
      </c>
      <c r="J7" t="s">
        <v>289</v>
      </c>
      <c r="K7" t="s">
        <v>290</v>
      </c>
      <c r="L7" t="s">
        <v>298</v>
      </c>
      <c r="M7" t="s">
        <v>292</v>
      </c>
      <c r="N7" t="s">
        <v>293</v>
      </c>
      <c r="O7" t="s">
        <v>295</v>
      </c>
      <c r="P7">
        <f t="shared" si="0"/>
        <v>1.3130213685081074</v>
      </c>
      <c r="Q7">
        <f t="shared" si="1"/>
        <v>0.77670124922109585</v>
      </c>
      <c r="R7">
        <f t="shared" si="2"/>
        <v>2.2196759898195322</v>
      </c>
    </row>
    <row r="8" spans="1:18" x14ac:dyDescent="0.25">
      <c r="A8" t="s">
        <v>272</v>
      </c>
      <c r="B8">
        <v>38</v>
      </c>
      <c r="C8">
        <v>0.89447596977236499</v>
      </c>
      <c r="D8">
        <v>0.49628786221494298</v>
      </c>
      <c r="E8">
        <v>1.8023329560797601</v>
      </c>
      <c r="F8">
        <v>7.1493036435194501E-2</v>
      </c>
      <c r="G8">
        <v>11</v>
      </c>
      <c r="H8" s="26">
        <v>9.61681368734864E-5</v>
      </c>
      <c r="I8">
        <v>2</v>
      </c>
      <c r="J8" t="s">
        <v>289</v>
      </c>
      <c r="K8" t="s">
        <v>290</v>
      </c>
      <c r="L8" t="s">
        <v>298</v>
      </c>
      <c r="M8" t="s">
        <v>292</v>
      </c>
      <c r="N8" t="s">
        <v>293</v>
      </c>
      <c r="O8" t="s">
        <v>295</v>
      </c>
      <c r="P8">
        <f t="shared" si="0"/>
        <v>2.4460536475013721</v>
      </c>
      <c r="Q8">
        <f t="shared" si="1"/>
        <v>0.92473484171531339</v>
      </c>
      <c r="R8">
        <f t="shared" si="2"/>
        <v>6.4701557425439082</v>
      </c>
    </row>
    <row r="9" spans="1:18" x14ac:dyDescent="0.25">
      <c r="A9" t="s">
        <v>275</v>
      </c>
      <c r="B9">
        <v>3</v>
      </c>
      <c r="C9">
        <v>1.9112732609132399</v>
      </c>
      <c r="D9">
        <v>0.84156826231451698</v>
      </c>
      <c r="E9">
        <v>2.2710852422794199</v>
      </c>
      <c r="F9">
        <v>2.3141818194263999E-2</v>
      </c>
      <c r="G9">
        <v>3</v>
      </c>
      <c r="H9" s="26">
        <v>2.6227673692768999E-5</v>
      </c>
      <c r="I9">
        <v>1</v>
      </c>
      <c r="J9" t="s">
        <v>289</v>
      </c>
      <c r="K9" t="s">
        <v>290</v>
      </c>
      <c r="L9" t="s">
        <v>298</v>
      </c>
      <c r="M9" t="s">
        <v>292</v>
      </c>
      <c r="N9" t="s">
        <v>293</v>
      </c>
      <c r="O9" t="s">
        <v>295</v>
      </c>
      <c r="P9">
        <f t="shared" si="0"/>
        <v>6.7616927188974616</v>
      </c>
      <c r="Q9">
        <f t="shared" si="1"/>
        <v>1.2992659703107337</v>
      </c>
      <c r="R9">
        <f t="shared" si="2"/>
        <v>35.189475803677347</v>
      </c>
    </row>
    <row r="10" spans="1:18" x14ac:dyDescent="0.25">
      <c r="A10" t="s">
        <v>278</v>
      </c>
      <c r="B10">
        <v>44</v>
      </c>
      <c r="C10">
        <v>-0.72489341684825603</v>
      </c>
      <c r="D10">
        <v>1.16719567269681</v>
      </c>
      <c r="E10">
        <v>-0.62105560687471095</v>
      </c>
      <c r="F10">
        <v>0.53456303673650196</v>
      </c>
      <c r="G10">
        <v>3</v>
      </c>
      <c r="H10" s="26">
        <v>2.6227673692768999E-5</v>
      </c>
      <c r="I10">
        <v>1</v>
      </c>
      <c r="J10" t="s">
        <v>289</v>
      </c>
      <c r="K10" t="s">
        <v>290</v>
      </c>
      <c r="L10" t="s">
        <v>298</v>
      </c>
      <c r="M10" t="s">
        <v>292</v>
      </c>
      <c r="N10" t="s">
        <v>293</v>
      </c>
      <c r="O10" t="s">
        <v>295</v>
      </c>
      <c r="P10">
        <f t="shared" si="0"/>
        <v>0.48437619254544234</v>
      </c>
      <c r="Q10">
        <f t="shared" si="1"/>
        <v>4.9163837527771453E-2</v>
      </c>
      <c r="R10">
        <f t="shared" si="2"/>
        <v>4.7722128235471475</v>
      </c>
    </row>
    <row r="11" spans="1:18" x14ac:dyDescent="0.25">
      <c r="A11" t="s">
        <v>281</v>
      </c>
      <c r="B11">
        <v>45</v>
      </c>
      <c r="C11">
        <v>0.22903793065282299</v>
      </c>
      <c r="D11">
        <v>0.41327284680748999</v>
      </c>
      <c r="E11">
        <v>0.55420512724735904</v>
      </c>
      <c r="F11">
        <v>0.579438469764193</v>
      </c>
      <c r="G11">
        <v>18</v>
      </c>
      <c r="H11">
        <v>1.5736604215661401E-4</v>
      </c>
      <c r="I11">
        <v>2</v>
      </c>
      <c r="J11" t="s">
        <v>289</v>
      </c>
      <c r="K11" t="s">
        <v>290</v>
      </c>
      <c r="L11" t="s">
        <v>298</v>
      </c>
      <c r="M11" t="s">
        <v>292</v>
      </c>
      <c r="N11" t="s">
        <v>293</v>
      </c>
      <c r="O11" t="s">
        <v>295</v>
      </c>
      <c r="P11">
        <f t="shared" si="0"/>
        <v>1.2573897317187026</v>
      </c>
      <c r="Q11">
        <f t="shared" si="1"/>
        <v>0.55935169740571644</v>
      </c>
      <c r="R11">
        <f t="shared" si="2"/>
        <v>2.8265381954939488</v>
      </c>
    </row>
    <row r="12" spans="1:18" x14ac:dyDescent="0.25">
      <c r="A12" t="s">
        <v>284</v>
      </c>
      <c r="B12">
        <v>7</v>
      </c>
      <c r="C12">
        <v>0.29543741764303899</v>
      </c>
      <c r="D12">
        <v>1.4257297440691199</v>
      </c>
      <c r="E12">
        <v>0.20721838684507099</v>
      </c>
      <c r="F12">
        <v>0.83583930832199604</v>
      </c>
      <c r="G12">
        <v>1</v>
      </c>
      <c r="H12" s="26">
        <v>8.7425578975896798E-6</v>
      </c>
      <c r="I12">
        <v>1</v>
      </c>
      <c r="J12" t="s">
        <v>289</v>
      </c>
      <c r="K12" t="s">
        <v>290</v>
      </c>
      <c r="L12" t="s">
        <v>298</v>
      </c>
      <c r="M12" t="s">
        <v>292</v>
      </c>
      <c r="N12" t="s">
        <v>293</v>
      </c>
      <c r="O12" t="s">
        <v>295</v>
      </c>
      <c r="P12">
        <f t="shared" si="0"/>
        <v>1.3437139943641339</v>
      </c>
      <c r="Q12">
        <f t="shared" si="1"/>
        <v>8.2167709650534118E-2</v>
      </c>
      <c r="R12">
        <f t="shared" si="2"/>
        <v>21.974170952667887</v>
      </c>
    </row>
    <row r="13" spans="1:18" x14ac:dyDescent="0.25">
      <c r="A13" t="s">
        <v>287</v>
      </c>
      <c r="B13">
        <v>8</v>
      </c>
      <c r="C13">
        <v>0.49720974018285402</v>
      </c>
      <c r="D13">
        <v>0.49155096054860697</v>
      </c>
      <c r="E13">
        <v>1.0115120914989799</v>
      </c>
      <c r="F13">
        <v>0.311771396871594</v>
      </c>
      <c r="G13">
        <v>16</v>
      </c>
      <c r="H13">
        <v>1.3988092636143501E-4</v>
      </c>
      <c r="I13">
        <v>1</v>
      </c>
      <c r="J13" t="s">
        <v>289</v>
      </c>
      <c r="K13" t="s">
        <v>290</v>
      </c>
      <c r="L13" t="s">
        <v>298</v>
      </c>
      <c r="M13" t="s">
        <v>292</v>
      </c>
      <c r="N13" t="s">
        <v>293</v>
      </c>
      <c r="O13" t="s">
        <v>295</v>
      </c>
      <c r="P13">
        <f t="shared" si="0"/>
        <v>1.6441273221244104</v>
      </c>
      <c r="Q13">
        <f t="shared" si="1"/>
        <v>0.62736288457384581</v>
      </c>
      <c r="R13">
        <f t="shared" si="2"/>
        <v>4.3087576868564357</v>
      </c>
    </row>
    <row r="14" spans="1:18" x14ac:dyDescent="0.25">
      <c r="A14" t="s">
        <v>254</v>
      </c>
      <c r="B14">
        <v>11</v>
      </c>
      <c r="C14">
        <v>2.1939380784442499</v>
      </c>
      <c r="D14">
        <v>1.01460994109919</v>
      </c>
      <c r="E14">
        <v>2.1623463259855602</v>
      </c>
      <c r="F14">
        <v>3.0591491428518702E-2</v>
      </c>
      <c r="G14">
        <v>3</v>
      </c>
      <c r="H14" s="26">
        <v>2.6227673692768999E-5</v>
      </c>
      <c r="I14">
        <v>1</v>
      </c>
      <c r="J14" t="s">
        <v>289</v>
      </c>
      <c r="K14" t="s">
        <v>290</v>
      </c>
      <c r="L14" t="s">
        <v>298</v>
      </c>
      <c r="M14" t="s">
        <v>292</v>
      </c>
      <c r="N14" t="s">
        <v>293</v>
      </c>
      <c r="O14" t="s">
        <v>295</v>
      </c>
      <c r="P14">
        <f t="shared" si="0"/>
        <v>8.9704700616067647</v>
      </c>
      <c r="Q14">
        <f t="shared" si="1"/>
        <v>1.2278965627511038</v>
      </c>
      <c r="R14">
        <f t="shared" si="2"/>
        <v>65.534293007459553</v>
      </c>
    </row>
    <row r="15" spans="1:18" x14ac:dyDescent="0.25">
      <c r="A15" t="s">
        <v>257</v>
      </c>
      <c r="B15">
        <v>18</v>
      </c>
      <c r="C15">
        <v>1.09319787351989</v>
      </c>
      <c r="D15">
        <v>0.541382736468634</v>
      </c>
      <c r="E15">
        <v>2.0192699173428901</v>
      </c>
      <c r="F15">
        <v>4.3459172793369201E-2</v>
      </c>
      <c r="G15">
        <v>13</v>
      </c>
      <c r="H15">
        <v>1.13653252668666E-4</v>
      </c>
      <c r="I15">
        <v>2</v>
      </c>
      <c r="J15" t="s">
        <v>289</v>
      </c>
      <c r="K15" t="s">
        <v>290</v>
      </c>
      <c r="L15" t="s">
        <v>298</v>
      </c>
      <c r="M15" t="s">
        <v>292</v>
      </c>
      <c r="N15" t="s">
        <v>293</v>
      </c>
      <c r="O15" t="s">
        <v>295</v>
      </c>
      <c r="P15">
        <f t="shared" si="0"/>
        <v>2.9838006491355449</v>
      </c>
      <c r="Q15">
        <f t="shared" si="1"/>
        <v>1.0326080714299424</v>
      </c>
      <c r="R15">
        <f t="shared" si="2"/>
        <v>8.6219220632789053</v>
      </c>
    </row>
    <row r="16" spans="1:18" x14ac:dyDescent="0.25">
      <c r="A16" t="s">
        <v>260</v>
      </c>
      <c r="B16">
        <v>2</v>
      </c>
      <c r="C16">
        <v>0.26258695848124503</v>
      </c>
      <c r="D16">
        <v>8.1071272442026401E-2</v>
      </c>
      <c r="E16">
        <v>3.2389643158619399</v>
      </c>
      <c r="F16">
        <v>1.19964581453056E-3</v>
      </c>
      <c r="G16">
        <v>509</v>
      </c>
      <c r="H16">
        <v>4.4499619698731502E-3</v>
      </c>
      <c r="I16">
        <v>8</v>
      </c>
      <c r="J16" t="s">
        <v>289</v>
      </c>
      <c r="K16" t="s">
        <v>290</v>
      </c>
      <c r="L16" t="s">
        <v>298</v>
      </c>
      <c r="M16" t="s">
        <v>292</v>
      </c>
      <c r="N16" t="s">
        <v>293</v>
      </c>
      <c r="O16" t="s">
        <v>295</v>
      </c>
      <c r="P16">
        <f t="shared" si="0"/>
        <v>1.3002895344554786</v>
      </c>
      <c r="Q16">
        <f t="shared" si="1"/>
        <v>1.1092534977125716</v>
      </c>
      <c r="R16">
        <f t="shared" si="2"/>
        <v>1.5242258662253514</v>
      </c>
    </row>
    <row r="17" spans="1:18" x14ac:dyDescent="0.25">
      <c r="A17" t="s">
        <v>263</v>
      </c>
      <c r="B17">
        <v>32</v>
      </c>
      <c r="C17">
        <v>-0.110811579576595</v>
      </c>
      <c r="D17">
        <v>9.2269825529667601E-2</v>
      </c>
      <c r="E17">
        <v>-1.20095143716258</v>
      </c>
      <c r="F17">
        <v>0.22977003970080601</v>
      </c>
      <c r="G17">
        <v>415</v>
      </c>
      <c r="H17">
        <v>3.6281615274997201E-3</v>
      </c>
      <c r="I17">
        <v>8</v>
      </c>
      <c r="J17" t="s">
        <v>289</v>
      </c>
      <c r="K17" t="s">
        <v>290</v>
      </c>
      <c r="L17" t="s">
        <v>298</v>
      </c>
      <c r="M17" t="s">
        <v>292</v>
      </c>
      <c r="N17" t="s">
        <v>293</v>
      </c>
      <c r="O17" t="s">
        <v>295</v>
      </c>
      <c r="P17">
        <f t="shared" si="0"/>
        <v>0.89510738955419578</v>
      </c>
      <c r="Q17">
        <f t="shared" si="1"/>
        <v>0.7470221535357221</v>
      </c>
      <c r="R17">
        <f t="shared" si="2"/>
        <v>1.07254816345445</v>
      </c>
    </row>
    <row r="18" spans="1:18" x14ac:dyDescent="0.25">
      <c r="A18" t="s">
        <v>266</v>
      </c>
      <c r="B18">
        <v>35</v>
      </c>
      <c r="C18">
        <v>3.68060332829344E-2</v>
      </c>
      <c r="D18">
        <v>0.92752403048938403</v>
      </c>
      <c r="E18">
        <v>3.9682026635487401E-2</v>
      </c>
      <c r="F18">
        <v>0.96834663105684304</v>
      </c>
      <c r="G18">
        <v>3</v>
      </c>
      <c r="H18" s="26">
        <v>2.6227673692768999E-5</v>
      </c>
      <c r="I18">
        <v>1</v>
      </c>
      <c r="J18" t="s">
        <v>289</v>
      </c>
      <c r="K18" t="s">
        <v>290</v>
      </c>
      <c r="L18" t="s">
        <v>298</v>
      </c>
      <c r="M18" t="s">
        <v>292</v>
      </c>
      <c r="N18" t="s">
        <v>293</v>
      </c>
      <c r="O18" t="s">
        <v>295</v>
      </c>
      <c r="P18">
        <f t="shared" si="0"/>
        <v>1.0374917624489288</v>
      </c>
      <c r="Q18">
        <f t="shared" si="1"/>
        <v>0.16844582967657451</v>
      </c>
      <c r="R18">
        <f t="shared" si="2"/>
        <v>6.390120546267676</v>
      </c>
    </row>
    <row r="19" spans="1:18" x14ac:dyDescent="0.25">
      <c r="A19" t="s">
        <v>269</v>
      </c>
      <c r="B19">
        <v>36</v>
      </c>
      <c r="C19">
        <v>0.27233086975647602</v>
      </c>
      <c r="D19">
        <v>0.26787263517558901</v>
      </c>
      <c r="E19">
        <v>1.01664311316445</v>
      </c>
      <c r="F19">
        <v>0.30932323672689099</v>
      </c>
      <c r="G19">
        <v>47</v>
      </c>
      <c r="H19">
        <v>4.1090022118671501E-4</v>
      </c>
      <c r="I19">
        <v>4</v>
      </c>
      <c r="J19" t="s">
        <v>289</v>
      </c>
      <c r="K19" t="s">
        <v>290</v>
      </c>
      <c r="L19" t="s">
        <v>298</v>
      </c>
      <c r="M19" t="s">
        <v>292</v>
      </c>
      <c r="N19" t="s">
        <v>293</v>
      </c>
      <c r="O19" t="s">
        <v>295</v>
      </c>
      <c r="P19">
        <f t="shared" si="0"/>
        <v>1.3130213685081074</v>
      </c>
      <c r="Q19">
        <f t="shared" si="1"/>
        <v>0.77670124922109585</v>
      </c>
      <c r="R19">
        <f t="shared" si="2"/>
        <v>2.2196759898195322</v>
      </c>
    </row>
    <row r="20" spans="1:18" x14ac:dyDescent="0.25">
      <c r="A20" t="s">
        <v>272</v>
      </c>
      <c r="B20">
        <v>38</v>
      </c>
      <c r="C20">
        <v>0.89447596977236499</v>
      </c>
      <c r="D20">
        <v>0.49628786221494298</v>
      </c>
      <c r="E20">
        <v>1.8023329560797601</v>
      </c>
      <c r="F20">
        <v>7.1493036435194501E-2</v>
      </c>
      <c r="G20">
        <v>11</v>
      </c>
      <c r="H20" s="26">
        <v>9.61681368734864E-5</v>
      </c>
      <c r="I20">
        <v>2</v>
      </c>
      <c r="J20" t="s">
        <v>289</v>
      </c>
      <c r="K20" t="s">
        <v>290</v>
      </c>
      <c r="L20" t="s">
        <v>298</v>
      </c>
      <c r="M20" t="s">
        <v>292</v>
      </c>
      <c r="N20" t="s">
        <v>293</v>
      </c>
      <c r="O20" t="s">
        <v>295</v>
      </c>
      <c r="P20">
        <f t="shared" si="0"/>
        <v>2.4460536475013721</v>
      </c>
      <c r="Q20">
        <f t="shared" si="1"/>
        <v>0.92473484171531339</v>
      </c>
      <c r="R20">
        <f t="shared" si="2"/>
        <v>6.4701557425439082</v>
      </c>
    </row>
    <row r="21" spans="1:18" x14ac:dyDescent="0.25">
      <c r="A21" t="s">
        <v>275</v>
      </c>
      <c r="B21">
        <v>3</v>
      </c>
      <c r="C21">
        <v>1.9112732609132399</v>
      </c>
      <c r="D21">
        <v>0.84156826231451698</v>
      </c>
      <c r="E21">
        <v>2.2710852422794199</v>
      </c>
      <c r="F21">
        <v>2.3141818194263999E-2</v>
      </c>
      <c r="G21">
        <v>3</v>
      </c>
      <c r="H21" s="26">
        <v>2.6227673692768999E-5</v>
      </c>
      <c r="I21">
        <v>1</v>
      </c>
      <c r="J21" t="s">
        <v>289</v>
      </c>
      <c r="K21" t="s">
        <v>290</v>
      </c>
      <c r="L21" t="s">
        <v>298</v>
      </c>
      <c r="M21" t="s">
        <v>292</v>
      </c>
      <c r="N21" t="s">
        <v>293</v>
      </c>
      <c r="O21" t="s">
        <v>295</v>
      </c>
      <c r="P21">
        <f t="shared" si="0"/>
        <v>6.7616927188974616</v>
      </c>
      <c r="Q21">
        <f t="shared" si="1"/>
        <v>1.2992659703107337</v>
      </c>
      <c r="R21">
        <f t="shared" si="2"/>
        <v>35.189475803677347</v>
      </c>
    </row>
    <row r="22" spans="1:18" x14ac:dyDescent="0.25">
      <c r="A22" t="s">
        <v>278</v>
      </c>
      <c r="B22">
        <v>44</v>
      </c>
      <c r="C22">
        <v>-0.72489341684825603</v>
      </c>
      <c r="D22">
        <v>1.16719567269681</v>
      </c>
      <c r="E22">
        <v>-0.62105560687471095</v>
      </c>
      <c r="F22">
        <v>0.53456303673650196</v>
      </c>
      <c r="G22">
        <v>3</v>
      </c>
      <c r="H22" s="26">
        <v>2.6227673692768999E-5</v>
      </c>
      <c r="I22">
        <v>1</v>
      </c>
      <c r="J22" t="s">
        <v>289</v>
      </c>
      <c r="K22" t="s">
        <v>290</v>
      </c>
      <c r="L22" t="s">
        <v>298</v>
      </c>
      <c r="M22" t="s">
        <v>292</v>
      </c>
      <c r="N22" t="s">
        <v>293</v>
      </c>
      <c r="O22" t="s">
        <v>295</v>
      </c>
      <c r="P22">
        <f t="shared" si="0"/>
        <v>0.48437619254544234</v>
      </c>
      <c r="Q22">
        <f t="shared" si="1"/>
        <v>4.9163837527771453E-2</v>
      </c>
      <c r="R22">
        <f t="shared" si="2"/>
        <v>4.7722128235471475</v>
      </c>
    </row>
    <row r="23" spans="1:18" x14ac:dyDescent="0.25">
      <c r="A23" t="s">
        <v>281</v>
      </c>
      <c r="B23">
        <v>45</v>
      </c>
      <c r="C23">
        <v>0.22903793065282299</v>
      </c>
      <c r="D23">
        <v>0.41327284680748999</v>
      </c>
      <c r="E23">
        <v>0.55420512724735904</v>
      </c>
      <c r="F23">
        <v>0.579438469764193</v>
      </c>
      <c r="G23">
        <v>18</v>
      </c>
      <c r="H23">
        <v>1.5736604215661401E-4</v>
      </c>
      <c r="I23">
        <v>2</v>
      </c>
      <c r="J23" t="s">
        <v>289</v>
      </c>
      <c r="K23" t="s">
        <v>290</v>
      </c>
      <c r="L23" t="s">
        <v>298</v>
      </c>
      <c r="M23" t="s">
        <v>292</v>
      </c>
      <c r="N23" t="s">
        <v>293</v>
      </c>
      <c r="O23" t="s">
        <v>295</v>
      </c>
      <c r="P23">
        <f t="shared" si="0"/>
        <v>1.2573897317187026</v>
      </c>
      <c r="Q23">
        <f t="shared" si="1"/>
        <v>0.55935169740571644</v>
      </c>
      <c r="R23">
        <f t="shared" si="2"/>
        <v>2.8265381954939488</v>
      </c>
    </row>
    <row r="24" spans="1:18" x14ac:dyDescent="0.25">
      <c r="A24" t="s">
        <v>284</v>
      </c>
      <c r="B24">
        <v>7</v>
      </c>
      <c r="C24">
        <v>0.29543741764303899</v>
      </c>
      <c r="D24">
        <v>1.4257297440691199</v>
      </c>
      <c r="E24">
        <v>0.20721838684507099</v>
      </c>
      <c r="F24">
        <v>0.83583930832199604</v>
      </c>
      <c r="G24">
        <v>1</v>
      </c>
      <c r="H24" s="26">
        <v>8.7425578975896798E-6</v>
      </c>
      <c r="I24">
        <v>1</v>
      </c>
      <c r="J24" t="s">
        <v>289</v>
      </c>
      <c r="K24" t="s">
        <v>290</v>
      </c>
      <c r="L24" t="s">
        <v>298</v>
      </c>
      <c r="M24" t="s">
        <v>292</v>
      </c>
      <c r="N24" t="s">
        <v>293</v>
      </c>
      <c r="O24" t="s">
        <v>295</v>
      </c>
      <c r="P24">
        <f t="shared" si="0"/>
        <v>1.3437139943641339</v>
      </c>
      <c r="Q24">
        <f t="shared" si="1"/>
        <v>8.2167709650534118E-2</v>
      </c>
      <c r="R24">
        <f t="shared" si="2"/>
        <v>21.974170952667887</v>
      </c>
    </row>
    <row r="25" spans="1:18" x14ac:dyDescent="0.25">
      <c r="A25" t="s">
        <v>287</v>
      </c>
      <c r="B25">
        <v>8</v>
      </c>
      <c r="C25">
        <v>0.49720974018285402</v>
      </c>
      <c r="D25">
        <v>0.49155096054860697</v>
      </c>
      <c r="E25">
        <v>1.0115120914989799</v>
      </c>
      <c r="F25">
        <v>0.311771396871594</v>
      </c>
      <c r="G25">
        <v>16</v>
      </c>
      <c r="H25">
        <v>1.3988092636143501E-4</v>
      </c>
      <c r="I25">
        <v>1</v>
      </c>
      <c r="J25" t="s">
        <v>289</v>
      </c>
      <c r="K25" t="s">
        <v>290</v>
      </c>
      <c r="L25" t="s">
        <v>298</v>
      </c>
      <c r="M25" t="s">
        <v>292</v>
      </c>
      <c r="N25" t="s">
        <v>293</v>
      </c>
      <c r="O25" t="s">
        <v>295</v>
      </c>
      <c r="P25">
        <f t="shared" si="0"/>
        <v>1.6441273221244104</v>
      </c>
      <c r="Q25">
        <f t="shared" si="1"/>
        <v>0.62736288457384581</v>
      </c>
      <c r="R25">
        <f t="shared" si="2"/>
        <v>4.3087576868564357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E1827-7FFF-4018-B0FE-9C709EBA888C}">
  <sheetPr filterMode="1"/>
  <dimension ref="A1:O131"/>
  <sheetViews>
    <sheetView workbookViewId="0">
      <selection sqref="A1:O130"/>
    </sheetView>
  </sheetViews>
  <sheetFormatPr defaultRowHeight="15" x14ac:dyDescent="0.25"/>
  <cols>
    <col min="1" max="1" width="46.7109375" customWidth="1"/>
    <col min="10" max="10" width="46.7109375" customWidth="1"/>
  </cols>
  <sheetData>
    <row r="1" spans="1:15" x14ac:dyDescent="0.25">
      <c r="A1" t="s">
        <v>299</v>
      </c>
      <c r="B1" t="s">
        <v>308</v>
      </c>
      <c r="C1" t="s">
        <v>300</v>
      </c>
      <c r="D1" t="s">
        <v>301</v>
      </c>
      <c r="E1" t="s">
        <v>302</v>
      </c>
      <c r="F1" t="s">
        <v>303</v>
      </c>
      <c r="G1" t="s">
        <v>304</v>
      </c>
      <c r="H1" t="s">
        <v>305</v>
      </c>
      <c r="I1" t="s">
        <v>306</v>
      </c>
      <c r="J1" t="s">
        <v>307</v>
      </c>
      <c r="K1" t="s">
        <v>307</v>
      </c>
      <c r="L1" t="s">
        <v>307</v>
      </c>
      <c r="M1" t="s">
        <v>309</v>
      </c>
      <c r="N1" t="s">
        <v>307</v>
      </c>
      <c r="O1" t="s">
        <v>310</v>
      </c>
    </row>
    <row r="2" spans="1:15" hidden="1" x14ac:dyDescent="0.25">
      <c r="A2" t="s">
        <v>110</v>
      </c>
      <c r="B2">
        <v>11</v>
      </c>
      <c r="C2">
        <v>0.689514693608413</v>
      </c>
      <c r="D2">
        <v>1.82285684520061</v>
      </c>
      <c r="E2">
        <v>0.37826047362075199</v>
      </c>
      <c r="F2">
        <v>0.70523710529765404</v>
      </c>
      <c r="G2">
        <v>25</v>
      </c>
      <c r="H2">
        <v>2.1856394743974199E-4</v>
      </c>
      <c r="I2">
        <v>2</v>
      </c>
      <c r="J2" t="s">
        <v>289</v>
      </c>
      <c r="K2" t="s">
        <v>290</v>
      </c>
      <c r="L2" t="s">
        <v>291</v>
      </c>
      <c r="M2" t="s">
        <v>292</v>
      </c>
      <c r="N2" t="s">
        <v>293</v>
      </c>
      <c r="O2" t="s">
        <v>294</v>
      </c>
    </row>
    <row r="3" spans="1:15" x14ac:dyDescent="0.25">
      <c r="A3" t="s">
        <v>111</v>
      </c>
      <c r="B3">
        <v>11</v>
      </c>
      <c r="C3">
        <v>0.221502967985066</v>
      </c>
      <c r="D3">
        <v>0.37847856352808101</v>
      </c>
      <c r="E3">
        <v>0.58524574263935103</v>
      </c>
      <c r="F3">
        <v>0.55838249161792797</v>
      </c>
      <c r="G3">
        <v>25</v>
      </c>
      <c r="H3">
        <v>2.1856394743974199E-4</v>
      </c>
      <c r="I3">
        <v>2</v>
      </c>
      <c r="J3" t="s">
        <v>289</v>
      </c>
      <c r="K3" t="s">
        <v>290</v>
      </c>
      <c r="L3" t="s">
        <v>291</v>
      </c>
      <c r="M3" t="s">
        <v>292</v>
      </c>
      <c r="N3" t="s">
        <v>293</v>
      </c>
      <c r="O3" t="s">
        <v>295</v>
      </c>
    </row>
    <row r="4" spans="1:15" hidden="1" x14ac:dyDescent="0.25">
      <c r="A4" t="s">
        <v>112</v>
      </c>
      <c r="B4">
        <v>11</v>
      </c>
      <c r="C4">
        <v>0.689514693608413</v>
      </c>
      <c r="D4">
        <v>1.82285684520061</v>
      </c>
      <c r="E4">
        <v>0.37826047362075199</v>
      </c>
      <c r="F4">
        <v>0.70523710529765404</v>
      </c>
      <c r="G4">
        <v>25</v>
      </c>
      <c r="H4">
        <v>2.1856394743974199E-4</v>
      </c>
      <c r="I4">
        <v>2</v>
      </c>
      <c r="J4" t="s">
        <v>289</v>
      </c>
      <c r="K4" t="s">
        <v>290</v>
      </c>
      <c r="L4" t="s">
        <v>291</v>
      </c>
      <c r="M4" t="s">
        <v>292</v>
      </c>
      <c r="N4" t="s">
        <v>293</v>
      </c>
      <c r="O4" t="s">
        <v>296</v>
      </c>
    </row>
    <row r="5" spans="1:15" hidden="1" x14ac:dyDescent="0.25">
      <c r="A5" t="s">
        <v>113</v>
      </c>
      <c r="B5">
        <v>12</v>
      </c>
      <c r="C5">
        <v>0.13156955021460501</v>
      </c>
      <c r="D5">
        <v>0.68148371169796895</v>
      </c>
      <c r="E5">
        <v>0.193063382082588</v>
      </c>
      <c r="F5">
        <v>0.84690932996125301</v>
      </c>
      <c r="G5">
        <v>1</v>
      </c>
      <c r="H5" s="26">
        <v>8.7425578975896798E-6</v>
      </c>
      <c r="I5">
        <v>1</v>
      </c>
      <c r="J5" t="s">
        <v>289</v>
      </c>
      <c r="K5" t="s">
        <v>290</v>
      </c>
      <c r="L5" t="s">
        <v>291</v>
      </c>
      <c r="M5" t="s">
        <v>292</v>
      </c>
      <c r="N5" t="s">
        <v>293</v>
      </c>
      <c r="O5" t="s">
        <v>294</v>
      </c>
    </row>
    <row r="6" spans="1:15" x14ac:dyDescent="0.25">
      <c r="A6" t="s">
        <v>114</v>
      </c>
      <c r="B6">
        <v>12</v>
      </c>
      <c r="C6">
        <v>0.275250209096015</v>
      </c>
      <c r="D6">
        <v>1.42569868054145</v>
      </c>
      <c r="E6">
        <v>0.193063382082588</v>
      </c>
      <c r="F6">
        <v>0.84690932996125201</v>
      </c>
      <c r="G6">
        <v>1</v>
      </c>
      <c r="H6" s="26">
        <v>8.7425578975896798E-6</v>
      </c>
      <c r="I6">
        <v>1</v>
      </c>
      <c r="J6" t="s">
        <v>289</v>
      </c>
      <c r="K6" t="s">
        <v>290</v>
      </c>
      <c r="L6" t="s">
        <v>291</v>
      </c>
      <c r="M6" t="s">
        <v>292</v>
      </c>
      <c r="N6" t="s">
        <v>293</v>
      </c>
      <c r="O6" t="s">
        <v>295</v>
      </c>
    </row>
    <row r="7" spans="1:15" hidden="1" x14ac:dyDescent="0.25">
      <c r="A7" t="s">
        <v>115</v>
      </c>
      <c r="B7">
        <v>12</v>
      </c>
      <c r="C7">
        <v>0.13156955021460501</v>
      </c>
      <c r="D7">
        <v>0.68148371169796895</v>
      </c>
      <c r="E7">
        <v>0.193063382082588</v>
      </c>
      <c r="F7">
        <v>0.84690932996125301</v>
      </c>
      <c r="G7">
        <v>1</v>
      </c>
      <c r="H7" s="26">
        <v>8.7425578975896798E-6</v>
      </c>
      <c r="I7">
        <v>1</v>
      </c>
      <c r="J7" t="s">
        <v>289</v>
      </c>
      <c r="K7" t="s">
        <v>290</v>
      </c>
      <c r="L7" t="s">
        <v>291</v>
      </c>
      <c r="M7" t="s">
        <v>292</v>
      </c>
      <c r="N7" t="s">
        <v>293</v>
      </c>
      <c r="O7" t="s">
        <v>296</v>
      </c>
    </row>
    <row r="8" spans="1:15" hidden="1" x14ac:dyDescent="0.25">
      <c r="A8" t="s">
        <v>116</v>
      </c>
      <c r="B8">
        <v>13</v>
      </c>
      <c r="C8">
        <v>3.7567833538254201</v>
      </c>
      <c r="D8">
        <v>37.7479486469473</v>
      </c>
      <c r="E8">
        <v>9.9522847955586399E-2</v>
      </c>
      <c r="F8">
        <v>0.92072314790841903</v>
      </c>
      <c r="G8">
        <v>1</v>
      </c>
      <c r="H8" s="26">
        <v>8.7425578975896798E-6</v>
      </c>
      <c r="I8">
        <v>1</v>
      </c>
      <c r="J8" t="s">
        <v>289</v>
      </c>
      <c r="K8" t="s">
        <v>290</v>
      </c>
      <c r="L8" t="s">
        <v>291</v>
      </c>
      <c r="M8" t="s">
        <v>292</v>
      </c>
      <c r="N8" t="s">
        <v>293</v>
      </c>
      <c r="O8" t="s">
        <v>294</v>
      </c>
    </row>
    <row r="9" spans="1:15" x14ac:dyDescent="0.25">
      <c r="A9" t="s">
        <v>117</v>
      </c>
      <c r="B9">
        <v>13</v>
      </c>
      <c r="C9">
        <v>0.14134897368767901</v>
      </c>
      <c r="D9">
        <v>1.4202665678413899</v>
      </c>
      <c r="E9">
        <v>9.9522847955584706E-2</v>
      </c>
      <c r="F9">
        <v>0.92072314790842003</v>
      </c>
      <c r="G9">
        <v>1</v>
      </c>
      <c r="H9" s="26">
        <v>8.7425578975896798E-6</v>
      </c>
      <c r="I9">
        <v>1</v>
      </c>
      <c r="J9" t="s">
        <v>289</v>
      </c>
      <c r="K9" t="s">
        <v>290</v>
      </c>
      <c r="L9" t="s">
        <v>291</v>
      </c>
      <c r="M9" t="s">
        <v>292</v>
      </c>
      <c r="N9" t="s">
        <v>293</v>
      </c>
      <c r="O9" t="s">
        <v>295</v>
      </c>
    </row>
    <row r="10" spans="1:15" hidden="1" x14ac:dyDescent="0.25">
      <c r="A10" t="s">
        <v>118</v>
      </c>
      <c r="B10">
        <v>13</v>
      </c>
      <c r="C10">
        <v>3.7567833538254201</v>
      </c>
      <c r="D10">
        <v>37.7479486469473</v>
      </c>
      <c r="E10">
        <v>9.9522847955586399E-2</v>
      </c>
      <c r="F10">
        <v>0.92072314790841903</v>
      </c>
      <c r="G10">
        <v>1</v>
      </c>
      <c r="H10" s="26">
        <v>8.7425578975896798E-6</v>
      </c>
      <c r="I10">
        <v>1</v>
      </c>
      <c r="J10" t="s">
        <v>289</v>
      </c>
      <c r="K10" t="s">
        <v>290</v>
      </c>
      <c r="L10" t="s">
        <v>291</v>
      </c>
      <c r="M10" t="s">
        <v>292</v>
      </c>
      <c r="N10" t="s">
        <v>293</v>
      </c>
      <c r="O10" t="s">
        <v>296</v>
      </c>
    </row>
    <row r="11" spans="1:15" hidden="1" x14ac:dyDescent="0.25">
      <c r="A11" t="s">
        <v>119</v>
      </c>
      <c r="B11">
        <v>14</v>
      </c>
      <c r="C11">
        <v>0.27263065505732598</v>
      </c>
      <c r="D11">
        <v>0.27607575525025202</v>
      </c>
      <c r="E11">
        <v>0.987521178055627</v>
      </c>
      <c r="F11">
        <v>0.32338720597910903</v>
      </c>
      <c r="G11">
        <v>50</v>
      </c>
      <c r="H11">
        <v>4.3712789487948398E-4</v>
      </c>
      <c r="I11">
        <v>5</v>
      </c>
      <c r="J11" t="s">
        <v>289</v>
      </c>
      <c r="K11" t="s">
        <v>290</v>
      </c>
      <c r="L11" t="s">
        <v>291</v>
      </c>
      <c r="M11" t="s">
        <v>292</v>
      </c>
      <c r="N11" t="s">
        <v>293</v>
      </c>
      <c r="O11" t="s">
        <v>294</v>
      </c>
    </row>
    <row r="12" spans="1:15" x14ac:dyDescent="0.25">
      <c r="A12" t="s">
        <v>120</v>
      </c>
      <c r="B12">
        <v>14</v>
      </c>
      <c r="C12">
        <v>0.24667928564212099</v>
      </c>
      <c r="D12">
        <v>0.257021587375241</v>
      </c>
      <c r="E12">
        <v>0.95976096078645601</v>
      </c>
      <c r="F12">
        <v>0.337175534468102</v>
      </c>
      <c r="G12">
        <v>50</v>
      </c>
      <c r="H12">
        <v>4.3712789487948398E-4</v>
      </c>
      <c r="I12">
        <v>5</v>
      </c>
      <c r="J12" t="s">
        <v>289</v>
      </c>
      <c r="K12" t="s">
        <v>290</v>
      </c>
      <c r="L12" t="s">
        <v>291</v>
      </c>
      <c r="M12" t="s">
        <v>292</v>
      </c>
      <c r="N12" t="s">
        <v>293</v>
      </c>
      <c r="O12" t="s">
        <v>295</v>
      </c>
    </row>
    <row r="13" spans="1:15" hidden="1" x14ac:dyDescent="0.25">
      <c r="A13" t="s">
        <v>121</v>
      </c>
      <c r="B13">
        <v>14</v>
      </c>
      <c r="C13">
        <v>0.27263065505732598</v>
      </c>
      <c r="D13">
        <v>0.27607575525025202</v>
      </c>
      <c r="E13">
        <v>0.987521178055627</v>
      </c>
      <c r="F13">
        <v>0.32338720597910903</v>
      </c>
      <c r="G13">
        <v>50</v>
      </c>
      <c r="H13">
        <v>4.3712789487948398E-4</v>
      </c>
      <c r="I13">
        <v>5</v>
      </c>
      <c r="J13" t="s">
        <v>289</v>
      </c>
      <c r="K13" t="s">
        <v>290</v>
      </c>
      <c r="L13" t="s">
        <v>291</v>
      </c>
      <c r="M13" t="s">
        <v>292</v>
      </c>
      <c r="N13" t="s">
        <v>293</v>
      </c>
      <c r="O13" t="s">
        <v>296</v>
      </c>
    </row>
    <row r="14" spans="1:15" hidden="1" x14ac:dyDescent="0.25">
      <c r="A14" t="s">
        <v>122</v>
      </c>
      <c r="B14">
        <v>15</v>
      </c>
      <c r="C14">
        <v>-0.35696856261566801</v>
      </c>
      <c r="D14">
        <v>0.53835762912051599</v>
      </c>
      <c r="E14">
        <v>-0.66306957179900505</v>
      </c>
      <c r="F14">
        <v>0.50728599747317804</v>
      </c>
      <c r="G14">
        <v>38</v>
      </c>
      <c r="H14">
        <v>3.3221720010840797E-4</v>
      </c>
      <c r="I14">
        <v>7</v>
      </c>
      <c r="J14" t="s">
        <v>289</v>
      </c>
      <c r="K14" t="s">
        <v>290</v>
      </c>
      <c r="L14" t="s">
        <v>291</v>
      </c>
      <c r="M14" t="s">
        <v>292</v>
      </c>
      <c r="N14" t="s">
        <v>293</v>
      </c>
      <c r="O14" t="s">
        <v>294</v>
      </c>
    </row>
    <row r="15" spans="1:15" x14ac:dyDescent="0.25">
      <c r="A15" t="s">
        <v>123</v>
      </c>
      <c r="B15">
        <v>15</v>
      </c>
      <c r="C15">
        <v>-0.17941961528115</v>
      </c>
      <c r="D15">
        <v>0.21922998306317601</v>
      </c>
      <c r="E15">
        <v>-0.81840819752034499</v>
      </c>
      <c r="F15">
        <v>0.41312414244307599</v>
      </c>
      <c r="G15">
        <v>38</v>
      </c>
      <c r="H15">
        <v>3.3221720010840797E-4</v>
      </c>
      <c r="I15">
        <v>7</v>
      </c>
      <c r="J15" t="s">
        <v>289</v>
      </c>
      <c r="K15" t="s">
        <v>290</v>
      </c>
      <c r="L15" t="s">
        <v>291</v>
      </c>
      <c r="M15" t="s">
        <v>292</v>
      </c>
      <c r="N15" t="s">
        <v>293</v>
      </c>
      <c r="O15" t="s">
        <v>295</v>
      </c>
    </row>
    <row r="16" spans="1:15" hidden="1" x14ac:dyDescent="0.25">
      <c r="A16" t="s">
        <v>124</v>
      </c>
      <c r="B16">
        <v>15</v>
      </c>
      <c r="C16">
        <v>-0.263430548368905</v>
      </c>
      <c r="D16">
        <v>0.50965137968134999</v>
      </c>
      <c r="E16">
        <v>-0.51688381287932605</v>
      </c>
      <c r="F16">
        <v>0.60523726800636501</v>
      </c>
      <c r="G16">
        <v>38</v>
      </c>
      <c r="H16">
        <v>3.3221720010840797E-4</v>
      </c>
      <c r="I16">
        <v>7</v>
      </c>
      <c r="J16" t="s">
        <v>289</v>
      </c>
      <c r="K16" t="s">
        <v>290</v>
      </c>
      <c r="L16" t="s">
        <v>291</v>
      </c>
      <c r="M16" t="s">
        <v>292</v>
      </c>
      <c r="N16" t="s">
        <v>293</v>
      </c>
      <c r="O16" t="s">
        <v>296</v>
      </c>
    </row>
    <row r="17" spans="1:15" hidden="1" x14ac:dyDescent="0.25">
      <c r="A17" t="s">
        <v>125</v>
      </c>
      <c r="B17">
        <v>16</v>
      </c>
      <c r="C17">
        <v>0.40063850778901</v>
      </c>
      <c r="D17">
        <v>1.0471544618226101</v>
      </c>
      <c r="E17">
        <v>0.38259733630097398</v>
      </c>
      <c r="F17">
        <v>0.70201834558422005</v>
      </c>
      <c r="G17">
        <v>44</v>
      </c>
      <c r="H17">
        <v>3.8467254749394598E-4</v>
      </c>
      <c r="I17">
        <v>7</v>
      </c>
      <c r="J17" t="s">
        <v>289</v>
      </c>
      <c r="K17" t="s">
        <v>290</v>
      </c>
      <c r="L17" t="s">
        <v>291</v>
      </c>
      <c r="M17" t="s">
        <v>292</v>
      </c>
      <c r="N17" t="s">
        <v>293</v>
      </c>
      <c r="O17" t="s">
        <v>294</v>
      </c>
    </row>
    <row r="18" spans="1:15" x14ac:dyDescent="0.25">
      <c r="A18" t="s">
        <v>126</v>
      </c>
      <c r="B18">
        <v>16</v>
      </c>
      <c r="C18">
        <v>0.17815503832637999</v>
      </c>
      <c r="D18">
        <v>0.224964417179223</v>
      </c>
      <c r="E18">
        <v>0.79192541007251305</v>
      </c>
      <c r="F18">
        <v>0.42840416974004902</v>
      </c>
      <c r="G18">
        <v>44</v>
      </c>
      <c r="H18">
        <v>3.8467254749394598E-4</v>
      </c>
      <c r="I18">
        <v>7</v>
      </c>
      <c r="J18" t="s">
        <v>289</v>
      </c>
      <c r="K18" t="s">
        <v>290</v>
      </c>
      <c r="L18" t="s">
        <v>291</v>
      </c>
      <c r="M18" t="s">
        <v>292</v>
      </c>
      <c r="N18" t="s">
        <v>293</v>
      </c>
      <c r="O18" t="s">
        <v>295</v>
      </c>
    </row>
    <row r="19" spans="1:15" hidden="1" x14ac:dyDescent="0.25">
      <c r="A19" t="s">
        <v>127</v>
      </c>
      <c r="B19">
        <v>16</v>
      </c>
      <c r="C19">
        <v>0.33204197252630802</v>
      </c>
      <c r="D19">
        <v>0.98325756361568994</v>
      </c>
      <c r="E19">
        <v>0.33769582336626502</v>
      </c>
      <c r="F19">
        <v>0.73559242253079904</v>
      </c>
      <c r="G19">
        <v>44</v>
      </c>
      <c r="H19">
        <v>3.8467254749394598E-4</v>
      </c>
      <c r="I19">
        <v>7</v>
      </c>
      <c r="J19" t="s">
        <v>289</v>
      </c>
      <c r="K19" t="s">
        <v>290</v>
      </c>
      <c r="L19" t="s">
        <v>291</v>
      </c>
      <c r="M19" t="s">
        <v>292</v>
      </c>
      <c r="N19" t="s">
        <v>293</v>
      </c>
      <c r="O19" t="s">
        <v>296</v>
      </c>
    </row>
    <row r="20" spans="1:15" hidden="1" x14ac:dyDescent="0.25">
      <c r="A20" t="s">
        <v>128</v>
      </c>
      <c r="B20">
        <v>17</v>
      </c>
      <c r="C20">
        <v>-0.52287741486517503</v>
      </c>
      <c r="D20">
        <v>0.60505883414675299</v>
      </c>
      <c r="E20">
        <v>-0.86417615173329498</v>
      </c>
      <c r="F20">
        <v>0.387491130881708</v>
      </c>
      <c r="G20">
        <v>12</v>
      </c>
      <c r="H20">
        <v>1.0491069477107599E-4</v>
      </c>
      <c r="I20">
        <v>3</v>
      </c>
      <c r="J20" t="s">
        <v>289</v>
      </c>
      <c r="K20" t="s">
        <v>290</v>
      </c>
      <c r="L20" t="s">
        <v>291</v>
      </c>
      <c r="M20" t="s">
        <v>292</v>
      </c>
      <c r="N20" t="s">
        <v>293</v>
      </c>
      <c r="O20" t="s">
        <v>294</v>
      </c>
    </row>
    <row r="21" spans="1:15" x14ac:dyDescent="0.25">
      <c r="A21" t="s">
        <v>129</v>
      </c>
      <c r="B21">
        <v>17</v>
      </c>
      <c r="C21">
        <v>-0.70894422547345004</v>
      </c>
      <c r="D21">
        <v>0.61548342091370301</v>
      </c>
      <c r="E21">
        <v>-1.15184942661981</v>
      </c>
      <c r="F21">
        <v>0.249382953136221</v>
      </c>
      <c r="G21">
        <v>12</v>
      </c>
      <c r="H21">
        <v>1.0491069477107599E-4</v>
      </c>
      <c r="I21">
        <v>3</v>
      </c>
      <c r="J21" t="s">
        <v>289</v>
      </c>
      <c r="K21" t="s">
        <v>290</v>
      </c>
      <c r="L21" t="s">
        <v>291</v>
      </c>
      <c r="M21" t="s">
        <v>292</v>
      </c>
      <c r="N21" t="s">
        <v>293</v>
      </c>
      <c r="O21" t="s">
        <v>295</v>
      </c>
    </row>
    <row r="22" spans="1:15" hidden="1" x14ac:dyDescent="0.25">
      <c r="A22" t="s">
        <v>130</v>
      </c>
      <c r="B22">
        <v>17</v>
      </c>
      <c r="C22">
        <v>-0.52287741486517503</v>
      </c>
      <c r="D22">
        <v>0.60505883414675299</v>
      </c>
      <c r="E22">
        <v>-0.86417615173329498</v>
      </c>
      <c r="F22">
        <v>0.387491130881708</v>
      </c>
      <c r="G22">
        <v>12</v>
      </c>
      <c r="H22">
        <v>1.0491069477107599E-4</v>
      </c>
      <c r="I22">
        <v>3</v>
      </c>
      <c r="J22" t="s">
        <v>289</v>
      </c>
      <c r="K22" t="s">
        <v>290</v>
      </c>
      <c r="L22" t="s">
        <v>291</v>
      </c>
      <c r="M22" t="s">
        <v>292</v>
      </c>
      <c r="N22" t="s">
        <v>293</v>
      </c>
      <c r="O22" t="s">
        <v>296</v>
      </c>
    </row>
    <row r="23" spans="1:15" hidden="1" x14ac:dyDescent="0.25">
      <c r="A23" t="s">
        <v>131</v>
      </c>
      <c r="B23">
        <v>18</v>
      </c>
      <c r="C23">
        <v>0.67283406394578305</v>
      </c>
      <c r="D23">
        <v>0.30351617484362697</v>
      </c>
      <c r="E23">
        <v>2.2167980480527301</v>
      </c>
      <c r="F23">
        <v>2.6636894970486599E-2</v>
      </c>
      <c r="G23">
        <v>34</v>
      </c>
      <c r="H23">
        <v>2.97246968518049E-4</v>
      </c>
      <c r="I23">
        <v>6</v>
      </c>
      <c r="J23" t="s">
        <v>289</v>
      </c>
      <c r="K23" t="s">
        <v>290</v>
      </c>
      <c r="L23" t="s">
        <v>291</v>
      </c>
      <c r="M23" t="s">
        <v>292</v>
      </c>
      <c r="N23" t="s">
        <v>293</v>
      </c>
      <c r="O23" t="s">
        <v>294</v>
      </c>
    </row>
    <row r="24" spans="1:15" x14ac:dyDescent="0.25">
      <c r="A24" t="s">
        <v>132</v>
      </c>
      <c r="B24">
        <v>18</v>
      </c>
      <c r="C24">
        <v>0.27467318262429802</v>
      </c>
      <c r="D24">
        <v>0.26383706710070298</v>
      </c>
      <c r="E24">
        <v>1.0410712400750699</v>
      </c>
      <c r="F24">
        <v>0.29784248616914999</v>
      </c>
      <c r="G24">
        <v>34</v>
      </c>
      <c r="H24">
        <v>2.97246968518049E-4</v>
      </c>
      <c r="I24">
        <v>6</v>
      </c>
      <c r="J24" t="s">
        <v>289</v>
      </c>
      <c r="K24" t="s">
        <v>290</v>
      </c>
      <c r="L24" t="s">
        <v>291</v>
      </c>
      <c r="M24" t="s">
        <v>292</v>
      </c>
      <c r="N24" t="s">
        <v>293</v>
      </c>
      <c r="O24" t="s">
        <v>295</v>
      </c>
    </row>
    <row r="25" spans="1:15" hidden="1" x14ac:dyDescent="0.25">
      <c r="A25" t="s">
        <v>133</v>
      </c>
      <c r="B25">
        <v>18</v>
      </c>
      <c r="C25">
        <v>0.68422638727556295</v>
      </c>
      <c r="D25">
        <v>0.28932385835136998</v>
      </c>
      <c r="E25">
        <v>2.3649151894158802</v>
      </c>
      <c r="F25">
        <v>1.80342002676365E-2</v>
      </c>
      <c r="G25">
        <v>34</v>
      </c>
      <c r="H25">
        <v>2.97246968518049E-4</v>
      </c>
      <c r="I25">
        <v>6</v>
      </c>
      <c r="J25" t="s">
        <v>289</v>
      </c>
      <c r="K25" t="s">
        <v>290</v>
      </c>
      <c r="L25" t="s">
        <v>291</v>
      </c>
      <c r="M25" t="s">
        <v>292</v>
      </c>
      <c r="N25" t="s">
        <v>293</v>
      </c>
      <c r="O25" t="s">
        <v>296</v>
      </c>
    </row>
    <row r="26" spans="1:15" hidden="1" x14ac:dyDescent="0.25">
      <c r="A26" t="s">
        <v>134</v>
      </c>
      <c r="B26">
        <v>19</v>
      </c>
      <c r="C26">
        <v>3.8529971497109701</v>
      </c>
      <c r="D26">
        <v>2.5086004089369198</v>
      </c>
      <c r="E26">
        <v>1.53591506083815</v>
      </c>
      <c r="F26">
        <v>0.12455921382254601</v>
      </c>
      <c r="G26">
        <v>12</v>
      </c>
      <c r="H26">
        <v>1.0491069477107599E-4</v>
      </c>
      <c r="I26">
        <v>3</v>
      </c>
      <c r="J26" t="s">
        <v>289</v>
      </c>
      <c r="K26" t="s">
        <v>290</v>
      </c>
      <c r="L26" t="s">
        <v>291</v>
      </c>
      <c r="M26" t="s">
        <v>292</v>
      </c>
      <c r="N26" t="s">
        <v>293</v>
      </c>
      <c r="O26" t="s">
        <v>294</v>
      </c>
    </row>
    <row r="27" spans="1:15" x14ac:dyDescent="0.25">
      <c r="A27" t="s">
        <v>135</v>
      </c>
      <c r="B27">
        <v>19</v>
      </c>
      <c r="C27">
        <v>0.98475682857596303</v>
      </c>
      <c r="D27">
        <v>0.46346165306009501</v>
      </c>
      <c r="E27">
        <v>2.1247859927006201</v>
      </c>
      <c r="F27">
        <v>3.3604474148558799E-2</v>
      </c>
      <c r="G27">
        <v>12</v>
      </c>
      <c r="H27">
        <v>1.0491069477107599E-4</v>
      </c>
      <c r="I27">
        <v>3</v>
      </c>
      <c r="J27" t="s">
        <v>289</v>
      </c>
      <c r="K27" t="s">
        <v>290</v>
      </c>
      <c r="L27" t="s">
        <v>291</v>
      </c>
      <c r="M27" t="s">
        <v>292</v>
      </c>
      <c r="N27" t="s">
        <v>293</v>
      </c>
      <c r="O27" t="s">
        <v>295</v>
      </c>
    </row>
    <row r="28" spans="1:15" hidden="1" x14ac:dyDescent="0.25">
      <c r="A28" t="s">
        <v>136</v>
      </c>
      <c r="B28">
        <v>19</v>
      </c>
      <c r="C28">
        <v>3.8529971497109701</v>
      </c>
      <c r="D28">
        <v>2.5086004089369198</v>
      </c>
      <c r="E28">
        <v>1.53591506083815</v>
      </c>
      <c r="F28">
        <v>0.12455921382254601</v>
      </c>
      <c r="G28">
        <v>12</v>
      </c>
      <c r="H28">
        <v>1.0491069477107599E-4</v>
      </c>
      <c r="I28">
        <v>3</v>
      </c>
      <c r="J28" t="s">
        <v>289</v>
      </c>
      <c r="K28" t="s">
        <v>290</v>
      </c>
      <c r="L28" t="s">
        <v>291</v>
      </c>
      <c r="M28" t="s">
        <v>292</v>
      </c>
      <c r="N28" t="s">
        <v>293</v>
      </c>
      <c r="O28" t="s">
        <v>296</v>
      </c>
    </row>
    <row r="29" spans="1:15" hidden="1" x14ac:dyDescent="0.25">
      <c r="A29" t="s">
        <v>137</v>
      </c>
      <c r="B29">
        <v>1</v>
      </c>
      <c r="C29">
        <v>0.42690833164908598</v>
      </c>
      <c r="D29">
        <v>0.81068962002564504</v>
      </c>
      <c r="E29">
        <v>0.52659898573214903</v>
      </c>
      <c r="F29">
        <v>0.59847209647938104</v>
      </c>
      <c r="G29">
        <v>108</v>
      </c>
      <c r="H29">
        <v>9.4419625293968505E-4</v>
      </c>
      <c r="I29">
        <v>6</v>
      </c>
      <c r="J29" t="s">
        <v>289</v>
      </c>
      <c r="K29" t="s">
        <v>290</v>
      </c>
      <c r="L29" t="s">
        <v>291</v>
      </c>
      <c r="M29" t="s">
        <v>292</v>
      </c>
      <c r="N29" t="s">
        <v>293</v>
      </c>
      <c r="O29" t="s">
        <v>294</v>
      </c>
    </row>
    <row r="30" spans="1:15" x14ac:dyDescent="0.25">
      <c r="A30" t="s">
        <v>138</v>
      </c>
      <c r="B30">
        <v>1</v>
      </c>
      <c r="C30">
        <v>-0.19843502537947599</v>
      </c>
      <c r="D30">
        <v>0.17912918440054701</v>
      </c>
      <c r="E30">
        <v>-1.1077760781613299</v>
      </c>
      <c r="F30">
        <v>0.26795853372772299</v>
      </c>
      <c r="G30">
        <v>108</v>
      </c>
      <c r="H30">
        <v>9.4419625293968505E-4</v>
      </c>
      <c r="I30">
        <v>6</v>
      </c>
      <c r="J30" t="s">
        <v>289</v>
      </c>
      <c r="K30" t="s">
        <v>290</v>
      </c>
      <c r="L30" t="s">
        <v>291</v>
      </c>
      <c r="M30" t="s">
        <v>292</v>
      </c>
      <c r="N30" t="s">
        <v>293</v>
      </c>
      <c r="O30" t="s">
        <v>295</v>
      </c>
    </row>
    <row r="31" spans="1:15" hidden="1" x14ac:dyDescent="0.25">
      <c r="A31" t="s">
        <v>139</v>
      </c>
      <c r="B31">
        <v>1</v>
      </c>
      <c r="C31">
        <v>0.42690833164908598</v>
      </c>
      <c r="D31">
        <v>0.81068962002564504</v>
      </c>
      <c r="E31">
        <v>0.52659898573214903</v>
      </c>
      <c r="F31">
        <v>0.59847209647938104</v>
      </c>
      <c r="G31">
        <v>108</v>
      </c>
      <c r="H31">
        <v>9.4419625293968505E-4</v>
      </c>
      <c r="I31">
        <v>6</v>
      </c>
      <c r="J31" t="s">
        <v>289</v>
      </c>
      <c r="K31" t="s">
        <v>290</v>
      </c>
      <c r="L31" t="s">
        <v>291</v>
      </c>
      <c r="M31" t="s">
        <v>292</v>
      </c>
      <c r="N31" t="s">
        <v>293</v>
      </c>
      <c r="O31" t="s">
        <v>296</v>
      </c>
    </row>
    <row r="32" spans="1:15" hidden="1" x14ac:dyDescent="0.25">
      <c r="A32" t="s">
        <v>140</v>
      </c>
      <c r="B32">
        <v>20</v>
      </c>
      <c r="C32">
        <v>0.43058172975849601</v>
      </c>
      <c r="D32">
        <v>4.2605983580008298</v>
      </c>
      <c r="E32">
        <v>0.10106132838124</v>
      </c>
      <c r="F32">
        <v>0.91950177630669405</v>
      </c>
      <c r="G32">
        <v>28</v>
      </c>
      <c r="H32">
        <v>2.4479162113251099E-4</v>
      </c>
      <c r="I32">
        <v>6</v>
      </c>
      <c r="J32" t="s">
        <v>289</v>
      </c>
      <c r="K32" t="s">
        <v>290</v>
      </c>
      <c r="L32" t="s">
        <v>291</v>
      </c>
      <c r="M32" t="s">
        <v>292</v>
      </c>
      <c r="N32" t="s">
        <v>293</v>
      </c>
      <c r="O32" t="s">
        <v>294</v>
      </c>
    </row>
    <row r="33" spans="1:15" x14ac:dyDescent="0.25">
      <c r="A33" t="s">
        <v>141</v>
      </c>
      <c r="B33">
        <v>20</v>
      </c>
      <c r="C33">
        <v>0.104181790376821</v>
      </c>
      <c r="D33">
        <v>0.364002096381638</v>
      </c>
      <c r="E33">
        <v>0.28621206144810701</v>
      </c>
      <c r="F33">
        <v>0.77471570629284203</v>
      </c>
      <c r="G33">
        <v>28</v>
      </c>
      <c r="H33">
        <v>2.4479162113251099E-4</v>
      </c>
      <c r="I33">
        <v>6</v>
      </c>
      <c r="J33" t="s">
        <v>289</v>
      </c>
      <c r="K33" t="s">
        <v>290</v>
      </c>
      <c r="L33" t="s">
        <v>291</v>
      </c>
      <c r="M33" t="s">
        <v>292</v>
      </c>
      <c r="N33" t="s">
        <v>293</v>
      </c>
      <c r="O33" t="s">
        <v>295</v>
      </c>
    </row>
    <row r="34" spans="1:15" hidden="1" x14ac:dyDescent="0.25">
      <c r="A34" t="s">
        <v>142</v>
      </c>
      <c r="B34">
        <v>20</v>
      </c>
      <c r="C34">
        <v>0.43058172975849601</v>
      </c>
      <c r="D34">
        <v>4.2605983580008298</v>
      </c>
      <c r="E34">
        <v>0.10106132838124</v>
      </c>
      <c r="F34">
        <v>0.91950177630669405</v>
      </c>
      <c r="G34">
        <v>28</v>
      </c>
      <c r="H34">
        <v>2.4479162113251099E-4</v>
      </c>
      <c r="I34">
        <v>6</v>
      </c>
      <c r="J34" t="s">
        <v>289</v>
      </c>
      <c r="K34" t="s">
        <v>290</v>
      </c>
      <c r="L34" t="s">
        <v>291</v>
      </c>
      <c r="M34" t="s">
        <v>292</v>
      </c>
      <c r="N34" t="s">
        <v>293</v>
      </c>
      <c r="O34" t="s">
        <v>296</v>
      </c>
    </row>
    <row r="35" spans="1:15" hidden="1" x14ac:dyDescent="0.25">
      <c r="A35" t="s">
        <v>143</v>
      </c>
      <c r="B35">
        <v>21</v>
      </c>
      <c r="C35">
        <v>0.73989724419827696</v>
      </c>
      <c r="D35">
        <v>0.65507933676465002</v>
      </c>
      <c r="E35">
        <v>1.12947730553147</v>
      </c>
      <c r="F35">
        <v>0.25869653787205898</v>
      </c>
      <c r="G35">
        <v>254</v>
      </c>
      <c r="H35">
        <v>2.2206097059877801E-3</v>
      </c>
      <c r="I35">
        <v>10</v>
      </c>
      <c r="J35" t="s">
        <v>289</v>
      </c>
      <c r="K35" t="s">
        <v>290</v>
      </c>
      <c r="L35" t="s">
        <v>291</v>
      </c>
      <c r="M35" t="s">
        <v>292</v>
      </c>
      <c r="N35" t="s">
        <v>293</v>
      </c>
      <c r="O35" t="s">
        <v>294</v>
      </c>
    </row>
    <row r="36" spans="1:15" x14ac:dyDescent="0.25">
      <c r="A36" t="s">
        <v>144</v>
      </c>
      <c r="B36">
        <v>21</v>
      </c>
      <c r="C36">
        <v>0.239925236842572</v>
      </c>
      <c r="D36">
        <v>0.111750432817287</v>
      </c>
      <c r="E36">
        <v>2.1469736697561901</v>
      </c>
      <c r="F36">
        <v>3.1795377866665898E-2</v>
      </c>
      <c r="G36">
        <v>254</v>
      </c>
      <c r="H36">
        <v>2.2206097059877801E-3</v>
      </c>
      <c r="I36">
        <v>10</v>
      </c>
      <c r="J36" t="s">
        <v>289</v>
      </c>
      <c r="K36" t="s">
        <v>290</v>
      </c>
      <c r="L36" t="s">
        <v>291</v>
      </c>
      <c r="M36" t="s">
        <v>292</v>
      </c>
      <c r="N36" t="s">
        <v>293</v>
      </c>
      <c r="O36" t="s">
        <v>295</v>
      </c>
    </row>
    <row r="37" spans="1:15" hidden="1" x14ac:dyDescent="0.25">
      <c r="A37" t="s">
        <v>145</v>
      </c>
      <c r="B37">
        <v>21</v>
      </c>
      <c r="C37">
        <v>0.75368476124688</v>
      </c>
      <c r="D37">
        <v>0.65411087732486795</v>
      </c>
      <c r="E37">
        <v>1.15222783686038</v>
      </c>
      <c r="F37">
        <v>0.24922746163984799</v>
      </c>
      <c r="G37">
        <v>254</v>
      </c>
      <c r="H37">
        <v>2.2206097059877801E-3</v>
      </c>
      <c r="I37">
        <v>10</v>
      </c>
      <c r="J37" t="s">
        <v>289</v>
      </c>
      <c r="K37" t="s">
        <v>290</v>
      </c>
      <c r="L37" t="s">
        <v>291</v>
      </c>
      <c r="M37" t="s">
        <v>292</v>
      </c>
      <c r="N37" t="s">
        <v>293</v>
      </c>
      <c r="O37" t="s">
        <v>296</v>
      </c>
    </row>
    <row r="38" spans="1:15" hidden="1" x14ac:dyDescent="0.25">
      <c r="A38" t="s">
        <v>146</v>
      </c>
      <c r="B38">
        <v>22</v>
      </c>
      <c r="C38">
        <v>1.03041640653789</v>
      </c>
      <c r="D38">
        <v>0.66263409483620495</v>
      </c>
      <c r="E38">
        <v>1.5550307697230701</v>
      </c>
      <c r="F38">
        <v>0.119938741321388</v>
      </c>
      <c r="G38">
        <v>218</v>
      </c>
      <c r="H38">
        <v>1.90587762167455E-3</v>
      </c>
      <c r="I38">
        <v>9</v>
      </c>
      <c r="J38" t="s">
        <v>289</v>
      </c>
      <c r="K38" t="s">
        <v>290</v>
      </c>
      <c r="L38" t="s">
        <v>291</v>
      </c>
      <c r="M38" t="s">
        <v>292</v>
      </c>
      <c r="N38" t="s">
        <v>293</v>
      </c>
      <c r="O38" t="s">
        <v>294</v>
      </c>
    </row>
    <row r="39" spans="1:15" x14ac:dyDescent="0.25">
      <c r="A39" t="s">
        <v>147</v>
      </c>
      <c r="B39">
        <v>22</v>
      </c>
      <c r="C39">
        <v>0.18838400977573699</v>
      </c>
      <c r="D39">
        <v>0.122150498883495</v>
      </c>
      <c r="E39">
        <v>1.54222873829942</v>
      </c>
      <c r="F39">
        <v>0.123018018851969</v>
      </c>
      <c r="G39">
        <v>218</v>
      </c>
      <c r="H39">
        <v>1.90587762167455E-3</v>
      </c>
      <c r="I39">
        <v>9</v>
      </c>
      <c r="J39" t="s">
        <v>289</v>
      </c>
      <c r="K39" t="s">
        <v>290</v>
      </c>
      <c r="L39" t="s">
        <v>291</v>
      </c>
      <c r="M39" t="s">
        <v>292</v>
      </c>
      <c r="N39" t="s">
        <v>293</v>
      </c>
      <c r="O39" t="s">
        <v>295</v>
      </c>
    </row>
    <row r="40" spans="1:15" hidden="1" x14ac:dyDescent="0.25">
      <c r="A40" t="s">
        <v>148</v>
      </c>
      <c r="B40">
        <v>22</v>
      </c>
      <c r="C40">
        <v>1.03041640653789</v>
      </c>
      <c r="D40">
        <v>0.66263409483620495</v>
      </c>
      <c r="E40">
        <v>1.5550307697230701</v>
      </c>
      <c r="F40">
        <v>0.119938741321388</v>
      </c>
      <c r="G40">
        <v>218</v>
      </c>
      <c r="H40">
        <v>1.90587762167455E-3</v>
      </c>
      <c r="I40">
        <v>9</v>
      </c>
      <c r="J40" t="s">
        <v>289</v>
      </c>
      <c r="K40" t="s">
        <v>290</v>
      </c>
      <c r="L40" t="s">
        <v>291</v>
      </c>
      <c r="M40" t="s">
        <v>292</v>
      </c>
      <c r="N40" t="s">
        <v>293</v>
      </c>
      <c r="O40" t="s">
        <v>296</v>
      </c>
    </row>
    <row r="41" spans="1:15" hidden="1" x14ac:dyDescent="0.25">
      <c r="A41" t="s">
        <v>149</v>
      </c>
      <c r="B41">
        <v>23</v>
      </c>
      <c r="C41">
        <v>0.30306263129352001</v>
      </c>
      <c r="D41">
        <v>2.4724730378245199</v>
      </c>
      <c r="E41">
        <v>0.122574696126992</v>
      </c>
      <c r="F41">
        <v>0.90244389288144899</v>
      </c>
      <c r="G41">
        <v>6</v>
      </c>
      <c r="H41" s="26">
        <v>5.2455347385538099E-5</v>
      </c>
      <c r="I41">
        <v>2</v>
      </c>
      <c r="J41" t="s">
        <v>289</v>
      </c>
      <c r="K41" t="s">
        <v>290</v>
      </c>
      <c r="L41" t="s">
        <v>291</v>
      </c>
      <c r="M41" t="s">
        <v>292</v>
      </c>
      <c r="N41" t="s">
        <v>293</v>
      </c>
      <c r="O41" t="s">
        <v>294</v>
      </c>
    </row>
    <row r="42" spans="1:15" x14ac:dyDescent="0.25">
      <c r="A42" t="s">
        <v>150</v>
      </c>
      <c r="B42">
        <v>23</v>
      </c>
      <c r="C42">
        <v>0.62032569883926003</v>
      </c>
      <c r="D42">
        <v>0.68329495890140202</v>
      </c>
      <c r="E42">
        <v>0.90784468809285002</v>
      </c>
      <c r="F42">
        <v>0.36396028427007499</v>
      </c>
      <c r="G42">
        <v>6</v>
      </c>
      <c r="H42" s="26">
        <v>5.2455347385538099E-5</v>
      </c>
      <c r="I42">
        <v>2</v>
      </c>
      <c r="J42" t="s">
        <v>289</v>
      </c>
      <c r="K42" t="s">
        <v>290</v>
      </c>
      <c r="L42" t="s">
        <v>291</v>
      </c>
      <c r="M42" t="s">
        <v>292</v>
      </c>
      <c r="N42" t="s">
        <v>293</v>
      </c>
      <c r="O42" t="s">
        <v>295</v>
      </c>
    </row>
    <row r="43" spans="1:15" hidden="1" x14ac:dyDescent="0.25">
      <c r="A43" t="s">
        <v>151</v>
      </c>
      <c r="B43">
        <v>23</v>
      </c>
      <c r="C43">
        <v>0.30306263129352001</v>
      </c>
      <c r="D43">
        <v>2.4724730378245199</v>
      </c>
      <c r="E43">
        <v>0.122574696126992</v>
      </c>
      <c r="F43">
        <v>0.90244389288144899</v>
      </c>
      <c r="G43">
        <v>6</v>
      </c>
      <c r="H43" s="26">
        <v>5.2455347385538099E-5</v>
      </c>
      <c r="I43">
        <v>2</v>
      </c>
      <c r="J43" t="s">
        <v>289</v>
      </c>
      <c r="K43" t="s">
        <v>290</v>
      </c>
      <c r="L43" t="s">
        <v>291</v>
      </c>
      <c r="M43" t="s">
        <v>292</v>
      </c>
      <c r="N43" t="s">
        <v>293</v>
      </c>
      <c r="O43" t="s">
        <v>296</v>
      </c>
    </row>
    <row r="44" spans="1:15" hidden="1" x14ac:dyDescent="0.25">
      <c r="A44" t="s">
        <v>152</v>
      </c>
      <c r="B44">
        <v>24</v>
      </c>
      <c r="C44">
        <v>0.50050176479964004</v>
      </c>
      <c r="D44">
        <v>0.15937671732127801</v>
      </c>
      <c r="E44">
        <v>3.1403693915386</v>
      </c>
      <c r="F44">
        <v>1.68734927556953E-3</v>
      </c>
      <c r="G44">
        <v>585</v>
      </c>
      <c r="H44">
        <v>5.1143963700899598E-3</v>
      </c>
      <c r="I44">
        <v>8</v>
      </c>
      <c r="J44" t="s">
        <v>289</v>
      </c>
      <c r="K44" t="s">
        <v>290</v>
      </c>
      <c r="L44" t="s">
        <v>291</v>
      </c>
      <c r="M44" t="s">
        <v>292</v>
      </c>
      <c r="N44" t="s">
        <v>293</v>
      </c>
      <c r="O44" t="s">
        <v>294</v>
      </c>
    </row>
    <row r="45" spans="1:15" x14ac:dyDescent="0.25">
      <c r="A45" t="s">
        <v>153</v>
      </c>
      <c r="B45">
        <v>24</v>
      </c>
      <c r="C45">
        <v>0.22334683582569601</v>
      </c>
      <c r="D45">
        <v>7.4540280984495402E-2</v>
      </c>
      <c r="E45">
        <v>2.9963240395102999</v>
      </c>
      <c r="F45">
        <v>2.7325589093522501E-3</v>
      </c>
      <c r="G45">
        <v>585</v>
      </c>
      <c r="H45">
        <v>5.1143963700899598E-3</v>
      </c>
      <c r="I45">
        <v>8</v>
      </c>
      <c r="J45" t="s">
        <v>289</v>
      </c>
      <c r="K45" t="s">
        <v>290</v>
      </c>
      <c r="L45" t="s">
        <v>291</v>
      </c>
      <c r="M45" t="s">
        <v>292</v>
      </c>
      <c r="N45" t="s">
        <v>293</v>
      </c>
      <c r="O45" t="s">
        <v>295</v>
      </c>
    </row>
    <row r="46" spans="1:15" hidden="1" x14ac:dyDescent="0.25">
      <c r="A46" t="s">
        <v>154</v>
      </c>
      <c r="B46">
        <v>24</v>
      </c>
      <c r="C46">
        <v>0.49720730031976801</v>
      </c>
      <c r="D46">
        <v>0.159114604296613</v>
      </c>
      <c r="E46">
        <v>3.12483761322689</v>
      </c>
      <c r="F46">
        <v>1.77903239676227E-3</v>
      </c>
      <c r="G46">
        <v>585</v>
      </c>
      <c r="H46">
        <v>5.1143963700899598E-3</v>
      </c>
      <c r="I46">
        <v>8</v>
      </c>
      <c r="J46" t="s">
        <v>289</v>
      </c>
      <c r="K46" t="s">
        <v>290</v>
      </c>
      <c r="L46" t="s">
        <v>291</v>
      </c>
      <c r="M46" t="s">
        <v>292</v>
      </c>
      <c r="N46" t="s">
        <v>293</v>
      </c>
      <c r="O46" t="s">
        <v>296</v>
      </c>
    </row>
    <row r="47" spans="1:15" hidden="1" x14ac:dyDescent="0.25">
      <c r="A47" t="s">
        <v>155</v>
      </c>
      <c r="B47">
        <v>25</v>
      </c>
      <c r="C47">
        <v>-3.4573073508773901E-2</v>
      </c>
      <c r="D47">
        <v>2.3827947277214099</v>
      </c>
      <c r="E47">
        <v>-1.45094636590182E-2</v>
      </c>
      <c r="F47">
        <v>0.98842352915088905</v>
      </c>
      <c r="G47">
        <v>18</v>
      </c>
      <c r="H47">
        <v>1.5736604215661401E-4</v>
      </c>
      <c r="I47">
        <v>3</v>
      </c>
      <c r="J47" t="s">
        <v>289</v>
      </c>
      <c r="K47" t="s">
        <v>290</v>
      </c>
      <c r="L47" t="s">
        <v>291</v>
      </c>
      <c r="M47" t="s">
        <v>292</v>
      </c>
      <c r="N47" t="s">
        <v>293</v>
      </c>
      <c r="O47" t="s">
        <v>294</v>
      </c>
    </row>
    <row r="48" spans="1:15" x14ac:dyDescent="0.25">
      <c r="A48" t="s">
        <v>156</v>
      </c>
      <c r="B48">
        <v>25</v>
      </c>
      <c r="C48">
        <v>-0.32554968711424798</v>
      </c>
      <c r="D48">
        <v>0.48076912702159202</v>
      </c>
      <c r="E48">
        <v>-0.67714349532187701</v>
      </c>
      <c r="F48">
        <v>0.49831491445434001</v>
      </c>
      <c r="G48">
        <v>18</v>
      </c>
      <c r="H48">
        <v>1.5736604215661401E-4</v>
      </c>
      <c r="I48">
        <v>3</v>
      </c>
      <c r="J48" t="s">
        <v>289</v>
      </c>
      <c r="K48" t="s">
        <v>290</v>
      </c>
      <c r="L48" t="s">
        <v>291</v>
      </c>
      <c r="M48" t="s">
        <v>292</v>
      </c>
      <c r="N48" t="s">
        <v>293</v>
      </c>
      <c r="O48" t="s">
        <v>295</v>
      </c>
    </row>
    <row r="49" spans="1:15" hidden="1" x14ac:dyDescent="0.25">
      <c r="A49" t="s">
        <v>157</v>
      </c>
      <c r="B49">
        <v>25</v>
      </c>
      <c r="C49">
        <v>-3.4573073508773901E-2</v>
      </c>
      <c r="D49">
        <v>2.3827947277214099</v>
      </c>
      <c r="E49">
        <v>-1.45094636590182E-2</v>
      </c>
      <c r="F49">
        <v>0.98842352915088905</v>
      </c>
      <c r="G49">
        <v>18</v>
      </c>
      <c r="H49">
        <v>1.5736604215661401E-4</v>
      </c>
      <c r="I49">
        <v>3</v>
      </c>
      <c r="J49" t="s">
        <v>289</v>
      </c>
      <c r="K49" t="s">
        <v>290</v>
      </c>
      <c r="L49" t="s">
        <v>291</v>
      </c>
      <c r="M49" t="s">
        <v>292</v>
      </c>
      <c r="N49" t="s">
        <v>293</v>
      </c>
      <c r="O49" t="s">
        <v>296</v>
      </c>
    </row>
    <row r="50" spans="1:15" hidden="1" x14ac:dyDescent="0.25">
      <c r="A50" t="s">
        <v>158</v>
      </c>
      <c r="B50">
        <v>27</v>
      </c>
      <c r="C50">
        <v>0.200482245081052</v>
      </c>
      <c r="D50">
        <v>1.0879882341184599</v>
      </c>
      <c r="E50">
        <v>0.18426876210062401</v>
      </c>
      <c r="F50">
        <v>0.85380261851450601</v>
      </c>
      <c r="G50">
        <v>25</v>
      </c>
      <c r="H50">
        <v>2.1856394743974199E-4</v>
      </c>
      <c r="I50">
        <v>4</v>
      </c>
      <c r="J50" t="s">
        <v>289</v>
      </c>
      <c r="K50" t="s">
        <v>290</v>
      </c>
      <c r="L50" t="s">
        <v>291</v>
      </c>
      <c r="M50" t="s">
        <v>292</v>
      </c>
      <c r="N50" t="s">
        <v>293</v>
      </c>
      <c r="O50" t="s">
        <v>294</v>
      </c>
    </row>
    <row r="51" spans="1:15" x14ac:dyDescent="0.25">
      <c r="A51" t="s">
        <v>159</v>
      </c>
      <c r="B51">
        <v>27</v>
      </c>
      <c r="C51">
        <v>0.262652764951811</v>
      </c>
      <c r="D51">
        <v>0.373398353146981</v>
      </c>
      <c r="E51">
        <v>0.70341168550473798</v>
      </c>
      <c r="F51">
        <v>0.48179922626856603</v>
      </c>
      <c r="G51">
        <v>25</v>
      </c>
      <c r="H51">
        <v>2.1856394743974199E-4</v>
      </c>
      <c r="I51">
        <v>4</v>
      </c>
      <c r="J51" t="s">
        <v>289</v>
      </c>
      <c r="K51" t="s">
        <v>290</v>
      </c>
      <c r="L51" t="s">
        <v>291</v>
      </c>
      <c r="M51" t="s">
        <v>292</v>
      </c>
      <c r="N51" t="s">
        <v>293</v>
      </c>
      <c r="O51" t="s">
        <v>295</v>
      </c>
    </row>
    <row r="52" spans="1:15" hidden="1" x14ac:dyDescent="0.25">
      <c r="A52" t="s">
        <v>160</v>
      </c>
      <c r="B52">
        <v>27</v>
      </c>
      <c r="C52">
        <v>0.200482245081052</v>
      </c>
      <c r="D52">
        <v>1.0879882341184599</v>
      </c>
      <c r="E52">
        <v>0.18426876210062401</v>
      </c>
      <c r="F52">
        <v>0.85380261851450601</v>
      </c>
      <c r="G52">
        <v>25</v>
      </c>
      <c r="H52">
        <v>2.1856394743974199E-4</v>
      </c>
      <c r="I52">
        <v>4</v>
      </c>
      <c r="J52" t="s">
        <v>289</v>
      </c>
      <c r="K52" t="s">
        <v>290</v>
      </c>
      <c r="L52" t="s">
        <v>291</v>
      </c>
      <c r="M52" t="s">
        <v>292</v>
      </c>
      <c r="N52" t="s">
        <v>293</v>
      </c>
      <c r="O52" t="s">
        <v>296</v>
      </c>
    </row>
    <row r="53" spans="1:15" hidden="1" x14ac:dyDescent="0.25">
      <c r="A53" t="s">
        <v>161</v>
      </c>
      <c r="B53">
        <v>28</v>
      </c>
      <c r="C53">
        <v>0.39667841398464398</v>
      </c>
      <c r="D53">
        <v>6.44200326865497</v>
      </c>
      <c r="E53">
        <v>6.1576872510259797E-2</v>
      </c>
      <c r="F53">
        <v>0.95089979504687605</v>
      </c>
      <c r="G53">
        <v>16</v>
      </c>
      <c r="H53">
        <v>1.3988092636143501E-4</v>
      </c>
      <c r="I53">
        <v>4</v>
      </c>
      <c r="J53" t="s">
        <v>289</v>
      </c>
      <c r="K53" t="s">
        <v>290</v>
      </c>
      <c r="L53" t="s">
        <v>291</v>
      </c>
      <c r="M53" t="s">
        <v>292</v>
      </c>
      <c r="N53" t="s">
        <v>293</v>
      </c>
      <c r="O53" t="s">
        <v>294</v>
      </c>
    </row>
    <row r="54" spans="1:15" x14ac:dyDescent="0.25">
      <c r="A54" t="s">
        <v>162</v>
      </c>
      <c r="B54">
        <v>28</v>
      </c>
      <c r="C54">
        <v>0.27389621950323201</v>
      </c>
      <c r="D54">
        <v>0.461003900931588</v>
      </c>
      <c r="E54">
        <v>0.59412993892187804</v>
      </c>
      <c r="F54">
        <v>0.55242520788799898</v>
      </c>
      <c r="G54">
        <v>16</v>
      </c>
      <c r="H54">
        <v>1.3988092636143501E-4</v>
      </c>
      <c r="I54">
        <v>4</v>
      </c>
      <c r="J54" t="s">
        <v>289</v>
      </c>
      <c r="K54" t="s">
        <v>290</v>
      </c>
      <c r="L54" t="s">
        <v>291</v>
      </c>
      <c r="M54" t="s">
        <v>292</v>
      </c>
      <c r="N54" t="s">
        <v>293</v>
      </c>
      <c r="O54" t="s">
        <v>295</v>
      </c>
    </row>
    <row r="55" spans="1:15" hidden="1" x14ac:dyDescent="0.25">
      <c r="A55" t="s">
        <v>163</v>
      </c>
      <c r="B55">
        <v>28</v>
      </c>
      <c r="C55">
        <v>0.39667841398464398</v>
      </c>
      <c r="D55">
        <v>6.44200326865497</v>
      </c>
      <c r="E55">
        <v>6.1576872510259797E-2</v>
      </c>
      <c r="F55">
        <v>0.95089979504687605</v>
      </c>
      <c r="G55">
        <v>16</v>
      </c>
      <c r="H55">
        <v>1.3988092636143501E-4</v>
      </c>
      <c r="I55">
        <v>4</v>
      </c>
      <c r="J55" t="s">
        <v>289</v>
      </c>
      <c r="K55" t="s">
        <v>290</v>
      </c>
      <c r="L55" t="s">
        <v>291</v>
      </c>
      <c r="M55" t="s">
        <v>292</v>
      </c>
      <c r="N55" t="s">
        <v>293</v>
      </c>
      <c r="O55" t="s">
        <v>296</v>
      </c>
    </row>
    <row r="56" spans="1:15" hidden="1" x14ac:dyDescent="0.25">
      <c r="A56" t="s">
        <v>164</v>
      </c>
      <c r="B56">
        <v>29</v>
      </c>
      <c r="C56">
        <v>1.01165987348249E-2</v>
      </c>
      <c r="D56">
        <v>0.68644736800681205</v>
      </c>
      <c r="E56">
        <v>1.4737617487266E-2</v>
      </c>
      <c r="F56">
        <v>0.98824150819767997</v>
      </c>
      <c r="G56">
        <v>108</v>
      </c>
      <c r="H56">
        <v>9.4419625293968505E-4</v>
      </c>
      <c r="I56">
        <v>7</v>
      </c>
      <c r="J56" t="s">
        <v>289</v>
      </c>
      <c r="K56" t="s">
        <v>290</v>
      </c>
      <c r="L56" t="s">
        <v>291</v>
      </c>
      <c r="M56" t="s">
        <v>292</v>
      </c>
      <c r="N56" t="s">
        <v>293</v>
      </c>
      <c r="O56" t="s">
        <v>294</v>
      </c>
    </row>
    <row r="57" spans="1:15" x14ac:dyDescent="0.25">
      <c r="A57" t="s">
        <v>165</v>
      </c>
      <c r="B57">
        <v>29</v>
      </c>
      <c r="C57">
        <v>-6.8072532544217301E-2</v>
      </c>
      <c r="D57">
        <v>0.176287381499832</v>
      </c>
      <c r="E57">
        <v>-0.386145236063206</v>
      </c>
      <c r="F57">
        <v>0.69938910942649601</v>
      </c>
      <c r="G57">
        <v>108</v>
      </c>
      <c r="H57">
        <v>9.4419625293968505E-4</v>
      </c>
      <c r="I57">
        <v>7</v>
      </c>
      <c r="J57" t="s">
        <v>289</v>
      </c>
      <c r="K57" t="s">
        <v>290</v>
      </c>
      <c r="L57" t="s">
        <v>291</v>
      </c>
      <c r="M57" t="s">
        <v>292</v>
      </c>
      <c r="N57" t="s">
        <v>293</v>
      </c>
      <c r="O57" t="s">
        <v>295</v>
      </c>
    </row>
    <row r="58" spans="1:15" hidden="1" x14ac:dyDescent="0.25">
      <c r="A58" t="s">
        <v>166</v>
      </c>
      <c r="B58">
        <v>29</v>
      </c>
      <c r="C58">
        <v>1.01165987348249E-2</v>
      </c>
      <c r="D58">
        <v>0.68644736800681205</v>
      </c>
      <c r="E58">
        <v>1.4737617487266E-2</v>
      </c>
      <c r="F58">
        <v>0.98824150819767997</v>
      </c>
      <c r="G58">
        <v>108</v>
      </c>
      <c r="H58">
        <v>9.4419625293968505E-4</v>
      </c>
      <c r="I58">
        <v>7</v>
      </c>
      <c r="J58" t="s">
        <v>289</v>
      </c>
      <c r="K58" t="s">
        <v>290</v>
      </c>
      <c r="L58" t="s">
        <v>291</v>
      </c>
      <c r="M58" t="s">
        <v>292</v>
      </c>
      <c r="N58" t="s">
        <v>293</v>
      </c>
      <c r="O58" t="s">
        <v>296</v>
      </c>
    </row>
    <row r="59" spans="1:15" hidden="1" x14ac:dyDescent="0.25">
      <c r="A59" t="s">
        <v>167</v>
      </c>
      <c r="B59">
        <v>2</v>
      </c>
      <c r="C59">
        <v>0.49118479397292703</v>
      </c>
      <c r="D59">
        <v>0.16070120985078101</v>
      </c>
      <c r="E59">
        <v>3.0565096207366298</v>
      </c>
      <c r="F59">
        <v>2.2393029417012902E-3</v>
      </c>
      <c r="G59">
        <v>532</v>
      </c>
      <c r="H59">
        <v>4.6510408015177102E-3</v>
      </c>
      <c r="I59">
        <v>8</v>
      </c>
      <c r="J59" t="s">
        <v>289</v>
      </c>
      <c r="K59" t="s">
        <v>290</v>
      </c>
      <c r="L59" t="s">
        <v>291</v>
      </c>
      <c r="M59" t="s">
        <v>292</v>
      </c>
      <c r="N59" t="s">
        <v>293</v>
      </c>
      <c r="O59" t="s">
        <v>294</v>
      </c>
    </row>
    <row r="60" spans="1:15" x14ac:dyDescent="0.25">
      <c r="A60" t="s">
        <v>168</v>
      </c>
      <c r="B60">
        <v>2</v>
      </c>
      <c r="C60">
        <v>0.239291606470386</v>
      </c>
      <c r="D60">
        <v>7.8060488644327006E-2</v>
      </c>
      <c r="E60">
        <v>3.0654638553531099</v>
      </c>
      <c r="F60">
        <v>2.17332644660434E-3</v>
      </c>
      <c r="G60">
        <v>532</v>
      </c>
      <c r="H60">
        <v>4.6510408015177102E-3</v>
      </c>
      <c r="I60">
        <v>8</v>
      </c>
      <c r="J60" t="s">
        <v>289</v>
      </c>
      <c r="K60" t="s">
        <v>290</v>
      </c>
      <c r="L60" t="s">
        <v>291</v>
      </c>
      <c r="M60" t="s">
        <v>292</v>
      </c>
      <c r="N60" t="s">
        <v>293</v>
      </c>
      <c r="O60" t="s">
        <v>295</v>
      </c>
    </row>
    <row r="61" spans="1:15" hidden="1" x14ac:dyDescent="0.25">
      <c r="A61" t="s">
        <v>169</v>
      </c>
      <c r="B61">
        <v>2</v>
      </c>
      <c r="C61">
        <v>0.489204707651757</v>
      </c>
      <c r="D61">
        <v>0.16043674632774599</v>
      </c>
      <c r="E61">
        <v>3.0492061129960399</v>
      </c>
      <c r="F61">
        <v>2.2944700319984402E-3</v>
      </c>
      <c r="G61">
        <v>532</v>
      </c>
      <c r="H61">
        <v>4.6510408015177102E-3</v>
      </c>
      <c r="I61">
        <v>8</v>
      </c>
      <c r="J61" t="s">
        <v>289</v>
      </c>
      <c r="K61" t="s">
        <v>290</v>
      </c>
      <c r="L61" t="s">
        <v>291</v>
      </c>
      <c r="M61" t="s">
        <v>292</v>
      </c>
      <c r="N61" t="s">
        <v>293</v>
      </c>
      <c r="O61" t="s">
        <v>296</v>
      </c>
    </row>
    <row r="62" spans="1:15" x14ac:dyDescent="0.25">
      <c r="A62" t="s">
        <v>170</v>
      </c>
      <c r="B62">
        <v>30</v>
      </c>
      <c r="C62">
        <v>0.99433890555033699</v>
      </c>
      <c r="D62">
        <v>1.49835784313995</v>
      </c>
      <c r="E62">
        <v>0.66361911482146596</v>
      </c>
      <c r="F62">
        <v>0.50693412006383698</v>
      </c>
      <c r="G62">
        <v>2</v>
      </c>
      <c r="H62" s="26">
        <v>1.74851157951794E-5</v>
      </c>
      <c r="I62">
        <v>1</v>
      </c>
      <c r="J62" t="s">
        <v>289</v>
      </c>
      <c r="K62" t="s">
        <v>290</v>
      </c>
      <c r="L62" t="s">
        <v>291</v>
      </c>
      <c r="M62" t="s">
        <v>292</v>
      </c>
      <c r="N62" t="s">
        <v>293</v>
      </c>
      <c r="O62" t="s">
        <v>295</v>
      </c>
    </row>
    <row r="63" spans="1:15" hidden="1" x14ac:dyDescent="0.25">
      <c r="A63" t="s">
        <v>171</v>
      </c>
      <c r="B63">
        <v>3</v>
      </c>
      <c r="C63">
        <v>0.73666275703926898</v>
      </c>
      <c r="D63">
        <v>0.29227753976868698</v>
      </c>
      <c r="E63">
        <v>2.5204220537174198</v>
      </c>
      <c r="F63">
        <v>1.17214195553479E-2</v>
      </c>
      <c r="G63">
        <v>44</v>
      </c>
      <c r="H63">
        <v>3.8467254749394598E-4</v>
      </c>
      <c r="I63">
        <v>7</v>
      </c>
      <c r="J63" t="s">
        <v>289</v>
      </c>
      <c r="K63" t="s">
        <v>290</v>
      </c>
      <c r="L63" t="s">
        <v>291</v>
      </c>
      <c r="M63" t="s">
        <v>292</v>
      </c>
      <c r="N63" t="s">
        <v>293</v>
      </c>
      <c r="O63" t="s">
        <v>294</v>
      </c>
    </row>
    <row r="64" spans="1:15" x14ac:dyDescent="0.25">
      <c r="A64" t="s">
        <v>172</v>
      </c>
      <c r="B64">
        <v>3</v>
      </c>
      <c r="C64">
        <v>0.324310772032818</v>
      </c>
      <c r="D64">
        <v>0.26525927721147502</v>
      </c>
      <c r="E64">
        <v>1.22261801902696</v>
      </c>
      <c r="F64">
        <v>0.22147400409457099</v>
      </c>
      <c r="G64">
        <v>44</v>
      </c>
      <c r="H64">
        <v>3.8467254749394598E-4</v>
      </c>
      <c r="I64">
        <v>7</v>
      </c>
      <c r="J64" t="s">
        <v>289</v>
      </c>
      <c r="K64" t="s">
        <v>290</v>
      </c>
      <c r="L64" t="s">
        <v>291</v>
      </c>
      <c r="M64" t="s">
        <v>292</v>
      </c>
      <c r="N64" t="s">
        <v>293</v>
      </c>
      <c r="O64" t="s">
        <v>295</v>
      </c>
    </row>
    <row r="65" spans="1:15" hidden="1" x14ac:dyDescent="0.25">
      <c r="A65" t="s">
        <v>173</v>
      </c>
      <c r="B65">
        <v>3</v>
      </c>
      <c r="C65">
        <v>0.72730857205560495</v>
      </c>
      <c r="D65">
        <v>0.28618319278005</v>
      </c>
      <c r="E65">
        <v>2.5414091057911601</v>
      </c>
      <c r="F65">
        <v>1.10406649000961E-2</v>
      </c>
      <c r="G65">
        <v>44</v>
      </c>
      <c r="H65">
        <v>3.8467254749394598E-4</v>
      </c>
      <c r="I65">
        <v>7</v>
      </c>
      <c r="J65" t="s">
        <v>289</v>
      </c>
      <c r="K65" t="s">
        <v>290</v>
      </c>
      <c r="L65" t="s">
        <v>291</v>
      </c>
      <c r="M65" t="s">
        <v>292</v>
      </c>
      <c r="N65" t="s">
        <v>293</v>
      </c>
      <c r="O65" t="s">
        <v>296</v>
      </c>
    </row>
    <row r="66" spans="1:15" hidden="1" x14ac:dyDescent="0.25">
      <c r="A66" t="s">
        <v>174</v>
      </c>
      <c r="B66">
        <v>4</v>
      </c>
      <c r="C66">
        <v>5.6696897683552097</v>
      </c>
      <c r="D66">
        <v>2.9276950748637902</v>
      </c>
      <c r="E66">
        <v>1.93657113305046</v>
      </c>
      <c r="F66">
        <v>5.2797789479966502E-2</v>
      </c>
      <c r="G66">
        <v>22</v>
      </c>
      <c r="H66">
        <v>1.9233627374697299E-4</v>
      </c>
      <c r="I66">
        <v>6</v>
      </c>
      <c r="J66" t="s">
        <v>289</v>
      </c>
      <c r="K66" t="s">
        <v>290</v>
      </c>
      <c r="L66" t="s">
        <v>291</v>
      </c>
      <c r="M66" t="s">
        <v>292</v>
      </c>
      <c r="N66" t="s">
        <v>293</v>
      </c>
      <c r="O66" t="s">
        <v>294</v>
      </c>
    </row>
    <row r="67" spans="1:15" x14ac:dyDescent="0.25">
      <c r="A67" t="s">
        <v>175</v>
      </c>
      <c r="B67">
        <v>4</v>
      </c>
      <c r="C67">
        <v>0.96579166585781795</v>
      </c>
      <c r="D67">
        <v>0.39968926062933302</v>
      </c>
      <c r="E67">
        <v>2.4163563072400902</v>
      </c>
      <c r="F67">
        <v>1.56767124496596E-2</v>
      </c>
      <c r="G67">
        <v>22</v>
      </c>
      <c r="H67">
        <v>1.9233627374697299E-4</v>
      </c>
      <c r="I67">
        <v>6</v>
      </c>
      <c r="J67" t="s">
        <v>289</v>
      </c>
      <c r="K67" t="s">
        <v>290</v>
      </c>
      <c r="L67" t="s">
        <v>291</v>
      </c>
      <c r="M67" t="s">
        <v>292</v>
      </c>
      <c r="N67" t="s">
        <v>293</v>
      </c>
      <c r="O67" t="s">
        <v>295</v>
      </c>
    </row>
    <row r="68" spans="1:15" hidden="1" x14ac:dyDescent="0.25">
      <c r="A68" t="s">
        <v>176</v>
      </c>
      <c r="B68">
        <v>4</v>
      </c>
      <c r="C68">
        <v>5.6696897683552097</v>
      </c>
      <c r="D68">
        <v>2.9276950748637902</v>
      </c>
      <c r="E68">
        <v>1.93657113305046</v>
      </c>
      <c r="F68">
        <v>5.2797789479966502E-2</v>
      </c>
      <c r="G68">
        <v>22</v>
      </c>
      <c r="H68">
        <v>1.9233627374697299E-4</v>
      </c>
      <c r="I68">
        <v>6</v>
      </c>
      <c r="J68" t="s">
        <v>289</v>
      </c>
      <c r="K68" t="s">
        <v>290</v>
      </c>
      <c r="L68" t="s">
        <v>291</v>
      </c>
      <c r="M68" t="s">
        <v>292</v>
      </c>
      <c r="N68" t="s">
        <v>293</v>
      </c>
      <c r="O68" t="s">
        <v>296</v>
      </c>
    </row>
    <row r="69" spans="1:15" hidden="1" x14ac:dyDescent="0.25">
      <c r="A69" t="s">
        <v>177</v>
      </c>
      <c r="B69">
        <v>5</v>
      </c>
      <c r="C69">
        <v>-0.57836547095684998</v>
      </c>
      <c r="D69">
        <v>0.97840439414040603</v>
      </c>
      <c r="E69">
        <v>-0.59113130973311201</v>
      </c>
      <c r="F69">
        <v>0.55443244282749105</v>
      </c>
      <c r="G69">
        <v>111</v>
      </c>
      <c r="H69">
        <v>9.7042392663245402E-4</v>
      </c>
      <c r="I69">
        <v>7</v>
      </c>
      <c r="J69" t="s">
        <v>289</v>
      </c>
      <c r="K69" t="s">
        <v>290</v>
      </c>
      <c r="L69" t="s">
        <v>291</v>
      </c>
      <c r="M69" t="s">
        <v>292</v>
      </c>
      <c r="N69" t="s">
        <v>293</v>
      </c>
      <c r="O69" t="s">
        <v>294</v>
      </c>
    </row>
    <row r="70" spans="1:15" x14ac:dyDescent="0.25">
      <c r="A70" t="s">
        <v>178</v>
      </c>
      <c r="B70">
        <v>5</v>
      </c>
      <c r="C70">
        <v>0.15862130530829799</v>
      </c>
      <c r="D70">
        <v>0.173268176338047</v>
      </c>
      <c r="E70">
        <v>0.91546704455887196</v>
      </c>
      <c r="F70">
        <v>0.35994649560869502</v>
      </c>
      <c r="G70">
        <v>111</v>
      </c>
      <c r="H70">
        <v>9.7042392663245402E-4</v>
      </c>
      <c r="I70">
        <v>7</v>
      </c>
      <c r="J70" t="s">
        <v>289</v>
      </c>
      <c r="K70" t="s">
        <v>290</v>
      </c>
      <c r="L70" t="s">
        <v>291</v>
      </c>
      <c r="M70" t="s">
        <v>292</v>
      </c>
      <c r="N70" t="s">
        <v>293</v>
      </c>
      <c r="O70" t="s">
        <v>295</v>
      </c>
    </row>
    <row r="71" spans="1:15" hidden="1" x14ac:dyDescent="0.25">
      <c r="A71" t="s">
        <v>179</v>
      </c>
      <c r="B71">
        <v>5</v>
      </c>
      <c r="C71">
        <v>-0.57836547095684998</v>
      </c>
      <c r="D71">
        <v>0.97840439414040603</v>
      </c>
      <c r="E71">
        <v>-0.59113130973311201</v>
      </c>
      <c r="F71">
        <v>0.55443244282749105</v>
      </c>
      <c r="G71">
        <v>111</v>
      </c>
      <c r="H71">
        <v>9.7042392663245402E-4</v>
      </c>
      <c r="I71">
        <v>7</v>
      </c>
      <c r="J71" t="s">
        <v>289</v>
      </c>
      <c r="K71" t="s">
        <v>290</v>
      </c>
      <c r="L71" t="s">
        <v>291</v>
      </c>
      <c r="M71" t="s">
        <v>292</v>
      </c>
      <c r="N71" t="s">
        <v>293</v>
      </c>
      <c r="O71" t="s">
        <v>296</v>
      </c>
    </row>
    <row r="72" spans="1:15" hidden="1" x14ac:dyDescent="0.25">
      <c r="A72" t="s">
        <v>180</v>
      </c>
      <c r="B72">
        <v>6</v>
      </c>
      <c r="C72">
        <v>1.55445539816699</v>
      </c>
      <c r="D72">
        <v>0.80044945765172504</v>
      </c>
      <c r="E72">
        <v>1.9419782015060501</v>
      </c>
      <c r="F72">
        <v>5.21397392651217E-2</v>
      </c>
      <c r="G72">
        <v>25</v>
      </c>
      <c r="H72">
        <v>2.1856394743974199E-4</v>
      </c>
      <c r="I72">
        <v>4</v>
      </c>
      <c r="J72" t="s">
        <v>289</v>
      </c>
      <c r="K72" t="s">
        <v>290</v>
      </c>
      <c r="L72" t="s">
        <v>291</v>
      </c>
      <c r="M72" t="s">
        <v>292</v>
      </c>
      <c r="N72" t="s">
        <v>293</v>
      </c>
      <c r="O72" t="s">
        <v>294</v>
      </c>
    </row>
    <row r="73" spans="1:15" x14ac:dyDescent="0.25">
      <c r="A73" t="s">
        <v>181</v>
      </c>
      <c r="B73">
        <v>6</v>
      </c>
      <c r="C73">
        <v>0.37547283330134701</v>
      </c>
      <c r="D73">
        <v>0.38276061905217801</v>
      </c>
      <c r="E73">
        <v>0.98095993843651597</v>
      </c>
      <c r="F73">
        <v>0.326612497707092</v>
      </c>
      <c r="G73">
        <v>25</v>
      </c>
      <c r="H73">
        <v>2.1856394743974199E-4</v>
      </c>
      <c r="I73">
        <v>4</v>
      </c>
      <c r="J73" t="s">
        <v>289</v>
      </c>
      <c r="K73" t="s">
        <v>290</v>
      </c>
      <c r="L73" t="s">
        <v>291</v>
      </c>
      <c r="M73" t="s">
        <v>292</v>
      </c>
      <c r="N73" t="s">
        <v>293</v>
      </c>
      <c r="O73" t="s">
        <v>295</v>
      </c>
    </row>
    <row r="74" spans="1:15" hidden="1" x14ac:dyDescent="0.25">
      <c r="A74" t="s">
        <v>182</v>
      </c>
      <c r="B74">
        <v>6</v>
      </c>
      <c r="C74">
        <v>1.55444350723803</v>
      </c>
      <c r="D74">
        <v>0.80044922620492698</v>
      </c>
      <c r="E74">
        <v>1.94196390770208</v>
      </c>
      <c r="F74">
        <v>5.2141469762748902E-2</v>
      </c>
      <c r="G74">
        <v>25</v>
      </c>
      <c r="H74">
        <v>2.1856394743974199E-4</v>
      </c>
      <c r="I74">
        <v>4</v>
      </c>
      <c r="J74" t="s">
        <v>289</v>
      </c>
      <c r="K74" t="s">
        <v>290</v>
      </c>
      <c r="L74" t="s">
        <v>291</v>
      </c>
      <c r="M74" t="s">
        <v>292</v>
      </c>
      <c r="N74" t="s">
        <v>293</v>
      </c>
      <c r="O74" t="s">
        <v>296</v>
      </c>
    </row>
    <row r="75" spans="1:15" hidden="1" x14ac:dyDescent="0.25">
      <c r="A75" t="s">
        <v>183</v>
      </c>
      <c r="B75">
        <v>7</v>
      </c>
      <c r="C75">
        <v>2.9056568443422899</v>
      </c>
      <c r="D75">
        <v>1.9476876229939599</v>
      </c>
      <c r="E75">
        <v>1.4918495194192201</v>
      </c>
      <c r="F75">
        <v>0.135738598845172</v>
      </c>
      <c r="G75">
        <v>11</v>
      </c>
      <c r="H75" s="26">
        <v>9.61681368734864E-5</v>
      </c>
      <c r="I75">
        <v>3</v>
      </c>
      <c r="J75" t="s">
        <v>289</v>
      </c>
      <c r="K75" t="s">
        <v>290</v>
      </c>
      <c r="L75" t="s">
        <v>291</v>
      </c>
      <c r="M75" t="s">
        <v>292</v>
      </c>
      <c r="N75" t="s">
        <v>293</v>
      </c>
      <c r="O75" t="s">
        <v>294</v>
      </c>
    </row>
    <row r="76" spans="1:15" x14ac:dyDescent="0.25">
      <c r="A76" t="s">
        <v>184</v>
      </c>
      <c r="B76">
        <v>7</v>
      </c>
      <c r="C76">
        <v>0.68243717068474297</v>
      </c>
      <c r="D76">
        <v>0.45641813841245099</v>
      </c>
      <c r="E76">
        <v>1.49520168733532</v>
      </c>
      <c r="F76">
        <v>0.134861813313983</v>
      </c>
      <c r="G76">
        <v>11</v>
      </c>
      <c r="H76" s="26">
        <v>9.61681368734864E-5</v>
      </c>
      <c r="I76">
        <v>3</v>
      </c>
      <c r="J76" t="s">
        <v>289</v>
      </c>
      <c r="K76" t="s">
        <v>290</v>
      </c>
      <c r="L76" t="s">
        <v>291</v>
      </c>
      <c r="M76" t="s">
        <v>292</v>
      </c>
      <c r="N76" t="s">
        <v>293</v>
      </c>
      <c r="O76" t="s">
        <v>295</v>
      </c>
    </row>
    <row r="77" spans="1:15" hidden="1" x14ac:dyDescent="0.25">
      <c r="A77" t="s">
        <v>185</v>
      </c>
      <c r="B77">
        <v>7</v>
      </c>
      <c r="C77">
        <v>2.9056568443422899</v>
      </c>
      <c r="D77">
        <v>1.9476876229939599</v>
      </c>
      <c r="E77">
        <v>1.4918495194192201</v>
      </c>
      <c r="F77">
        <v>0.135738598845172</v>
      </c>
      <c r="G77">
        <v>11</v>
      </c>
      <c r="H77" s="26">
        <v>9.61681368734864E-5</v>
      </c>
      <c r="I77">
        <v>3</v>
      </c>
      <c r="J77" t="s">
        <v>289</v>
      </c>
      <c r="K77" t="s">
        <v>290</v>
      </c>
      <c r="L77" t="s">
        <v>291</v>
      </c>
      <c r="M77" t="s">
        <v>292</v>
      </c>
      <c r="N77" t="s">
        <v>293</v>
      </c>
      <c r="O77" t="s">
        <v>296</v>
      </c>
    </row>
    <row r="78" spans="1:15" hidden="1" x14ac:dyDescent="0.25">
      <c r="A78" t="s">
        <v>186</v>
      </c>
      <c r="B78">
        <v>8</v>
      </c>
      <c r="C78">
        <v>1.0521301527834299</v>
      </c>
      <c r="D78">
        <v>0.40699724270049797</v>
      </c>
      <c r="E78">
        <v>2.5851038837569602</v>
      </c>
      <c r="F78">
        <v>9.7349661286683306E-3</v>
      </c>
      <c r="G78">
        <v>78</v>
      </c>
      <c r="H78">
        <v>6.8191951601199498E-4</v>
      </c>
      <c r="I78">
        <v>7</v>
      </c>
      <c r="J78" t="s">
        <v>289</v>
      </c>
      <c r="K78" t="s">
        <v>290</v>
      </c>
      <c r="L78" t="s">
        <v>291</v>
      </c>
      <c r="M78" t="s">
        <v>292</v>
      </c>
      <c r="N78" t="s">
        <v>293</v>
      </c>
      <c r="O78" t="s">
        <v>294</v>
      </c>
    </row>
    <row r="79" spans="1:15" x14ac:dyDescent="0.25">
      <c r="A79" t="s">
        <v>187</v>
      </c>
      <c r="B79">
        <v>8</v>
      </c>
      <c r="C79">
        <v>0.58650595216314505</v>
      </c>
      <c r="D79">
        <v>0.20157086376851199</v>
      </c>
      <c r="E79">
        <v>2.9096762359301098</v>
      </c>
      <c r="F79">
        <v>3.6180333975819701E-3</v>
      </c>
      <c r="G79">
        <v>78</v>
      </c>
      <c r="H79">
        <v>6.8191951601199498E-4</v>
      </c>
      <c r="I79">
        <v>7</v>
      </c>
      <c r="J79" t="s">
        <v>289</v>
      </c>
      <c r="K79" t="s">
        <v>290</v>
      </c>
      <c r="L79" t="s">
        <v>291</v>
      </c>
      <c r="M79" t="s">
        <v>292</v>
      </c>
      <c r="N79" t="s">
        <v>293</v>
      </c>
      <c r="O79" t="s">
        <v>295</v>
      </c>
    </row>
    <row r="80" spans="1:15" hidden="1" x14ac:dyDescent="0.25">
      <c r="A80" t="s">
        <v>188</v>
      </c>
      <c r="B80">
        <v>8</v>
      </c>
      <c r="C80">
        <v>1.0396073758688</v>
      </c>
      <c r="D80">
        <v>0.40331235538992499</v>
      </c>
      <c r="E80">
        <v>2.5776730168945501</v>
      </c>
      <c r="F80">
        <v>9.9468071964888792E-3</v>
      </c>
      <c r="G80">
        <v>78</v>
      </c>
      <c r="H80">
        <v>6.8191951601199498E-4</v>
      </c>
      <c r="I80">
        <v>7</v>
      </c>
      <c r="J80" t="s">
        <v>289</v>
      </c>
      <c r="K80" t="s">
        <v>290</v>
      </c>
      <c r="L80" t="s">
        <v>291</v>
      </c>
      <c r="M80" t="s">
        <v>292</v>
      </c>
      <c r="N80" t="s">
        <v>293</v>
      </c>
      <c r="O80" t="s">
        <v>296</v>
      </c>
    </row>
    <row r="81" spans="1:15" hidden="1" x14ac:dyDescent="0.25">
      <c r="A81" t="s">
        <v>189</v>
      </c>
      <c r="B81">
        <v>9</v>
      </c>
      <c r="C81">
        <v>0.27052641427144802</v>
      </c>
      <c r="D81">
        <v>0.32793201223571999</v>
      </c>
      <c r="E81">
        <v>0.82494664801736795</v>
      </c>
      <c r="F81">
        <v>0.40940188104797398</v>
      </c>
      <c r="G81">
        <v>411</v>
      </c>
      <c r="H81">
        <v>3.5931912959093599E-3</v>
      </c>
      <c r="I81">
        <v>9</v>
      </c>
      <c r="J81" t="s">
        <v>289</v>
      </c>
      <c r="K81" t="s">
        <v>290</v>
      </c>
      <c r="L81" t="s">
        <v>291</v>
      </c>
      <c r="M81" t="s">
        <v>292</v>
      </c>
      <c r="N81" t="s">
        <v>293</v>
      </c>
      <c r="O81" t="s">
        <v>294</v>
      </c>
    </row>
    <row r="82" spans="1:15" x14ac:dyDescent="0.25">
      <c r="A82" t="s">
        <v>190</v>
      </c>
      <c r="B82">
        <v>9</v>
      </c>
      <c r="C82">
        <v>0.13401816713497899</v>
      </c>
      <c r="D82">
        <v>8.3896879884728506E-2</v>
      </c>
      <c r="E82">
        <v>1.59741539040684</v>
      </c>
      <c r="F82">
        <v>0.110173144060053</v>
      </c>
      <c r="G82">
        <v>411</v>
      </c>
      <c r="H82">
        <v>3.5931912959093599E-3</v>
      </c>
      <c r="I82">
        <v>9</v>
      </c>
      <c r="J82" t="s">
        <v>289</v>
      </c>
      <c r="K82" t="s">
        <v>290</v>
      </c>
      <c r="L82" t="s">
        <v>291</v>
      </c>
      <c r="M82" t="s">
        <v>292</v>
      </c>
      <c r="N82" t="s">
        <v>293</v>
      </c>
      <c r="O82" t="s">
        <v>295</v>
      </c>
    </row>
    <row r="83" spans="1:15" hidden="1" x14ac:dyDescent="0.25">
      <c r="A83" t="s">
        <v>191</v>
      </c>
      <c r="B83">
        <v>9</v>
      </c>
      <c r="C83">
        <v>0.36999249571752402</v>
      </c>
      <c r="D83">
        <v>0.311000905533028</v>
      </c>
      <c r="E83">
        <v>1.18968301742848</v>
      </c>
      <c r="F83">
        <v>0.23417100269096799</v>
      </c>
      <c r="G83">
        <v>411</v>
      </c>
      <c r="H83">
        <v>3.5931912959093599E-3</v>
      </c>
      <c r="I83">
        <v>9</v>
      </c>
      <c r="J83" t="s">
        <v>289</v>
      </c>
      <c r="K83" t="s">
        <v>290</v>
      </c>
      <c r="L83" t="s">
        <v>291</v>
      </c>
      <c r="M83" t="s">
        <v>292</v>
      </c>
      <c r="N83" t="s">
        <v>293</v>
      </c>
      <c r="O83" t="s">
        <v>296</v>
      </c>
    </row>
    <row r="84" spans="1:15" x14ac:dyDescent="0.25">
      <c r="A84" t="s">
        <v>111</v>
      </c>
      <c r="B84">
        <v>11</v>
      </c>
      <c r="C84">
        <v>0.221502967985066</v>
      </c>
      <c r="D84">
        <v>0.37847856352808101</v>
      </c>
      <c r="E84">
        <v>0.58524574263935103</v>
      </c>
      <c r="F84">
        <v>0.55838249161792797</v>
      </c>
      <c r="G84">
        <v>25</v>
      </c>
      <c r="H84">
        <v>2.1856394743974199E-4</v>
      </c>
      <c r="I84">
        <v>2</v>
      </c>
      <c r="J84" t="s">
        <v>289</v>
      </c>
      <c r="K84" t="s">
        <v>290</v>
      </c>
      <c r="L84" t="s">
        <v>291</v>
      </c>
      <c r="M84" t="s">
        <v>292</v>
      </c>
      <c r="N84" t="s">
        <v>293</v>
      </c>
      <c r="O84" t="s">
        <v>295</v>
      </c>
    </row>
    <row r="85" spans="1:15" x14ac:dyDescent="0.25">
      <c r="A85" t="s">
        <v>114</v>
      </c>
      <c r="B85">
        <v>12</v>
      </c>
      <c r="C85">
        <v>0.275250209096015</v>
      </c>
      <c r="D85">
        <v>1.42569868054145</v>
      </c>
      <c r="E85">
        <v>0.193063382082588</v>
      </c>
      <c r="F85">
        <v>0.84690932996125201</v>
      </c>
      <c r="G85">
        <v>1</v>
      </c>
      <c r="H85" s="26">
        <v>8.7425578975896798E-6</v>
      </c>
      <c r="I85">
        <v>1</v>
      </c>
      <c r="J85" t="s">
        <v>289</v>
      </c>
      <c r="K85" t="s">
        <v>290</v>
      </c>
      <c r="L85" t="s">
        <v>291</v>
      </c>
      <c r="M85" t="s">
        <v>292</v>
      </c>
      <c r="N85" t="s">
        <v>293</v>
      </c>
      <c r="O85" t="s">
        <v>295</v>
      </c>
    </row>
    <row r="86" spans="1:15" x14ac:dyDescent="0.25">
      <c r="A86" t="s">
        <v>117</v>
      </c>
      <c r="B86">
        <v>13</v>
      </c>
      <c r="C86">
        <v>0.14134897368767901</v>
      </c>
      <c r="D86">
        <v>1.4202665678413899</v>
      </c>
      <c r="E86">
        <v>9.9522847955584706E-2</v>
      </c>
      <c r="F86">
        <v>0.92072314790842003</v>
      </c>
      <c r="G86">
        <v>1</v>
      </c>
      <c r="H86" s="26">
        <v>8.7425578975896798E-6</v>
      </c>
      <c r="I86">
        <v>1</v>
      </c>
      <c r="J86" t="s">
        <v>289</v>
      </c>
      <c r="K86" t="s">
        <v>290</v>
      </c>
      <c r="L86" t="s">
        <v>291</v>
      </c>
      <c r="M86" t="s">
        <v>292</v>
      </c>
      <c r="N86" t="s">
        <v>293</v>
      </c>
      <c r="O86" t="s">
        <v>295</v>
      </c>
    </row>
    <row r="87" spans="1:15" x14ac:dyDescent="0.25">
      <c r="A87" t="s">
        <v>120</v>
      </c>
      <c r="B87">
        <v>14</v>
      </c>
      <c r="C87">
        <v>0.24667928564212099</v>
      </c>
      <c r="D87">
        <v>0.257021587375241</v>
      </c>
      <c r="E87">
        <v>0.95976096078645601</v>
      </c>
      <c r="F87">
        <v>0.337175534468102</v>
      </c>
      <c r="G87">
        <v>50</v>
      </c>
      <c r="H87">
        <v>4.3712789487948398E-4</v>
      </c>
      <c r="I87">
        <v>5</v>
      </c>
      <c r="J87" t="s">
        <v>289</v>
      </c>
      <c r="K87" t="s">
        <v>290</v>
      </c>
      <c r="L87" t="s">
        <v>291</v>
      </c>
      <c r="M87" t="s">
        <v>292</v>
      </c>
      <c r="N87" t="s">
        <v>293</v>
      </c>
      <c r="O87" t="s">
        <v>295</v>
      </c>
    </row>
    <row r="88" spans="1:15" x14ac:dyDescent="0.25">
      <c r="A88" t="s">
        <v>123</v>
      </c>
      <c r="B88">
        <v>15</v>
      </c>
      <c r="C88">
        <v>-0.17941961528115</v>
      </c>
      <c r="D88">
        <v>0.21922998306317601</v>
      </c>
      <c r="E88">
        <v>-0.81840819752034499</v>
      </c>
      <c r="F88">
        <v>0.41312414244307599</v>
      </c>
      <c r="G88">
        <v>38</v>
      </c>
      <c r="H88">
        <v>3.3221720010840797E-4</v>
      </c>
      <c r="I88">
        <v>7</v>
      </c>
      <c r="J88" t="s">
        <v>289</v>
      </c>
      <c r="K88" t="s">
        <v>290</v>
      </c>
      <c r="L88" t="s">
        <v>291</v>
      </c>
      <c r="M88" t="s">
        <v>292</v>
      </c>
      <c r="N88" t="s">
        <v>293</v>
      </c>
      <c r="O88" t="s">
        <v>295</v>
      </c>
    </row>
    <row r="89" spans="1:15" x14ac:dyDescent="0.25">
      <c r="A89" t="s">
        <v>126</v>
      </c>
      <c r="B89">
        <v>16</v>
      </c>
      <c r="C89">
        <v>0.17815503832637999</v>
      </c>
      <c r="D89">
        <v>0.224964417179223</v>
      </c>
      <c r="E89">
        <v>0.79192541007251305</v>
      </c>
      <c r="F89">
        <v>0.42840416974004902</v>
      </c>
      <c r="G89">
        <v>44</v>
      </c>
      <c r="H89">
        <v>3.8467254749394598E-4</v>
      </c>
      <c r="I89">
        <v>7</v>
      </c>
      <c r="J89" t="s">
        <v>289</v>
      </c>
      <c r="K89" t="s">
        <v>290</v>
      </c>
      <c r="L89" t="s">
        <v>291</v>
      </c>
      <c r="M89" t="s">
        <v>292</v>
      </c>
      <c r="N89" t="s">
        <v>293</v>
      </c>
      <c r="O89" t="s">
        <v>295</v>
      </c>
    </row>
    <row r="90" spans="1:15" x14ac:dyDescent="0.25">
      <c r="A90" t="s">
        <v>129</v>
      </c>
      <c r="B90">
        <v>17</v>
      </c>
      <c r="C90">
        <v>-0.70894422547345004</v>
      </c>
      <c r="D90">
        <v>0.61548342091370301</v>
      </c>
      <c r="E90">
        <v>-1.15184942661981</v>
      </c>
      <c r="F90">
        <v>0.249382953136221</v>
      </c>
      <c r="G90">
        <v>12</v>
      </c>
      <c r="H90">
        <v>1.0491069477107599E-4</v>
      </c>
      <c r="I90">
        <v>3</v>
      </c>
      <c r="J90" t="s">
        <v>289</v>
      </c>
      <c r="K90" t="s">
        <v>290</v>
      </c>
      <c r="L90" t="s">
        <v>291</v>
      </c>
      <c r="M90" t="s">
        <v>292</v>
      </c>
      <c r="N90" t="s">
        <v>293</v>
      </c>
      <c r="O90" t="s">
        <v>295</v>
      </c>
    </row>
    <row r="91" spans="1:15" x14ac:dyDescent="0.25">
      <c r="A91" t="s">
        <v>132</v>
      </c>
      <c r="B91">
        <v>18</v>
      </c>
      <c r="C91">
        <v>0.27467318262429802</v>
      </c>
      <c r="D91">
        <v>0.26383706710070298</v>
      </c>
      <c r="E91">
        <v>1.0410712400750699</v>
      </c>
      <c r="F91">
        <v>0.29784248616914999</v>
      </c>
      <c r="G91">
        <v>34</v>
      </c>
      <c r="H91">
        <v>2.97246968518049E-4</v>
      </c>
      <c r="I91">
        <v>6</v>
      </c>
      <c r="J91" t="s">
        <v>289</v>
      </c>
      <c r="K91" t="s">
        <v>290</v>
      </c>
      <c r="L91" t="s">
        <v>291</v>
      </c>
      <c r="M91" t="s">
        <v>292</v>
      </c>
      <c r="N91" t="s">
        <v>293</v>
      </c>
      <c r="O91" t="s">
        <v>295</v>
      </c>
    </row>
    <row r="92" spans="1:15" x14ac:dyDescent="0.25">
      <c r="A92" t="s">
        <v>135</v>
      </c>
      <c r="B92">
        <v>19</v>
      </c>
      <c r="C92">
        <v>0.98475682857596303</v>
      </c>
      <c r="D92">
        <v>0.46346165306009501</v>
      </c>
      <c r="E92">
        <v>2.1247859927006201</v>
      </c>
      <c r="F92">
        <v>3.3604474148558799E-2</v>
      </c>
      <c r="G92">
        <v>12</v>
      </c>
      <c r="H92">
        <v>1.0491069477107599E-4</v>
      </c>
      <c r="I92">
        <v>3</v>
      </c>
      <c r="J92" t="s">
        <v>289</v>
      </c>
      <c r="K92" t="s">
        <v>290</v>
      </c>
      <c r="L92" t="s">
        <v>291</v>
      </c>
      <c r="M92" t="s">
        <v>292</v>
      </c>
      <c r="N92" t="s">
        <v>293</v>
      </c>
      <c r="O92" t="s">
        <v>295</v>
      </c>
    </row>
    <row r="93" spans="1:15" x14ac:dyDescent="0.25">
      <c r="A93" t="s">
        <v>138</v>
      </c>
      <c r="B93">
        <v>1</v>
      </c>
      <c r="C93">
        <v>-0.19843502537947599</v>
      </c>
      <c r="D93">
        <v>0.17912918440054701</v>
      </c>
      <c r="E93">
        <v>-1.1077760781613299</v>
      </c>
      <c r="F93">
        <v>0.26795853372772299</v>
      </c>
      <c r="G93">
        <v>108</v>
      </c>
      <c r="H93">
        <v>9.4419625293968505E-4</v>
      </c>
      <c r="I93">
        <v>6</v>
      </c>
      <c r="J93" t="s">
        <v>289</v>
      </c>
      <c r="K93" t="s">
        <v>290</v>
      </c>
      <c r="L93" t="s">
        <v>291</v>
      </c>
      <c r="M93" t="s">
        <v>292</v>
      </c>
      <c r="N93" t="s">
        <v>293</v>
      </c>
      <c r="O93" t="s">
        <v>295</v>
      </c>
    </row>
    <row r="94" spans="1:15" x14ac:dyDescent="0.25">
      <c r="A94" t="s">
        <v>141</v>
      </c>
      <c r="B94">
        <v>20</v>
      </c>
      <c r="C94">
        <v>0.104181790376821</v>
      </c>
      <c r="D94">
        <v>0.364002096381638</v>
      </c>
      <c r="E94">
        <v>0.28621206144810701</v>
      </c>
      <c r="F94">
        <v>0.77471570629284203</v>
      </c>
      <c r="G94">
        <v>28</v>
      </c>
      <c r="H94">
        <v>2.4479162113251099E-4</v>
      </c>
      <c r="I94">
        <v>6</v>
      </c>
      <c r="J94" t="s">
        <v>289</v>
      </c>
      <c r="K94" t="s">
        <v>290</v>
      </c>
      <c r="L94" t="s">
        <v>291</v>
      </c>
      <c r="M94" t="s">
        <v>292</v>
      </c>
      <c r="N94" t="s">
        <v>293</v>
      </c>
      <c r="O94" t="s">
        <v>295</v>
      </c>
    </row>
    <row r="95" spans="1:15" x14ac:dyDescent="0.25">
      <c r="A95" t="s">
        <v>144</v>
      </c>
      <c r="B95">
        <v>21</v>
      </c>
      <c r="C95">
        <v>0.239925236842572</v>
      </c>
      <c r="D95">
        <v>0.111750432817287</v>
      </c>
      <c r="E95">
        <v>2.1469736697561901</v>
      </c>
      <c r="F95">
        <v>3.1795377866665898E-2</v>
      </c>
      <c r="G95">
        <v>254</v>
      </c>
      <c r="H95">
        <v>2.2206097059877801E-3</v>
      </c>
      <c r="I95">
        <v>10</v>
      </c>
      <c r="J95" t="s">
        <v>289</v>
      </c>
      <c r="K95" t="s">
        <v>290</v>
      </c>
      <c r="L95" t="s">
        <v>291</v>
      </c>
      <c r="M95" t="s">
        <v>292</v>
      </c>
      <c r="N95" t="s">
        <v>293</v>
      </c>
      <c r="O95" t="s">
        <v>295</v>
      </c>
    </row>
    <row r="96" spans="1:15" x14ac:dyDescent="0.25">
      <c r="A96" t="s">
        <v>147</v>
      </c>
      <c r="B96">
        <v>22</v>
      </c>
      <c r="C96">
        <v>0.18838400977573699</v>
      </c>
      <c r="D96">
        <v>0.122150498883495</v>
      </c>
      <c r="E96">
        <v>1.54222873829942</v>
      </c>
      <c r="F96">
        <v>0.123018018851969</v>
      </c>
      <c r="G96">
        <v>218</v>
      </c>
      <c r="H96">
        <v>1.90587762167455E-3</v>
      </c>
      <c r="I96">
        <v>9</v>
      </c>
      <c r="J96" t="s">
        <v>289</v>
      </c>
      <c r="K96" t="s">
        <v>290</v>
      </c>
      <c r="L96" t="s">
        <v>291</v>
      </c>
      <c r="M96" t="s">
        <v>292</v>
      </c>
      <c r="N96" t="s">
        <v>293</v>
      </c>
      <c r="O96" t="s">
        <v>295</v>
      </c>
    </row>
    <row r="97" spans="1:15" x14ac:dyDescent="0.25">
      <c r="A97" t="s">
        <v>150</v>
      </c>
      <c r="B97">
        <v>23</v>
      </c>
      <c r="C97">
        <v>0.62032569883926003</v>
      </c>
      <c r="D97">
        <v>0.68329495890140202</v>
      </c>
      <c r="E97">
        <v>0.90784468809285002</v>
      </c>
      <c r="F97">
        <v>0.36396028427007499</v>
      </c>
      <c r="G97">
        <v>6</v>
      </c>
      <c r="H97" s="26">
        <v>5.2455347385538099E-5</v>
      </c>
      <c r="I97">
        <v>2</v>
      </c>
      <c r="J97" t="s">
        <v>289</v>
      </c>
      <c r="K97" t="s">
        <v>290</v>
      </c>
      <c r="L97" t="s">
        <v>291</v>
      </c>
      <c r="M97" t="s">
        <v>292</v>
      </c>
      <c r="N97" t="s">
        <v>293</v>
      </c>
      <c r="O97" t="s">
        <v>295</v>
      </c>
    </row>
    <row r="98" spans="1:15" x14ac:dyDescent="0.25">
      <c r="A98" t="s">
        <v>153</v>
      </c>
      <c r="B98">
        <v>24</v>
      </c>
      <c r="C98">
        <v>0.22334683582569601</v>
      </c>
      <c r="D98">
        <v>7.4540280984495402E-2</v>
      </c>
      <c r="E98">
        <v>2.9963240395102999</v>
      </c>
      <c r="F98">
        <v>2.7325589093522501E-3</v>
      </c>
      <c r="G98">
        <v>585</v>
      </c>
      <c r="H98">
        <v>5.1143963700899598E-3</v>
      </c>
      <c r="I98">
        <v>8</v>
      </c>
      <c r="J98" t="s">
        <v>289</v>
      </c>
      <c r="K98" t="s">
        <v>290</v>
      </c>
      <c r="L98" t="s">
        <v>291</v>
      </c>
      <c r="M98" t="s">
        <v>292</v>
      </c>
      <c r="N98" t="s">
        <v>293</v>
      </c>
      <c r="O98" t="s">
        <v>295</v>
      </c>
    </row>
    <row r="99" spans="1:15" x14ac:dyDescent="0.25">
      <c r="A99" t="s">
        <v>156</v>
      </c>
      <c r="B99">
        <v>25</v>
      </c>
      <c r="C99">
        <v>-0.32554968711424798</v>
      </c>
      <c r="D99">
        <v>0.48076912702159202</v>
      </c>
      <c r="E99">
        <v>-0.67714349532187701</v>
      </c>
      <c r="F99">
        <v>0.49831491445434001</v>
      </c>
      <c r="G99">
        <v>18</v>
      </c>
      <c r="H99">
        <v>1.5736604215661401E-4</v>
      </c>
      <c r="I99">
        <v>3</v>
      </c>
      <c r="J99" t="s">
        <v>289</v>
      </c>
      <c r="K99" t="s">
        <v>290</v>
      </c>
      <c r="L99" t="s">
        <v>291</v>
      </c>
      <c r="M99" t="s">
        <v>292</v>
      </c>
      <c r="N99" t="s">
        <v>293</v>
      </c>
      <c r="O99" t="s">
        <v>295</v>
      </c>
    </row>
    <row r="100" spans="1:15" x14ac:dyDescent="0.25">
      <c r="A100" t="s">
        <v>159</v>
      </c>
      <c r="B100">
        <v>27</v>
      </c>
      <c r="C100">
        <v>0.262652764951811</v>
      </c>
      <c r="D100">
        <v>0.373398353146981</v>
      </c>
      <c r="E100">
        <v>0.70341168550473798</v>
      </c>
      <c r="F100">
        <v>0.48179922626856603</v>
      </c>
      <c r="G100">
        <v>25</v>
      </c>
      <c r="H100">
        <v>2.1856394743974199E-4</v>
      </c>
      <c r="I100">
        <v>4</v>
      </c>
      <c r="J100" t="s">
        <v>289</v>
      </c>
      <c r="K100" t="s">
        <v>290</v>
      </c>
      <c r="L100" t="s">
        <v>291</v>
      </c>
      <c r="M100" t="s">
        <v>292</v>
      </c>
      <c r="N100" t="s">
        <v>293</v>
      </c>
      <c r="O100" t="s">
        <v>295</v>
      </c>
    </row>
    <row r="101" spans="1:15" x14ac:dyDescent="0.25">
      <c r="A101" t="s">
        <v>162</v>
      </c>
      <c r="B101">
        <v>28</v>
      </c>
      <c r="C101">
        <v>0.27389621950323201</v>
      </c>
      <c r="D101">
        <v>0.461003900931588</v>
      </c>
      <c r="E101">
        <v>0.59412993892187804</v>
      </c>
      <c r="F101">
        <v>0.55242520788799898</v>
      </c>
      <c r="G101">
        <v>16</v>
      </c>
      <c r="H101">
        <v>1.3988092636143501E-4</v>
      </c>
      <c r="I101">
        <v>4</v>
      </c>
      <c r="J101" t="s">
        <v>289</v>
      </c>
      <c r="K101" t="s">
        <v>290</v>
      </c>
      <c r="L101" t="s">
        <v>291</v>
      </c>
      <c r="M101" t="s">
        <v>292</v>
      </c>
      <c r="N101" t="s">
        <v>293</v>
      </c>
      <c r="O101" t="s">
        <v>295</v>
      </c>
    </row>
    <row r="102" spans="1:15" x14ac:dyDescent="0.25">
      <c r="A102" t="s">
        <v>165</v>
      </c>
      <c r="B102">
        <v>29</v>
      </c>
      <c r="C102">
        <v>-6.8072532544217301E-2</v>
      </c>
      <c r="D102">
        <v>0.176287381499832</v>
      </c>
      <c r="E102">
        <v>-0.386145236063206</v>
      </c>
      <c r="F102">
        <v>0.69938910942649601</v>
      </c>
      <c r="G102">
        <v>108</v>
      </c>
      <c r="H102">
        <v>9.4419625293968505E-4</v>
      </c>
      <c r="I102">
        <v>7</v>
      </c>
      <c r="J102" t="s">
        <v>289</v>
      </c>
      <c r="K102" t="s">
        <v>290</v>
      </c>
      <c r="L102" t="s">
        <v>291</v>
      </c>
      <c r="M102" t="s">
        <v>292</v>
      </c>
      <c r="N102" t="s">
        <v>293</v>
      </c>
      <c r="O102" t="s">
        <v>295</v>
      </c>
    </row>
    <row r="103" spans="1:15" x14ac:dyDescent="0.25">
      <c r="A103" t="s">
        <v>168</v>
      </c>
      <c r="B103">
        <v>2</v>
      </c>
      <c r="C103">
        <v>0.239291606470386</v>
      </c>
      <c r="D103">
        <v>7.8060488644327006E-2</v>
      </c>
      <c r="E103">
        <v>3.0654638553531099</v>
      </c>
      <c r="F103">
        <v>2.17332644660434E-3</v>
      </c>
      <c r="G103">
        <v>532</v>
      </c>
      <c r="H103">
        <v>4.6510408015177102E-3</v>
      </c>
      <c r="I103">
        <v>8</v>
      </c>
      <c r="J103" t="s">
        <v>289</v>
      </c>
      <c r="K103" t="s">
        <v>290</v>
      </c>
      <c r="L103" t="s">
        <v>291</v>
      </c>
      <c r="M103" t="s">
        <v>292</v>
      </c>
      <c r="N103" t="s">
        <v>293</v>
      </c>
      <c r="O103" t="s">
        <v>295</v>
      </c>
    </row>
    <row r="104" spans="1:15" x14ac:dyDescent="0.25">
      <c r="A104" t="s">
        <v>170</v>
      </c>
      <c r="B104">
        <v>30</v>
      </c>
      <c r="C104">
        <v>0.99433890555033699</v>
      </c>
      <c r="D104">
        <v>1.49835784313995</v>
      </c>
      <c r="E104">
        <v>0.66361911482146596</v>
      </c>
      <c r="F104">
        <v>0.50693412006383698</v>
      </c>
      <c r="G104">
        <v>2</v>
      </c>
      <c r="H104" s="26">
        <v>1.74851157951794E-5</v>
      </c>
      <c r="I104">
        <v>1</v>
      </c>
      <c r="J104" t="s">
        <v>289</v>
      </c>
      <c r="K104" t="s">
        <v>290</v>
      </c>
      <c r="L104" t="s">
        <v>291</v>
      </c>
      <c r="M104" t="s">
        <v>292</v>
      </c>
      <c r="N104" t="s">
        <v>293</v>
      </c>
      <c r="O104" t="s">
        <v>295</v>
      </c>
    </row>
    <row r="105" spans="1:15" x14ac:dyDescent="0.25">
      <c r="A105" t="s">
        <v>192</v>
      </c>
      <c r="B105">
        <v>31</v>
      </c>
      <c r="C105">
        <v>0.56724241589315205</v>
      </c>
      <c r="D105">
        <v>0.67739883733818596</v>
      </c>
      <c r="E105">
        <v>0.83738321447688202</v>
      </c>
      <c r="F105">
        <v>0.40237719780244902</v>
      </c>
      <c r="G105">
        <v>5</v>
      </c>
      <c r="H105" s="26">
        <v>4.3712789487948402E-5</v>
      </c>
      <c r="I105">
        <v>2</v>
      </c>
      <c r="J105" t="s">
        <v>289</v>
      </c>
      <c r="K105" t="s">
        <v>290</v>
      </c>
      <c r="L105" t="s">
        <v>291</v>
      </c>
      <c r="M105" t="s">
        <v>292</v>
      </c>
      <c r="N105" t="s">
        <v>293</v>
      </c>
      <c r="O105" t="s">
        <v>295</v>
      </c>
    </row>
    <row r="106" spans="1:15" x14ac:dyDescent="0.25">
      <c r="A106" t="s">
        <v>193</v>
      </c>
      <c r="B106">
        <v>32</v>
      </c>
      <c r="C106">
        <v>-0.11201964803976699</v>
      </c>
      <c r="D106">
        <v>7.5176445338458298E-2</v>
      </c>
      <c r="E106">
        <v>-1.49008971540798</v>
      </c>
      <c r="F106">
        <v>0.13620064802244</v>
      </c>
      <c r="G106">
        <v>519</v>
      </c>
      <c r="H106">
        <v>4.5373875488490404E-3</v>
      </c>
      <c r="I106">
        <v>10</v>
      </c>
      <c r="J106" t="s">
        <v>289</v>
      </c>
      <c r="K106" t="s">
        <v>290</v>
      </c>
      <c r="L106" t="s">
        <v>291</v>
      </c>
      <c r="M106" t="s">
        <v>292</v>
      </c>
      <c r="N106" t="s">
        <v>293</v>
      </c>
      <c r="O106" t="s">
        <v>295</v>
      </c>
    </row>
    <row r="107" spans="1:15" x14ac:dyDescent="0.25">
      <c r="A107" t="s">
        <v>194</v>
      </c>
      <c r="B107">
        <v>33</v>
      </c>
      <c r="C107">
        <v>-1.09570368408966E-2</v>
      </c>
      <c r="D107">
        <v>0.30393191056610902</v>
      </c>
      <c r="E107">
        <v>-3.6050958981200101E-2</v>
      </c>
      <c r="F107">
        <v>0.97124172594720304</v>
      </c>
      <c r="G107">
        <v>36</v>
      </c>
      <c r="H107">
        <v>3.1473208431322802E-4</v>
      </c>
      <c r="I107">
        <v>5</v>
      </c>
      <c r="J107" t="s">
        <v>289</v>
      </c>
      <c r="K107" t="s">
        <v>290</v>
      </c>
      <c r="L107" t="s">
        <v>291</v>
      </c>
      <c r="M107" t="s">
        <v>292</v>
      </c>
      <c r="N107" t="s">
        <v>293</v>
      </c>
      <c r="O107" t="s">
        <v>295</v>
      </c>
    </row>
    <row r="108" spans="1:15" x14ac:dyDescent="0.25">
      <c r="A108" t="s">
        <v>195</v>
      </c>
      <c r="B108">
        <v>34</v>
      </c>
      <c r="C108">
        <v>5.15455398749615E-2</v>
      </c>
      <c r="D108">
        <v>0.25179635756959801</v>
      </c>
      <c r="E108">
        <v>0.204711221292048</v>
      </c>
      <c r="F108">
        <v>0.83779775275128099</v>
      </c>
      <c r="G108">
        <v>29</v>
      </c>
      <c r="H108">
        <v>2.5353417903010099E-4</v>
      </c>
      <c r="I108">
        <v>5</v>
      </c>
      <c r="J108" t="s">
        <v>289</v>
      </c>
      <c r="K108" t="s">
        <v>290</v>
      </c>
      <c r="L108" t="s">
        <v>291</v>
      </c>
      <c r="M108" t="s">
        <v>292</v>
      </c>
      <c r="N108" t="s">
        <v>293</v>
      </c>
      <c r="O108" t="s">
        <v>295</v>
      </c>
    </row>
    <row r="109" spans="1:15" x14ac:dyDescent="0.25">
      <c r="A109" t="s">
        <v>196</v>
      </c>
      <c r="B109">
        <v>35</v>
      </c>
      <c r="C109">
        <v>5.91013525566925E-2</v>
      </c>
      <c r="D109">
        <v>0.151411671923637</v>
      </c>
      <c r="E109">
        <v>0.39033551248611698</v>
      </c>
      <c r="F109">
        <v>0.696288466654714</v>
      </c>
      <c r="G109">
        <v>38</v>
      </c>
      <c r="H109">
        <v>3.3221720010840797E-4</v>
      </c>
      <c r="I109">
        <v>6</v>
      </c>
      <c r="J109" t="s">
        <v>289</v>
      </c>
      <c r="K109" t="s">
        <v>290</v>
      </c>
      <c r="L109" t="s">
        <v>291</v>
      </c>
      <c r="M109" t="s">
        <v>292</v>
      </c>
      <c r="N109" t="s">
        <v>293</v>
      </c>
      <c r="O109" t="s">
        <v>295</v>
      </c>
    </row>
    <row r="110" spans="1:15" x14ac:dyDescent="0.25">
      <c r="A110" t="s">
        <v>197</v>
      </c>
      <c r="B110">
        <v>36</v>
      </c>
      <c r="C110">
        <v>-4.6252093820842798E-2</v>
      </c>
      <c r="D110">
        <v>4.4032288404809598E-2</v>
      </c>
      <c r="E110">
        <v>-1.05041312855751</v>
      </c>
      <c r="F110">
        <v>0.29352821219381903</v>
      </c>
      <c r="G110">
        <v>294</v>
      </c>
      <c r="H110">
        <v>2.5703120218913602E-3</v>
      </c>
      <c r="I110">
        <v>11</v>
      </c>
      <c r="J110" t="s">
        <v>289</v>
      </c>
      <c r="K110" t="s">
        <v>290</v>
      </c>
      <c r="L110" t="s">
        <v>291</v>
      </c>
      <c r="M110" t="s">
        <v>292</v>
      </c>
      <c r="N110" t="s">
        <v>293</v>
      </c>
      <c r="O110" t="s">
        <v>295</v>
      </c>
    </row>
    <row r="111" spans="1:15" x14ac:dyDescent="0.25">
      <c r="A111" t="s">
        <v>198</v>
      </c>
      <c r="B111">
        <v>38</v>
      </c>
      <c r="C111">
        <v>0.59276608800541297</v>
      </c>
      <c r="D111">
        <v>0.414152844076354</v>
      </c>
      <c r="E111">
        <v>1.4312737350081599</v>
      </c>
      <c r="F111">
        <v>0.15235177836576899</v>
      </c>
      <c r="G111">
        <v>16</v>
      </c>
      <c r="H111">
        <v>1.3988092636143501E-4</v>
      </c>
      <c r="I111">
        <v>2</v>
      </c>
      <c r="J111" t="s">
        <v>289</v>
      </c>
      <c r="K111" t="s">
        <v>290</v>
      </c>
      <c r="L111" t="s">
        <v>291</v>
      </c>
      <c r="M111" t="s">
        <v>292</v>
      </c>
      <c r="N111" t="s">
        <v>293</v>
      </c>
      <c r="O111" t="s">
        <v>295</v>
      </c>
    </row>
    <row r="112" spans="1:15" x14ac:dyDescent="0.25">
      <c r="A112" t="s">
        <v>172</v>
      </c>
      <c r="B112">
        <v>3</v>
      </c>
      <c r="C112">
        <v>0.324310772032818</v>
      </c>
      <c r="D112">
        <v>0.26525927721147502</v>
      </c>
      <c r="E112">
        <v>1.22261801902696</v>
      </c>
      <c r="F112">
        <v>0.22147400409457099</v>
      </c>
      <c r="G112">
        <v>44</v>
      </c>
      <c r="H112">
        <v>3.8467254749394598E-4</v>
      </c>
      <c r="I112">
        <v>7</v>
      </c>
      <c r="J112" t="s">
        <v>289</v>
      </c>
      <c r="K112" t="s">
        <v>290</v>
      </c>
      <c r="L112" t="s">
        <v>291</v>
      </c>
      <c r="M112" t="s">
        <v>292</v>
      </c>
      <c r="N112" t="s">
        <v>293</v>
      </c>
      <c r="O112" t="s">
        <v>295</v>
      </c>
    </row>
    <row r="113" spans="1:15" x14ac:dyDescent="0.25">
      <c r="A113" t="s">
        <v>199</v>
      </c>
      <c r="B113">
        <v>40</v>
      </c>
      <c r="C113">
        <v>-0.16021778774236101</v>
      </c>
      <c r="D113">
        <v>0.40086810763835401</v>
      </c>
      <c r="E113">
        <v>-0.39967706257865299</v>
      </c>
      <c r="F113">
        <v>0.68939438855736301</v>
      </c>
      <c r="G113">
        <v>23</v>
      </c>
      <c r="H113">
        <v>2.0107883164456299E-4</v>
      </c>
      <c r="I113">
        <v>3</v>
      </c>
      <c r="J113" t="s">
        <v>289</v>
      </c>
      <c r="K113" t="s">
        <v>290</v>
      </c>
      <c r="L113" t="s">
        <v>291</v>
      </c>
      <c r="M113" t="s">
        <v>292</v>
      </c>
      <c r="N113" t="s">
        <v>293</v>
      </c>
      <c r="O113" t="s">
        <v>295</v>
      </c>
    </row>
    <row r="114" spans="1:15" x14ac:dyDescent="0.25">
      <c r="A114" t="s">
        <v>200</v>
      </c>
      <c r="B114">
        <v>41</v>
      </c>
      <c r="C114">
        <v>0.20586706758380599</v>
      </c>
      <c r="D114">
        <v>0.13108371179471401</v>
      </c>
      <c r="E114">
        <v>1.5705007492174701</v>
      </c>
      <c r="F114">
        <v>0.116298660233862</v>
      </c>
      <c r="G114">
        <v>173</v>
      </c>
      <c r="H114">
        <v>1.5124625162830101E-3</v>
      </c>
      <c r="I114">
        <v>8</v>
      </c>
      <c r="J114" t="s">
        <v>289</v>
      </c>
      <c r="K114" t="s">
        <v>290</v>
      </c>
      <c r="L114" t="s">
        <v>291</v>
      </c>
      <c r="M114" t="s">
        <v>292</v>
      </c>
      <c r="N114" t="s">
        <v>293</v>
      </c>
      <c r="O114" t="s">
        <v>295</v>
      </c>
    </row>
    <row r="115" spans="1:15" x14ac:dyDescent="0.25">
      <c r="A115" t="s">
        <v>201</v>
      </c>
      <c r="B115">
        <v>42</v>
      </c>
      <c r="C115">
        <v>0.320222474186663</v>
      </c>
      <c r="D115">
        <v>0.286045529974785</v>
      </c>
      <c r="E115">
        <v>1.1194807841076599</v>
      </c>
      <c r="F115">
        <v>0.26293508419544498</v>
      </c>
      <c r="G115">
        <v>33</v>
      </c>
      <c r="H115">
        <v>2.88504410620459E-4</v>
      </c>
      <c r="I115">
        <v>6</v>
      </c>
      <c r="J115" t="s">
        <v>289</v>
      </c>
      <c r="K115" t="s">
        <v>290</v>
      </c>
      <c r="L115" t="s">
        <v>291</v>
      </c>
      <c r="M115" t="s">
        <v>292</v>
      </c>
      <c r="N115" t="s">
        <v>293</v>
      </c>
      <c r="O115" t="s">
        <v>295</v>
      </c>
    </row>
    <row r="116" spans="1:15" x14ac:dyDescent="0.25">
      <c r="A116" t="s">
        <v>202</v>
      </c>
      <c r="B116">
        <v>43</v>
      </c>
      <c r="C116">
        <v>0.127646500800598</v>
      </c>
      <c r="D116">
        <v>0.10132180670819201</v>
      </c>
      <c r="E116">
        <v>1.2598127189759001</v>
      </c>
      <c r="F116">
        <v>0.20773693040639499</v>
      </c>
      <c r="G116">
        <v>134</v>
      </c>
      <c r="H116">
        <v>1.17150275827702E-3</v>
      </c>
      <c r="I116">
        <v>7</v>
      </c>
      <c r="J116" t="s">
        <v>289</v>
      </c>
      <c r="K116" t="s">
        <v>290</v>
      </c>
      <c r="L116" t="s">
        <v>291</v>
      </c>
      <c r="M116" t="s">
        <v>292</v>
      </c>
      <c r="N116" t="s">
        <v>293</v>
      </c>
      <c r="O116" t="s">
        <v>295</v>
      </c>
    </row>
    <row r="117" spans="1:15" x14ac:dyDescent="0.25">
      <c r="A117" t="s">
        <v>203</v>
      </c>
      <c r="B117">
        <v>44</v>
      </c>
      <c r="C117">
        <v>0.24421785804589599</v>
      </c>
      <c r="D117">
        <v>6.2930389504133696E-2</v>
      </c>
      <c r="E117">
        <v>3.8807619016858901</v>
      </c>
      <c r="F117">
        <v>1.04129744772352E-4</v>
      </c>
      <c r="G117">
        <v>182</v>
      </c>
      <c r="H117">
        <v>1.5911455373613199E-3</v>
      </c>
      <c r="I117">
        <v>8</v>
      </c>
      <c r="J117" t="s">
        <v>289</v>
      </c>
      <c r="K117" t="s">
        <v>290</v>
      </c>
      <c r="L117" t="s">
        <v>291</v>
      </c>
      <c r="M117" t="s">
        <v>292</v>
      </c>
      <c r="N117" t="s">
        <v>293</v>
      </c>
      <c r="O117" t="s">
        <v>295</v>
      </c>
    </row>
    <row r="118" spans="1:15" x14ac:dyDescent="0.25">
      <c r="A118" t="s">
        <v>204</v>
      </c>
      <c r="B118">
        <v>45</v>
      </c>
      <c r="C118">
        <v>0.22031871180530299</v>
      </c>
      <c r="D118">
        <v>0.305867349287399</v>
      </c>
      <c r="E118">
        <v>0.720308043073557</v>
      </c>
      <c r="F118">
        <v>0.47133535369576202</v>
      </c>
      <c r="G118">
        <v>29</v>
      </c>
      <c r="H118">
        <v>2.5353417903010099E-4</v>
      </c>
      <c r="I118">
        <v>6</v>
      </c>
      <c r="J118" t="s">
        <v>289</v>
      </c>
      <c r="K118" t="s">
        <v>290</v>
      </c>
      <c r="L118" t="s">
        <v>291</v>
      </c>
      <c r="M118" t="s">
        <v>292</v>
      </c>
      <c r="N118" t="s">
        <v>293</v>
      </c>
      <c r="O118" t="s">
        <v>295</v>
      </c>
    </row>
    <row r="119" spans="1:15" x14ac:dyDescent="0.25">
      <c r="A119" t="s">
        <v>205</v>
      </c>
      <c r="B119">
        <v>46</v>
      </c>
      <c r="C119">
        <v>1.25654974483125E-4</v>
      </c>
      <c r="D119">
        <v>0.101898752099938</v>
      </c>
      <c r="E119">
        <v>1.23313555753744E-3</v>
      </c>
      <c r="F119">
        <v>0.99901610042662103</v>
      </c>
      <c r="G119">
        <v>208</v>
      </c>
      <c r="H119">
        <v>1.8184520426986501E-3</v>
      </c>
      <c r="I119">
        <v>11</v>
      </c>
      <c r="J119" t="s">
        <v>289</v>
      </c>
      <c r="K119" t="s">
        <v>290</v>
      </c>
      <c r="L119" t="s">
        <v>291</v>
      </c>
      <c r="M119" t="s">
        <v>292</v>
      </c>
      <c r="N119" t="s">
        <v>293</v>
      </c>
      <c r="O119" t="s">
        <v>295</v>
      </c>
    </row>
    <row r="120" spans="1:15" x14ac:dyDescent="0.25">
      <c r="A120" t="s">
        <v>206</v>
      </c>
      <c r="B120">
        <v>48</v>
      </c>
      <c r="C120">
        <v>5.4062699124645203E-2</v>
      </c>
      <c r="D120">
        <v>0.239167578458961</v>
      </c>
      <c r="E120">
        <v>0.22604526697552299</v>
      </c>
      <c r="F120">
        <v>0.82116621338588702</v>
      </c>
      <c r="G120">
        <v>39</v>
      </c>
      <c r="H120">
        <v>3.40959758005997E-4</v>
      </c>
      <c r="I120">
        <v>5</v>
      </c>
      <c r="J120" t="s">
        <v>289</v>
      </c>
      <c r="K120" t="s">
        <v>290</v>
      </c>
      <c r="L120" t="s">
        <v>291</v>
      </c>
      <c r="M120" t="s">
        <v>292</v>
      </c>
      <c r="N120" t="s">
        <v>293</v>
      </c>
      <c r="O120" t="s">
        <v>295</v>
      </c>
    </row>
    <row r="121" spans="1:15" x14ac:dyDescent="0.25">
      <c r="A121" t="s">
        <v>207</v>
      </c>
      <c r="B121">
        <v>49</v>
      </c>
      <c r="C121">
        <v>-4.5416662532468802E-2</v>
      </c>
      <c r="D121">
        <v>7.1102069819714495E-2</v>
      </c>
      <c r="E121">
        <v>-0.63875302994169703</v>
      </c>
      <c r="F121">
        <v>0.52298360857067205</v>
      </c>
      <c r="G121">
        <v>564</v>
      </c>
      <c r="H121">
        <v>4.9308026542405799E-3</v>
      </c>
      <c r="I121">
        <v>10</v>
      </c>
      <c r="J121" t="s">
        <v>289</v>
      </c>
      <c r="K121" t="s">
        <v>290</v>
      </c>
      <c r="L121" t="s">
        <v>291</v>
      </c>
      <c r="M121" t="s">
        <v>292</v>
      </c>
      <c r="N121" t="s">
        <v>293</v>
      </c>
      <c r="O121" t="s">
        <v>295</v>
      </c>
    </row>
    <row r="122" spans="1:15" x14ac:dyDescent="0.25">
      <c r="A122" t="s">
        <v>175</v>
      </c>
      <c r="B122">
        <v>4</v>
      </c>
      <c r="C122">
        <v>0.96579166585781795</v>
      </c>
      <c r="D122">
        <v>0.39968926062933302</v>
      </c>
      <c r="E122">
        <v>2.4163563072400902</v>
      </c>
      <c r="F122">
        <v>1.56767124496596E-2</v>
      </c>
      <c r="G122">
        <v>22</v>
      </c>
      <c r="H122">
        <v>1.9233627374697299E-4</v>
      </c>
      <c r="I122">
        <v>6</v>
      </c>
      <c r="J122" t="s">
        <v>289</v>
      </c>
      <c r="K122" t="s">
        <v>290</v>
      </c>
      <c r="L122" t="s">
        <v>291</v>
      </c>
      <c r="M122" t="s">
        <v>292</v>
      </c>
      <c r="N122" t="s">
        <v>293</v>
      </c>
      <c r="O122" t="s">
        <v>295</v>
      </c>
    </row>
    <row r="123" spans="1:15" x14ac:dyDescent="0.25">
      <c r="A123" t="s">
        <v>208</v>
      </c>
      <c r="B123">
        <v>51</v>
      </c>
      <c r="C123">
        <v>8.7488146433658903E-2</v>
      </c>
      <c r="D123">
        <v>0.14895104136961401</v>
      </c>
      <c r="E123">
        <v>0.58736176416895003</v>
      </c>
      <c r="F123">
        <v>0.55696076769158398</v>
      </c>
      <c r="G123">
        <v>147</v>
      </c>
      <c r="H123">
        <v>1.2851560109456801E-3</v>
      </c>
      <c r="I123">
        <v>8</v>
      </c>
      <c r="J123" t="s">
        <v>289</v>
      </c>
      <c r="K123" t="s">
        <v>290</v>
      </c>
      <c r="L123" t="s">
        <v>291</v>
      </c>
      <c r="M123" t="s">
        <v>292</v>
      </c>
      <c r="N123" t="s">
        <v>293</v>
      </c>
      <c r="O123" t="s">
        <v>295</v>
      </c>
    </row>
    <row r="124" spans="1:15" x14ac:dyDescent="0.25">
      <c r="A124" t="s">
        <v>209</v>
      </c>
      <c r="B124">
        <v>52</v>
      </c>
      <c r="C124">
        <v>-0.178037358778283</v>
      </c>
      <c r="D124">
        <v>0.59316478097010605</v>
      </c>
      <c r="E124">
        <v>-0.30014822944664299</v>
      </c>
      <c r="F124">
        <v>0.764064092326739</v>
      </c>
      <c r="G124">
        <v>10</v>
      </c>
      <c r="H124" s="26">
        <v>8.7425578975896805E-5</v>
      </c>
      <c r="I124">
        <v>5</v>
      </c>
      <c r="J124" t="s">
        <v>289</v>
      </c>
      <c r="K124" t="s">
        <v>290</v>
      </c>
      <c r="L124" t="s">
        <v>291</v>
      </c>
      <c r="M124" t="s">
        <v>292</v>
      </c>
      <c r="N124" t="s">
        <v>293</v>
      </c>
      <c r="O124" t="s">
        <v>295</v>
      </c>
    </row>
    <row r="125" spans="1:15" x14ac:dyDescent="0.25">
      <c r="A125" t="s">
        <v>210</v>
      </c>
      <c r="B125">
        <v>53</v>
      </c>
      <c r="C125">
        <v>-0.93688022098646795</v>
      </c>
      <c r="D125">
        <v>0.81205759059127702</v>
      </c>
      <c r="E125">
        <v>-1.1537115493302701</v>
      </c>
      <c r="F125">
        <v>0.24861844732527799</v>
      </c>
      <c r="G125">
        <v>8</v>
      </c>
      <c r="H125" s="26">
        <v>6.9940463180717398E-5</v>
      </c>
      <c r="I125">
        <v>1</v>
      </c>
      <c r="J125" t="s">
        <v>289</v>
      </c>
      <c r="K125" t="s">
        <v>290</v>
      </c>
      <c r="L125" t="s">
        <v>291</v>
      </c>
      <c r="M125" t="s">
        <v>292</v>
      </c>
      <c r="N125" t="s">
        <v>293</v>
      </c>
      <c r="O125" t="s">
        <v>295</v>
      </c>
    </row>
    <row r="126" spans="1:15" x14ac:dyDescent="0.25">
      <c r="A126" t="s">
        <v>178</v>
      </c>
      <c r="B126">
        <v>5</v>
      </c>
      <c r="C126">
        <v>0.15862130530829799</v>
      </c>
      <c r="D126">
        <v>0.173268176338047</v>
      </c>
      <c r="E126">
        <v>0.91546704455887196</v>
      </c>
      <c r="F126">
        <v>0.35994649560869502</v>
      </c>
      <c r="G126">
        <v>111</v>
      </c>
      <c r="H126">
        <v>9.7042392663245402E-4</v>
      </c>
      <c r="I126">
        <v>7</v>
      </c>
      <c r="J126" t="s">
        <v>289</v>
      </c>
      <c r="K126" t="s">
        <v>290</v>
      </c>
      <c r="L126" t="s">
        <v>291</v>
      </c>
      <c r="M126" t="s">
        <v>292</v>
      </c>
      <c r="N126" t="s">
        <v>293</v>
      </c>
      <c r="O126" t="s">
        <v>295</v>
      </c>
    </row>
    <row r="127" spans="1:15" x14ac:dyDescent="0.25">
      <c r="A127" t="s">
        <v>181</v>
      </c>
      <c r="B127">
        <v>6</v>
      </c>
      <c r="C127">
        <v>0.37547283330134701</v>
      </c>
      <c r="D127">
        <v>0.38276061905217801</v>
      </c>
      <c r="E127">
        <v>0.98095993843651597</v>
      </c>
      <c r="F127">
        <v>0.326612497707092</v>
      </c>
      <c r="G127">
        <v>25</v>
      </c>
      <c r="H127">
        <v>2.1856394743974199E-4</v>
      </c>
      <c r="I127">
        <v>4</v>
      </c>
      <c r="J127" t="s">
        <v>289</v>
      </c>
      <c r="K127" t="s">
        <v>290</v>
      </c>
      <c r="L127" t="s">
        <v>291</v>
      </c>
      <c r="M127" t="s">
        <v>292</v>
      </c>
      <c r="N127" t="s">
        <v>293</v>
      </c>
      <c r="O127" t="s">
        <v>295</v>
      </c>
    </row>
    <row r="128" spans="1:15" x14ac:dyDescent="0.25">
      <c r="A128" t="s">
        <v>184</v>
      </c>
      <c r="B128">
        <v>7</v>
      </c>
      <c r="C128">
        <v>0.68243717068474297</v>
      </c>
      <c r="D128">
        <v>0.45641813841245099</v>
      </c>
      <c r="E128">
        <v>1.49520168733532</v>
      </c>
      <c r="F128">
        <v>0.134861813313983</v>
      </c>
      <c r="G128">
        <v>11</v>
      </c>
      <c r="H128" s="26">
        <v>9.61681368734864E-5</v>
      </c>
      <c r="I128">
        <v>3</v>
      </c>
      <c r="J128" t="s">
        <v>289</v>
      </c>
      <c r="K128" t="s">
        <v>290</v>
      </c>
      <c r="L128" t="s">
        <v>291</v>
      </c>
      <c r="M128" t="s">
        <v>292</v>
      </c>
      <c r="N128" t="s">
        <v>293</v>
      </c>
      <c r="O128" t="s">
        <v>295</v>
      </c>
    </row>
    <row r="129" spans="1:15" x14ac:dyDescent="0.25">
      <c r="A129" t="s">
        <v>187</v>
      </c>
      <c r="B129">
        <v>8</v>
      </c>
      <c r="C129">
        <v>0.58650595216314505</v>
      </c>
      <c r="D129">
        <v>0.20157086376851199</v>
      </c>
      <c r="E129">
        <v>2.9096762359301098</v>
      </c>
      <c r="F129">
        <v>3.6180333975819701E-3</v>
      </c>
      <c r="G129">
        <v>78</v>
      </c>
      <c r="H129">
        <v>6.8191951601199498E-4</v>
      </c>
      <c r="I129">
        <v>7</v>
      </c>
      <c r="J129" t="s">
        <v>289</v>
      </c>
      <c r="K129" t="s">
        <v>290</v>
      </c>
      <c r="L129" t="s">
        <v>291</v>
      </c>
      <c r="M129" t="s">
        <v>292</v>
      </c>
      <c r="N129" t="s">
        <v>293</v>
      </c>
      <c r="O129" t="s">
        <v>295</v>
      </c>
    </row>
    <row r="130" spans="1:15" x14ac:dyDescent="0.25">
      <c r="A130" t="s">
        <v>190</v>
      </c>
      <c r="B130">
        <v>9</v>
      </c>
      <c r="C130">
        <v>0.13401816713497899</v>
      </c>
      <c r="D130">
        <v>8.3896879884728506E-2</v>
      </c>
      <c r="E130">
        <v>1.59741539040684</v>
      </c>
      <c r="F130">
        <v>0.110173144060053</v>
      </c>
      <c r="G130">
        <v>411</v>
      </c>
      <c r="H130">
        <v>3.5931912959093599E-3</v>
      </c>
      <c r="I130">
        <v>9</v>
      </c>
      <c r="J130" t="s">
        <v>289</v>
      </c>
      <c r="K130" t="s">
        <v>290</v>
      </c>
      <c r="L130" t="s">
        <v>291</v>
      </c>
      <c r="M130" t="s">
        <v>292</v>
      </c>
      <c r="N130" t="s">
        <v>293</v>
      </c>
      <c r="O130" t="s">
        <v>295</v>
      </c>
    </row>
    <row r="131" spans="1:15" hidden="1" x14ac:dyDescent="0.25"/>
  </sheetData>
  <autoFilter ref="O1:O131" xr:uid="{A01245BA-E39E-4AB6-BCA6-EAF54D908DF2}">
    <filterColumn colId="0">
      <filters>
        <filter val="count.txt"/>
      </filters>
    </filterColumn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5ED4-477D-4222-9F2D-E8F98AC47D65}">
  <sheetPr filterMode="1"/>
  <dimension ref="A1:O44"/>
  <sheetViews>
    <sheetView workbookViewId="0">
      <selection sqref="A1:O44"/>
    </sheetView>
  </sheetViews>
  <sheetFormatPr defaultRowHeight="15" x14ac:dyDescent="0.25"/>
  <sheetData>
    <row r="1" spans="1:15" x14ac:dyDescent="0.25">
      <c r="A1" t="s">
        <v>299</v>
      </c>
      <c r="B1" t="s">
        <v>308</v>
      </c>
      <c r="C1" t="s">
        <v>300</v>
      </c>
      <c r="D1" t="s">
        <v>301</v>
      </c>
      <c r="E1" t="s">
        <v>302</v>
      </c>
      <c r="F1" t="s">
        <v>303</v>
      </c>
      <c r="G1" t="s">
        <v>304</v>
      </c>
      <c r="H1" t="s">
        <v>305</v>
      </c>
      <c r="I1" t="s">
        <v>306</v>
      </c>
      <c r="J1" t="s">
        <v>307</v>
      </c>
      <c r="K1" t="s">
        <v>307</v>
      </c>
      <c r="L1" t="s">
        <v>307</v>
      </c>
      <c r="M1" t="s">
        <v>309</v>
      </c>
      <c r="N1" t="s">
        <v>307</v>
      </c>
      <c r="O1" t="s">
        <v>310</v>
      </c>
    </row>
    <row r="2" spans="1:15" hidden="1" x14ac:dyDescent="0.25">
      <c r="A2" t="s">
        <v>211</v>
      </c>
      <c r="B2">
        <v>11</v>
      </c>
      <c r="C2">
        <v>0.85818985878347498</v>
      </c>
      <c r="D2">
        <v>1.8451626374035499</v>
      </c>
      <c r="E2">
        <v>0.46510255594113498</v>
      </c>
      <c r="F2">
        <v>0.641858015715015</v>
      </c>
      <c r="G2">
        <v>21</v>
      </c>
      <c r="H2">
        <v>1.8359371584938299E-4</v>
      </c>
      <c r="I2">
        <v>1</v>
      </c>
      <c r="J2" t="s">
        <v>289</v>
      </c>
      <c r="K2" t="s">
        <v>290</v>
      </c>
      <c r="L2" t="s">
        <v>297</v>
      </c>
      <c r="M2" t="s">
        <v>292</v>
      </c>
      <c r="N2" t="s">
        <v>293</v>
      </c>
      <c r="O2" t="s">
        <v>296</v>
      </c>
    </row>
    <row r="3" spans="1:15" hidden="1" x14ac:dyDescent="0.25">
      <c r="A3" t="s">
        <v>212</v>
      </c>
      <c r="B3">
        <v>15</v>
      </c>
      <c r="C3">
        <v>-0.57258396126759803</v>
      </c>
      <c r="D3">
        <v>0.64853520442858903</v>
      </c>
      <c r="E3">
        <v>-0.88288801804073203</v>
      </c>
      <c r="F3">
        <v>0.37729677804608902</v>
      </c>
      <c r="G3">
        <v>1</v>
      </c>
      <c r="H3" s="26">
        <v>8.7425578975896798E-6</v>
      </c>
      <c r="I3">
        <v>1</v>
      </c>
      <c r="J3" t="s">
        <v>289</v>
      </c>
      <c r="K3" t="s">
        <v>290</v>
      </c>
      <c r="L3" t="s">
        <v>297</v>
      </c>
      <c r="M3" t="s">
        <v>292</v>
      </c>
      <c r="N3" t="s">
        <v>293</v>
      </c>
      <c r="O3" t="s">
        <v>296</v>
      </c>
    </row>
    <row r="4" spans="1:15" hidden="1" x14ac:dyDescent="0.25">
      <c r="A4" t="s">
        <v>213</v>
      </c>
      <c r="B4">
        <v>17</v>
      </c>
      <c r="C4">
        <v>-0.25021950223853701</v>
      </c>
      <c r="D4">
        <v>0.61238229910628394</v>
      </c>
      <c r="E4">
        <v>-0.40860015484397399</v>
      </c>
      <c r="F4">
        <v>0.68283311701302496</v>
      </c>
      <c r="G4">
        <v>6</v>
      </c>
      <c r="H4" s="26">
        <v>5.2455347385538099E-5</v>
      </c>
      <c r="I4">
        <v>2</v>
      </c>
      <c r="J4" t="s">
        <v>289</v>
      </c>
      <c r="K4" t="s">
        <v>290</v>
      </c>
      <c r="L4" t="s">
        <v>297</v>
      </c>
      <c r="M4" t="s">
        <v>292</v>
      </c>
      <c r="N4" t="s">
        <v>293</v>
      </c>
      <c r="O4" t="s">
        <v>296</v>
      </c>
    </row>
    <row r="5" spans="1:15" hidden="1" x14ac:dyDescent="0.25">
      <c r="A5" t="s">
        <v>214</v>
      </c>
      <c r="B5">
        <v>18</v>
      </c>
      <c r="C5">
        <v>0.63411764952385197</v>
      </c>
      <c r="D5">
        <v>0.30867815553460498</v>
      </c>
      <c r="E5">
        <v>2.0543003712900001</v>
      </c>
      <c r="F5">
        <v>3.9946628837317998E-2</v>
      </c>
      <c r="G5">
        <v>15</v>
      </c>
      <c r="H5">
        <v>1.3113836846384501E-4</v>
      </c>
      <c r="I5">
        <v>2</v>
      </c>
      <c r="J5" t="s">
        <v>289</v>
      </c>
      <c r="K5" t="s">
        <v>290</v>
      </c>
      <c r="L5" t="s">
        <v>297</v>
      </c>
      <c r="M5" t="s">
        <v>292</v>
      </c>
      <c r="N5" t="s">
        <v>293</v>
      </c>
      <c r="O5" t="s">
        <v>296</v>
      </c>
    </row>
    <row r="6" spans="1:15" hidden="1" x14ac:dyDescent="0.25">
      <c r="A6" t="s">
        <v>215</v>
      </c>
      <c r="B6">
        <v>22</v>
      </c>
      <c r="C6">
        <v>1.6859984840906801</v>
      </c>
      <c r="D6">
        <v>2.0512640690718702</v>
      </c>
      <c r="E6">
        <v>0.82193146631459102</v>
      </c>
      <c r="F6">
        <v>0.41111590308915302</v>
      </c>
      <c r="G6">
        <v>1</v>
      </c>
      <c r="H6" s="26">
        <v>8.7425578975896798E-6</v>
      </c>
      <c r="I6">
        <v>1</v>
      </c>
      <c r="J6" t="s">
        <v>289</v>
      </c>
      <c r="K6" t="s">
        <v>290</v>
      </c>
      <c r="L6" t="s">
        <v>297</v>
      </c>
      <c r="M6" t="s">
        <v>292</v>
      </c>
      <c r="N6" t="s">
        <v>293</v>
      </c>
      <c r="O6" t="s">
        <v>296</v>
      </c>
    </row>
    <row r="7" spans="1:15" hidden="1" x14ac:dyDescent="0.25">
      <c r="A7" t="s">
        <v>216</v>
      </c>
      <c r="B7">
        <v>2</v>
      </c>
      <c r="C7">
        <v>0.492178938269902</v>
      </c>
      <c r="D7">
        <v>0.16061146032314999</v>
      </c>
      <c r="E7">
        <v>3.0644073422882698</v>
      </c>
      <c r="F7">
        <v>2.1810172336769302E-3</v>
      </c>
      <c r="G7">
        <v>529</v>
      </c>
      <c r="H7">
        <v>4.6248131278249401E-3</v>
      </c>
      <c r="I7">
        <v>8</v>
      </c>
      <c r="J7" t="s">
        <v>289</v>
      </c>
      <c r="K7" t="s">
        <v>290</v>
      </c>
      <c r="L7" t="s">
        <v>297</v>
      </c>
      <c r="M7" t="s">
        <v>292</v>
      </c>
      <c r="N7" t="s">
        <v>293</v>
      </c>
      <c r="O7" t="s">
        <v>296</v>
      </c>
    </row>
    <row r="8" spans="1:15" hidden="1" x14ac:dyDescent="0.25">
      <c r="A8" t="s">
        <v>217</v>
      </c>
      <c r="B8">
        <v>32</v>
      </c>
      <c r="C8">
        <v>-0.23299390493684899</v>
      </c>
      <c r="D8">
        <v>0.17016410036040699</v>
      </c>
      <c r="E8">
        <v>-1.36923066876837</v>
      </c>
      <c r="F8">
        <v>0.17092718219273001</v>
      </c>
      <c r="G8">
        <v>499</v>
      </c>
      <c r="H8">
        <v>4.3625363908972497E-3</v>
      </c>
      <c r="I8">
        <v>10</v>
      </c>
      <c r="J8" t="s">
        <v>289</v>
      </c>
      <c r="K8" t="s">
        <v>290</v>
      </c>
      <c r="L8" t="s">
        <v>297</v>
      </c>
      <c r="M8" t="s">
        <v>292</v>
      </c>
      <c r="N8" t="s">
        <v>293</v>
      </c>
      <c r="O8" t="s">
        <v>296</v>
      </c>
    </row>
    <row r="9" spans="1:15" hidden="1" x14ac:dyDescent="0.25">
      <c r="A9" t="s">
        <v>218</v>
      </c>
      <c r="B9">
        <v>34</v>
      </c>
      <c r="C9">
        <v>-1.14444364294967</v>
      </c>
      <c r="D9">
        <v>1.7964809199957701</v>
      </c>
      <c r="E9">
        <v>-0.63704747999904598</v>
      </c>
      <c r="F9">
        <v>0.52409391696955199</v>
      </c>
      <c r="G9">
        <v>20</v>
      </c>
      <c r="H9">
        <v>1.7485115795179399E-4</v>
      </c>
      <c r="I9">
        <v>3</v>
      </c>
      <c r="J9" t="s">
        <v>289</v>
      </c>
      <c r="K9" t="s">
        <v>290</v>
      </c>
      <c r="L9" t="s">
        <v>297</v>
      </c>
      <c r="M9" t="s">
        <v>292</v>
      </c>
      <c r="N9" t="s">
        <v>293</v>
      </c>
      <c r="O9" t="s">
        <v>296</v>
      </c>
    </row>
    <row r="10" spans="1:15" hidden="1" x14ac:dyDescent="0.25">
      <c r="A10" t="s">
        <v>219</v>
      </c>
      <c r="B10">
        <v>35</v>
      </c>
      <c r="C10">
        <v>-4.2607632958481197E-2</v>
      </c>
      <c r="D10">
        <v>0.57877338656523802</v>
      </c>
      <c r="E10">
        <v>-7.3617125368079697E-2</v>
      </c>
      <c r="F10">
        <v>0.941315044041242</v>
      </c>
      <c r="G10">
        <v>25</v>
      </c>
      <c r="H10">
        <v>2.1856394743974199E-4</v>
      </c>
      <c r="I10">
        <v>1</v>
      </c>
      <c r="J10" t="s">
        <v>289</v>
      </c>
      <c r="K10" t="s">
        <v>290</v>
      </c>
      <c r="L10" t="s">
        <v>297</v>
      </c>
      <c r="M10" t="s">
        <v>292</v>
      </c>
      <c r="N10" t="s">
        <v>293</v>
      </c>
      <c r="O10" t="s">
        <v>296</v>
      </c>
    </row>
    <row r="11" spans="1:15" hidden="1" x14ac:dyDescent="0.25">
      <c r="A11" t="s">
        <v>220</v>
      </c>
      <c r="B11">
        <v>36</v>
      </c>
      <c r="C11">
        <v>3.2493707061664698E-2</v>
      </c>
      <c r="D11">
        <v>6.7036872369513195E-2</v>
      </c>
      <c r="E11">
        <v>0.48471394790849598</v>
      </c>
      <c r="F11">
        <v>0.62787927111891795</v>
      </c>
      <c r="G11">
        <v>227</v>
      </c>
      <c r="H11">
        <v>1.9845606427528598E-3</v>
      </c>
      <c r="I11">
        <v>9</v>
      </c>
      <c r="J11" t="s">
        <v>289</v>
      </c>
      <c r="K11" t="s">
        <v>290</v>
      </c>
      <c r="L11" t="s">
        <v>297</v>
      </c>
      <c r="M11" t="s">
        <v>292</v>
      </c>
      <c r="N11" t="s">
        <v>293</v>
      </c>
      <c r="O11" t="s">
        <v>296</v>
      </c>
    </row>
    <row r="12" spans="1:15" x14ac:dyDescent="0.25">
      <c r="A12" t="s">
        <v>221</v>
      </c>
      <c r="B12">
        <v>38</v>
      </c>
      <c r="C12">
        <v>3.0577852535797398</v>
      </c>
      <c r="D12">
        <v>2.0164145390069299</v>
      </c>
      <c r="E12">
        <v>1.5164467397094199</v>
      </c>
      <c r="F12">
        <v>0.129406428056481</v>
      </c>
      <c r="G12">
        <v>14</v>
      </c>
      <c r="H12">
        <v>1.2239581056625501E-4</v>
      </c>
      <c r="I12">
        <v>2</v>
      </c>
      <c r="J12" t="s">
        <v>289</v>
      </c>
      <c r="K12" t="s">
        <v>290</v>
      </c>
      <c r="L12" t="s">
        <v>297</v>
      </c>
      <c r="M12" t="s">
        <v>292</v>
      </c>
      <c r="N12" t="s">
        <v>293</v>
      </c>
      <c r="O12" t="s">
        <v>295</v>
      </c>
    </row>
    <row r="13" spans="1:15" hidden="1" x14ac:dyDescent="0.25">
      <c r="A13" t="s">
        <v>222</v>
      </c>
      <c r="B13">
        <v>38</v>
      </c>
      <c r="C13">
        <v>3.0577852535797398</v>
      </c>
      <c r="D13">
        <v>2.0164145390069299</v>
      </c>
      <c r="E13">
        <v>1.5164467397094199</v>
      </c>
      <c r="F13">
        <v>0.129406428056481</v>
      </c>
      <c r="G13">
        <v>14</v>
      </c>
      <c r="H13">
        <v>1.2239581056625501E-4</v>
      </c>
      <c r="I13">
        <v>2</v>
      </c>
      <c r="J13" t="s">
        <v>289</v>
      </c>
      <c r="K13" t="s">
        <v>290</v>
      </c>
      <c r="L13" t="s">
        <v>297</v>
      </c>
      <c r="M13" t="s">
        <v>292</v>
      </c>
      <c r="N13" t="s">
        <v>293</v>
      </c>
      <c r="O13" t="s">
        <v>296</v>
      </c>
    </row>
    <row r="14" spans="1:15" hidden="1" x14ac:dyDescent="0.25">
      <c r="A14" t="s">
        <v>223</v>
      </c>
      <c r="B14">
        <v>3</v>
      </c>
      <c r="C14">
        <v>0.82375109087294296</v>
      </c>
      <c r="D14">
        <v>0.29159148774981802</v>
      </c>
      <c r="E14">
        <v>2.8250176204722099</v>
      </c>
      <c r="F14">
        <v>4.7278016017612001E-3</v>
      </c>
      <c r="G14">
        <v>9</v>
      </c>
      <c r="H14" s="26">
        <v>7.8683021078307101E-5</v>
      </c>
      <c r="I14">
        <v>5</v>
      </c>
      <c r="J14" t="s">
        <v>289</v>
      </c>
      <c r="K14" t="s">
        <v>290</v>
      </c>
      <c r="L14" t="s">
        <v>297</v>
      </c>
      <c r="M14" t="s">
        <v>292</v>
      </c>
      <c r="N14" t="s">
        <v>293</v>
      </c>
      <c r="O14" t="s">
        <v>296</v>
      </c>
    </row>
    <row r="15" spans="1:15" hidden="1" x14ac:dyDescent="0.25">
      <c r="A15" t="s">
        <v>224</v>
      </c>
      <c r="B15">
        <v>43</v>
      </c>
      <c r="C15">
        <v>5.0330049600105203E-2</v>
      </c>
      <c r="D15">
        <v>0.29477149596936397</v>
      </c>
      <c r="E15">
        <v>0.170742593121474</v>
      </c>
      <c r="F15">
        <v>0.86442617009358802</v>
      </c>
      <c r="G15">
        <v>11</v>
      </c>
      <c r="H15" s="26">
        <v>9.61681368734864E-5</v>
      </c>
      <c r="I15">
        <v>1</v>
      </c>
      <c r="J15" t="s">
        <v>289</v>
      </c>
      <c r="K15" t="s">
        <v>290</v>
      </c>
      <c r="L15" t="s">
        <v>297</v>
      </c>
      <c r="M15" t="s">
        <v>292</v>
      </c>
      <c r="N15" t="s">
        <v>293</v>
      </c>
      <c r="O15" t="s">
        <v>296</v>
      </c>
    </row>
    <row r="16" spans="1:15" hidden="1" x14ac:dyDescent="0.25">
      <c r="A16" t="s">
        <v>225</v>
      </c>
      <c r="B16">
        <v>44</v>
      </c>
      <c r="C16">
        <v>0.297329070433555</v>
      </c>
      <c r="D16">
        <v>9.0529283910403199E-2</v>
      </c>
      <c r="E16">
        <v>3.2843413489034199</v>
      </c>
      <c r="F16">
        <v>1.02221032203293E-3</v>
      </c>
      <c r="G16">
        <v>78</v>
      </c>
      <c r="H16">
        <v>6.8191951601199498E-4</v>
      </c>
      <c r="I16">
        <v>4</v>
      </c>
      <c r="J16" t="s">
        <v>289</v>
      </c>
      <c r="K16" t="s">
        <v>290</v>
      </c>
      <c r="L16" t="s">
        <v>297</v>
      </c>
      <c r="M16" t="s">
        <v>292</v>
      </c>
      <c r="N16" t="s">
        <v>293</v>
      </c>
      <c r="O16" t="s">
        <v>296</v>
      </c>
    </row>
    <row r="17" spans="1:15" hidden="1" x14ac:dyDescent="0.25">
      <c r="A17" t="s">
        <v>226</v>
      </c>
      <c r="B17">
        <v>45</v>
      </c>
      <c r="C17">
        <v>0.15084190827032001</v>
      </c>
      <c r="D17">
        <v>0.24857088747533301</v>
      </c>
      <c r="E17">
        <v>0.60683658413251995</v>
      </c>
      <c r="F17">
        <v>0.54395936678097301</v>
      </c>
      <c r="G17">
        <v>18</v>
      </c>
      <c r="H17">
        <v>1.5736604215661401E-4</v>
      </c>
      <c r="I17">
        <v>2</v>
      </c>
      <c r="J17" t="s">
        <v>289</v>
      </c>
      <c r="K17" t="s">
        <v>290</v>
      </c>
      <c r="L17" t="s">
        <v>297</v>
      </c>
      <c r="M17" t="s">
        <v>292</v>
      </c>
      <c r="N17" t="s">
        <v>293</v>
      </c>
      <c r="O17" t="s">
        <v>296</v>
      </c>
    </row>
    <row r="18" spans="1:15" hidden="1" x14ac:dyDescent="0.25">
      <c r="A18" t="s">
        <v>227</v>
      </c>
      <c r="B18">
        <v>49</v>
      </c>
      <c r="C18">
        <v>-3.7109025541553299E-2</v>
      </c>
      <c r="D18">
        <v>0.21352697798954101</v>
      </c>
      <c r="E18">
        <v>-0.17379080569093699</v>
      </c>
      <c r="F18">
        <v>0.86202987043202695</v>
      </c>
      <c r="G18">
        <v>2</v>
      </c>
      <c r="H18" s="26">
        <v>1.74851157951794E-5</v>
      </c>
      <c r="I18">
        <v>1</v>
      </c>
      <c r="J18" t="s">
        <v>289</v>
      </c>
      <c r="K18" t="s">
        <v>290</v>
      </c>
      <c r="L18" t="s">
        <v>297</v>
      </c>
      <c r="M18" t="s">
        <v>292</v>
      </c>
      <c r="N18" t="s">
        <v>293</v>
      </c>
      <c r="O18" t="s">
        <v>296</v>
      </c>
    </row>
    <row r="19" spans="1:15" hidden="1" x14ac:dyDescent="0.25">
      <c r="A19" t="s">
        <v>228</v>
      </c>
      <c r="B19">
        <v>52</v>
      </c>
      <c r="C19">
        <v>-9.0939652902436399E-2</v>
      </c>
      <c r="D19">
        <v>0.618577073485573</v>
      </c>
      <c r="E19">
        <v>-0.14701426354198299</v>
      </c>
      <c r="F19">
        <v>0.88312076197276801</v>
      </c>
      <c r="G19">
        <v>4</v>
      </c>
      <c r="H19" s="26">
        <v>3.4970231590358699E-5</v>
      </c>
      <c r="I19">
        <v>2</v>
      </c>
      <c r="J19" t="s">
        <v>289</v>
      </c>
      <c r="K19" t="s">
        <v>290</v>
      </c>
      <c r="L19" t="s">
        <v>297</v>
      </c>
      <c r="M19" t="s">
        <v>292</v>
      </c>
      <c r="N19" t="s">
        <v>293</v>
      </c>
      <c r="O19" t="s">
        <v>296</v>
      </c>
    </row>
    <row r="20" spans="1:15" hidden="1" x14ac:dyDescent="0.25">
      <c r="A20" t="s">
        <v>229</v>
      </c>
      <c r="B20">
        <v>6</v>
      </c>
      <c r="C20">
        <v>1.6273425542561399</v>
      </c>
      <c r="D20">
        <v>0.80594385269243995</v>
      </c>
      <c r="E20">
        <v>2.0191760862988501</v>
      </c>
      <c r="F20">
        <v>4.3468920905553501E-2</v>
      </c>
      <c r="G20">
        <v>16</v>
      </c>
      <c r="H20">
        <v>1.3988092636143501E-4</v>
      </c>
      <c r="I20">
        <v>3</v>
      </c>
      <c r="J20" t="s">
        <v>289</v>
      </c>
      <c r="K20" t="s">
        <v>290</v>
      </c>
      <c r="L20" t="s">
        <v>297</v>
      </c>
      <c r="M20" t="s">
        <v>292</v>
      </c>
      <c r="N20" t="s">
        <v>293</v>
      </c>
      <c r="O20" t="s">
        <v>296</v>
      </c>
    </row>
    <row r="21" spans="1:15" hidden="1" x14ac:dyDescent="0.25">
      <c r="A21" t="s">
        <v>230</v>
      </c>
      <c r="B21">
        <v>7</v>
      </c>
      <c r="C21">
        <v>2.82515254928395</v>
      </c>
      <c r="D21">
        <v>1.95141731965253</v>
      </c>
      <c r="E21">
        <v>1.4477439145548801</v>
      </c>
      <c r="F21">
        <v>0.14768868340187299</v>
      </c>
      <c r="G21">
        <v>10</v>
      </c>
      <c r="H21" s="26">
        <v>8.7425578975896805E-5</v>
      </c>
      <c r="I21">
        <v>2</v>
      </c>
      <c r="J21" t="s">
        <v>289</v>
      </c>
      <c r="K21" t="s">
        <v>290</v>
      </c>
      <c r="L21" t="s">
        <v>297</v>
      </c>
      <c r="M21" t="s">
        <v>292</v>
      </c>
      <c r="N21" t="s">
        <v>293</v>
      </c>
      <c r="O21" t="s">
        <v>296</v>
      </c>
    </row>
    <row r="22" spans="1:15" hidden="1" x14ac:dyDescent="0.25">
      <c r="A22" t="s">
        <v>231</v>
      </c>
      <c r="B22">
        <v>8</v>
      </c>
      <c r="C22">
        <v>1.0507785685747699</v>
      </c>
      <c r="D22">
        <v>0.40671071859265201</v>
      </c>
      <c r="E22">
        <v>2.5836018588612402</v>
      </c>
      <c r="F22">
        <v>9.7774591010573002E-3</v>
      </c>
      <c r="G22">
        <v>69</v>
      </c>
      <c r="H22">
        <v>6.0323649493368805E-4</v>
      </c>
      <c r="I22">
        <v>7</v>
      </c>
      <c r="J22" t="s">
        <v>289</v>
      </c>
      <c r="K22" t="s">
        <v>290</v>
      </c>
      <c r="L22" t="s">
        <v>297</v>
      </c>
      <c r="M22" t="s">
        <v>292</v>
      </c>
      <c r="N22" t="s">
        <v>293</v>
      </c>
      <c r="O22" t="s">
        <v>296</v>
      </c>
    </row>
    <row r="23" spans="1:15" hidden="1" x14ac:dyDescent="0.25">
      <c r="A23" t="s">
        <v>232</v>
      </c>
      <c r="B23">
        <v>9</v>
      </c>
      <c r="C23">
        <v>0.33054716919406002</v>
      </c>
      <c r="D23">
        <v>0.32899010937460299</v>
      </c>
      <c r="E23">
        <v>1.0047328469005301</v>
      </c>
      <c r="F23">
        <v>0.31502550716104299</v>
      </c>
      <c r="G23">
        <v>27</v>
      </c>
      <c r="H23">
        <v>2.3604906323492099E-4</v>
      </c>
      <c r="I23">
        <v>6</v>
      </c>
      <c r="J23" t="s">
        <v>289</v>
      </c>
      <c r="K23" t="s">
        <v>290</v>
      </c>
      <c r="L23" t="s">
        <v>297</v>
      </c>
      <c r="M23" t="s">
        <v>292</v>
      </c>
      <c r="N23" t="s">
        <v>293</v>
      </c>
      <c r="O23" t="s">
        <v>296</v>
      </c>
    </row>
    <row r="24" spans="1:15" x14ac:dyDescent="0.25">
      <c r="A24" t="s">
        <v>233</v>
      </c>
      <c r="B24">
        <v>11</v>
      </c>
      <c r="C24">
        <v>0.35571621487155702</v>
      </c>
      <c r="D24">
        <v>0.40425910569582102</v>
      </c>
      <c r="E24">
        <v>0.87992134217802997</v>
      </c>
      <c r="F24">
        <v>0.37890192216830598</v>
      </c>
      <c r="G24">
        <v>21</v>
      </c>
      <c r="H24">
        <v>1.8359371584938299E-4</v>
      </c>
      <c r="I24">
        <v>1</v>
      </c>
      <c r="J24" t="s">
        <v>289</v>
      </c>
      <c r="K24" t="s">
        <v>290</v>
      </c>
      <c r="L24" t="s">
        <v>297</v>
      </c>
      <c r="M24" t="s">
        <v>292</v>
      </c>
      <c r="N24" t="s">
        <v>293</v>
      </c>
      <c r="O24" t="s">
        <v>295</v>
      </c>
    </row>
    <row r="25" spans="1:15" x14ac:dyDescent="0.25">
      <c r="A25" t="s">
        <v>234</v>
      </c>
      <c r="B25">
        <v>15</v>
      </c>
      <c r="C25">
        <v>-1.26018229025106</v>
      </c>
      <c r="D25">
        <v>1.42734102683554</v>
      </c>
      <c r="E25">
        <v>-0.88288801804073203</v>
      </c>
      <c r="F25">
        <v>0.37729677804608802</v>
      </c>
      <c r="G25">
        <v>1</v>
      </c>
      <c r="H25" s="26">
        <v>8.7425578975896798E-6</v>
      </c>
      <c r="I25">
        <v>1</v>
      </c>
      <c r="J25" t="s">
        <v>289</v>
      </c>
      <c r="K25" t="s">
        <v>290</v>
      </c>
      <c r="L25" t="s">
        <v>297</v>
      </c>
      <c r="M25" t="s">
        <v>292</v>
      </c>
      <c r="N25" t="s">
        <v>293</v>
      </c>
      <c r="O25" t="s">
        <v>295</v>
      </c>
    </row>
    <row r="26" spans="1:15" x14ac:dyDescent="0.25">
      <c r="A26" t="s">
        <v>235</v>
      </c>
      <c r="B26">
        <v>17</v>
      </c>
      <c r="C26">
        <v>-0.49615008021629597</v>
      </c>
      <c r="D26">
        <v>0.86550930579944596</v>
      </c>
      <c r="E26">
        <v>-0.57324638440255304</v>
      </c>
      <c r="F26">
        <v>0.56647788213703398</v>
      </c>
      <c r="G26">
        <v>6</v>
      </c>
      <c r="H26" s="26">
        <v>5.2455347385538099E-5</v>
      </c>
      <c r="I26">
        <v>2</v>
      </c>
      <c r="J26" t="s">
        <v>289</v>
      </c>
      <c r="K26" t="s">
        <v>290</v>
      </c>
      <c r="L26" t="s">
        <v>297</v>
      </c>
      <c r="M26" t="s">
        <v>292</v>
      </c>
      <c r="N26" t="s">
        <v>293</v>
      </c>
      <c r="O26" t="s">
        <v>295</v>
      </c>
    </row>
    <row r="27" spans="1:15" x14ac:dyDescent="0.25">
      <c r="A27" t="s">
        <v>236</v>
      </c>
      <c r="B27">
        <v>18</v>
      </c>
      <c r="C27">
        <v>0.91956199087496404</v>
      </c>
      <c r="D27">
        <v>0.49234289004931803</v>
      </c>
      <c r="E27">
        <v>1.8677267600692899</v>
      </c>
      <c r="F27">
        <v>6.18001666558496E-2</v>
      </c>
      <c r="G27">
        <v>15</v>
      </c>
      <c r="H27">
        <v>1.3113836846384501E-4</v>
      </c>
      <c r="I27">
        <v>2</v>
      </c>
      <c r="J27" t="s">
        <v>289</v>
      </c>
      <c r="K27" t="s">
        <v>290</v>
      </c>
      <c r="L27" t="s">
        <v>297</v>
      </c>
      <c r="M27" t="s">
        <v>292</v>
      </c>
      <c r="N27" t="s">
        <v>293</v>
      </c>
      <c r="O27" t="s">
        <v>295</v>
      </c>
    </row>
    <row r="28" spans="1:15" x14ac:dyDescent="0.25">
      <c r="A28" t="s">
        <v>237</v>
      </c>
      <c r="B28">
        <v>22</v>
      </c>
      <c r="C28">
        <v>1.16917250877752</v>
      </c>
      <c r="D28">
        <v>1.4224695813385799</v>
      </c>
      <c r="E28">
        <v>0.82193146631459102</v>
      </c>
      <c r="F28">
        <v>0.41111590308915302</v>
      </c>
      <c r="G28">
        <v>1</v>
      </c>
      <c r="H28" s="26">
        <v>8.7425578975896798E-6</v>
      </c>
      <c r="I28">
        <v>1</v>
      </c>
      <c r="J28" t="s">
        <v>289</v>
      </c>
      <c r="K28" t="s">
        <v>290</v>
      </c>
      <c r="L28" t="s">
        <v>297</v>
      </c>
      <c r="M28" t="s">
        <v>292</v>
      </c>
      <c r="N28" t="s">
        <v>293</v>
      </c>
      <c r="O28" t="s">
        <v>295</v>
      </c>
    </row>
    <row r="29" spans="1:15" x14ac:dyDescent="0.25">
      <c r="A29" t="s">
        <v>238</v>
      </c>
      <c r="B29">
        <v>2</v>
      </c>
      <c r="C29">
        <v>0.24305293978812401</v>
      </c>
      <c r="D29">
        <v>7.8775223016752299E-2</v>
      </c>
      <c r="E29">
        <v>3.0853983077450202</v>
      </c>
      <c r="F29">
        <v>2.0327972446431298E-3</v>
      </c>
      <c r="G29">
        <v>529</v>
      </c>
      <c r="H29">
        <v>4.6248131278249401E-3</v>
      </c>
      <c r="I29">
        <v>8</v>
      </c>
      <c r="J29" t="s">
        <v>289</v>
      </c>
      <c r="K29" t="s">
        <v>290</v>
      </c>
      <c r="L29" t="s">
        <v>297</v>
      </c>
      <c r="M29" t="s">
        <v>292</v>
      </c>
      <c r="N29" t="s">
        <v>293</v>
      </c>
      <c r="O29" t="s">
        <v>295</v>
      </c>
    </row>
    <row r="30" spans="1:15" x14ac:dyDescent="0.25">
      <c r="A30" t="s">
        <v>239</v>
      </c>
      <c r="B30">
        <v>32</v>
      </c>
      <c r="C30">
        <v>-9.2770185445659806E-2</v>
      </c>
      <c r="D30">
        <v>8.4480285857666898E-2</v>
      </c>
      <c r="E30">
        <v>-1.0981282142198201</v>
      </c>
      <c r="F30">
        <v>0.27214850679589803</v>
      </c>
      <c r="G30">
        <v>499</v>
      </c>
      <c r="H30">
        <v>4.3625363908972497E-3</v>
      </c>
      <c r="I30">
        <v>10</v>
      </c>
      <c r="J30" t="s">
        <v>289</v>
      </c>
      <c r="K30" t="s">
        <v>290</v>
      </c>
      <c r="L30" t="s">
        <v>297</v>
      </c>
      <c r="M30" t="s">
        <v>292</v>
      </c>
      <c r="N30" t="s">
        <v>293</v>
      </c>
      <c r="O30" t="s">
        <v>295</v>
      </c>
    </row>
    <row r="31" spans="1:15" x14ac:dyDescent="0.25">
      <c r="A31" t="s">
        <v>240</v>
      </c>
      <c r="B31">
        <v>34</v>
      </c>
      <c r="C31">
        <v>-0.395605128827071</v>
      </c>
      <c r="D31">
        <v>0.47078408186145099</v>
      </c>
      <c r="E31">
        <v>-0.84031118312852204</v>
      </c>
      <c r="F31">
        <v>0.40073393279703401</v>
      </c>
      <c r="G31">
        <v>20</v>
      </c>
      <c r="H31">
        <v>1.7485115795179399E-4</v>
      </c>
      <c r="I31">
        <v>3</v>
      </c>
      <c r="J31" t="s">
        <v>289</v>
      </c>
      <c r="K31" t="s">
        <v>290</v>
      </c>
      <c r="L31" t="s">
        <v>297</v>
      </c>
      <c r="M31" t="s">
        <v>292</v>
      </c>
      <c r="N31" t="s">
        <v>293</v>
      </c>
      <c r="O31" t="s">
        <v>295</v>
      </c>
    </row>
    <row r="32" spans="1:15" x14ac:dyDescent="0.25">
      <c r="A32" t="s">
        <v>241</v>
      </c>
      <c r="B32">
        <v>35</v>
      </c>
      <c r="C32">
        <v>-0.109052807634697</v>
      </c>
      <c r="D32">
        <v>0.37138573944015102</v>
      </c>
      <c r="E32">
        <v>-0.29363757423505099</v>
      </c>
      <c r="F32">
        <v>0.76903486073448102</v>
      </c>
      <c r="G32">
        <v>25</v>
      </c>
      <c r="H32">
        <v>2.1856394743974199E-4</v>
      </c>
      <c r="I32">
        <v>1</v>
      </c>
      <c r="J32" t="s">
        <v>289</v>
      </c>
      <c r="K32" t="s">
        <v>290</v>
      </c>
      <c r="L32" t="s">
        <v>297</v>
      </c>
      <c r="M32" t="s">
        <v>292</v>
      </c>
      <c r="N32" t="s">
        <v>293</v>
      </c>
      <c r="O32" t="s">
        <v>295</v>
      </c>
    </row>
    <row r="33" spans="1:15" x14ac:dyDescent="0.25">
      <c r="A33" t="s">
        <v>242</v>
      </c>
      <c r="B33">
        <v>36</v>
      </c>
      <c r="C33">
        <v>4.42076548201372E-2</v>
      </c>
      <c r="D33">
        <v>0.10125980901039899</v>
      </c>
      <c r="E33">
        <v>0.436576517891685</v>
      </c>
      <c r="F33">
        <v>0.66241849548557497</v>
      </c>
      <c r="G33">
        <v>227</v>
      </c>
      <c r="H33">
        <v>1.9845606427528598E-3</v>
      </c>
      <c r="I33">
        <v>9</v>
      </c>
      <c r="J33" t="s">
        <v>289</v>
      </c>
      <c r="K33" t="s">
        <v>290</v>
      </c>
      <c r="L33" t="s">
        <v>297</v>
      </c>
      <c r="M33" t="s">
        <v>292</v>
      </c>
      <c r="N33" t="s">
        <v>293</v>
      </c>
      <c r="O33" t="s">
        <v>295</v>
      </c>
    </row>
    <row r="34" spans="1:15" x14ac:dyDescent="0.25">
      <c r="A34" t="s">
        <v>221</v>
      </c>
      <c r="B34">
        <v>38</v>
      </c>
      <c r="C34">
        <v>0.69043241926130405</v>
      </c>
      <c r="D34">
        <v>0.43824927565451699</v>
      </c>
      <c r="E34">
        <v>1.5754331099125201</v>
      </c>
      <c r="F34">
        <v>0.11515650689179099</v>
      </c>
      <c r="G34">
        <v>14</v>
      </c>
      <c r="H34">
        <v>1.2239581056625501E-4</v>
      </c>
      <c r="I34">
        <v>2</v>
      </c>
      <c r="J34" t="s">
        <v>289</v>
      </c>
      <c r="K34" t="s">
        <v>290</v>
      </c>
      <c r="L34" t="s">
        <v>297</v>
      </c>
      <c r="M34" t="s">
        <v>292</v>
      </c>
      <c r="N34" t="s">
        <v>293</v>
      </c>
      <c r="O34" t="s">
        <v>295</v>
      </c>
    </row>
    <row r="35" spans="1:15" x14ac:dyDescent="0.25">
      <c r="A35" t="s">
        <v>243</v>
      </c>
      <c r="B35">
        <v>3</v>
      </c>
      <c r="C35">
        <v>1.52739614547196</v>
      </c>
      <c r="D35">
        <v>0.49294301935823398</v>
      </c>
      <c r="E35">
        <v>3.09852474929149</v>
      </c>
      <c r="F35">
        <v>1.9448672511677601E-3</v>
      </c>
      <c r="G35">
        <v>9</v>
      </c>
      <c r="H35" s="26">
        <v>7.8683021078307101E-5</v>
      </c>
      <c r="I35">
        <v>5</v>
      </c>
      <c r="J35" t="s">
        <v>289</v>
      </c>
      <c r="K35" t="s">
        <v>290</v>
      </c>
      <c r="L35" t="s">
        <v>297</v>
      </c>
      <c r="M35" t="s">
        <v>292</v>
      </c>
      <c r="N35" t="s">
        <v>293</v>
      </c>
      <c r="O35" t="s">
        <v>295</v>
      </c>
    </row>
    <row r="36" spans="1:15" x14ac:dyDescent="0.25">
      <c r="A36" t="s">
        <v>244</v>
      </c>
      <c r="B36">
        <v>43</v>
      </c>
      <c r="C36">
        <v>0.10004202354700099</v>
      </c>
      <c r="D36">
        <v>0.58037983805375704</v>
      </c>
      <c r="E36">
        <v>0.17237336135328499</v>
      </c>
      <c r="F36">
        <v>0.86314401326567902</v>
      </c>
      <c r="G36">
        <v>11</v>
      </c>
      <c r="H36" s="26">
        <v>9.61681368734864E-5</v>
      </c>
      <c r="I36">
        <v>1</v>
      </c>
      <c r="J36" t="s">
        <v>289</v>
      </c>
      <c r="K36" t="s">
        <v>290</v>
      </c>
      <c r="L36" t="s">
        <v>297</v>
      </c>
      <c r="M36" t="s">
        <v>292</v>
      </c>
      <c r="N36" t="s">
        <v>293</v>
      </c>
      <c r="O36" t="s">
        <v>295</v>
      </c>
    </row>
    <row r="37" spans="1:15" x14ac:dyDescent="0.25">
      <c r="A37" t="s">
        <v>245</v>
      </c>
      <c r="B37">
        <v>44</v>
      </c>
      <c r="C37">
        <v>0.67470411605652303</v>
      </c>
      <c r="D37">
        <v>0.20905951477093701</v>
      </c>
      <c r="E37">
        <v>3.2273303455993601</v>
      </c>
      <c r="F37">
        <v>1.2495111307699201E-3</v>
      </c>
      <c r="G37">
        <v>78</v>
      </c>
      <c r="H37">
        <v>6.8191951601199498E-4</v>
      </c>
      <c r="I37">
        <v>4</v>
      </c>
      <c r="J37" t="s">
        <v>289</v>
      </c>
      <c r="K37" t="s">
        <v>290</v>
      </c>
      <c r="L37" t="s">
        <v>297</v>
      </c>
      <c r="M37" t="s">
        <v>292</v>
      </c>
      <c r="N37" t="s">
        <v>293</v>
      </c>
      <c r="O37" t="s">
        <v>295</v>
      </c>
    </row>
    <row r="38" spans="1:15" x14ac:dyDescent="0.25">
      <c r="A38" t="s">
        <v>246</v>
      </c>
      <c r="B38">
        <v>45</v>
      </c>
      <c r="C38">
        <v>0.22903793065282299</v>
      </c>
      <c r="D38">
        <v>0.41327284680748999</v>
      </c>
      <c r="E38">
        <v>0.55420512724735904</v>
      </c>
      <c r="F38">
        <v>0.579438469764193</v>
      </c>
      <c r="G38">
        <v>18</v>
      </c>
      <c r="H38">
        <v>1.5736604215661401E-4</v>
      </c>
      <c r="I38">
        <v>2</v>
      </c>
      <c r="J38" t="s">
        <v>289</v>
      </c>
      <c r="K38" t="s">
        <v>290</v>
      </c>
      <c r="L38" t="s">
        <v>297</v>
      </c>
      <c r="M38" t="s">
        <v>292</v>
      </c>
      <c r="N38" t="s">
        <v>293</v>
      </c>
      <c r="O38" t="s">
        <v>295</v>
      </c>
    </row>
    <row r="39" spans="1:15" x14ac:dyDescent="0.25">
      <c r="A39" t="s">
        <v>247</v>
      </c>
      <c r="B39">
        <v>49</v>
      </c>
      <c r="C39">
        <v>0.27226936895895298</v>
      </c>
      <c r="D39">
        <v>1.30748364055602</v>
      </c>
      <c r="E39">
        <v>0.208239216548184</v>
      </c>
      <c r="F39">
        <v>0.83504218931341201</v>
      </c>
      <c r="G39">
        <v>2</v>
      </c>
      <c r="H39" s="26">
        <v>1.74851157951794E-5</v>
      </c>
      <c r="I39">
        <v>1</v>
      </c>
      <c r="J39" t="s">
        <v>289</v>
      </c>
      <c r="K39" t="s">
        <v>290</v>
      </c>
      <c r="L39" t="s">
        <v>297</v>
      </c>
      <c r="M39" t="s">
        <v>292</v>
      </c>
      <c r="N39" t="s">
        <v>293</v>
      </c>
      <c r="O39" t="s">
        <v>295</v>
      </c>
    </row>
    <row r="40" spans="1:15" x14ac:dyDescent="0.25">
      <c r="A40" t="s">
        <v>248</v>
      </c>
      <c r="B40">
        <v>52</v>
      </c>
      <c r="C40">
        <v>-0.121597204445952</v>
      </c>
      <c r="D40">
        <v>0.95630726077555805</v>
      </c>
      <c r="E40">
        <v>-0.12715286125438099</v>
      </c>
      <c r="F40">
        <v>0.89881941372615004</v>
      </c>
      <c r="G40">
        <v>4</v>
      </c>
      <c r="H40" s="26">
        <v>3.4970231590358699E-5</v>
      </c>
      <c r="I40">
        <v>2</v>
      </c>
      <c r="J40" t="s">
        <v>289</v>
      </c>
      <c r="K40" t="s">
        <v>290</v>
      </c>
      <c r="L40" t="s">
        <v>297</v>
      </c>
      <c r="M40" t="s">
        <v>292</v>
      </c>
      <c r="N40" t="s">
        <v>293</v>
      </c>
      <c r="O40" t="s">
        <v>295</v>
      </c>
    </row>
    <row r="41" spans="1:15" x14ac:dyDescent="0.25">
      <c r="A41" t="s">
        <v>249</v>
      </c>
      <c r="B41">
        <v>6</v>
      </c>
      <c r="C41">
        <v>0.96261497875706603</v>
      </c>
      <c r="D41">
        <v>0.48142951723842597</v>
      </c>
      <c r="E41">
        <v>1.9994930603316801</v>
      </c>
      <c r="F41">
        <v>4.5555031978747801E-2</v>
      </c>
      <c r="G41">
        <v>16</v>
      </c>
      <c r="H41">
        <v>1.3988092636143501E-4</v>
      </c>
      <c r="I41">
        <v>3</v>
      </c>
      <c r="J41" t="s">
        <v>289</v>
      </c>
      <c r="K41" t="s">
        <v>290</v>
      </c>
      <c r="L41" t="s">
        <v>297</v>
      </c>
      <c r="M41" t="s">
        <v>292</v>
      </c>
      <c r="N41" t="s">
        <v>293</v>
      </c>
      <c r="O41" t="s">
        <v>295</v>
      </c>
    </row>
    <row r="42" spans="1:15" x14ac:dyDescent="0.25">
      <c r="A42" t="s">
        <v>250</v>
      </c>
      <c r="B42">
        <v>7</v>
      </c>
      <c r="C42">
        <v>0.63660074847080605</v>
      </c>
      <c r="D42">
        <v>0.48104106133719698</v>
      </c>
      <c r="E42">
        <v>1.32338130699526</v>
      </c>
      <c r="F42">
        <v>0.185708605005451</v>
      </c>
      <c r="G42">
        <v>10</v>
      </c>
      <c r="H42" s="26">
        <v>8.7425578975896805E-5</v>
      </c>
      <c r="I42">
        <v>2</v>
      </c>
      <c r="J42" t="s">
        <v>289</v>
      </c>
      <c r="K42" t="s">
        <v>290</v>
      </c>
      <c r="L42" t="s">
        <v>297</v>
      </c>
      <c r="M42" t="s">
        <v>292</v>
      </c>
      <c r="N42" t="s">
        <v>293</v>
      </c>
      <c r="O42" t="s">
        <v>295</v>
      </c>
    </row>
    <row r="43" spans="1:15" x14ac:dyDescent="0.25">
      <c r="A43" t="s">
        <v>251</v>
      </c>
      <c r="B43">
        <v>8</v>
      </c>
      <c r="C43">
        <v>0.56497625173798505</v>
      </c>
      <c r="D43">
        <v>0.220747085076405</v>
      </c>
      <c r="E43">
        <v>2.5593826144632201</v>
      </c>
      <c r="F43">
        <v>1.04858262071983E-2</v>
      </c>
      <c r="G43">
        <v>69</v>
      </c>
      <c r="H43">
        <v>6.0323649493368805E-4</v>
      </c>
      <c r="I43">
        <v>7</v>
      </c>
      <c r="J43" t="s">
        <v>289</v>
      </c>
      <c r="K43" t="s">
        <v>290</v>
      </c>
      <c r="L43" t="s">
        <v>297</v>
      </c>
      <c r="M43" t="s">
        <v>292</v>
      </c>
      <c r="N43" t="s">
        <v>293</v>
      </c>
      <c r="O43" t="s">
        <v>295</v>
      </c>
    </row>
    <row r="44" spans="1:15" x14ac:dyDescent="0.25">
      <c r="A44" t="s">
        <v>252</v>
      </c>
      <c r="B44">
        <v>9</v>
      </c>
      <c r="C44">
        <v>0.50398085163989503</v>
      </c>
      <c r="D44">
        <v>0.36307376788065099</v>
      </c>
      <c r="E44">
        <v>1.3880949168587799</v>
      </c>
      <c r="F44">
        <v>0.165108144231458</v>
      </c>
      <c r="G44">
        <v>27</v>
      </c>
      <c r="H44">
        <v>2.3604906323492099E-4</v>
      </c>
      <c r="I44">
        <v>6</v>
      </c>
      <c r="J44" t="s">
        <v>289</v>
      </c>
      <c r="K44" t="s">
        <v>290</v>
      </c>
      <c r="L44" t="s">
        <v>297</v>
      </c>
      <c r="M44" t="s">
        <v>292</v>
      </c>
      <c r="N44" t="s">
        <v>293</v>
      </c>
      <c r="O44" t="s">
        <v>295</v>
      </c>
    </row>
  </sheetData>
  <autoFilter ref="A1:O44" xr:uid="{536B2C4E-0CEC-4E8E-AD32-8664D6F00469}">
    <filterColumn colId="14">
      <filters>
        <filter val="count.txt"/>
      </filters>
    </filterColumn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69E4C-3857-4473-BA8F-96EADCE1CBDC}">
  <sheetPr filterMode="1"/>
  <dimension ref="A1:O49"/>
  <sheetViews>
    <sheetView workbookViewId="0">
      <selection sqref="A1:O49"/>
    </sheetView>
  </sheetViews>
  <sheetFormatPr defaultRowHeight="15" x14ac:dyDescent="0.25"/>
  <sheetData>
    <row r="1" spans="1:15" x14ac:dyDescent="0.25">
      <c r="A1" t="s">
        <v>299</v>
      </c>
      <c r="B1" t="s">
        <v>308</v>
      </c>
      <c r="C1" t="s">
        <v>300</v>
      </c>
      <c r="D1" t="s">
        <v>301</v>
      </c>
      <c r="E1" t="s">
        <v>302</v>
      </c>
      <c r="F1" t="s">
        <v>303</v>
      </c>
      <c r="G1" t="s">
        <v>304</v>
      </c>
      <c r="H1" t="s">
        <v>305</v>
      </c>
      <c r="I1" t="s">
        <v>306</v>
      </c>
      <c r="J1" t="s">
        <v>307</v>
      </c>
      <c r="K1" t="s">
        <v>307</v>
      </c>
      <c r="L1" t="s">
        <v>307</v>
      </c>
      <c r="M1" t="s">
        <v>309</v>
      </c>
      <c r="N1" t="s">
        <v>307</v>
      </c>
      <c r="O1" t="s">
        <v>310</v>
      </c>
    </row>
    <row r="2" spans="1:15" hidden="1" x14ac:dyDescent="0.25">
      <c r="A2" t="s">
        <v>253</v>
      </c>
      <c r="B2">
        <v>11</v>
      </c>
      <c r="C2">
        <v>0.95073826120872995</v>
      </c>
      <c r="D2">
        <v>1.9751122247356201</v>
      </c>
      <c r="E2">
        <v>0.48135910927086201</v>
      </c>
      <c r="F2">
        <v>0.63026129338141101</v>
      </c>
      <c r="G2">
        <v>3</v>
      </c>
      <c r="H2" s="26">
        <v>2.6227673692768999E-5</v>
      </c>
      <c r="I2">
        <v>1</v>
      </c>
      <c r="J2" t="s">
        <v>289</v>
      </c>
      <c r="K2" t="s">
        <v>290</v>
      </c>
      <c r="L2" t="s">
        <v>298</v>
      </c>
      <c r="M2" t="s">
        <v>292</v>
      </c>
      <c r="N2" t="s">
        <v>293</v>
      </c>
      <c r="O2" t="s">
        <v>294</v>
      </c>
    </row>
    <row r="3" spans="1:15" x14ac:dyDescent="0.25">
      <c r="A3" t="s">
        <v>254</v>
      </c>
      <c r="B3">
        <v>11</v>
      </c>
      <c r="C3">
        <v>2.1939380784442499</v>
      </c>
      <c r="D3">
        <v>1.01460994109919</v>
      </c>
      <c r="E3">
        <v>2.1623463259855602</v>
      </c>
      <c r="F3">
        <v>3.0591491428518702E-2</v>
      </c>
      <c r="G3">
        <v>3</v>
      </c>
      <c r="H3" s="26">
        <v>2.6227673692768999E-5</v>
      </c>
      <c r="I3">
        <v>1</v>
      </c>
      <c r="J3" t="s">
        <v>289</v>
      </c>
      <c r="K3" t="s">
        <v>290</v>
      </c>
      <c r="L3" t="s">
        <v>298</v>
      </c>
      <c r="M3" t="s">
        <v>292</v>
      </c>
      <c r="N3" t="s">
        <v>293</v>
      </c>
      <c r="O3" t="s">
        <v>295</v>
      </c>
    </row>
    <row r="4" spans="1:15" hidden="1" x14ac:dyDescent="0.25">
      <c r="A4" t="s">
        <v>255</v>
      </c>
      <c r="B4">
        <v>11</v>
      </c>
      <c r="C4">
        <v>0.95073826120872995</v>
      </c>
      <c r="D4">
        <v>1.9751122247356201</v>
      </c>
      <c r="E4">
        <v>0.48135910927086201</v>
      </c>
      <c r="F4">
        <v>0.63026129338141101</v>
      </c>
      <c r="G4">
        <v>3</v>
      </c>
      <c r="H4" s="26">
        <v>2.6227673692768999E-5</v>
      </c>
      <c r="I4">
        <v>1</v>
      </c>
      <c r="J4" t="s">
        <v>289</v>
      </c>
      <c r="K4" t="s">
        <v>290</v>
      </c>
      <c r="L4" t="s">
        <v>298</v>
      </c>
      <c r="M4" t="s">
        <v>292</v>
      </c>
      <c r="N4" t="s">
        <v>293</v>
      </c>
      <c r="O4" t="s">
        <v>296</v>
      </c>
    </row>
    <row r="5" spans="1:15" hidden="1" x14ac:dyDescent="0.25">
      <c r="A5" t="s">
        <v>256</v>
      </c>
      <c r="B5">
        <v>18</v>
      </c>
      <c r="C5">
        <v>0.63511858802561505</v>
      </c>
      <c r="D5">
        <v>0.31073100029801298</v>
      </c>
      <c r="E5">
        <v>2.0439498711634498</v>
      </c>
      <c r="F5">
        <v>4.0958499627963003E-2</v>
      </c>
      <c r="G5">
        <v>13</v>
      </c>
      <c r="H5">
        <v>1.13653252668666E-4</v>
      </c>
      <c r="I5">
        <v>2</v>
      </c>
      <c r="J5" t="s">
        <v>289</v>
      </c>
      <c r="K5" t="s">
        <v>290</v>
      </c>
      <c r="L5" t="s">
        <v>298</v>
      </c>
      <c r="M5" t="s">
        <v>292</v>
      </c>
      <c r="N5" t="s">
        <v>293</v>
      </c>
      <c r="O5" t="s">
        <v>294</v>
      </c>
    </row>
    <row r="6" spans="1:15" x14ac:dyDescent="0.25">
      <c r="A6" t="s">
        <v>257</v>
      </c>
      <c r="B6">
        <v>18</v>
      </c>
      <c r="C6">
        <v>1.09319787351989</v>
      </c>
      <c r="D6">
        <v>0.541382736468634</v>
      </c>
      <c r="E6">
        <v>2.0192699173428901</v>
      </c>
      <c r="F6">
        <v>4.3459172793369201E-2</v>
      </c>
      <c r="G6">
        <v>13</v>
      </c>
      <c r="H6">
        <v>1.13653252668666E-4</v>
      </c>
      <c r="I6">
        <v>2</v>
      </c>
      <c r="J6" t="s">
        <v>289</v>
      </c>
      <c r="K6" t="s">
        <v>290</v>
      </c>
      <c r="L6" t="s">
        <v>298</v>
      </c>
      <c r="M6" t="s">
        <v>292</v>
      </c>
      <c r="N6" t="s">
        <v>293</v>
      </c>
      <c r="O6" t="s">
        <v>295</v>
      </c>
    </row>
    <row r="7" spans="1:15" hidden="1" x14ac:dyDescent="0.25">
      <c r="A7" t="s">
        <v>258</v>
      </c>
      <c r="B7">
        <v>18</v>
      </c>
      <c r="C7">
        <v>0.63511858802561505</v>
      </c>
      <c r="D7">
        <v>0.31073100029801298</v>
      </c>
      <c r="E7">
        <v>2.0439498711634498</v>
      </c>
      <c r="F7">
        <v>4.0958499627963003E-2</v>
      </c>
      <c r="G7">
        <v>13</v>
      </c>
      <c r="H7">
        <v>1.13653252668666E-4</v>
      </c>
      <c r="I7">
        <v>2</v>
      </c>
      <c r="J7" t="s">
        <v>289</v>
      </c>
      <c r="K7" t="s">
        <v>290</v>
      </c>
      <c r="L7" t="s">
        <v>298</v>
      </c>
      <c r="M7" t="s">
        <v>292</v>
      </c>
      <c r="N7" t="s">
        <v>293</v>
      </c>
      <c r="O7" t="s">
        <v>296</v>
      </c>
    </row>
    <row r="8" spans="1:15" hidden="1" x14ac:dyDescent="0.25">
      <c r="A8" t="s">
        <v>259</v>
      </c>
      <c r="B8">
        <v>2</v>
      </c>
      <c r="C8">
        <v>0.499313660267658</v>
      </c>
      <c r="D8">
        <v>0.16193114273511999</v>
      </c>
      <c r="E8">
        <v>3.0834937111783098</v>
      </c>
      <c r="F8">
        <v>2.0458543418168098E-3</v>
      </c>
      <c r="G8">
        <v>509</v>
      </c>
      <c r="H8">
        <v>4.4499619698731502E-3</v>
      </c>
      <c r="I8">
        <v>8</v>
      </c>
      <c r="J8" t="s">
        <v>289</v>
      </c>
      <c r="K8" t="s">
        <v>290</v>
      </c>
      <c r="L8" t="s">
        <v>298</v>
      </c>
      <c r="M8" t="s">
        <v>292</v>
      </c>
      <c r="N8" t="s">
        <v>293</v>
      </c>
      <c r="O8" t="s">
        <v>294</v>
      </c>
    </row>
    <row r="9" spans="1:15" x14ac:dyDescent="0.25">
      <c r="A9" t="s">
        <v>260</v>
      </c>
      <c r="B9">
        <v>2</v>
      </c>
      <c r="C9">
        <v>0.26258695848124503</v>
      </c>
      <c r="D9">
        <v>8.1071272442026401E-2</v>
      </c>
      <c r="E9">
        <v>3.2389643158619399</v>
      </c>
      <c r="F9">
        <v>1.19964581453056E-3</v>
      </c>
      <c r="G9">
        <v>509</v>
      </c>
      <c r="H9">
        <v>4.4499619698731502E-3</v>
      </c>
      <c r="I9">
        <v>8</v>
      </c>
      <c r="J9" t="s">
        <v>289</v>
      </c>
      <c r="K9" t="s">
        <v>290</v>
      </c>
      <c r="L9" t="s">
        <v>298</v>
      </c>
      <c r="M9" t="s">
        <v>292</v>
      </c>
      <c r="N9" t="s">
        <v>293</v>
      </c>
      <c r="O9" t="s">
        <v>295</v>
      </c>
    </row>
    <row r="10" spans="1:15" hidden="1" x14ac:dyDescent="0.25">
      <c r="A10" t="s">
        <v>261</v>
      </c>
      <c r="B10">
        <v>2</v>
      </c>
      <c r="C10">
        <v>0.499313660267658</v>
      </c>
      <c r="D10">
        <v>0.16193114273511999</v>
      </c>
      <c r="E10">
        <v>3.0834937111783098</v>
      </c>
      <c r="F10">
        <v>2.0458543418168098E-3</v>
      </c>
      <c r="G10">
        <v>509</v>
      </c>
      <c r="H10">
        <v>4.4499619698731502E-3</v>
      </c>
      <c r="I10">
        <v>8</v>
      </c>
      <c r="J10" t="s">
        <v>289</v>
      </c>
      <c r="K10" t="s">
        <v>290</v>
      </c>
      <c r="L10" t="s">
        <v>298</v>
      </c>
      <c r="M10" t="s">
        <v>292</v>
      </c>
      <c r="N10" t="s">
        <v>293</v>
      </c>
      <c r="O10" t="s">
        <v>296</v>
      </c>
    </row>
    <row r="11" spans="1:15" hidden="1" x14ac:dyDescent="0.25">
      <c r="A11" t="s">
        <v>262</v>
      </c>
      <c r="B11">
        <v>32</v>
      </c>
      <c r="C11">
        <v>-0.23365347282474599</v>
      </c>
      <c r="D11">
        <v>0.17659197449832001</v>
      </c>
      <c r="E11">
        <v>-1.3231262263674799</v>
      </c>
      <c r="F11">
        <v>0.185793404371454</v>
      </c>
      <c r="G11">
        <v>415</v>
      </c>
      <c r="H11">
        <v>3.6281615274997201E-3</v>
      </c>
      <c r="I11">
        <v>8</v>
      </c>
      <c r="J11" t="s">
        <v>289</v>
      </c>
      <c r="K11" t="s">
        <v>290</v>
      </c>
      <c r="L11" t="s">
        <v>298</v>
      </c>
      <c r="M11" t="s">
        <v>292</v>
      </c>
      <c r="N11" t="s">
        <v>293</v>
      </c>
      <c r="O11" t="s">
        <v>294</v>
      </c>
    </row>
    <row r="12" spans="1:15" x14ac:dyDescent="0.25">
      <c r="A12" t="s">
        <v>263</v>
      </c>
      <c r="B12">
        <v>32</v>
      </c>
      <c r="C12">
        <v>-0.110811579576595</v>
      </c>
      <c r="D12">
        <v>9.2269825529667601E-2</v>
      </c>
      <c r="E12">
        <v>-1.20095143716258</v>
      </c>
      <c r="F12">
        <v>0.22977003970080601</v>
      </c>
      <c r="G12">
        <v>415</v>
      </c>
      <c r="H12">
        <v>3.6281615274997201E-3</v>
      </c>
      <c r="I12">
        <v>8</v>
      </c>
      <c r="J12" t="s">
        <v>289</v>
      </c>
      <c r="K12" t="s">
        <v>290</v>
      </c>
      <c r="L12" t="s">
        <v>298</v>
      </c>
      <c r="M12" t="s">
        <v>292</v>
      </c>
      <c r="N12" t="s">
        <v>293</v>
      </c>
      <c r="O12" t="s">
        <v>295</v>
      </c>
    </row>
    <row r="13" spans="1:15" hidden="1" x14ac:dyDescent="0.25">
      <c r="A13" t="s">
        <v>264</v>
      </c>
      <c r="B13">
        <v>32</v>
      </c>
      <c r="C13">
        <v>-0.23514862475827</v>
      </c>
      <c r="D13">
        <v>0.17567098586812899</v>
      </c>
      <c r="E13">
        <v>-1.3385740598893801</v>
      </c>
      <c r="F13">
        <v>0.18070937550287799</v>
      </c>
      <c r="G13">
        <v>415</v>
      </c>
      <c r="H13">
        <v>3.6281615274997201E-3</v>
      </c>
      <c r="I13">
        <v>8</v>
      </c>
      <c r="J13" t="s">
        <v>289</v>
      </c>
      <c r="K13" t="s">
        <v>290</v>
      </c>
      <c r="L13" t="s">
        <v>298</v>
      </c>
      <c r="M13" t="s">
        <v>292</v>
      </c>
      <c r="N13" t="s">
        <v>293</v>
      </c>
      <c r="O13" t="s">
        <v>296</v>
      </c>
    </row>
    <row r="14" spans="1:15" hidden="1" x14ac:dyDescent="0.25">
      <c r="A14" t="s">
        <v>265</v>
      </c>
      <c r="B14">
        <v>35</v>
      </c>
      <c r="C14">
        <v>5.03686480327755E-2</v>
      </c>
      <c r="D14">
        <v>1.26930634101564</v>
      </c>
      <c r="E14">
        <v>3.96820266354872E-2</v>
      </c>
      <c r="F14">
        <v>0.96834663105684304</v>
      </c>
      <c r="G14">
        <v>3</v>
      </c>
      <c r="H14" s="26">
        <v>2.6227673692768999E-5</v>
      </c>
      <c r="I14">
        <v>1</v>
      </c>
      <c r="J14" t="s">
        <v>289</v>
      </c>
      <c r="K14" t="s">
        <v>290</v>
      </c>
      <c r="L14" t="s">
        <v>298</v>
      </c>
      <c r="M14" t="s">
        <v>292</v>
      </c>
      <c r="N14" t="s">
        <v>293</v>
      </c>
      <c r="O14" t="s">
        <v>294</v>
      </c>
    </row>
    <row r="15" spans="1:15" x14ac:dyDescent="0.25">
      <c r="A15" t="s">
        <v>266</v>
      </c>
      <c r="B15">
        <v>35</v>
      </c>
      <c r="C15">
        <v>3.68060332829344E-2</v>
      </c>
      <c r="D15">
        <v>0.92752403048938403</v>
      </c>
      <c r="E15">
        <v>3.9682026635487401E-2</v>
      </c>
      <c r="F15">
        <v>0.96834663105684304</v>
      </c>
      <c r="G15">
        <v>3</v>
      </c>
      <c r="H15" s="26">
        <v>2.6227673692768999E-5</v>
      </c>
      <c r="I15">
        <v>1</v>
      </c>
      <c r="J15" t="s">
        <v>289</v>
      </c>
      <c r="K15" t="s">
        <v>290</v>
      </c>
      <c r="L15" t="s">
        <v>298</v>
      </c>
      <c r="M15" t="s">
        <v>292</v>
      </c>
      <c r="N15" t="s">
        <v>293</v>
      </c>
      <c r="O15" t="s">
        <v>295</v>
      </c>
    </row>
    <row r="16" spans="1:15" hidden="1" x14ac:dyDescent="0.25">
      <c r="A16" t="s">
        <v>267</v>
      </c>
      <c r="B16">
        <v>35</v>
      </c>
      <c r="C16">
        <v>5.03686480327755E-2</v>
      </c>
      <c r="D16">
        <v>1.26930634101564</v>
      </c>
      <c r="E16">
        <v>3.96820266354872E-2</v>
      </c>
      <c r="F16">
        <v>0.96834663105684304</v>
      </c>
      <c r="G16">
        <v>3</v>
      </c>
      <c r="H16" s="26">
        <v>2.6227673692768999E-5</v>
      </c>
      <c r="I16">
        <v>1</v>
      </c>
      <c r="J16" t="s">
        <v>289</v>
      </c>
      <c r="K16" t="s">
        <v>290</v>
      </c>
      <c r="L16" t="s">
        <v>298</v>
      </c>
      <c r="M16" t="s">
        <v>292</v>
      </c>
      <c r="N16" t="s">
        <v>293</v>
      </c>
      <c r="O16" t="s">
        <v>296</v>
      </c>
    </row>
    <row r="17" spans="1:15" hidden="1" x14ac:dyDescent="0.25">
      <c r="A17" t="s">
        <v>268</v>
      </c>
      <c r="B17">
        <v>36</v>
      </c>
      <c r="C17">
        <v>9.3015402018829393E-2</v>
      </c>
      <c r="D17">
        <v>9.9260390246370095E-2</v>
      </c>
      <c r="E17">
        <v>0.93708479070009498</v>
      </c>
      <c r="F17">
        <v>0.34871494426380001</v>
      </c>
      <c r="G17">
        <v>47</v>
      </c>
      <c r="H17">
        <v>4.1090022118671501E-4</v>
      </c>
      <c r="I17">
        <v>4</v>
      </c>
      <c r="J17" t="s">
        <v>289</v>
      </c>
      <c r="K17" t="s">
        <v>290</v>
      </c>
      <c r="L17" t="s">
        <v>298</v>
      </c>
      <c r="M17" t="s">
        <v>292</v>
      </c>
      <c r="N17" t="s">
        <v>293</v>
      </c>
      <c r="O17" t="s">
        <v>294</v>
      </c>
    </row>
    <row r="18" spans="1:15" x14ac:dyDescent="0.25">
      <c r="A18" t="s">
        <v>269</v>
      </c>
      <c r="B18">
        <v>36</v>
      </c>
      <c r="C18">
        <v>0.27233086975647602</v>
      </c>
      <c r="D18">
        <v>0.26787263517558901</v>
      </c>
      <c r="E18">
        <v>1.01664311316445</v>
      </c>
      <c r="F18">
        <v>0.30932323672689099</v>
      </c>
      <c r="G18">
        <v>47</v>
      </c>
      <c r="H18">
        <v>4.1090022118671501E-4</v>
      </c>
      <c r="I18">
        <v>4</v>
      </c>
      <c r="J18" t="s">
        <v>289</v>
      </c>
      <c r="K18" t="s">
        <v>290</v>
      </c>
      <c r="L18" t="s">
        <v>298</v>
      </c>
      <c r="M18" t="s">
        <v>292</v>
      </c>
      <c r="N18" t="s">
        <v>293</v>
      </c>
      <c r="O18" t="s">
        <v>295</v>
      </c>
    </row>
    <row r="19" spans="1:15" hidden="1" x14ac:dyDescent="0.25">
      <c r="A19" t="s">
        <v>270</v>
      </c>
      <c r="B19">
        <v>36</v>
      </c>
      <c r="C19">
        <v>9.3015402018829393E-2</v>
      </c>
      <c r="D19">
        <v>9.9260390246370095E-2</v>
      </c>
      <c r="E19">
        <v>0.93708479070009498</v>
      </c>
      <c r="F19">
        <v>0.34871494426380001</v>
      </c>
      <c r="G19">
        <v>47</v>
      </c>
      <c r="H19">
        <v>4.1090022118671501E-4</v>
      </c>
      <c r="I19">
        <v>4</v>
      </c>
      <c r="J19" t="s">
        <v>289</v>
      </c>
      <c r="K19" t="s">
        <v>290</v>
      </c>
      <c r="L19" t="s">
        <v>298</v>
      </c>
      <c r="M19" t="s">
        <v>292</v>
      </c>
      <c r="N19" t="s">
        <v>293</v>
      </c>
      <c r="O19" t="s">
        <v>296</v>
      </c>
    </row>
    <row r="20" spans="1:15" hidden="1" x14ac:dyDescent="0.25">
      <c r="A20" t="s">
        <v>271</v>
      </c>
      <c r="B20">
        <v>38</v>
      </c>
      <c r="C20">
        <v>4.6331905404715901</v>
      </c>
      <c r="D20">
        <v>2.3442686725347599</v>
      </c>
      <c r="E20">
        <v>1.97639058814104</v>
      </c>
      <c r="F20">
        <v>4.8110556706201499E-2</v>
      </c>
      <c r="G20">
        <v>11</v>
      </c>
      <c r="H20" s="26">
        <v>9.61681368734864E-5</v>
      </c>
      <c r="I20">
        <v>2</v>
      </c>
      <c r="J20" t="s">
        <v>289</v>
      </c>
      <c r="K20" t="s">
        <v>290</v>
      </c>
      <c r="L20" t="s">
        <v>298</v>
      </c>
      <c r="M20" t="s">
        <v>292</v>
      </c>
      <c r="N20" t="s">
        <v>293</v>
      </c>
      <c r="O20" t="s">
        <v>294</v>
      </c>
    </row>
    <row r="21" spans="1:15" x14ac:dyDescent="0.25">
      <c r="A21" t="s">
        <v>272</v>
      </c>
      <c r="B21">
        <v>38</v>
      </c>
      <c r="C21">
        <v>0.89447596977236499</v>
      </c>
      <c r="D21">
        <v>0.49628786221494298</v>
      </c>
      <c r="E21">
        <v>1.8023329560797601</v>
      </c>
      <c r="F21">
        <v>7.1493036435194501E-2</v>
      </c>
      <c r="G21">
        <v>11</v>
      </c>
      <c r="H21" s="26">
        <v>9.61681368734864E-5</v>
      </c>
      <c r="I21">
        <v>2</v>
      </c>
      <c r="J21" t="s">
        <v>289</v>
      </c>
      <c r="K21" t="s">
        <v>290</v>
      </c>
      <c r="L21" t="s">
        <v>298</v>
      </c>
      <c r="M21" t="s">
        <v>292</v>
      </c>
      <c r="N21" t="s">
        <v>293</v>
      </c>
      <c r="O21" t="s">
        <v>295</v>
      </c>
    </row>
    <row r="22" spans="1:15" hidden="1" x14ac:dyDescent="0.25">
      <c r="A22" t="s">
        <v>273</v>
      </c>
      <c r="B22">
        <v>38</v>
      </c>
      <c r="C22">
        <v>4.6331905404715901</v>
      </c>
      <c r="D22">
        <v>2.3442686725347599</v>
      </c>
      <c r="E22">
        <v>1.97639058814104</v>
      </c>
      <c r="F22">
        <v>4.8110556706201499E-2</v>
      </c>
      <c r="G22">
        <v>11</v>
      </c>
      <c r="H22" s="26">
        <v>9.61681368734864E-5</v>
      </c>
      <c r="I22">
        <v>2</v>
      </c>
      <c r="J22" t="s">
        <v>289</v>
      </c>
      <c r="K22" t="s">
        <v>290</v>
      </c>
      <c r="L22" t="s">
        <v>298</v>
      </c>
      <c r="M22" t="s">
        <v>292</v>
      </c>
      <c r="N22" t="s">
        <v>293</v>
      </c>
      <c r="O22" t="s">
        <v>296</v>
      </c>
    </row>
    <row r="23" spans="1:15" hidden="1" x14ac:dyDescent="0.25">
      <c r="A23" t="s">
        <v>274</v>
      </c>
      <c r="B23">
        <v>3</v>
      </c>
      <c r="C23">
        <v>0.93109019468070897</v>
      </c>
      <c r="D23">
        <v>0.41460903223765899</v>
      </c>
      <c r="E23">
        <v>2.2457064904148001</v>
      </c>
      <c r="F23">
        <v>2.4722814180562099E-2</v>
      </c>
      <c r="G23">
        <v>3</v>
      </c>
      <c r="H23" s="26">
        <v>2.6227673692768999E-5</v>
      </c>
      <c r="I23">
        <v>1</v>
      </c>
      <c r="J23" t="s">
        <v>289</v>
      </c>
      <c r="K23" t="s">
        <v>290</v>
      </c>
      <c r="L23" t="s">
        <v>298</v>
      </c>
      <c r="M23" t="s">
        <v>292</v>
      </c>
      <c r="N23" t="s">
        <v>293</v>
      </c>
      <c r="O23" t="s">
        <v>294</v>
      </c>
    </row>
    <row r="24" spans="1:15" x14ac:dyDescent="0.25">
      <c r="A24" t="s">
        <v>275</v>
      </c>
      <c r="B24">
        <v>3</v>
      </c>
      <c r="C24">
        <v>1.9112732609132399</v>
      </c>
      <c r="D24">
        <v>0.84156826231451698</v>
      </c>
      <c r="E24">
        <v>2.2710852422794199</v>
      </c>
      <c r="F24">
        <v>2.3141818194263999E-2</v>
      </c>
      <c r="G24">
        <v>3</v>
      </c>
      <c r="H24" s="26">
        <v>2.6227673692768999E-5</v>
      </c>
      <c r="I24">
        <v>1</v>
      </c>
      <c r="J24" t="s">
        <v>289</v>
      </c>
      <c r="K24" t="s">
        <v>290</v>
      </c>
      <c r="L24" t="s">
        <v>298</v>
      </c>
      <c r="M24" t="s">
        <v>292</v>
      </c>
      <c r="N24" t="s">
        <v>293</v>
      </c>
      <c r="O24" t="s">
        <v>295</v>
      </c>
    </row>
    <row r="25" spans="1:15" hidden="1" x14ac:dyDescent="0.25">
      <c r="A25" t="s">
        <v>276</v>
      </c>
      <c r="B25">
        <v>3</v>
      </c>
      <c r="C25">
        <v>0.93109019468070897</v>
      </c>
      <c r="D25">
        <v>0.41460903223765899</v>
      </c>
      <c r="E25">
        <v>2.2457064904148001</v>
      </c>
      <c r="F25">
        <v>2.4722814180562099E-2</v>
      </c>
      <c r="G25">
        <v>3</v>
      </c>
      <c r="H25" s="26">
        <v>2.6227673692768999E-5</v>
      </c>
      <c r="I25">
        <v>1</v>
      </c>
      <c r="J25" t="s">
        <v>289</v>
      </c>
      <c r="K25" t="s">
        <v>290</v>
      </c>
      <c r="L25" t="s">
        <v>298</v>
      </c>
      <c r="M25" t="s">
        <v>292</v>
      </c>
      <c r="N25" t="s">
        <v>293</v>
      </c>
      <c r="O25" t="s">
        <v>296</v>
      </c>
    </row>
    <row r="26" spans="1:15" hidden="1" x14ac:dyDescent="0.25">
      <c r="A26" t="s">
        <v>277</v>
      </c>
      <c r="B26">
        <v>44</v>
      </c>
      <c r="C26">
        <v>-0.26765161983924601</v>
      </c>
      <c r="D26">
        <v>0.43416833429305202</v>
      </c>
      <c r="E26">
        <v>-0.61646969320104295</v>
      </c>
      <c r="F26">
        <v>0.53758456834636603</v>
      </c>
      <c r="G26">
        <v>3</v>
      </c>
      <c r="H26" s="26">
        <v>2.6227673692768999E-5</v>
      </c>
      <c r="I26">
        <v>1</v>
      </c>
      <c r="J26" t="s">
        <v>289</v>
      </c>
      <c r="K26" t="s">
        <v>290</v>
      </c>
      <c r="L26" t="s">
        <v>298</v>
      </c>
      <c r="M26" t="s">
        <v>292</v>
      </c>
      <c r="N26" t="s">
        <v>293</v>
      </c>
      <c r="O26" t="s">
        <v>294</v>
      </c>
    </row>
    <row r="27" spans="1:15" x14ac:dyDescent="0.25">
      <c r="A27" t="s">
        <v>278</v>
      </c>
      <c r="B27">
        <v>44</v>
      </c>
      <c r="C27">
        <v>-0.72489341684825603</v>
      </c>
      <c r="D27">
        <v>1.16719567269681</v>
      </c>
      <c r="E27">
        <v>-0.62105560687471095</v>
      </c>
      <c r="F27">
        <v>0.53456303673650196</v>
      </c>
      <c r="G27">
        <v>3</v>
      </c>
      <c r="H27" s="26">
        <v>2.6227673692768999E-5</v>
      </c>
      <c r="I27">
        <v>1</v>
      </c>
      <c r="J27" t="s">
        <v>289</v>
      </c>
      <c r="K27" t="s">
        <v>290</v>
      </c>
      <c r="L27" t="s">
        <v>298</v>
      </c>
      <c r="M27" t="s">
        <v>292</v>
      </c>
      <c r="N27" t="s">
        <v>293</v>
      </c>
      <c r="O27" t="s">
        <v>295</v>
      </c>
    </row>
    <row r="28" spans="1:15" hidden="1" x14ac:dyDescent="0.25">
      <c r="A28" t="s">
        <v>279</v>
      </c>
      <c r="B28">
        <v>44</v>
      </c>
      <c r="C28">
        <v>-0.26765161983924601</v>
      </c>
      <c r="D28">
        <v>0.43416833429305202</v>
      </c>
      <c r="E28">
        <v>-0.61646969320104295</v>
      </c>
      <c r="F28">
        <v>0.53758456834636603</v>
      </c>
      <c r="G28">
        <v>3</v>
      </c>
      <c r="H28" s="26">
        <v>2.6227673692768999E-5</v>
      </c>
      <c r="I28">
        <v>1</v>
      </c>
      <c r="J28" t="s">
        <v>289</v>
      </c>
      <c r="K28" t="s">
        <v>290</v>
      </c>
      <c r="L28" t="s">
        <v>298</v>
      </c>
      <c r="M28" t="s">
        <v>292</v>
      </c>
      <c r="N28" t="s">
        <v>293</v>
      </c>
      <c r="O28" t="s">
        <v>296</v>
      </c>
    </row>
    <row r="29" spans="1:15" hidden="1" x14ac:dyDescent="0.25">
      <c r="A29" t="s">
        <v>280</v>
      </c>
      <c r="B29">
        <v>45</v>
      </c>
      <c r="C29">
        <v>0.15084190827032001</v>
      </c>
      <c r="D29">
        <v>0.24857088747533301</v>
      </c>
      <c r="E29">
        <v>0.60683658413251995</v>
      </c>
      <c r="F29">
        <v>0.54395936678097301</v>
      </c>
      <c r="G29">
        <v>18</v>
      </c>
      <c r="H29">
        <v>1.5736604215661401E-4</v>
      </c>
      <c r="I29">
        <v>2</v>
      </c>
      <c r="J29" t="s">
        <v>289</v>
      </c>
      <c r="K29" t="s">
        <v>290</v>
      </c>
      <c r="L29" t="s">
        <v>298</v>
      </c>
      <c r="M29" t="s">
        <v>292</v>
      </c>
      <c r="N29" t="s">
        <v>293</v>
      </c>
      <c r="O29" t="s">
        <v>294</v>
      </c>
    </row>
    <row r="30" spans="1:15" x14ac:dyDescent="0.25">
      <c r="A30" t="s">
        <v>281</v>
      </c>
      <c r="B30">
        <v>45</v>
      </c>
      <c r="C30">
        <v>0.22903793065282299</v>
      </c>
      <c r="D30">
        <v>0.41327284680748999</v>
      </c>
      <c r="E30">
        <v>0.55420512724735904</v>
      </c>
      <c r="F30">
        <v>0.579438469764193</v>
      </c>
      <c r="G30">
        <v>18</v>
      </c>
      <c r="H30">
        <v>1.5736604215661401E-4</v>
      </c>
      <c r="I30">
        <v>2</v>
      </c>
      <c r="J30" t="s">
        <v>289</v>
      </c>
      <c r="K30" t="s">
        <v>290</v>
      </c>
      <c r="L30" t="s">
        <v>298</v>
      </c>
      <c r="M30" t="s">
        <v>292</v>
      </c>
      <c r="N30" t="s">
        <v>293</v>
      </c>
      <c r="O30" t="s">
        <v>295</v>
      </c>
    </row>
    <row r="31" spans="1:15" hidden="1" x14ac:dyDescent="0.25">
      <c r="A31" t="s">
        <v>282</v>
      </c>
      <c r="B31">
        <v>45</v>
      </c>
      <c r="C31">
        <v>0.15084190827032001</v>
      </c>
      <c r="D31">
        <v>0.24857088747533301</v>
      </c>
      <c r="E31">
        <v>0.60683658413251995</v>
      </c>
      <c r="F31">
        <v>0.54395936678097301</v>
      </c>
      <c r="G31">
        <v>18</v>
      </c>
      <c r="H31">
        <v>1.5736604215661401E-4</v>
      </c>
      <c r="I31">
        <v>2</v>
      </c>
      <c r="J31" t="s">
        <v>289</v>
      </c>
      <c r="K31" t="s">
        <v>290</v>
      </c>
      <c r="L31" t="s">
        <v>298</v>
      </c>
      <c r="M31" t="s">
        <v>292</v>
      </c>
      <c r="N31" t="s">
        <v>293</v>
      </c>
      <c r="O31" t="s">
        <v>296</v>
      </c>
    </row>
    <row r="32" spans="1:15" hidden="1" x14ac:dyDescent="0.25">
      <c r="A32" t="s">
        <v>283</v>
      </c>
      <c r="B32">
        <v>7</v>
      </c>
      <c r="C32">
        <v>1.06893820786674</v>
      </c>
      <c r="D32">
        <v>5.1585104205348999</v>
      </c>
      <c r="E32">
        <v>0.20721838684507199</v>
      </c>
      <c r="F32">
        <v>0.83583930832199604</v>
      </c>
      <c r="G32">
        <v>1</v>
      </c>
      <c r="H32" s="26">
        <v>8.7425578975896798E-6</v>
      </c>
      <c r="I32">
        <v>1</v>
      </c>
      <c r="J32" t="s">
        <v>289</v>
      </c>
      <c r="K32" t="s">
        <v>290</v>
      </c>
      <c r="L32" t="s">
        <v>298</v>
      </c>
      <c r="M32" t="s">
        <v>292</v>
      </c>
      <c r="N32" t="s">
        <v>293</v>
      </c>
      <c r="O32" t="s">
        <v>294</v>
      </c>
    </row>
    <row r="33" spans="1:15" x14ac:dyDescent="0.25">
      <c r="A33" t="s">
        <v>284</v>
      </c>
      <c r="B33">
        <v>7</v>
      </c>
      <c r="C33">
        <v>0.29543741764303899</v>
      </c>
      <c r="D33">
        <v>1.4257297440691199</v>
      </c>
      <c r="E33">
        <v>0.20721838684507099</v>
      </c>
      <c r="F33">
        <v>0.83583930832199604</v>
      </c>
      <c r="G33">
        <v>1</v>
      </c>
      <c r="H33" s="26">
        <v>8.7425578975896798E-6</v>
      </c>
      <c r="I33">
        <v>1</v>
      </c>
      <c r="J33" t="s">
        <v>289</v>
      </c>
      <c r="K33" t="s">
        <v>290</v>
      </c>
      <c r="L33" t="s">
        <v>298</v>
      </c>
      <c r="M33" t="s">
        <v>292</v>
      </c>
      <c r="N33" t="s">
        <v>293</v>
      </c>
      <c r="O33" t="s">
        <v>295</v>
      </c>
    </row>
    <row r="34" spans="1:15" hidden="1" x14ac:dyDescent="0.25">
      <c r="A34" t="s">
        <v>285</v>
      </c>
      <c r="B34">
        <v>7</v>
      </c>
      <c r="C34">
        <v>1.06893820786674</v>
      </c>
      <c r="D34">
        <v>5.1585104205348999</v>
      </c>
      <c r="E34">
        <v>0.20721838684507199</v>
      </c>
      <c r="F34">
        <v>0.83583930832199604</v>
      </c>
      <c r="G34">
        <v>1</v>
      </c>
      <c r="H34" s="26">
        <v>8.7425578975896798E-6</v>
      </c>
      <c r="I34">
        <v>1</v>
      </c>
      <c r="J34" t="s">
        <v>289</v>
      </c>
      <c r="K34" t="s">
        <v>290</v>
      </c>
      <c r="L34" t="s">
        <v>298</v>
      </c>
      <c r="M34" t="s">
        <v>292</v>
      </c>
      <c r="N34" t="s">
        <v>293</v>
      </c>
      <c r="O34" t="s">
        <v>296</v>
      </c>
    </row>
    <row r="35" spans="1:15" hidden="1" x14ac:dyDescent="0.25">
      <c r="A35" t="s">
        <v>286</v>
      </c>
      <c r="B35">
        <v>8</v>
      </c>
      <c r="C35">
        <v>0.81143120911739897</v>
      </c>
      <c r="D35">
        <v>0.779241889801919</v>
      </c>
      <c r="E35">
        <v>1.0413085073284001</v>
      </c>
      <c r="F35">
        <v>0.297732389627966</v>
      </c>
      <c r="G35">
        <v>16</v>
      </c>
      <c r="H35">
        <v>1.3988092636143501E-4</v>
      </c>
      <c r="I35">
        <v>1</v>
      </c>
      <c r="J35" t="s">
        <v>289</v>
      </c>
      <c r="K35" t="s">
        <v>290</v>
      </c>
      <c r="L35" t="s">
        <v>298</v>
      </c>
      <c r="M35" t="s">
        <v>292</v>
      </c>
      <c r="N35" t="s">
        <v>293</v>
      </c>
      <c r="O35" t="s">
        <v>294</v>
      </c>
    </row>
    <row r="36" spans="1:15" x14ac:dyDescent="0.25">
      <c r="A36" t="s">
        <v>287</v>
      </c>
      <c r="B36">
        <v>8</v>
      </c>
      <c r="C36">
        <v>0.49720974018285402</v>
      </c>
      <c r="D36">
        <v>0.49155096054860697</v>
      </c>
      <c r="E36">
        <v>1.0115120914989799</v>
      </c>
      <c r="F36">
        <v>0.311771396871594</v>
      </c>
      <c r="G36">
        <v>16</v>
      </c>
      <c r="H36">
        <v>1.3988092636143501E-4</v>
      </c>
      <c r="I36">
        <v>1</v>
      </c>
      <c r="J36" t="s">
        <v>289</v>
      </c>
      <c r="K36" t="s">
        <v>290</v>
      </c>
      <c r="L36" t="s">
        <v>298</v>
      </c>
      <c r="M36" t="s">
        <v>292</v>
      </c>
      <c r="N36" t="s">
        <v>293</v>
      </c>
      <c r="O36" t="s">
        <v>295</v>
      </c>
    </row>
    <row r="37" spans="1:15" hidden="1" x14ac:dyDescent="0.25">
      <c r="A37" t="s">
        <v>288</v>
      </c>
      <c r="B37">
        <v>8</v>
      </c>
      <c r="C37">
        <v>0.81143120911739897</v>
      </c>
      <c r="D37">
        <v>0.779241889801919</v>
      </c>
      <c r="E37">
        <v>1.0413085073284001</v>
      </c>
      <c r="F37">
        <v>0.297732389627966</v>
      </c>
      <c r="G37">
        <v>16</v>
      </c>
      <c r="H37">
        <v>1.3988092636143501E-4</v>
      </c>
      <c r="I37">
        <v>1</v>
      </c>
      <c r="J37" t="s">
        <v>289</v>
      </c>
      <c r="K37" t="s">
        <v>290</v>
      </c>
      <c r="L37" t="s">
        <v>298</v>
      </c>
      <c r="M37" t="s">
        <v>292</v>
      </c>
      <c r="N37" t="s">
        <v>293</v>
      </c>
      <c r="O37" t="s">
        <v>296</v>
      </c>
    </row>
    <row r="38" spans="1:15" x14ac:dyDescent="0.25">
      <c r="A38" t="s">
        <v>254</v>
      </c>
      <c r="B38">
        <v>11</v>
      </c>
      <c r="C38">
        <v>2.1939380784442499</v>
      </c>
      <c r="D38">
        <v>1.01460994109919</v>
      </c>
      <c r="E38">
        <v>2.1623463259855602</v>
      </c>
      <c r="F38">
        <v>3.0591491428518702E-2</v>
      </c>
      <c r="G38">
        <v>3</v>
      </c>
      <c r="H38" s="26">
        <v>2.6227673692768999E-5</v>
      </c>
      <c r="I38">
        <v>1</v>
      </c>
      <c r="J38" t="s">
        <v>289</v>
      </c>
      <c r="K38" t="s">
        <v>290</v>
      </c>
      <c r="L38" t="s">
        <v>298</v>
      </c>
      <c r="M38" t="s">
        <v>292</v>
      </c>
      <c r="N38" t="s">
        <v>293</v>
      </c>
      <c r="O38" t="s">
        <v>295</v>
      </c>
    </row>
    <row r="39" spans="1:15" x14ac:dyDescent="0.25">
      <c r="A39" t="s">
        <v>257</v>
      </c>
      <c r="B39">
        <v>18</v>
      </c>
      <c r="C39">
        <v>1.09319787351989</v>
      </c>
      <c r="D39">
        <v>0.541382736468634</v>
      </c>
      <c r="E39">
        <v>2.0192699173428901</v>
      </c>
      <c r="F39">
        <v>4.3459172793369201E-2</v>
      </c>
      <c r="G39">
        <v>13</v>
      </c>
      <c r="H39">
        <v>1.13653252668666E-4</v>
      </c>
      <c r="I39">
        <v>2</v>
      </c>
      <c r="J39" t="s">
        <v>289</v>
      </c>
      <c r="K39" t="s">
        <v>290</v>
      </c>
      <c r="L39" t="s">
        <v>298</v>
      </c>
      <c r="M39" t="s">
        <v>292</v>
      </c>
      <c r="N39" t="s">
        <v>293</v>
      </c>
      <c r="O39" t="s">
        <v>295</v>
      </c>
    </row>
    <row r="40" spans="1:15" x14ac:dyDescent="0.25">
      <c r="A40" t="s">
        <v>260</v>
      </c>
      <c r="B40">
        <v>2</v>
      </c>
      <c r="C40">
        <v>0.26258695848124503</v>
      </c>
      <c r="D40">
        <v>8.1071272442026401E-2</v>
      </c>
      <c r="E40">
        <v>3.2389643158619399</v>
      </c>
      <c r="F40">
        <v>1.19964581453056E-3</v>
      </c>
      <c r="G40">
        <v>509</v>
      </c>
      <c r="H40">
        <v>4.4499619698731502E-3</v>
      </c>
      <c r="I40">
        <v>8</v>
      </c>
      <c r="J40" t="s">
        <v>289</v>
      </c>
      <c r="K40" t="s">
        <v>290</v>
      </c>
      <c r="L40" t="s">
        <v>298</v>
      </c>
      <c r="M40" t="s">
        <v>292</v>
      </c>
      <c r="N40" t="s">
        <v>293</v>
      </c>
      <c r="O40" t="s">
        <v>295</v>
      </c>
    </row>
    <row r="41" spans="1:15" x14ac:dyDescent="0.25">
      <c r="A41" t="s">
        <v>263</v>
      </c>
      <c r="B41">
        <v>32</v>
      </c>
      <c r="C41">
        <v>-0.110811579576595</v>
      </c>
      <c r="D41">
        <v>9.2269825529667601E-2</v>
      </c>
      <c r="E41">
        <v>-1.20095143716258</v>
      </c>
      <c r="F41">
        <v>0.22977003970080601</v>
      </c>
      <c r="G41">
        <v>415</v>
      </c>
      <c r="H41">
        <v>3.6281615274997201E-3</v>
      </c>
      <c r="I41">
        <v>8</v>
      </c>
      <c r="J41" t="s">
        <v>289</v>
      </c>
      <c r="K41" t="s">
        <v>290</v>
      </c>
      <c r="L41" t="s">
        <v>298</v>
      </c>
      <c r="M41" t="s">
        <v>292</v>
      </c>
      <c r="N41" t="s">
        <v>293</v>
      </c>
      <c r="O41" t="s">
        <v>295</v>
      </c>
    </row>
    <row r="42" spans="1:15" x14ac:dyDescent="0.25">
      <c r="A42" t="s">
        <v>266</v>
      </c>
      <c r="B42">
        <v>35</v>
      </c>
      <c r="C42">
        <v>3.68060332829344E-2</v>
      </c>
      <c r="D42">
        <v>0.92752403048938403</v>
      </c>
      <c r="E42">
        <v>3.9682026635487401E-2</v>
      </c>
      <c r="F42">
        <v>0.96834663105684304</v>
      </c>
      <c r="G42">
        <v>3</v>
      </c>
      <c r="H42" s="26">
        <v>2.6227673692768999E-5</v>
      </c>
      <c r="I42">
        <v>1</v>
      </c>
      <c r="J42" t="s">
        <v>289</v>
      </c>
      <c r="K42" t="s">
        <v>290</v>
      </c>
      <c r="L42" t="s">
        <v>298</v>
      </c>
      <c r="M42" t="s">
        <v>292</v>
      </c>
      <c r="N42" t="s">
        <v>293</v>
      </c>
      <c r="O42" t="s">
        <v>295</v>
      </c>
    </row>
    <row r="43" spans="1:15" x14ac:dyDescent="0.25">
      <c r="A43" t="s">
        <v>269</v>
      </c>
      <c r="B43">
        <v>36</v>
      </c>
      <c r="C43">
        <v>0.27233086975647602</v>
      </c>
      <c r="D43">
        <v>0.26787263517558901</v>
      </c>
      <c r="E43">
        <v>1.01664311316445</v>
      </c>
      <c r="F43">
        <v>0.30932323672689099</v>
      </c>
      <c r="G43">
        <v>47</v>
      </c>
      <c r="H43">
        <v>4.1090022118671501E-4</v>
      </c>
      <c r="I43">
        <v>4</v>
      </c>
      <c r="J43" t="s">
        <v>289</v>
      </c>
      <c r="K43" t="s">
        <v>290</v>
      </c>
      <c r="L43" t="s">
        <v>298</v>
      </c>
      <c r="M43" t="s">
        <v>292</v>
      </c>
      <c r="N43" t="s">
        <v>293</v>
      </c>
      <c r="O43" t="s">
        <v>295</v>
      </c>
    </row>
    <row r="44" spans="1:15" x14ac:dyDescent="0.25">
      <c r="A44" t="s">
        <v>272</v>
      </c>
      <c r="B44">
        <v>38</v>
      </c>
      <c r="C44">
        <v>0.89447596977236499</v>
      </c>
      <c r="D44">
        <v>0.49628786221494298</v>
      </c>
      <c r="E44">
        <v>1.8023329560797601</v>
      </c>
      <c r="F44">
        <v>7.1493036435194501E-2</v>
      </c>
      <c r="G44">
        <v>11</v>
      </c>
      <c r="H44" s="26">
        <v>9.61681368734864E-5</v>
      </c>
      <c r="I44">
        <v>2</v>
      </c>
      <c r="J44" t="s">
        <v>289</v>
      </c>
      <c r="K44" t="s">
        <v>290</v>
      </c>
      <c r="L44" t="s">
        <v>298</v>
      </c>
      <c r="M44" t="s">
        <v>292</v>
      </c>
      <c r="N44" t="s">
        <v>293</v>
      </c>
      <c r="O44" t="s">
        <v>295</v>
      </c>
    </row>
    <row r="45" spans="1:15" x14ac:dyDescent="0.25">
      <c r="A45" t="s">
        <v>275</v>
      </c>
      <c r="B45">
        <v>3</v>
      </c>
      <c r="C45">
        <v>1.9112732609132399</v>
      </c>
      <c r="D45">
        <v>0.84156826231451698</v>
      </c>
      <c r="E45">
        <v>2.2710852422794199</v>
      </c>
      <c r="F45">
        <v>2.3141818194263999E-2</v>
      </c>
      <c r="G45">
        <v>3</v>
      </c>
      <c r="H45" s="26">
        <v>2.6227673692768999E-5</v>
      </c>
      <c r="I45">
        <v>1</v>
      </c>
      <c r="J45" t="s">
        <v>289</v>
      </c>
      <c r="K45" t="s">
        <v>290</v>
      </c>
      <c r="L45" t="s">
        <v>298</v>
      </c>
      <c r="M45" t="s">
        <v>292</v>
      </c>
      <c r="N45" t="s">
        <v>293</v>
      </c>
      <c r="O45" t="s">
        <v>295</v>
      </c>
    </row>
    <row r="46" spans="1:15" x14ac:dyDescent="0.25">
      <c r="A46" t="s">
        <v>278</v>
      </c>
      <c r="B46">
        <v>44</v>
      </c>
      <c r="C46">
        <v>-0.72489341684825603</v>
      </c>
      <c r="D46">
        <v>1.16719567269681</v>
      </c>
      <c r="E46">
        <v>-0.62105560687471095</v>
      </c>
      <c r="F46">
        <v>0.53456303673650196</v>
      </c>
      <c r="G46">
        <v>3</v>
      </c>
      <c r="H46" s="26">
        <v>2.6227673692768999E-5</v>
      </c>
      <c r="I46">
        <v>1</v>
      </c>
      <c r="J46" t="s">
        <v>289</v>
      </c>
      <c r="K46" t="s">
        <v>290</v>
      </c>
      <c r="L46" t="s">
        <v>298</v>
      </c>
      <c r="M46" t="s">
        <v>292</v>
      </c>
      <c r="N46" t="s">
        <v>293</v>
      </c>
      <c r="O46" t="s">
        <v>295</v>
      </c>
    </row>
    <row r="47" spans="1:15" x14ac:dyDescent="0.25">
      <c r="A47" t="s">
        <v>281</v>
      </c>
      <c r="B47">
        <v>45</v>
      </c>
      <c r="C47">
        <v>0.22903793065282299</v>
      </c>
      <c r="D47">
        <v>0.41327284680748999</v>
      </c>
      <c r="E47">
        <v>0.55420512724735904</v>
      </c>
      <c r="F47">
        <v>0.579438469764193</v>
      </c>
      <c r="G47">
        <v>18</v>
      </c>
      <c r="H47">
        <v>1.5736604215661401E-4</v>
      </c>
      <c r="I47">
        <v>2</v>
      </c>
      <c r="J47" t="s">
        <v>289</v>
      </c>
      <c r="K47" t="s">
        <v>290</v>
      </c>
      <c r="L47" t="s">
        <v>298</v>
      </c>
      <c r="M47" t="s">
        <v>292</v>
      </c>
      <c r="N47" t="s">
        <v>293</v>
      </c>
      <c r="O47" t="s">
        <v>295</v>
      </c>
    </row>
    <row r="48" spans="1:15" x14ac:dyDescent="0.25">
      <c r="A48" t="s">
        <v>284</v>
      </c>
      <c r="B48">
        <v>7</v>
      </c>
      <c r="C48">
        <v>0.29543741764303899</v>
      </c>
      <c r="D48">
        <v>1.4257297440691199</v>
      </c>
      <c r="E48">
        <v>0.20721838684507099</v>
      </c>
      <c r="F48">
        <v>0.83583930832199604</v>
      </c>
      <c r="G48">
        <v>1</v>
      </c>
      <c r="H48" s="26">
        <v>8.7425578975896798E-6</v>
      </c>
      <c r="I48">
        <v>1</v>
      </c>
      <c r="J48" t="s">
        <v>289</v>
      </c>
      <c r="K48" t="s">
        <v>290</v>
      </c>
      <c r="L48" t="s">
        <v>298</v>
      </c>
      <c r="M48" t="s">
        <v>292</v>
      </c>
      <c r="N48" t="s">
        <v>293</v>
      </c>
      <c r="O48" t="s">
        <v>295</v>
      </c>
    </row>
    <row r="49" spans="1:15" x14ac:dyDescent="0.25">
      <c r="A49" t="s">
        <v>287</v>
      </c>
      <c r="B49">
        <v>8</v>
      </c>
      <c r="C49">
        <v>0.49720974018285402</v>
      </c>
      <c r="D49">
        <v>0.49155096054860697</v>
      </c>
      <c r="E49">
        <v>1.0115120914989799</v>
      </c>
      <c r="F49">
        <v>0.311771396871594</v>
      </c>
      <c r="G49">
        <v>16</v>
      </c>
      <c r="H49">
        <v>1.3988092636143501E-4</v>
      </c>
      <c r="I49">
        <v>1</v>
      </c>
      <c r="J49" t="s">
        <v>289</v>
      </c>
      <c r="K49" t="s">
        <v>290</v>
      </c>
      <c r="L49" t="s">
        <v>298</v>
      </c>
      <c r="M49" t="s">
        <v>292</v>
      </c>
      <c r="N49" t="s">
        <v>293</v>
      </c>
      <c r="O49" t="s">
        <v>295</v>
      </c>
    </row>
  </sheetData>
  <autoFilter ref="A1:O49" xr:uid="{B9ECD342-4AC1-4959-9C30-00F80251DC32}">
    <filterColumn colId="14">
      <filters>
        <filter val="count.txt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ST4. Neurodevelopmental CNV</vt:lpstr>
      <vt:lpstr>neuropsychinfo</vt:lpstr>
      <vt:lpstr>Sheet5</vt:lpstr>
      <vt:lpstr>0pct_count</vt:lpstr>
      <vt:lpstr>50pct_count</vt:lpstr>
      <vt:lpstr>100pct_count</vt:lpstr>
      <vt:lpstr>0pct</vt:lpstr>
      <vt:lpstr>50pct</vt:lpstr>
      <vt:lpstr>100pct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</dc:creator>
  <cp:lastModifiedBy>adam</cp:lastModifiedBy>
  <dcterms:created xsi:type="dcterms:W3CDTF">2022-03-25T15:48:32Z</dcterms:created>
  <dcterms:modified xsi:type="dcterms:W3CDTF">2022-07-11T17:43:29Z</dcterms:modified>
</cp:coreProperties>
</file>