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lishi\Desktop\NEGR1_Revised_final 2025.3.26-new\NEGR1-Final-2025.4.29\"/>
    </mc:Choice>
  </mc:AlternateContent>
  <xr:revisionPtr revIDLastSave="0" documentId="13_ncr:1_{4747FD72-19E3-41D8-802C-0B62611F041A}" xr6:coauthVersionLast="47" xr6:coauthVersionMax="47" xr10:uidLastSave="{00000000-0000-0000-0000-000000000000}"/>
  <bookViews>
    <workbookView xWindow="-120" yWindow="16080" windowWidth="21840" windowHeight="13920" xr2:uid="{00000000-000D-0000-FFFF-FFFF00000000}"/>
  </bookViews>
  <sheets>
    <sheet name="Supplementary Table 1" sheetId="3" r:id="rId1"/>
    <sheet name="Supplementary Table 2" sheetId="2" r:id="rId2"/>
    <sheet name="Supplementary Table 3" sheetId="1" r:id="rId3"/>
    <sheet name="Supplementary Table 4" sheetId="4" r:id="rId4"/>
    <sheet name="Supplementary Table 5" sheetId="5" r:id="rId5"/>
    <sheet name="Supplementary Table 6" sheetId="8" r:id="rId6"/>
    <sheet name="Supplementary Table 7" sheetId="13" r:id="rId7"/>
    <sheet name="Supplementary Table 8" sheetId="9" r:id="rId8"/>
    <sheet name="Supplementary Table 9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3" l="1"/>
  <c r="C11" i="13"/>
  <c r="C10" i="13"/>
  <c r="C9" i="13"/>
  <c r="C8" i="13"/>
  <c r="C7" i="13"/>
  <c r="C6" i="13"/>
  <c r="C5" i="13"/>
  <c r="C4" i="13"/>
  <c r="C3" i="13"/>
  <c r="M69" i="4" l="1"/>
  <c r="M68" i="4"/>
  <c r="M67" i="4"/>
  <c r="M66" i="4"/>
  <c r="M65" i="4"/>
  <c r="M64" i="4"/>
  <c r="M63" i="4"/>
  <c r="M62" i="4"/>
  <c r="M61" i="4"/>
  <c r="M60" i="4"/>
  <c r="M59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M4" i="4"/>
  <c r="M3" i="4"/>
</calcChain>
</file>

<file path=xl/sharedStrings.xml><?xml version="1.0" encoding="utf-8"?>
<sst xmlns="http://schemas.openxmlformats.org/spreadsheetml/2006/main" count="2470" uniqueCount="1569">
  <si>
    <t>ChIP-seq</t>
  </si>
  <si>
    <t>chr1:72282781..72283421</t>
  </si>
  <si>
    <t>glutamatergic neuron</t>
  </si>
  <si>
    <t>CTCF</t>
  </si>
  <si>
    <t>ENCSR489QDF</t>
  </si>
  <si>
    <t>ENCFF579WDY</t>
  </si>
  <si>
    <t>chr1:72282761..72283138</t>
  </si>
  <si>
    <t>neural cell</t>
  </si>
  <si>
    <t>ENCSR822CEA</t>
  </si>
  <si>
    <t>ENCFF078VTL</t>
  </si>
  <si>
    <t>chr1:72282912..72283041</t>
  </si>
  <si>
    <t>EP300</t>
  </si>
  <si>
    <t>ENCSR843ZUP</t>
  </si>
  <si>
    <t>ENCFF029ZNV</t>
  </si>
  <si>
    <t>chr1:72282923..72283439</t>
  </si>
  <si>
    <t>chr1:72282793..72283015</t>
  </si>
  <si>
    <t>POLR2A</t>
  </si>
  <si>
    <t>ENCSR000BTW</t>
  </si>
  <si>
    <t>ENCFF725RYW</t>
  </si>
  <si>
    <t>chr1:72282597..72283561</t>
  </si>
  <si>
    <t>neural progenitor cell</t>
  </si>
  <si>
    <t>EZH2</t>
  </si>
  <si>
    <t>ENCSR069DPL</t>
  </si>
  <si>
    <t>ENCFF844JEK</t>
  </si>
  <si>
    <t>chr1:72282822..72283232</t>
  </si>
  <si>
    <t>ENCSR125NBL</t>
  </si>
  <si>
    <t>ENCFF295FMF</t>
  </si>
  <si>
    <t>chr1:72282705..72283756</t>
  </si>
  <si>
    <t>ENCSR198ZYJ</t>
  </si>
  <si>
    <t>ENCFF196ARI</t>
  </si>
  <si>
    <t>chr1:72282883..72283463</t>
  </si>
  <si>
    <t>ENCSR260FAS</t>
  </si>
  <si>
    <t>ENCFF308JDD</t>
  </si>
  <si>
    <t>chr1:72282897..72283073</t>
  </si>
  <si>
    <t>SK-N-SH</t>
  </si>
  <si>
    <t>brain</t>
  </si>
  <si>
    <t>ENCSR000BLX</t>
  </si>
  <si>
    <t>ENCFF939VJT</t>
  </si>
  <si>
    <t>chr1:72282841..72283097</t>
  </si>
  <si>
    <t>REST</t>
  </si>
  <si>
    <t>ENCSR000BOZ</t>
  </si>
  <si>
    <t>ENCFF650LAZ</t>
  </si>
  <si>
    <t>chr1:72282826..72283122</t>
  </si>
  <si>
    <t>TAF1</t>
  </si>
  <si>
    <t>ENCSR000BQF</t>
  </si>
  <si>
    <t>ENCFF282VBC</t>
  </si>
  <si>
    <t>chr1:72282861..72283117</t>
  </si>
  <si>
    <t>NRF1</t>
  </si>
  <si>
    <t>ENCSR000EHZ</t>
  </si>
  <si>
    <t>ENCFF991VQX</t>
  </si>
  <si>
    <t>chr1:72282772..72283262</t>
  </si>
  <si>
    <t>MXI1</t>
  </si>
  <si>
    <t>ENCSR000EIA</t>
  </si>
  <si>
    <t>ENCFF064KLD</t>
  </si>
  <si>
    <t>chr1:72282563..72283087</t>
  </si>
  <si>
    <t>middle frontal area 46</t>
  </si>
  <si>
    <t>ENCSR092VKJ</t>
  </si>
  <si>
    <t>ENCFF666YIG</t>
  </si>
  <si>
    <t>chr1:72282849..72283239</t>
  </si>
  <si>
    <t>ENCSR194JAU</t>
  </si>
  <si>
    <t>ENCFF029THO</t>
  </si>
  <si>
    <t>chr1:72282726..72283156</t>
  </si>
  <si>
    <t>ENCSR211AFA</t>
  </si>
  <si>
    <t>ENCFF811LFG</t>
  </si>
  <si>
    <t>chr1:72282589..72283105</t>
  </si>
  <si>
    <t>ENCSR237BTA</t>
  </si>
  <si>
    <t>ENCFF070IMT</t>
  </si>
  <si>
    <t>chr1:72282563..72283043</t>
  </si>
  <si>
    <t>ENCSR244KEW</t>
  </si>
  <si>
    <t>ENCFF051BZX</t>
  </si>
  <si>
    <t>chr1:72282785..72283265</t>
  </si>
  <si>
    <t>chr1:72282780..72283140</t>
  </si>
  <si>
    <t>CHD2</t>
  </si>
  <si>
    <t>ENCSR274SLQ</t>
  </si>
  <si>
    <t>ENCFF828TUF</t>
  </si>
  <si>
    <t>chr1:72282586..72283086</t>
  </si>
  <si>
    <t>ENCSR329KRE</t>
  </si>
  <si>
    <t>ENCFF659ZSO</t>
  </si>
  <si>
    <t>chr1:72282602..72283022</t>
  </si>
  <si>
    <t>ENCSR351SWL</t>
  </si>
  <si>
    <t>ENCFF821ZJF</t>
  </si>
  <si>
    <t>chr1:72282528..72283072</t>
  </si>
  <si>
    <t>ENCSR369RRE</t>
  </si>
  <si>
    <t>ENCFF873GEN</t>
  </si>
  <si>
    <t>chr1:72282719..72283195</t>
  </si>
  <si>
    <t>ENCSR372JWF</t>
  </si>
  <si>
    <t>ENCFF881GDD</t>
  </si>
  <si>
    <t>chr1:72282822..72283326</t>
  </si>
  <si>
    <t>ENCSR443NWG</t>
  </si>
  <si>
    <t>ENCFF981UJM</t>
  </si>
  <si>
    <t>chr1:72282576..72283066</t>
  </si>
  <si>
    <t>ENCSR610UDC</t>
  </si>
  <si>
    <t>ENCFF422EHF</t>
  </si>
  <si>
    <t>chr1:72282660..72283056</t>
  </si>
  <si>
    <t>ENCSR619WGF</t>
  </si>
  <si>
    <t>ENCFF996ADF</t>
  </si>
  <si>
    <t>chr1:72282722..72283206</t>
  </si>
  <si>
    <t>ENCSR666JEF</t>
  </si>
  <si>
    <t>ENCFF497VZU</t>
  </si>
  <si>
    <t>chr1:72282985..72283521</t>
  </si>
  <si>
    <t>ENCSR699BRV</t>
  </si>
  <si>
    <t>ENCFF427TYH</t>
  </si>
  <si>
    <t>chr1:72282715..72283165</t>
  </si>
  <si>
    <t>ENCSR715FHW</t>
  </si>
  <si>
    <t>ENCFF735UFW</t>
  </si>
  <si>
    <t>chr1:72282530..72283046</t>
  </si>
  <si>
    <t>ENCSR740GKG</t>
  </si>
  <si>
    <t>ENCFF302EBF</t>
  </si>
  <si>
    <t>chr1:72282825..72283341</t>
  </si>
  <si>
    <t>chr1:72282688..72283204</t>
  </si>
  <si>
    <t>ENCSR779YTI</t>
  </si>
  <si>
    <t>ENCFF260CWT</t>
  </si>
  <si>
    <t>chr1:72282648..72283198</t>
  </si>
  <si>
    <t>ENCSR847OSL</t>
  </si>
  <si>
    <t>ENCFF333WDJ</t>
  </si>
  <si>
    <t>chr1:72282731..72283161</t>
  </si>
  <si>
    <t>ENCSR922HGS</t>
  </si>
  <si>
    <t>ENCFF484HIN</t>
  </si>
  <si>
    <t>chr1:72282747..72283143</t>
  </si>
  <si>
    <t>ENCSR932XBJ</t>
  </si>
  <si>
    <t>ENCFF660KBC</t>
  </si>
  <si>
    <t>chr1:72282950..72283346</t>
  </si>
  <si>
    <t>chr1:72282730..72283240</t>
  </si>
  <si>
    <t>ENCSR967QUQ</t>
  </si>
  <si>
    <t>ENCFF237RIC</t>
  </si>
  <si>
    <t>Method</t>
  </si>
  <si>
    <t>Peak location</t>
  </si>
  <si>
    <t>Biosample</t>
  </si>
  <si>
    <t>Organ</t>
  </si>
  <si>
    <t>Dataset</t>
  </si>
  <si>
    <t>File</t>
  </si>
  <si>
    <t>Value</t>
  </si>
  <si>
    <t>Target protein</t>
    <phoneticPr fontId="1" type="noConversion"/>
  </si>
  <si>
    <t>chr1:72282763..72283227</t>
  </si>
  <si>
    <t>transverse colon</t>
  </si>
  <si>
    <t>colon, intestine, large intestine</t>
  </si>
  <si>
    <t>ENCSR132XRW</t>
  </si>
  <si>
    <t>ENCFF993GPP</t>
  </si>
  <si>
    <t>chr1:72282919..72283135</t>
  </si>
  <si>
    <t>sigmoid colon</t>
  </si>
  <si>
    <t>ENCSR431EHE</t>
  </si>
  <si>
    <t>ENCFF061DKX</t>
  </si>
  <si>
    <t>chr1:72282805..72283181</t>
  </si>
  <si>
    <t>ENCSR472VBD</t>
  </si>
  <si>
    <t>ENCFF536KQX</t>
  </si>
  <si>
    <t>chr1:72282870..72283167</t>
  </si>
  <si>
    <t>ENCSR667UWT</t>
  </si>
  <si>
    <t>ENCFF838LKZ</t>
  </si>
  <si>
    <t>chr1:72282600..72283070</t>
  </si>
  <si>
    <t>H1</t>
  </si>
  <si>
    <t>embryo</t>
  </si>
  <si>
    <t>ENCSR000DLJ</t>
  </si>
  <si>
    <t>ENCFF918UHB</t>
  </si>
  <si>
    <t>chr1:72282802..72283272</t>
  </si>
  <si>
    <t>chr1:72282855..72283092</t>
  </si>
  <si>
    <t>adrenal gland</t>
  </si>
  <si>
    <t>endocrine gland, adrenal gland</t>
  </si>
  <si>
    <t>ENCSR412QGD</t>
  </si>
  <si>
    <t>ENCFF569MJS</t>
  </si>
  <si>
    <t>chr1:72282777..72283128</t>
  </si>
  <si>
    <t>thyroid gland</t>
  </si>
  <si>
    <t>endocrine gland, thyroid gland</t>
  </si>
  <si>
    <t>ENCSR432GAO</t>
  </si>
  <si>
    <t>ENCFF627GBZ</t>
  </si>
  <si>
    <t>chr1:72282658..72283062</t>
  </si>
  <si>
    <t>breast epithelium</t>
  </si>
  <si>
    <t>epithelium, breast</t>
  </si>
  <si>
    <t>ENCSR939FGB</t>
  </si>
  <si>
    <t>ENCFF221FKW</t>
  </si>
  <si>
    <t>chr1:72282869..72283184</t>
  </si>
  <si>
    <t>MCF 10A</t>
  </si>
  <si>
    <t>epithelium, exocrine gland, mammary gland</t>
  </si>
  <si>
    <t>ENCSR000DPA</t>
  </si>
  <si>
    <t>ENCFF072ZEW</t>
  </si>
  <si>
    <t>chr1:72282958..72283154</t>
  </si>
  <si>
    <t>ENCSR000DPC</t>
  </si>
  <si>
    <t>ENCFF771WLK</t>
  </si>
  <si>
    <t>chr1:72282845..72283047</t>
  </si>
  <si>
    <t>esophagus squamous epithelium</t>
  </si>
  <si>
    <t>esophagus, epithelium</t>
  </si>
  <si>
    <t>ENCSR147PYL</t>
  </si>
  <si>
    <t>ENCFF673VSN</t>
  </si>
  <si>
    <t>chr1:72282871..72283110</t>
  </si>
  <si>
    <t>ENCSR156UQO</t>
  </si>
  <si>
    <t>ENCFF872EBX</t>
  </si>
  <si>
    <t>chr1:72282904..72283046</t>
  </si>
  <si>
    <t>endothelial cell of umbilical vein</t>
  </si>
  <si>
    <t>extraembryonic component, placenta, vein, vasculature, blood vessel, epithelium</t>
  </si>
  <si>
    <t>ENCSR000BQC</t>
  </si>
  <si>
    <t>ENCFF854WSW</t>
  </si>
  <si>
    <t>chr1:72282713..72283157</t>
  </si>
  <si>
    <t>heart left ventricle</t>
  </si>
  <si>
    <t>heart</t>
  </si>
  <si>
    <t>ENCSR336YRS</t>
  </si>
  <si>
    <t>ENCFF371CYY</t>
  </si>
  <si>
    <t>chr1:72282695..72283135</t>
  </si>
  <si>
    <t>spleen</t>
  </si>
  <si>
    <t>immune organ, spleen</t>
  </si>
  <si>
    <t>ENCSR350PUV</t>
  </si>
  <si>
    <t>ENCFF897YOI</t>
  </si>
  <si>
    <t>chr1:72282700..72283145</t>
  </si>
  <si>
    <t>ENCSR950CUQ</t>
  </si>
  <si>
    <t>ENCFF578VAX</t>
  </si>
  <si>
    <t>chr1:72282703..72283184</t>
  </si>
  <si>
    <t>intestine, colon, large intestine</t>
  </si>
  <si>
    <t>ENCSR920FID</t>
  </si>
  <si>
    <t>ENCFF688OHP</t>
  </si>
  <si>
    <t>chr1:72282724..72283173</t>
  </si>
  <si>
    <t>ENCSR978LQC</t>
  </si>
  <si>
    <t>ENCFF347VIP</t>
  </si>
  <si>
    <t>chr1:72282721..72283041</t>
  </si>
  <si>
    <t>large intestine, colon, intestine</t>
  </si>
  <si>
    <t>ENCSR170NMC</t>
  </si>
  <si>
    <t>ENCFF759CQD</t>
  </si>
  <si>
    <t>chr1:72282645..72283069</t>
  </si>
  <si>
    <t>ENCSR714EQS</t>
  </si>
  <si>
    <t>ENCFF683IRK</t>
  </si>
  <si>
    <t>chr1:72282729..72283233</t>
  </si>
  <si>
    <t>gastrocnemius medialis</t>
  </si>
  <si>
    <t>limb, musculature of body</t>
  </si>
  <si>
    <t>ENCSR103UPR</t>
  </si>
  <si>
    <t>ENCFF540RGI</t>
  </si>
  <si>
    <t>chr1:72282666..72283236</t>
  </si>
  <si>
    <t>ENCSR414SWG</t>
  </si>
  <si>
    <t>ENCFF039TJY</t>
  </si>
  <si>
    <t>chr1:72282663..72283133</t>
  </si>
  <si>
    <t>tibial nerve</t>
  </si>
  <si>
    <t>limb, nerve</t>
  </si>
  <si>
    <t>ENCSR154GUK</t>
  </si>
  <si>
    <t>ENCFF065MQK</t>
  </si>
  <si>
    <t>chr1:72282803..72283113</t>
  </si>
  <si>
    <t>ENCSR935XOT</t>
  </si>
  <si>
    <t>ENCFF175PDD</t>
  </si>
  <si>
    <t>chr1:72282777..72283151</t>
  </si>
  <si>
    <t>upper lobe of left lung</t>
  </si>
  <si>
    <t>lung</t>
  </si>
  <si>
    <t>ENCSR033NHF</t>
  </si>
  <si>
    <t>ENCFF482BDW</t>
  </si>
  <si>
    <t>chr1:72282673..72283077</t>
  </si>
  <si>
    <t>ENCSR893MYW</t>
  </si>
  <si>
    <t>ENCFF506HXM</t>
  </si>
  <si>
    <t>chr1:72282794..72283196</t>
  </si>
  <si>
    <t>IMR-90</t>
  </si>
  <si>
    <t>lung, connective tissue</t>
  </si>
  <si>
    <t>ENCSR000EFK</t>
  </si>
  <si>
    <t>ENCFF448ZOJ</t>
  </si>
  <si>
    <t>chr1:72282884..72283115</t>
  </si>
  <si>
    <t>esophagus muscularis mucosa</t>
  </si>
  <si>
    <t>musculature of body, esophagus</t>
  </si>
  <si>
    <t>ENCSR217KAL</t>
  </si>
  <si>
    <t>ENCFF690GOL</t>
  </si>
  <si>
    <t>chr1:72282680..72283180</t>
  </si>
  <si>
    <t>ENCSR936JHB</t>
  </si>
  <si>
    <t>ENCFF117EVF</t>
  </si>
  <si>
    <t>chr1:72282761..72283137</t>
  </si>
  <si>
    <t>ovary</t>
  </si>
  <si>
    <t>ovary, gonad</t>
  </si>
  <si>
    <t>ENCSR754DWU</t>
  </si>
  <si>
    <t>ENCFF105LDY</t>
  </si>
  <si>
    <t>chr1:72282755..72283198</t>
  </si>
  <si>
    <t>body of pancreas</t>
  </si>
  <si>
    <t>pancreas</t>
  </si>
  <si>
    <t>ENCSR055WBT</t>
  </si>
  <si>
    <t>ENCFF618BDP</t>
  </si>
  <si>
    <t>chr1:72282806..72283235</t>
  </si>
  <si>
    <t>ENCSR517FVL</t>
  </si>
  <si>
    <t>ENCFF900JDD</t>
  </si>
  <si>
    <t>chr1:72282804..72283120</t>
  </si>
  <si>
    <t>ENCSR610EFT</t>
  </si>
  <si>
    <t>ENCFF952WTH</t>
  </si>
  <si>
    <t>chr1:72282701..72283171</t>
  </si>
  <si>
    <t>ENCSR979DMN</t>
  </si>
  <si>
    <t>ENCFF681FKP</t>
  </si>
  <si>
    <t>chr1:72282782..72283138</t>
  </si>
  <si>
    <t>prostate gland</t>
  </si>
  <si>
    <t>ENCSR911JAX</t>
  </si>
  <si>
    <t>ENCFF151LHR</t>
  </si>
  <si>
    <t>chr1:72282776..72283140</t>
  </si>
  <si>
    <t>suprapubic skin</t>
  </si>
  <si>
    <t>skin of body</t>
  </si>
  <si>
    <t>ENCSR025ZZA</t>
  </si>
  <si>
    <t>ENCFF012VQA</t>
  </si>
  <si>
    <t>chr1:72282616..72283106</t>
  </si>
  <si>
    <t>GM23338</t>
  </si>
  <si>
    <t>ENCSR369NGL</t>
  </si>
  <si>
    <t>ENCFF464QMU</t>
  </si>
  <si>
    <t>chr1:72282734..72283010</t>
  </si>
  <si>
    <t>ENCSR464CSO</t>
  </si>
  <si>
    <t>ENCFF190ASU</t>
  </si>
  <si>
    <t>chr1:72282837..72283213</t>
  </si>
  <si>
    <t>lower leg skin</t>
  </si>
  <si>
    <t>skin of body, limb</t>
  </si>
  <si>
    <t>ENCSR175BVD</t>
  </si>
  <si>
    <t>ENCFF698HVQ</t>
  </si>
  <si>
    <t>chr1:72282887..72283231</t>
  </si>
  <si>
    <t>stomach</t>
  </si>
  <si>
    <t>ENCSR033FDW</t>
  </si>
  <si>
    <t>ENCFF868LGS</t>
  </si>
  <si>
    <t>chr1:72282829..72283150</t>
  </si>
  <si>
    <t>gastroesophageal sphincter</t>
  </si>
  <si>
    <t>stomach, musculature of body</t>
  </si>
  <si>
    <t>ENCSR091CSG</t>
  </si>
  <si>
    <t>ENCFF493EPF</t>
  </si>
  <si>
    <t>chr1:72282859..72283204</t>
  </si>
  <si>
    <t>ENCSR097EEA</t>
  </si>
  <si>
    <t>ENCFF132MQB</t>
  </si>
  <si>
    <t>chr1:72282811..72283102</t>
  </si>
  <si>
    <t>ENCSR414TPL</t>
  </si>
  <si>
    <t>ENCFF411PMA</t>
  </si>
  <si>
    <t>chr1:72282700..72283160</t>
  </si>
  <si>
    <t>uterus</t>
  </si>
  <si>
    <t>ENCSR142SQX</t>
  </si>
  <si>
    <t>ENCFF160KVW</t>
  </si>
  <si>
    <t>chr1:72282898..72283098</t>
  </si>
  <si>
    <t>vein, extraembryonic component, vasculature, epithelium, placenta, blood vessel</t>
  </si>
  <si>
    <t>ENCSR000DLV</t>
  </si>
  <si>
    <t>ENCFF898ZLY</t>
  </si>
  <si>
    <t>Brain</t>
    <phoneticPr fontId="1" type="noConversion"/>
  </si>
  <si>
    <t>chr1:72282598..72283082</t>
  </si>
  <si>
    <t>ENCSR000BHO</t>
  </si>
  <si>
    <t>ENCFF886BPR</t>
  </si>
  <si>
    <t>chr1:72282800..72283284</t>
  </si>
  <si>
    <t>chr1:72282556..72283172</t>
  </si>
  <si>
    <t>HepG2</t>
  </si>
  <si>
    <t>endocrine gland, epithelium, liver, exocrine gland</t>
  </si>
  <si>
    <t>ENCSR918OKK</t>
  </si>
  <si>
    <t>ENCFF006LKS</t>
  </si>
  <si>
    <t>RAD21</t>
    <phoneticPr fontId="1" type="noConversion"/>
  </si>
  <si>
    <t>middle frontal area 46</t>
    <phoneticPr fontId="1" type="noConversion"/>
  </si>
  <si>
    <t>POLR2A</t>
    <phoneticPr fontId="1" type="noConversion"/>
  </si>
  <si>
    <t>TAF1</t>
    <phoneticPr fontId="1" type="noConversion"/>
  </si>
  <si>
    <t>TAF1</t>
    <phoneticPr fontId="1" type="noConversion"/>
  </si>
  <si>
    <t>Gene names</t>
  </si>
  <si>
    <t>Sequence coverage [%]</t>
  </si>
  <si>
    <t>Mol. weight [kDa]</t>
  </si>
  <si>
    <t>Sequence coverage IGG-IP [%]</t>
  </si>
  <si>
    <t>Sequence coverage NEGR1-IP [%]</t>
  </si>
  <si>
    <t>Intensity</t>
  </si>
  <si>
    <t>Intensity IGG-IP</t>
  </si>
  <si>
    <t>Intensity NEGR1-IP</t>
  </si>
  <si>
    <t>iBAQ</t>
  </si>
  <si>
    <t>Pitpnm2</t>
  </si>
  <si>
    <t>Rims2</t>
  </si>
  <si>
    <t>Kctd16</t>
  </si>
  <si>
    <t>Eif4g3</t>
  </si>
  <si>
    <t>Ankrd28</t>
  </si>
  <si>
    <t>Prrc2c</t>
  </si>
  <si>
    <t>Pcm1</t>
  </si>
  <si>
    <t>Qars</t>
  </si>
  <si>
    <t>Ptprn2</t>
  </si>
  <si>
    <t>Atp2a2</t>
  </si>
  <si>
    <t>Akap5</t>
  </si>
  <si>
    <t>Golga2</t>
  </si>
  <si>
    <t>Dbnl</t>
  </si>
  <si>
    <t>Pkm</t>
  </si>
  <si>
    <t>Cntn1</t>
  </si>
  <si>
    <t>Agtpbp1</t>
  </si>
  <si>
    <t>Gap43</t>
  </si>
  <si>
    <t>Chmp4b</t>
  </si>
  <si>
    <t>Lars</t>
  </si>
  <si>
    <t>Sfxn3</t>
  </si>
  <si>
    <t>Tars</t>
  </si>
  <si>
    <t>Mark4</t>
  </si>
  <si>
    <t>Hnrnpa0</t>
  </si>
  <si>
    <t>Bckdha</t>
  </si>
  <si>
    <t>Snap25</t>
  </si>
  <si>
    <t>Eef1e1</t>
  </si>
  <si>
    <t>Aimp2</t>
  </si>
  <si>
    <t>Psap</t>
  </si>
  <si>
    <t>Habp4</t>
  </si>
  <si>
    <t>Tarsl2</t>
  </si>
  <si>
    <t>Aimp1</t>
  </si>
  <si>
    <t>Flot2</t>
  </si>
  <si>
    <t>Flot1</t>
  </si>
  <si>
    <t>Negr1</t>
  </si>
  <si>
    <t>Mars</t>
  </si>
  <si>
    <t>Eprs</t>
  </si>
  <si>
    <t>Lppr4</t>
  </si>
  <si>
    <t>Lppr2</t>
  </si>
  <si>
    <t>Dars</t>
  </si>
  <si>
    <t>G3bp2</t>
  </si>
  <si>
    <t>Iars</t>
  </si>
  <si>
    <t>Pygb</t>
  </si>
  <si>
    <t>Eps15l1</t>
  </si>
  <si>
    <t>Dbt</t>
  </si>
  <si>
    <t>Tra2b</t>
  </si>
  <si>
    <t>Hspa5</t>
  </si>
  <si>
    <t>Upf1</t>
  </si>
  <si>
    <t>Itsn1</t>
  </si>
  <si>
    <t>Sdcbp</t>
  </si>
  <si>
    <t>Ap1b1</t>
  </si>
  <si>
    <t>Fxr1</t>
  </si>
  <si>
    <t>Tacc2</t>
  </si>
  <si>
    <t>Unique peptides NEGR1-IP</t>
    <phoneticPr fontId="4" type="noConversion"/>
  </si>
  <si>
    <t>Dhx30</t>
    <phoneticPr fontId="4" type="noConversion"/>
  </si>
  <si>
    <t>mKIAA0890</t>
    <phoneticPr fontId="4" type="noConversion"/>
  </si>
  <si>
    <t>mKIAA1256</t>
    <phoneticPr fontId="4" type="noConversion"/>
  </si>
  <si>
    <t>Itsn2</t>
    <phoneticPr fontId="4" type="noConversion"/>
  </si>
  <si>
    <t>Btbd8</t>
    <phoneticPr fontId="4" type="noConversion"/>
  </si>
  <si>
    <t>A830010M20Rik</t>
    <phoneticPr fontId="4" type="noConversion"/>
  </si>
  <si>
    <t>Dgkb</t>
    <phoneticPr fontId="4" type="noConversion"/>
  </si>
  <si>
    <t>Srpk2</t>
    <phoneticPr fontId="4" type="noConversion"/>
  </si>
  <si>
    <t>Srpk1</t>
    <phoneticPr fontId="4" type="noConversion"/>
  </si>
  <si>
    <t>Srpk3</t>
    <phoneticPr fontId="4" type="noConversion"/>
  </si>
  <si>
    <t>D430041D05Rik</t>
    <phoneticPr fontId="4" type="noConversion"/>
  </si>
  <si>
    <t>RP24-297H17.3</t>
    <phoneticPr fontId="4" type="noConversion"/>
  </si>
  <si>
    <t>Rpl10</t>
    <phoneticPr fontId="4" type="noConversion"/>
  </si>
  <si>
    <t>Rpl10l</t>
    <phoneticPr fontId="4" type="noConversion"/>
  </si>
  <si>
    <t>ID</t>
  </si>
  <si>
    <t>Term</t>
  </si>
  <si>
    <t>Term PValue</t>
  </si>
  <si>
    <t>Term PValue Corrected with Bonferroni step down</t>
  </si>
  <si>
    <t>Group PValue</t>
  </si>
  <si>
    <t>Group PValue Corrected with Bonferroni step down</t>
  </si>
  <si>
    <t>% Associated Genes</t>
  </si>
  <si>
    <t>Nr. Genes</t>
  </si>
  <si>
    <t>Associated Genes Found</t>
  </si>
  <si>
    <t>GO:0006418</t>
  </si>
  <si>
    <t>tRNA aminoacylation for protein translation</t>
  </si>
  <si>
    <t>[Dars, Eprs, Iars, Lars, Mars1, Qars, Tars, Tarsl2]</t>
  </si>
  <si>
    <t>GO:0043039</t>
  </si>
  <si>
    <t>tRNA aminoacylation</t>
  </si>
  <si>
    <t>GO:0043038</t>
  </si>
  <si>
    <t>amino acid activation</t>
  </si>
  <si>
    <t>GO:0006399</t>
  </si>
  <si>
    <t>tRNA metabolic process</t>
  </si>
  <si>
    <t>GO:0048791</t>
  </si>
  <si>
    <t>calcium ion-regulated exocytosis of neurotransmitter</t>
  </si>
  <si>
    <t>[Atp2a2, Rims2, Snap25]</t>
  </si>
  <si>
    <t>GO:0021695</t>
  </si>
  <si>
    <t>cerebellar cortex development</t>
  </si>
  <si>
    <t>[Agtpbp1, Hspa5, Psap]</t>
  </si>
  <si>
    <t>GO:0021680</t>
  </si>
  <si>
    <t>cerebellar Purkinje cell layer development</t>
  </si>
  <si>
    <t>GO:0033120</t>
  </si>
  <si>
    <t>positive regulation of RNA splicing</t>
  </si>
  <si>
    <t>[Habp4, Tra2b, Upf1]</t>
  </si>
  <si>
    <t>GO:0048488</t>
  </si>
  <si>
    <t>synaptic vesicle endocytosis</t>
  </si>
  <si>
    <t>GO:0021575</t>
  </si>
  <si>
    <t>hindbrain morphogenesis</t>
  </si>
  <si>
    <t>GO:0044091</t>
  </si>
  <si>
    <t>membrane biogenesis</t>
  </si>
  <si>
    <t>[Chmp4b, Flot1, Psap]</t>
  </si>
  <si>
    <t>GO:0021587</t>
  </si>
  <si>
    <t>cerebellum morphogenesis</t>
  </si>
  <si>
    <t>GO:0017156</t>
  </si>
  <si>
    <t>calcium-ion regulated exocytosis</t>
  </si>
  <si>
    <t>GO:0071709</t>
  </si>
  <si>
    <t>membrane assembly</t>
  </si>
  <si>
    <t>kmeans</t>
  </si>
  <si>
    <t>Red</t>
  </si>
  <si>
    <t>#ff0000</t>
  </si>
  <si>
    <t>Yellow</t>
  </si>
  <si>
    <t>#fff865</t>
  </si>
  <si>
    <t>Green</t>
  </si>
  <si>
    <t>#0eb200</t>
  </si>
  <si>
    <t>Cyan</t>
  </si>
  <si>
    <t>#65ffec</t>
  </si>
  <si>
    <t>Blue</t>
  </si>
  <si>
    <t>#001cb2</t>
  </si>
  <si>
    <t>aminoacyl-tRNA synthetase multienzyme complex</t>
  </si>
  <si>
    <t>-</t>
  </si>
  <si>
    <t>Pkm, Pygb, Eprs, Iars, Mars, Lars, Tarsl2, Aimp2, Habp4, Rpl10, Rpl10l, Qars, Aimp1, Dars, Eef1e1, Tars, Eif4g3, Bckdha, Dbt</t>
  </si>
  <si>
    <t>Clathrin-dependent synaptic vesicle endocytosis</t>
    <phoneticPr fontId="4" type="noConversion"/>
  </si>
  <si>
    <t>Eps15 homology domain</t>
  </si>
  <si>
    <t>Clathrin coat, and Synaptic vesicle coating</t>
  </si>
  <si>
    <t>Ap1b1, Itsn2, Eps15l1, Itsn1, Golga2, Rims2, Snap25, Gap43, Negr1, Cntn1, Ptprn2, Btbd8</t>
  </si>
  <si>
    <t>Regulation of necroptotic cell death</t>
  </si>
  <si>
    <t>Sdcbp, Psap, Hspa5, Atp2a2, Flot1, Flot2</t>
  </si>
  <si>
    <t>Upf1, G3bp2, Prrc2c, Prrc2a, Fxr1, Dhx30</t>
  </si>
  <si>
    <t>RNA recognition motif domain, and U2-type post-mRNA release spliceosomal complex</t>
  </si>
  <si>
    <t>Srpk1, Tra2b, Srpk2, Hnrnpa0</t>
  </si>
  <si>
    <t>ENSEMBL GENE ID</t>
    <phoneticPr fontId="4" type="noConversion"/>
  </si>
  <si>
    <t>Gene_name</t>
    <phoneticPr fontId="4" type="noConversion"/>
  </si>
  <si>
    <t>ENTREZID</t>
  </si>
  <si>
    <t>baseMean</t>
  </si>
  <si>
    <t>log2FoldChange</t>
  </si>
  <si>
    <t>lfcSE</t>
  </si>
  <si>
    <t>stat</t>
  </si>
  <si>
    <t>Control_1</t>
    <phoneticPr fontId="4" type="noConversion"/>
  </si>
  <si>
    <t>Control_2</t>
    <phoneticPr fontId="4" type="noConversion"/>
  </si>
  <si>
    <t>Control_3</t>
    <phoneticPr fontId="4" type="noConversion"/>
  </si>
  <si>
    <t>NEGR1-OE_1</t>
    <phoneticPr fontId="4" type="noConversion"/>
  </si>
  <si>
    <t>NEGR1-OE_2</t>
    <phoneticPr fontId="4" type="noConversion"/>
  </si>
  <si>
    <t>NEGR1-OE_3</t>
    <phoneticPr fontId="4" type="noConversion"/>
  </si>
  <si>
    <t>pvalue</t>
  </si>
  <si>
    <t>padj</t>
  </si>
  <si>
    <t>ENSMUSG00000029816</t>
  </si>
  <si>
    <t>ENSMUSG00000030789</t>
  </si>
  <si>
    <t>ENSMUSG00000047797</t>
  </si>
  <si>
    <t>ENSMUSG00000037280</t>
  </si>
  <si>
    <t>ENSMUSG00000018774</t>
  </si>
  <si>
    <t>ENSMUSG00000034714</t>
  </si>
  <si>
    <t>ENSMUSG00000020932</t>
  </si>
  <si>
    <t>ENSMUSG00000020758</t>
  </si>
  <si>
    <t>ENSMUSG00000036634</t>
  </si>
  <si>
    <t>ENSMUSG00000076439</t>
  </si>
  <si>
    <t>ENSMUSG00000041607</t>
  </si>
  <si>
    <t>ENSMUSG00000021091</t>
  </si>
  <si>
    <t>ENSMUSG00000033006</t>
  </si>
  <si>
    <t>ENSMUSG00000020099</t>
  </si>
  <si>
    <t>ENSMUSG00000038418</t>
  </si>
  <si>
    <t>ENSMUSG00000048537</t>
  </si>
  <si>
    <t>ENSMUSG00000013523</t>
  </si>
  <si>
    <t>ENSMUSG00000032554</t>
  </si>
  <si>
    <t>ENSMUSG00000079055</t>
  </si>
  <si>
    <t>ENSMUSG00000032517</t>
  </si>
  <si>
    <t>ENSMUSG00000020486</t>
  </si>
  <si>
    <t>ENSMUSG00000015852</t>
  </si>
  <si>
    <t>ENSMUSG00000055945</t>
  </si>
  <si>
    <t>ENSMUSG00000049892</t>
  </si>
  <si>
    <t>ENSMUSG00000036098</t>
  </si>
  <si>
    <t>ENSMUSG00000027350</t>
  </si>
  <si>
    <t>ENSMUSG00000031425</t>
  </si>
  <si>
    <t>ENSMUSG00000008348</t>
  </si>
  <si>
    <t>ENSMUSG00000026447</t>
  </si>
  <si>
    <t>ENSMUSG00000017400</t>
  </si>
  <si>
    <t>ENSMUSG00000062591</t>
  </si>
  <si>
    <t>ENSMUSG00000071658</t>
  </si>
  <si>
    <t>ENSMUSG00000024661</t>
  </si>
  <si>
    <t>ENSMUSG00000049907</t>
  </si>
  <si>
    <t>ENSMUSG00000030701</t>
  </si>
  <si>
    <t>ENSMUSG00000053024</t>
  </si>
  <si>
    <t>ENSMUSG00000017760</t>
  </si>
  <si>
    <t>ENSMUSG00000021190</t>
  </si>
  <si>
    <t>ENSMUSG00000003363</t>
  </si>
  <si>
    <t>ENSMUSG00000022797</t>
  </si>
  <si>
    <t>ENSMUSG00000015149</t>
  </si>
  <si>
    <t>ENSMUSG00000035964</t>
  </si>
  <si>
    <t>ENSMUSG00000019505</t>
  </si>
  <si>
    <t>ENSMUSG00000002985</t>
  </si>
  <si>
    <t>ENSMUSG00000030683</t>
  </si>
  <si>
    <t>ENSMUSG00000026202</t>
  </si>
  <si>
    <t>ENSMUSG00000032356</t>
  </si>
  <si>
    <t>ENSMUSG00000028452</t>
  </si>
  <si>
    <t>ENSMUSG00000006651</t>
  </si>
  <si>
    <t>ENSMUSG00000110185</t>
  </si>
  <si>
    <t>ENSMUSG00000019818</t>
  </si>
  <si>
    <t>ENSMUSG00000069662</t>
  </si>
  <si>
    <t>ENSMUSG00000069769</t>
  </si>
  <si>
    <t>ENSMUSG00000020048</t>
  </si>
  <si>
    <t>ENSMUSG00000043252</t>
  </si>
  <si>
    <t>ENSMUSG00000111080</t>
  </si>
  <si>
    <t>ENSMUSG00000040952</t>
  </si>
  <si>
    <t>ENSMUSG00000020044</t>
  </si>
  <si>
    <t>ENSMUSG00000026864</t>
  </si>
  <si>
    <t>ENSMUSG00000064065</t>
  </si>
  <si>
    <t>ENSMUSG00000026674</t>
  </si>
  <si>
    <t>ENSMUSG00000026365</t>
  </si>
  <si>
    <t>ENSMUSG00000027962</t>
  </si>
  <si>
    <t>ENSMUSG00000003617</t>
  </si>
  <si>
    <t>ENSMUSG00000018459</t>
  </si>
  <si>
    <t>ENSMUSG00000026107</t>
  </si>
  <si>
    <t>ENSMUSG00000045932</t>
  </si>
  <si>
    <t>ENSMUSG00000039221</t>
  </si>
  <si>
    <t>ENSMUSG00000032368</t>
  </si>
  <si>
    <t>ENSMUSG00000039004</t>
  </si>
  <si>
    <t>ENSMUSG00000036814</t>
  </si>
  <si>
    <t>Slc6a20a</t>
    <phoneticPr fontId="4" type="noConversion"/>
  </si>
  <si>
    <t>ENSMUSG00000001506</t>
  </si>
  <si>
    <t>ENSMUSG00000047735</t>
  </si>
  <si>
    <t>ENSMUSG00000030218</t>
  </si>
  <si>
    <t>ENSMUSG00000062488</t>
  </si>
  <si>
    <t>ENSMUSG00000074971</t>
  </si>
  <si>
    <t>ENSMUSG00000039899</t>
  </si>
  <si>
    <t>ENSMUSG00000022766</t>
  </si>
  <si>
    <t>ENSMUSG00000028270</t>
  </si>
  <si>
    <t>ENSMUSG00000030921</t>
  </si>
  <si>
    <t>ENSMUSG00000024087</t>
  </si>
  <si>
    <t>ENSMUSG00000029661</t>
  </si>
  <si>
    <t>ENSMUSG00000019851</t>
  </si>
  <si>
    <t>ENSMUSG00000074151</t>
  </si>
  <si>
    <t>ENSMUSG00000034459</t>
  </si>
  <si>
    <t>ENSMUSG00000035208</t>
  </si>
  <si>
    <t>ENSMUSG00000020641</t>
  </si>
  <si>
    <t>ENSMUSG00000028037</t>
  </si>
  <si>
    <t>ENSMUSG00000073421</t>
  </si>
  <si>
    <t>ENSMUSG00000000386</t>
  </si>
  <si>
    <t>ENSMUSG00000073555</t>
  </si>
  <si>
    <t>ENSMUSG00000034855</t>
  </si>
  <si>
    <t>ENSMUSG00000076609</t>
  </si>
  <si>
    <t>ENSMUSG00000022949</t>
  </si>
  <si>
    <t>ONTOLOGY</t>
  </si>
  <si>
    <t>Description</t>
  </si>
  <si>
    <t>GeneRatio</t>
  </si>
  <si>
    <t>BgRatio</t>
  </si>
  <si>
    <t>RichFactor</t>
  </si>
  <si>
    <t>FoldEnrichment</t>
  </si>
  <si>
    <t>zScore</t>
  </si>
  <si>
    <t>p.adjust</t>
  </si>
  <si>
    <t>qvalue</t>
  </si>
  <si>
    <t>geneID</t>
  </si>
  <si>
    <t>Count</t>
  </si>
  <si>
    <t>GO:0042552</t>
  </si>
  <si>
    <t>BP</t>
  </si>
  <si>
    <t>11/90</t>
  </si>
  <si>
    <t>193/28905</t>
  </si>
  <si>
    <t>Sirt2/Plp1/Myrf/Slc8a3/Trf/Bcas1/Sox10/Mbp/Mag/Itgb4/Itgax</t>
  </si>
  <si>
    <t>GO:0007272</t>
  </si>
  <si>
    <t>196/28905</t>
  </si>
  <si>
    <t>GO:0008366</t>
  </si>
  <si>
    <t>GO:0031643</t>
  </si>
  <si>
    <t>5/90</t>
  </si>
  <si>
    <t>28/28905</t>
  </si>
  <si>
    <t>Myrf/Trf/Sox10/Mag/Itgax</t>
  </si>
  <si>
    <t>GO:0031641</t>
  </si>
  <si>
    <t>regulation of myelination</t>
  </si>
  <si>
    <t>6/90</t>
  </si>
  <si>
    <t>65/28905</t>
  </si>
  <si>
    <t>Sirt2/Myrf/Trf/Sox10/Mag/Itgax</t>
  </si>
  <si>
    <t>GO:0009615</t>
  </si>
  <si>
    <t>response to virus</t>
  </si>
  <si>
    <t>10/90</t>
  </si>
  <si>
    <t>377/28905</t>
  </si>
  <si>
    <t>Cxcl10/Mx1/Rsad2/Slfn8/Ifit1/Trim30a/Fgl2/Ifit3b/Ifit2/Itgax</t>
  </si>
  <si>
    <t>GO:0021782</t>
  </si>
  <si>
    <t>7/90</t>
  </si>
  <si>
    <t>140/28905</t>
  </si>
  <si>
    <t>Sirt2/Plp1/Myrf/Sox10/Mag/Itgb4/Gfap</t>
  </si>
  <si>
    <t>GO:0051607</t>
  </si>
  <si>
    <t>defense response to virus</t>
  </si>
  <si>
    <t>9/90</t>
  </si>
  <si>
    <t>314/28905</t>
  </si>
  <si>
    <t>Cxcl10/Rsad2/Slfn8/Ifit1/Trim30a/Fgl2/Ifit3b/Ifit2/Itgax</t>
  </si>
  <si>
    <t>GO:0031646</t>
  </si>
  <si>
    <t>53/28905</t>
  </si>
  <si>
    <t>GO:0009991</t>
  </si>
  <si>
    <t>response to extracellular stimulus</t>
  </si>
  <si>
    <t>457/28905</t>
  </si>
  <si>
    <t>Bmp6/Vcam1/Cfh/Hspa5/Apoe/Sirt2/Tfrc/Cntn2/Pik3c2b/Cd68</t>
  </si>
  <si>
    <t>GO:0042176</t>
  </si>
  <si>
    <t>regulation of protein catabolic process</t>
  </si>
  <si>
    <t>363/28905</t>
  </si>
  <si>
    <t>Trim30a/Samd9l/Timp3/Vcp/Apoe/Ubb/Sirt2/Ctsa/Gfap</t>
  </si>
  <si>
    <t>GO:0022010</t>
  </si>
  <si>
    <t>central nervous system myelination</t>
  </si>
  <si>
    <t>4/90</t>
  </si>
  <si>
    <t>30/28905</t>
  </si>
  <si>
    <t>Plp1/Myrf/Sox10/Mag</t>
  </si>
  <si>
    <t>GO:0032291</t>
  </si>
  <si>
    <t>GO:0048709</t>
  </si>
  <si>
    <t>oligodendrocyte differentiation</t>
  </si>
  <si>
    <t>123/28905</t>
  </si>
  <si>
    <t>Sirt2/Plp1/Myrf/Slc8a3/Sox10/Mag</t>
  </si>
  <si>
    <t>GO:0006879</t>
  </si>
  <si>
    <t>intracellular iron ion homeostasis</t>
  </si>
  <si>
    <t>75/28905</t>
  </si>
  <si>
    <t>Bmp6/Cp/Tfrc/Fth1/Trf</t>
  </si>
  <si>
    <t>GO:0010001</t>
  </si>
  <si>
    <t>glial cell differentiation</t>
  </si>
  <si>
    <t>8/90</t>
  </si>
  <si>
    <t>293/28905</t>
  </si>
  <si>
    <t>Sirt2/Plp1/Myrf/Slc8a3/Sox10/Mag/Itgb4/Gfap</t>
  </si>
  <si>
    <t>GO:0042063</t>
  </si>
  <si>
    <t>gliogenesis</t>
  </si>
  <si>
    <t>397/28905</t>
  </si>
  <si>
    <t>Sirt2/Plp1/Myrf/Slc8a3/Trf/Sox10/Mag/Itgb4/Gfap</t>
  </si>
  <si>
    <t>GO:0014013</t>
  </si>
  <si>
    <t>regulation of gliogenesis</t>
  </si>
  <si>
    <t>143/28905</t>
  </si>
  <si>
    <t>Sirt2/Myrf/Trf/Sox10/Mag/Gfap</t>
  </si>
  <si>
    <t>GO:0034103</t>
  </si>
  <si>
    <t>regulation of tissue remodeling</t>
  </si>
  <si>
    <t>87/28905</t>
  </si>
  <si>
    <t>Ddr2/Tmem64/Tfrc/Trf/Gpnmb</t>
  </si>
  <si>
    <t>GO:0043589</t>
  </si>
  <si>
    <t>skin morphogenesis</t>
  </si>
  <si>
    <t>3/90</t>
  </si>
  <si>
    <t>14/28905</t>
  </si>
  <si>
    <t>Col1a2/Col1a1/Itgb4</t>
  </si>
  <si>
    <t>GO:0014015</t>
  </si>
  <si>
    <t>positive regulation of gliogenesis</t>
  </si>
  <si>
    <t>93/28905</t>
  </si>
  <si>
    <t>Myrf/Trf/Sox10/Mag/Gfap</t>
  </si>
  <si>
    <t>GO:0031644</t>
  </si>
  <si>
    <t>regulation of nervous system process</t>
  </si>
  <si>
    <t>165/28905</t>
  </si>
  <si>
    <t>Myrf/Slc8a3/Trf/Sox10/Mag/Itgax</t>
  </si>
  <si>
    <t>GO:0014003</t>
  </si>
  <si>
    <t>oligodendrocyte development</t>
  </si>
  <si>
    <t>49/28905</t>
  </si>
  <si>
    <t>GO:0050767</t>
  </si>
  <si>
    <t>regulation of neurogenesis</t>
  </si>
  <si>
    <t>494/28905</t>
  </si>
  <si>
    <t>Marcks/Apoe/Sirt2/Myrf/Trf/Sox10/Mbp/Mag/Gfap</t>
  </si>
  <si>
    <t>GO:0010039</t>
  </si>
  <si>
    <t>response to iron ion</t>
  </si>
  <si>
    <t>19/28905</t>
  </si>
  <si>
    <t>Bmp6/Tfrc/Trf</t>
  </si>
  <si>
    <t>GO:0034113</t>
  </si>
  <si>
    <t>heterotypic cell-cell adhesion</t>
  </si>
  <si>
    <t>57/28905</t>
  </si>
  <si>
    <t>Perp/Vcam1/Mbp/Itgax</t>
  </si>
  <si>
    <t>GO:0002577</t>
  </si>
  <si>
    <t>regulation of antigen processing and presentation</t>
  </si>
  <si>
    <t>21/28905</t>
  </si>
  <si>
    <t>H2-Ab1/Fgl2/Cd68</t>
  </si>
  <si>
    <t>GO:0006826</t>
  </si>
  <si>
    <t>iron ion transport</t>
  </si>
  <si>
    <t>60/28905</t>
  </si>
  <si>
    <t>Cp/Tfrc/Fth1/Trf</t>
  </si>
  <si>
    <t>GO:0030199</t>
  </si>
  <si>
    <t>collagen fibril organization</t>
  </si>
  <si>
    <t>63/28905</t>
  </si>
  <si>
    <t>Col1a2/Cyp1b1/Col1a1/Ddr2</t>
  </si>
  <si>
    <t>GO:0030198</t>
  </si>
  <si>
    <t>extracellular matrix organization</t>
  </si>
  <si>
    <t>327/28905</t>
  </si>
  <si>
    <t>Col1a2/Cyp1b1/Col1a1/Ddr2/Aplp1/Phldb1/Gfap</t>
  </si>
  <si>
    <t>GO:0045229</t>
  </si>
  <si>
    <t>external encapsulating structure organization</t>
  </si>
  <si>
    <t>328/28905</t>
  </si>
  <si>
    <t>GO:0043062</t>
  </si>
  <si>
    <t>extracellular structure organization</t>
  </si>
  <si>
    <t>329/28905</t>
  </si>
  <si>
    <t>GO:0050769</t>
  </si>
  <si>
    <t>positive regulation of neurogenesis</t>
  </si>
  <si>
    <t>330/28905</t>
  </si>
  <si>
    <t>Marcks/Apoe/Myrf/Trf/Sox10/Mag/Gfap</t>
  </si>
  <si>
    <t>GO:0071496</t>
  </si>
  <si>
    <t>cellular response to external stimulus</t>
  </si>
  <si>
    <t>331/28905</t>
  </si>
  <si>
    <t>Col1a1/Bmp6/Vcam1/Hspa5/Tfrc/Pik3c2b/Cd68</t>
  </si>
  <si>
    <t>GO:0052548</t>
  </si>
  <si>
    <t>regulation of endopeptidase activity</t>
  </si>
  <si>
    <t>336/28905</t>
  </si>
  <si>
    <t>Perp/Serpind1/Timp3/Vcp/Lgmn/Serpina3n/Mbp</t>
  </si>
  <si>
    <t>GO:1901875</t>
  </si>
  <si>
    <t>positive regulation of post-translational protein modification</t>
  </si>
  <si>
    <t>144/28905</t>
  </si>
  <si>
    <t>Hspa5/Vcp/Ubb/Septin4/Egr1</t>
  </si>
  <si>
    <t>GO:0045780</t>
  </si>
  <si>
    <t>positive regulation of bone resorption</t>
  </si>
  <si>
    <t>Tmem64/Tfrc/Trf</t>
  </si>
  <si>
    <t>GO:0071216</t>
  </si>
  <si>
    <t>cellular response to biotic stimulus</t>
  </si>
  <si>
    <t>350/28905</t>
  </si>
  <si>
    <t>Cxcl10/Trim30a/Gbp2/Bmp6/Cfh/Hspa5/Cd68</t>
  </si>
  <si>
    <t>GO:0045088</t>
  </si>
  <si>
    <t>regulation of innate immune response</t>
  </si>
  <si>
    <t>486/28905</t>
  </si>
  <si>
    <t>Rsad2/Nlrc5/Trim30a/Gbp2/Cfh/Rps19/Apoe/Sirt2</t>
  </si>
  <si>
    <t>GO:0060828</t>
  </si>
  <si>
    <t>regulation of canonical Wnt signaling pathway</t>
  </si>
  <si>
    <t>253/28905</t>
  </si>
  <si>
    <t>Col1a1/Tmem64/Vcp/Apoe/Egr1/Sox10</t>
  </si>
  <si>
    <t>GO:0031668</t>
  </si>
  <si>
    <t>cellular response to extracellular stimulus</t>
  </si>
  <si>
    <t>267/28905</t>
  </si>
  <si>
    <t>Bmp6/Vcam1/Hspa5/Tfrc/Pik3c2b/Cd68</t>
  </si>
  <si>
    <t>GO:0051962</t>
  </si>
  <si>
    <t>positive regulation of nervous system development</t>
  </si>
  <si>
    <t>392/28905</t>
  </si>
  <si>
    <t>GO:0031214</t>
  </si>
  <si>
    <t>biomineral tissue development</t>
  </si>
  <si>
    <t>185/28905</t>
  </si>
  <si>
    <t>Col1a2/Mgp/Col1a1/Bmp6/Ddr2</t>
  </si>
  <si>
    <t>GO:0000041</t>
  </si>
  <si>
    <t>transition metal ion transport</t>
  </si>
  <si>
    <t>103/28905</t>
  </si>
  <si>
    <t>GO:0031667</t>
  </si>
  <si>
    <t>response to nutrient levels</t>
  </si>
  <si>
    <t>424/28905</t>
  </si>
  <si>
    <t>Cfh/Hspa5/Apoe/Sirt2/Cntn2/Pik3c2b/Cd68</t>
  </si>
  <si>
    <t>GO:0002021</t>
  </si>
  <si>
    <t>response to dietary excess</t>
  </si>
  <si>
    <t>45/28905</t>
  </si>
  <si>
    <t>Cfh/Apoe/Cntn2</t>
  </si>
  <si>
    <t>GO:0031640</t>
  </si>
  <si>
    <t>killing of cells of another organism</t>
  </si>
  <si>
    <t>110/28905</t>
  </si>
  <si>
    <t>Cxcl10/Gbp2/Fgl2/Rps19</t>
  </si>
  <si>
    <t>GO:0141061</t>
  </si>
  <si>
    <t>disruption of cell in another organism</t>
  </si>
  <si>
    <t>GO:0002833</t>
  </si>
  <si>
    <t>positive regulation of response to biotic stimulus</t>
  </si>
  <si>
    <t>431/28905</t>
  </si>
  <si>
    <t>Rsad2/Nlrc5/Trim30a/Gbp2/Bmp6/Rps19/Sirt2</t>
  </si>
  <si>
    <t>GO:0060070</t>
  </si>
  <si>
    <t>canonical Wnt signaling pathway</t>
  </si>
  <si>
    <t>308/28905</t>
  </si>
  <si>
    <t>GO:0052547</t>
  </si>
  <si>
    <t>regulation of peptidase activity</t>
  </si>
  <si>
    <t>434/28905</t>
  </si>
  <si>
    <t>GO:0002604</t>
  </si>
  <si>
    <t>regulation of dendritic cell antigen processing and presentation</t>
  </si>
  <si>
    <t>2/90</t>
  </si>
  <si>
    <t>10/28905</t>
  </si>
  <si>
    <t>Fgl2/Cd68</t>
  </si>
  <si>
    <t>GO:0071222</t>
  </si>
  <si>
    <t>cellular response to lipopolysaccharide</t>
  </si>
  <si>
    <t>312/28905</t>
  </si>
  <si>
    <t>Cxcl10/Trim30a/Gbp2/Bmp6/Cfh/Cd68</t>
  </si>
  <si>
    <t>GO:0010038</t>
  </si>
  <si>
    <t>response to metal ion</t>
  </si>
  <si>
    <t>318/28905</t>
  </si>
  <si>
    <t>Fibin/Bmp6/Cp/Tfrc/Lgmn/Trf</t>
  </si>
  <si>
    <t>GO:0061448</t>
  </si>
  <si>
    <t>connective tissue development</t>
  </si>
  <si>
    <t>Mgp/Col1a1/Bmp6/Cfh/Ubb/Egr1</t>
  </si>
  <si>
    <t>GO:0043523</t>
  </si>
  <si>
    <t>regulation of neuron apoptotic process</t>
  </si>
  <si>
    <t>320/28905</t>
  </si>
  <si>
    <t>Apoe/Ubb/Lgmn/Egr1/Unc5b/Mag</t>
  </si>
  <si>
    <t>GO:0039531</t>
  </si>
  <si>
    <t>regulation of cytoplasmic pattern recognition receptor signaling pathway</t>
  </si>
  <si>
    <t>118/28905</t>
  </si>
  <si>
    <t>Rsad2/Trim30a/Gbp2/Sirt2</t>
  </si>
  <si>
    <t>GO:0061684</t>
  </si>
  <si>
    <t>chaperone-mediated autophagy</t>
  </si>
  <si>
    <t>11/28905</t>
  </si>
  <si>
    <t>Ctsa/Gfap</t>
  </si>
  <si>
    <t>GO:0071219</t>
  </si>
  <si>
    <t>cellular response to molecule of bacterial origin</t>
  </si>
  <si>
    <t>322/28905</t>
  </si>
  <si>
    <t>GO:0030111</t>
  </si>
  <si>
    <t>regulation of Wnt signaling pathway</t>
  </si>
  <si>
    <t>324/28905</t>
  </si>
  <si>
    <t>GO:0043254</t>
  </si>
  <si>
    <t>regulation of protein-containing complex assembly</t>
  </si>
  <si>
    <t>453/28905</t>
  </si>
  <si>
    <t>Trim30a/Gbp2/Vcp/Apoe/Sirt2/Tfrc/Tubb4a</t>
  </si>
  <si>
    <t>GO:0048771</t>
  </si>
  <si>
    <t>tissue remodeling</t>
  </si>
  <si>
    <t>216/28905</t>
  </si>
  <si>
    <t>GO:0141085</t>
  </si>
  <si>
    <t>regulation of inflammasome-mediated signaling pathway</t>
  </si>
  <si>
    <t>Trim30a/Gbp2/Sirt2</t>
  </si>
  <si>
    <t>GO:0010624</t>
  </si>
  <si>
    <t>regulation of Schwann cell proliferation</t>
  </si>
  <si>
    <t>12/28905</t>
  </si>
  <si>
    <t>Sox10/Gfap</t>
  </si>
  <si>
    <t>GO:0038063</t>
  </si>
  <si>
    <t>collagen-activated tyrosine kinase receptor signaling pathway</t>
  </si>
  <si>
    <t>Col1a1/Ddr2</t>
  </si>
  <si>
    <t>GO:0070445</t>
  </si>
  <si>
    <t>regulation of oligodendrocyte progenitor proliferation</t>
  </si>
  <si>
    <t>Sirt2/Trf</t>
  </si>
  <si>
    <t>GO:0097090</t>
  </si>
  <si>
    <t>presynaptic membrane organization</t>
  </si>
  <si>
    <t>Apoe/Cntn2</t>
  </si>
  <si>
    <t>GO:0045124</t>
  </si>
  <si>
    <t>regulation of bone resorption</t>
  </si>
  <si>
    <t>54/28905</t>
  </si>
  <si>
    <t>GO:0007162</t>
  </si>
  <si>
    <t>342/28905</t>
  </si>
  <si>
    <t>Cyp1b1/Fgl2/Col1a1/Bmp6/Mbp/Gpnmb</t>
  </si>
  <si>
    <t>GO:0014010</t>
  </si>
  <si>
    <t>Schwann cell proliferation</t>
  </si>
  <si>
    <t>13/28905</t>
  </si>
  <si>
    <t>GO:0070444</t>
  </si>
  <si>
    <t>oligodendrocyte progenitor proliferation</t>
  </si>
  <si>
    <t>GO:0097009</t>
  </si>
  <si>
    <t>energy homeostasis</t>
  </si>
  <si>
    <t>130/28905</t>
  </si>
  <si>
    <t>Cfh/Apoe/Ubb/Cntn2</t>
  </si>
  <si>
    <t>GO:0001503</t>
  </si>
  <si>
    <t>ossification</t>
  </si>
  <si>
    <t>487/28905</t>
  </si>
  <si>
    <t>Rsad2/Col1a2/Mgp/Col1a1/Bmp6/Ddr2/Tmem64</t>
  </si>
  <si>
    <t>GO:0141084</t>
  </si>
  <si>
    <t>inflammasome-mediated signaling pathway</t>
  </si>
  <si>
    <t>59/28905</t>
  </si>
  <si>
    <t>GO:0002468</t>
  </si>
  <si>
    <t>dendritic cell antigen processing and presentation</t>
  </si>
  <si>
    <t>GO:0046886</t>
  </si>
  <si>
    <t>positive regulation of hormone biosynthetic process</t>
  </si>
  <si>
    <t>Bmp6/Egr1</t>
  </si>
  <si>
    <t>GO:1905048</t>
  </si>
  <si>
    <t>regulation of metallopeptidase activity</t>
  </si>
  <si>
    <t>Timp3/Mbp</t>
  </si>
  <si>
    <t>GO:0019882</t>
  </si>
  <si>
    <t>antigen processing and presentation</t>
  </si>
  <si>
    <t>135/28905</t>
  </si>
  <si>
    <t>H2-Ab1/Fgl2/Lgmn/Cd68</t>
  </si>
  <si>
    <t>GO:0045862</t>
  </si>
  <si>
    <t>positive regulation of proteolysis</t>
  </si>
  <si>
    <t>357/28905</t>
  </si>
  <si>
    <t>Perp/Vcp/Apoe/Sirt2/Lgmn/Mbp</t>
  </si>
  <si>
    <t>GO:0090090</t>
  </si>
  <si>
    <t>negative regulation of canonical Wnt signaling pathway</t>
  </si>
  <si>
    <t>137/28905</t>
  </si>
  <si>
    <t>Tmem64/Apoe/Egr1/Sox10</t>
  </si>
  <si>
    <t>GO:0030282</t>
  </si>
  <si>
    <t>bone mineralization</t>
  </si>
  <si>
    <t>138/28905</t>
  </si>
  <si>
    <t>Col1a2/Mgp/Bmp6/Ddr2</t>
  </si>
  <si>
    <t>GO:0060348</t>
  </si>
  <si>
    <t>bone development</t>
  </si>
  <si>
    <t>242/28905</t>
  </si>
  <si>
    <t>Col1a1/Bmp6/Cfh/Ddr2/Timp3</t>
  </si>
  <si>
    <t>GO:1900226</t>
  </si>
  <si>
    <t>negative regulation of NLRP3 inflammasome complex assembly</t>
  </si>
  <si>
    <t>15/28905</t>
  </si>
  <si>
    <t>Trim30a/Sirt2</t>
  </si>
  <si>
    <t>GO:0035458</t>
  </si>
  <si>
    <t>cellular response to interferon-beta</t>
  </si>
  <si>
    <t>Iigp1c/Ifit1/Gbp2</t>
  </si>
  <si>
    <t>GO:0031589</t>
  </si>
  <si>
    <t>cell-substrate adhesion</t>
  </si>
  <si>
    <t>369/28905</t>
  </si>
  <si>
    <t>Col1a1/Vcam1/Marcks/Cntn2/Itgb4/Itgax</t>
  </si>
  <si>
    <t>GO:1903322</t>
  </si>
  <si>
    <t>positive regulation of protein modification by small protein conjugation or removal</t>
  </si>
  <si>
    <t>Hspa5/Vcp/Ubb/Septin4</t>
  </si>
  <si>
    <t>GO:0046850</t>
  </si>
  <si>
    <t>regulation of bone remodeling</t>
  </si>
  <si>
    <t>64/28905</t>
  </si>
  <si>
    <t>GO:1903320</t>
  </si>
  <si>
    <t>regulation of protein modification by small protein conjugation or removal</t>
  </si>
  <si>
    <t>247/28905</t>
  </si>
  <si>
    <t>GO:0030278</t>
  </si>
  <si>
    <t>regulation of ossification</t>
  </si>
  <si>
    <t>Rsad2/Mgp/Bmp6/Ddr2</t>
  </si>
  <si>
    <t>GO:0002548</t>
  </si>
  <si>
    <t>monocyte chemotaxis</t>
  </si>
  <si>
    <t>Cxcl10/Rps19/Lgmn</t>
  </si>
  <si>
    <t>GO:0038065</t>
  </si>
  <si>
    <t>collagen-activated signaling pathway</t>
  </si>
  <si>
    <t>16/28905</t>
  </si>
  <si>
    <t>GO:1901873</t>
  </si>
  <si>
    <t>regulation of post-translational protein modification</t>
  </si>
  <si>
    <t>252/28905</t>
  </si>
  <si>
    <t>GO:0051402</t>
  </si>
  <si>
    <t>neuron apoptotic process</t>
  </si>
  <si>
    <t>381/28905</t>
  </si>
  <si>
    <t>GO:0141060</t>
  </si>
  <si>
    <t>disruption of anatomical structure in another organism</t>
  </si>
  <si>
    <t>150/28905</t>
  </si>
  <si>
    <t>GO:0034976</t>
  </si>
  <si>
    <t>response to endoplasmic reticulum stress</t>
  </si>
  <si>
    <t>263/28905</t>
  </si>
  <si>
    <t>Hspa5/Hsp90b1/Marcks/Vcp/Rasgrf1</t>
  </si>
  <si>
    <t>GO:0014911</t>
  </si>
  <si>
    <t>positive regulation of smooth muscle cell migration</t>
  </si>
  <si>
    <t>71/28905</t>
  </si>
  <si>
    <t>Cyp1b1/Ddr2/Egr1</t>
  </si>
  <si>
    <t>GO:0035456</t>
  </si>
  <si>
    <t>response to interferon-beta</t>
  </si>
  <si>
    <t>72/28905</t>
  </si>
  <si>
    <t>GO:0048167</t>
  </si>
  <si>
    <t>regulation of synaptic plasticity</t>
  </si>
  <si>
    <t>Rasgrf1/Apoe/Lgmn/Slc8a3/Egr1/Gfap</t>
  </si>
  <si>
    <t>GO:0002381</t>
  </si>
  <si>
    <t>immunoglobulin production involved in immunoglobulin-mediated immune response</t>
  </si>
  <si>
    <t>73/28905</t>
  </si>
  <si>
    <t>H2-Ab1/Fgl2/Tfrc</t>
  </si>
  <si>
    <t>GO:0003159</t>
  </si>
  <si>
    <t>morphogenesis of an endothelium</t>
  </si>
  <si>
    <t>Cxcl10/Itgax</t>
  </si>
  <si>
    <t>GO:0061154</t>
  </si>
  <si>
    <t>endothelial tube morphogenesis</t>
  </si>
  <si>
    <t>GO:0032496</t>
  </si>
  <si>
    <t>response to lipopolysaccharide</t>
  </si>
  <si>
    <t>402/28905</t>
  </si>
  <si>
    <t>GO:0045089</t>
  </si>
  <si>
    <t>positive regulation of innate immune response</t>
  </si>
  <si>
    <t>404/28905</t>
  </si>
  <si>
    <t>Rsad2/Nlrc5/Trim30a/Gbp2/Rps19/Sirt2</t>
  </si>
  <si>
    <t>GO:0010950</t>
  </si>
  <si>
    <t>positive regulation of endopeptidase activity</t>
  </si>
  <si>
    <t>164/28905</t>
  </si>
  <si>
    <t>Perp/Vcp/Lgmn/Mbp</t>
  </si>
  <si>
    <t>GO:0035457</t>
  </si>
  <si>
    <t>cellular response to interferon-alpha</t>
  </si>
  <si>
    <t>20/28905</t>
  </si>
  <si>
    <t>Ifit1/Ifit2</t>
  </si>
  <si>
    <t>GO:0007613</t>
  </si>
  <si>
    <t>memory</t>
  </si>
  <si>
    <t>168/28905</t>
  </si>
  <si>
    <t>Apoe/Lgmn/Slc8a3/Egr1</t>
  </si>
  <si>
    <t>GO:0010977</t>
  </si>
  <si>
    <t>Apoe/Mbp/Mag/Gfap</t>
  </si>
  <si>
    <t>GO:0006700</t>
  </si>
  <si>
    <t>C21-steroid hormone biosynthetic process</t>
  </si>
  <si>
    <t>GO:0015810</t>
  </si>
  <si>
    <t>Slc13a3/Gfap</t>
  </si>
  <si>
    <t>GO:0043117</t>
  </si>
  <si>
    <t>positive regulation of vascular permeability</t>
  </si>
  <si>
    <t>Bmp6/Apoe</t>
  </si>
  <si>
    <t>GO:0030178</t>
  </si>
  <si>
    <t>negative regulation of Wnt signaling pathway</t>
  </si>
  <si>
    <t>170/28905</t>
  </si>
  <si>
    <t>GO:0001906</t>
  </si>
  <si>
    <t>cell killing</t>
  </si>
  <si>
    <t>285/28905</t>
  </si>
  <si>
    <t>Cxcl10/Gbp2/Fgl2/Cfh/Rps19</t>
  </si>
  <si>
    <t>GO:0062207</t>
  </si>
  <si>
    <t>regulation of pattern recognition receptor signaling pathway</t>
  </si>
  <si>
    <t>171/28905</t>
  </si>
  <si>
    <t>GO:0002237</t>
  </si>
  <si>
    <t>response to molecule of bacterial origin</t>
  </si>
  <si>
    <t>422/28905</t>
  </si>
  <si>
    <t>GO:0045453</t>
  </si>
  <si>
    <t>bone resorption</t>
  </si>
  <si>
    <t>81/28905</t>
  </si>
  <si>
    <t>GO:0019886</t>
  </si>
  <si>
    <t>antigen processing and presentation of exogenous peptide antigen via MHC class II</t>
  </si>
  <si>
    <t>22/28905</t>
  </si>
  <si>
    <t>H2-Ab1/Lgmn</t>
  </si>
  <si>
    <t>GO:0050768</t>
  </si>
  <si>
    <t>negative regulation of neurogenesis</t>
  </si>
  <si>
    <t>175/28905</t>
  </si>
  <si>
    <t>Sirt2/Sox10/Mbp/Mag</t>
  </si>
  <si>
    <t>GO:0007422</t>
  </si>
  <si>
    <t>peripheral nervous system development</t>
  </si>
  <si>
    <t>84/28905</t>
  </si>
  <si>
    <t>Sirt2/Sox10/Itgb4</t>
  </si>
  <si>
    <t>GO:0002753</t>
  </si>
  <si>
    <t>cytoplasmic pattern recognition receptor signaling pathway</t>
  </si>
  <si>
    <t>179/28905</t>
  </si>
  <si>
    <t>GO:0051961</t>
  </si>
  <si>
    <t>negative regulation of nervous system development</t>
  </si>
  <si>
    <t>183/28905</t>
  </si>
  <si>
    <t>GO:0030500</t>
  </si>
  <si>
    <t>regulation of bone mineralization</t>
  </si>
  <si>
    <t>88/28905</t>
  </si>
  <si>
    <t>Mgp/Bmp6/Ddr2</t>
  </si>
  <si>
    <t>GO:0007159</t>
  </si>
  <si>
    <t>leukocyte cell-cell adhesion</t>
  </si>
  <si>
    <t>445/28905</t>
  </si>
  <si>
    <t>H2-Ab1/Fgl2/Vcam1/Cfh/Tfrc/Gpnmb</t>
  </si>
  <si>
    <t>GO:0071248</t>
  </si>
  <si>
    <t>cellular response to metal ion</t>
  </si>
  <si>
    <t>Bmp6/Tfrc/Lgmn/Trf</t>
  </si>
  <si>
    <t>GO:0032352</t>
  </si>
  <si>
    <t>positive regulation of hormone metabolic process</t>
  </si>
  <si>
    <t>25/28905</t>
  </si>
  <si>
    <t>GO:0097202</t>
  </si>
  <si>
    <t>activation of cysteine-type endopeptidase activity</t>
  </si>
  <si>
    <t>Perp/Lgmn</t>
  </si>
  <si>
    <t>GO:0061136</t>
  </si>
  <si>
    <t>regulation of proteasomal protein catabolic process</t>
  </si>
  <si>
    <t>187/28905</t>
  </si>
  <si>
    <t>Vcp/Apoe/Ubb/Sirt2</t>
  </si>
  <si>
    <t>GO:0010952</t>
  </si>
  <si>
    <t>positive regulation of peptidase activity</t>
  </si>
  <si>
    <t>188/28905</t>
  </si>
  <si>
    <t>GO:0062013</t>
  </si>
  <si>
    <t>positive regulation of small molecule metabolic process</t>
  </si>
  <si>
    <t>Bmp6/Vcp/Apoe/Sirt2</t>
  </si>
  <si>
    <t>GO:0002495</t>
  </si>
  <si>
    <t>antigen processing and presentation of peptide antigen via MHC class II</t>
  </si>
  <si>
    <t>26/28905</t>
  </si>
  <si>
    <t>GO:0032288</t>
  </si>
  <si>
    <t>myelin assembly</t>
  </si>
  <si>
    <t>Mag/Itgb4</t>
  </si>
  <si>
    <t>GO:0051043</t>
  </si>
  <si>
    <t>regulation of membrane protein ectodomain proteolysis</t>
  </si>
  <si>
    <t>Timp3/Apoe</t>
  </si>
  <si>
    <t>GO:0033627</t>
  </si>
  <si>
    <t>cell adhesion mediated by integrin</t>
  </si>
  <si>
    <t>92/28905</t>
  </si>
  <si>
    <t>Cyp1b1/Itgb4/Itgax</t>
  </si>
  <si>
    <t>GO:0010566</t>
  </si>
  <si>
    <t>regulation of ketone biosynthetic process</t>
  </si>
  <si>
    <t>27/28905</t>
  </si>
  <si>
    <t>GO:0048660</t>
  </si>
  <si>
    <t>regulation of smooth muscle cell proliferation</t>
  </si>
  <si>
    <t>194/28905</t>
  </si>
  <si>
    <t>Ddr2/Timp3/Apoe/Egr1</t>
  </si>
  <si>
    <t>GO:0016055</t>
  </si>
  <si>
    <t>Wnt signaling pathway</t>
  </si>
  <si>
    <t>462/28905</t>
  </si>
  <si>
    <t>GO:0048708</t>
  </si>
  <si>
    <t>astrocyte differentiation</t>
  </si>
  <si>
    <t>95/28905</t>
  </si>
  <si>
    <t>Plp1/Mag/Gfap</t>
  </si>
  <si>
    <t>GO:0198738</t>
  </si>
  <si>
    <t>cell-cell signaling by wnt</t>
  </si>
  <si>
    <t>464/28905</t>
  </si>
  <si>
    <t>GO:1904427</t>
  </si>
  <si>
    <t>positive regulation of calcium ion transmembrane transport</t>
  </si>
  <si>
    <t>96/28905</t>
  </si>
  <si>
    <t>Cxcl10/Stac2/Plp1</t>
  </si>
  <si>
    <t>GO:0002504</t>
  </si>
  <si>
    <t>antigen processing and presentation of peptide or polysaccharide antigen via MHC class II</t>
  </si>
  <si>
    <t>GO:0070841</t>
  </si>
  <si>
    <t>inclusion body assembly</t>
  </si>
  <si>
    <t>Vcp/Apoe</t>
  </si>
  <si>
    <t>GO:0090026</t>
  </si>
  <si>
    <t>positive regulation of monocyte chemotaxis</t>
  </si>
  <si>
    <t>Cxcl10/Lgmn</t>
  </si>
  <si>
    <t>GO:0141086</t>
  </si>
  <si>
    <t>negative regulation of inflammasome-mediated signaling pathway</t>
  </si>
  <si>
    <t>GO:0050810</t>
  </si>
  <si>
    <t>regulation of steroid biosynthetic process</t>
  </si>
  <si>
    <t>97/28905</t>
  </si>
  <si>
    <t>Bmp6/Apoe/Egr1</t>
  </si>
  <si>
    <t>GO:0045732</t>
  </si>
  <si>
    <t>positive regulation of protein catabolic process</t>
  </si>
  <si>
    <t>199/28905</t>
  </si>
  <si>
    <t>Trim30a/Vcp/Apoe/Sirt2</t>
  </si>
  <si>
    <t>GO:0001667</t>
  </si>
  <si>
    <t>ameboidal-type cell migration</t>
  </si>
  <si>
    <t>470/28905</t>
  </si>
  <si>
    <t>Cyp1b1/Ddr2/Apoe/Lgmn/Sox10/Itgb4</t>
  </si>
  <si>
    <t>GO:0010721</t>
  </si>
  <si>
    <t>negative regulation of cell development</t>
  </si>
  <si>
    <t>326/28905</t>
  </si>
  <si>
    <t>Fgl2/Sirt2/Sox10/Mbp/Mag</t>
  </si>
  <si>
    <t>GO:0045685</t>
  </si>
  <si>
    <t>regulation of glial cell differentiation</t>
  </si>
  <si>
    <t>98/28905</t>
  </si>
  <si>
    <t>Sirt2/Myrf/Mag</t>
  </si>
  <si>
    <t>GO:0015740</t>
  </si>
  <si>
    <t>C4-dicarboxylate transport</t>
  </si>
  <si>
    <t>29/28905</t>
  </si>
  <si>
    <t>GO:0048659</t>
  </si>
  <si>
    <t>smooth muscle cell proliferation</t>
  </si>
  <si>
    <t>203/28905</t>
  </si>
  <si>
    <t>GO:0043209</t>
  </si>
  <si>
    <t>CC</t>
  </si>
  <si>
    <t>14/92</t>
  </si>
  <si>
    <t>208/28618</t>
  </si>
  <si>
    <t>Hspa5/Vcp/Ubb/Sirt2/Cntn2/Tubb4a/Ubc/Plp1/Septin4/Mobp/Mbp/Mog/Mag/Gfap</t>
  </si>
  <si>
    <t>GO:0044304</t>
  </si>
  <si>
    <t>5/92</t>
  </si>
  <si>
    <t>88/28618</t>
  </si>
  <si>
    <t>Sirt2/Cntn2/Tubb4a/Mbp/Mag</t>
  </si>
  <si>
    <t>GO:0043218</t>
  </si>
  <si>
    <t>compact myelin</t>
  </si>
  <si>
    <t>3/92</t>
  </si>
  <si>
    <t>21/28618</t>
  </si>
  <si>
    <t>Sirt2/Mbp/Mag</t>
  </si>
  <si>
    <t>GO:0005769</t>
  </si>
  <si>
    <t>early endosome</t>
  </si>
  <si>
    <t>7/92</t>
  </si>
  <si>
    <t>355/28618</t>
  </si>
  <si>
    <t>H2-Ab1/Samd9l/Vcam1/Apoe/Tfrc/Pld3/Trf</t>
  </si>
  <si>
    <t>GO:0008305</t>
  </si>
  <si>
    <t>33/28618</t>
  </si>
  <si>
    <t>Plp1/Itgb4/Itgax</t>
  </si>
  <si>
    <t>GO:0005770</t>
  </si>
  <si>
    <t>late endosome</t>
  </si>
  <si>
    <t>6/92</t>
  </si>
  <si>
    <t>257/28618</t>
  </si>
  <si>
    <t>H2-Ab1/Apoe/Pld3/Lgmn/Trf/Cd68</t>
  </si>
  <si>
    <t>GO:0062023</t>
  </si>
  <si>
    <t>396/28618</t>
  </si>
  <si>
    <t>Col1a2/Fgl2/Mgp/Col1a1/Timp3/Trf/Itgb4</t>
  </si>
  <si>
    <t>GO:0098802</t>
  </si>
  <si>
    <t>plasma membrane signaling receptor complex</t>
  </si>
  <si>
    <t>198/28618</t>
  </si>
  <si>
    <t>Tfrc/Plp1/Trf/Itgb4/Itgax</t>
  </si>
  <si>
    <t>GO:0005741</t>
  </si>
  <si>
    <t>mitochondrial outer membrane</t>
  </si>
  <si>
    <t>204/28618</t>
  </si>
  <si>
    <t>Rsad2/Ubb/Ubc/Slc8a3/Sox10</t>
  </si>
  <si>
    <t>GO:0005583</t>
  </si>
  <si>
    <t>fibrillar collagen trimer</t>
  </si>
  <si>
    <t>2/92</t>
  </si>
  <si>
    <t>12/28618</t>
  </si>
  <si>
    <t>Col1a2/Col1a1</t>
  </si>
  <si>
    <t>GO:0034663</t>
  </si>
  <si>
    <t>endoplasmic reticulum chaperone complex</t>
  </si>
  <si>
    <t>Hspa5/Hsp90b1</t>
  </si>
  <si>
    <t>GO:0044224</t>
  </si>
  <si>
    <t>juxtaparanode region of axon</t>
  </si>
  <si>
    <t>Sirt2/Cntn2</t>
  </si>
  <si>
    <t>GO:0098643</t>
  </si>
  <si>
    <t>banded collagen fibril</t>
  </si>
  <si>
    <t>GO:0045178</t>
  </si>
  <si>
    <t>basal part of cell</t>
  </si>
  <si>
    <t>334/28618</t>
  </si>
  <si>
    <t>Slc13a3/Rasgrf1/Tfrc/Trf/Phldb1/Itgb4</t>
  </si>
  <si>
    <t>GO:0098636</t>
  </si>
  <si>
    <t>protein complex involved in cell adhesion</t>
  </si>
  <si>
    <t>57/28618</t>
  </si>
  <si>
    <t>GO:0019867</t>
  </si>
  <si>
    <t>outer membrane</t>
  </si>
  <si>
    <t>231/28618</t>
  </si>
  <si>
    <t>GO:0031968</t>
  </si>
  <si>
    <t>organelle outer membrane</t>
  </si>
  <si>
    <t>GO:0033270</t>
  </si>
  <si>
    <t>paranode region of axon</t>
  </si>
  <si>
    <t>16/28618</t>
  </si>
  <si>
    <t>Sirt2/Mag</t>
  </si>
  <si>
    <t>GO:0043220</t>
  </si>
  <si>
    <t>Schmidt-Lanterman incisure</t>
  </si>
  <si>
    <t>GO:0098644</t>
  </si>
  <si>
    <t>complex of collagen trimers</t>
  </si>
  <si>
    <t>19/28618</t>
  </si>
  <si>
    <t>GO:0043202</t>
  </si>
  <si>
    <t>lysosomal lumen</t>
  </si>
  <si>
    <t>Pld3/Lgmn</t>
  </si>
  <si>
    <t>GO:0043235</t>
  </si>
  <si>
    <t>receptor complex</t>
  </si>
  <si>
    <t>418/28618</t>
  </si>
  <si>
    <t>Ddr2/Tfrc/Plp1/Trf/Itgb4/Itgax</t>
  </si>
  <si>
    <t>GO:0005775</t>
  </si>
  <si>
    <t>vacuolar lumen</t>
  </si>
  <si>
    <t>25/28618</t>
  </si>
  <si>
    <t>GO:0009925</t>
  </si>
  <si>
    <t>basal plasma membrane</t>
  </si>
  <si>
    <t>310/28618</t>
  </si>
  <si>
    <t>Slc13a3/Rasgrf1/Tfrc/Trf/Itgb4</t>
  </si>
  <si>
    <t>GO:0031902</t>
  </si>
  <si>
    <t>late endosome membrane</t>
  </si>
  <si>
    <t>95/28618</t>
  </si>
  <si>
    <t>H2-Ab1/Pld3/Cd68</t>
  </si>
  <si>
    <t>GO:0005874</t>
  </si>
  <si>
    <t>microtubule</t>
  </si>
  <si>
    <t>485/28618</t>
  </si>
  <si>
    <t>Marcks/Tuba4a/Apoe/Sirt2/Tubb4a/Slc8a3</t>
  </si>
  <si>
    <t>GO:0005790</t>
  </si>
  <si>
    <t>smooth endoplasmic reticulum</t>
  </si>
  <si>
    <t>GO:0005604</t>
  </si>
  <si>
    <t>basement membrane</t>
  </si>
  <si>
    <t>116/28618</t>
  </si>
  <si>
    <t>Timp3/Trf/Itgb4</t>
  </si>
  <si>
    <t>GO:0090734</t>
  </si>
  <si>
    <t>site of DNA damage</t>
  </si>
  <si>
    <t>118/28618</t>
  </si>
  <si>
    <t>Slfn8/Nabp1/Vcp</t>
  </si>
  <si>
    <t>GO:0005765</t>
  </si>
  <si>
    <t>lysosomal membrane</t>
  </si>
  <si>
    <t>4/92</t>
  </si>
  <si>
    <t>H2-Ab1/Pld3/Gfap/Cd68</t>
  </si>
  <si>
    <t>GO:0098852</t>
  </si>
  <si>
    <t>lytic vacuole membrane</t>
  </si>
  <si>
    <t>GO:0019911</t>
  </si>
  <si>
    <t>MF</t>
  </si>
  <si>
    <t>3/88</t>
  </si>
  <si>
    <t>11/28396</t>
  </si>
  <si>
    <t>Plp1/Mobp/Mbp</t>
  </si>
  <si>
    <t>GO:0003924</t>
  </si>
  <si>
    <t>8/88</t>
  </si>
  <si>
    <t>305/28396</t>
  </si>
  <si>
    <t>Iigp1c/Mx1/Gbp2/Rasl11b/Gng3/Tubb4a/Rasd1/Septin4</t>
  </si>
  <si>
    <t>GO:0008201</t>
  </si>
  <si>
    <t>heparin binding</t>
  </si>
  <si>
    <t>6/88</t>
  </si>
  <si>
    <t>179/28396</t>
  </si>
  <si>
    <t>Cxcl10/Serpind1/Cfh/Aplp1/Apoe/Gpnmb</t>
  </si>
  <si>
    <t>GO:0002020</t>
  </si>
  <si>
    <t>protease binding</t>
  </si>
  <si>
    <t>195/28396</t>
  </si>
  <si>
    <t>Col1a2/Col1a1/Timp3/Vcp/Ubc/Mbp</t>
  </si>
  <si>
    <t>GO:0005539</t>
  </si>
  <si>
    <t>glycosaminoglycan binding</t>
  </si>
  <si>
    <t>243/28396</t>
  </si>
  <si>
    <t>GO:0005178</t>
  </si>
  <si>
    <t>5/88</t>
  </si>
  <si>
    <t>154/28396</t>
  </si>
  <si>
    <t>Vcam1/Itgb4/Gfap/Itgax/Gpnmb</t>
  </si>
  <si>
    <t>GO:0005525</t>
  </si>
  <si>
    <t>7/88</t>
  </si>
  <si>
    <t>363/28396</t>
  </si>
  <si>
    <t>Mx1/Gbp2/Tuba4a/Rasl11b/Tubb4a/Rasd1/Septin4</t>
  </si>
  <si>
    <t>GO:0019001</t>
  </si>
  <si>
    <t>guanyl nucleotide binding</t>
  </si>
  <si>
    <t>387/28396</t>
  </si>
  <si>
    <t>GO:0032561</t>
  </si>
  <si>
    <t>guanyl ribonucleotide binding</t>
  </si>
  <si>
    <t>GO:0061134</t>
  </si>
  <si>
    <t>peptidase regulator activity</t>
  </si>
  <si>
    <t>274/28396</t>
  </si>
  <si>
    <t>Gbp2/Serpind1/Timp3/Vcp/Lgmn/Serpina3n</t>
  </si>
  <si>
    <t>GO:0043394</t>
  </si>
  <si>
    <t>proteoglycan binding</t>
  </si>
  <si>
    <t>43/28396</t>
  </si>
  <si>
    <t>Cfh/Apoe/Gpnmb</t>
  </si>
  <si>
    <t>GO:1901681</t>
  </si>
  <si>
    <t>sulfur compound binding</t>
  </si>
  <si>
    <t>298/28396</t>
  </si>
  <si>
    <t>GO:0050839</t>
  </si>
  <si>
    <t>307/28396</t>
  </si>
  <si>
    <t>Vcam1/Cntn2/Itgb4/Gfap/Itgax/Gpnmb</t>
  </si>
  <si>
    <t>GO:0061135</t>
  </si>
  <si>
    <t>endopeptidase regulator activity</t>
  </si>
  <si>
    <t>219/28396</t>
  </si>
  <si>
    <t>Gbp2/Serpind1/Timp3/Lgmn/Serpina3n</t>
  </si>
  <si>
    <t>GO:0048407</t>
  </si>
  <si>
    <t>platelet-derived growth factor binding</t>
  </si>
  <si>
    <t>2/88</t>
  </si>
  <si>
    <t>12/28396</t>
  </si>
  <si>
    <t>GO:0031386</t>
  </si>
  <si>
    <t>protein tag activity</t>
  </si>
  <si>
    <t>13/28396</t>
  </si>
  <si>
    <t>Ubb/Ubc</t>
  </si>
  <si>
    <t>GO:0141047</t>
  </si>
  <si>
    <t>molecular tag activity</t>
  </si>
  <si>
    <t>GO:0016722</t>
  </si>
  <si>
    <t>oxidoreductase activity</t>
  </si>
  <si>
    <t xml:space="preserve"> acting on metal ions</t>
  </si>
  <si>
    <t>16/28396</t>
  </si>
  <si>
    <t>Cp/Fth1</t>
  </si>
  <si>
    <t>GO:0019838</t>
  </si>
  <si>
    <t>growth factor binding</t>
  </si>
  <si>
    <t>4/88</t>
  </si>
  <si>
    <t>146/28396</t>
  </si>
  <si>
    <t>Col1a2/Col1a1/Rps19/Itgb4</t>
  </si>
  <si>
    <t>GO:0008199</t>
  </si>
  <si>
    <t>ferric iron binding</t>
  </si>
  <si>
    <t>18/28396</t>
  </si>
  <si>
    <t>Fth1/Trf</t>
  </si>
  <si>
    <t>GO:0005200</t>
  </si>
  <si>
    <t>structural constituent of cytoskeleton</t>
  </si>
  <si>
    <t>73/28396</t>
  </si>
  <si>
    <t>Tuba4a/Tubb4a/Gfap</t>
  </si>
  <si>
    <t>GO:0043395</t>
  </si>
  <si>
    <t>heparan sulfate proteoglycan binding</t>
  </si>
  <si>
    <t>24/28396</t>
  </si>
  <si>
    <t>Cfh/Apoe</t>
  </si>
  <si>
    <t>GO:0031681</t>
  </si>
  <si>
    <t>G-protein beta-subunit binding</t>
  </si>
  <si>
    <t>25/28396</t>
  </si>
  <si>
    <t>Gng3/Rasd1</t>
  </si>
  <si>
    <t>GO:0140662</t>
  </si>
  <si>
    <t>ATP-dependent protein folding chaperone</t>
  </si>
  <si>
    <t>26/28396</t>
  </si>
  <si>
    <t>GO:0072349</t>
  </si>
  <si>
    <t>modified amino acid transmembrane transporter activity</t>
  </si>
  <si>
    <t>28/28396</t>
  </si>
  <si>
    <t>Slc6a20a/Slc13a3</t>
  </si>
  <si>
    <t>GO:0004866</t>
  </si>
  <si>
    <t>endopeptidase inhibitor activity</t>
  </si>
  <si>
    <t>199/28396</t>
  </si>
  <si>
    <t>Gbp2/Serpind1/Timp3/Serpina3n</t>
  </si>
  <si>
    <t>GO:0050750</t>
  </si>
  <si>
    <t>low-density lipoprotein particle receptor binding</t>
  </si>
  <si>
    <t>29/28396</t>
  </si>
  <si>
    <t>Hsp90b1/Apoe</t>
  </si>
  <si>
    <t>GO:0030414</t>
  </si>
  <si>
    <t>peptidase inhibitor activity</t>
  </si>
  <si>
    <t>206/28396</t>
  </si>
  <si>
    <t>GO:0035035</t>
  </si>
  <si>
    <t>histone acetyltransferase binding</t>
  </si>
  <si>
    <t>30/28396</t>
  </si>
  <si>
    <t>Sirt2/Egr1</t>
  </si>
  <si>
    <t>GO:0031625</t>
  </si>
  <si>
    <t>ubiquitin protein ligase binding</t>
  </si>
  <si>
    <t>337/28396</t>
  </si>
  <si>
    <t>H2-Ab1/Hspa5/Vcp/Ubb/Ubc</t>
  </si>
  <si>
    <t>GO:0070325</t>
  </si>
  <si>
    <t>lipoprotein particle receptor binding</t>
  </si>
  <si>
    <t>33/28396</t>
  </si>
  <si>
    <t>GO:0044389</t>
  </si>
  <si>
    <t>ubiquitin-like protein ligase binding</t>
  </si>
  <si>
    <t>357/28396</t>
  </si>
  <si>
    <t>GO:0008198</t>
  </si>
  <si>
    <t>ferrous iron binding</t>
  </si>
  <si>
    <t>35/28396</t>
  </si>
  <si>
    <t>GTP binding</t>
    <phoneticPr fontId="1" type="noConversion"/>
  </si>
  <si>
    <t>integrin binding</t>
    <phoneticPr fontId="1" type="noConversion"/>
  </si>
  <si>
    <t>axon ensheathment</t>
    <phoneticPr fontId="1" type="noConversion"/>
  </si>
  <si>
    <t>myelination</t>
    <phoneticPr fontId="1" type="noConversion"/>
  </si>
  <si>
    <t>ensheathment of neurons</t>
    <phoneticPr fontId="1" type="noConversion"/>
  </si>
  <si>
    <t>negative regulation of neuron projection development</t>
    <phoneticPr fontId="1" type="noConversion"/>
  </si>
  <si>
    <t>positive regulation of myelination</t>
    <phoneticPr fontId="1" type="noConversion"/>
  </si>
  <si>
    <t>glial cell development</t>
    <phoneticPr fontId="1" type="noConversion"/>
  </si>
  <si>
    <t>axon ensheathment in central nervous system</t>
    <phoneticPr fontId="1" type="noConversion"/>
  </si>
  <si>
    <t>positive regulation of nervous system process</t>
    <phoneticPr fontId="1" type="noConversion"/>
  </si>
  <si>
    <t>negative regulation of cell adhesion</t>
    <phoneticPr fontId="1" type="noConversion"/>
  </si>
  <si>
    <t>myelin sheath</t>
    <phoneticPr fontId="1" type="noConversion"/>
  </si>
  <si>
    <t>main axon</t>
    <phoneticPr fontId="1" type="noConversion"/>
  </si>
  <si>
    <t>integrin complex</t>
    <phoneticPr fontId="1" type="noConversion"/>
  </si>
  <si>
    <t>collagen-containing extracellular matrix</t>
    <phoneticPr fontId="1" type="noConversion"/>
  </si>
  <si>
    <t>structural constituent of myelin sheath</t>
    <phoneticPr fontId="1" type="noConversion"/>
  </si>
  <si>
    <t>cell adhesion molecule binding</t>
    <phoneticPr fontId="1" type="noConversion"/>
  </si>
  <si>
    <t>GTPase activity</t>
    <phoneticPr fontId="1" type="noConversion"/>
  </si>
  <si>
    <t>Itgb4</t>
    <phoneticPr fontId="1" type="noConversion"/>
  </si>
  <si>
    <t>[Atp2a2, Rims2, Snap25]</t>
    <phoneticPr fontId="1" type="noConversion"/>
  </si>
  <si>
    <t>[Btbd8, Eps15l1, Itsn1]</t>
    <phoneticPr fontId="1" type="noConversion"/>
  </si>
  <si>
    <t>Gpnmb</t>
    <phoneticPr fontId="1" type="noConversion"/>
  </si>
  <si>
    <t>Itgax</t>
    <phoneticPr fontId="1" type="noConversion"/>
  </si>
  <si>
    <t>Gjb1</t>
    <phoneticPr fontId="1" type="noConversion"/>
  </si>
  <si>
    <t>Galnt6</t>
    <phoneticPr fontId="1" type="noConversion"/>
  </si>
  <si>
    <t>Cd68</t>
    <phoneticPr fontId="1" type="noConversion"/>
  </si>
  <si>
    <t>Ttyh2</t>
    <phoneticPr fontId="1" type="noConversion"/>
  </si>
  <si>
    <t>Gfap</t>
    <phoneticPr fontId="1" type="noConversion"/>
  </si>
  <si>
    <t>Mag</t>
    <phoneticPr fontId="1" type="noConversion"/>
  </si>
  <si>
    <t>Mog</t>
    <phoneticPr fontId="1" type="noConversion"/>
  </si>
  <si>
    <t>Mbp</t>
    <phoneticPr fontId="1" type="noConversion"/>
  </si>
  <si>
    <t>Serpina3n</t>
    <phoneticPr fontId="1" type="noConversion"/>
  </si>
  <si>
    <t>Sox10</t>
    <phoneticPr fontId="1" type="noConversion"/>
  </si>
  <si>
    <t>Unc5b</t>
    <phoneticPr fontId="1" type="noConversion"/>
  </si>
  <si>
    <t>Egr1</t>
    <phoneticPr fontId="1" type="noConversion"/>
  </si>
  <si>
    <t>Phldb1</t>
    <phoneticPr fontId="1" type="noConversion"/>
  </si>
  <si>
    <t>Bcas1</t>
    <phoneticPr fontId="1" type="noConversion"/>
  </si>
  <si>
    <t>Trf</t>
    <phoneticPr fontId="1" type="noConversion"/>
  </si>
  <si>
    <t>Slc8a3</t>
    <phoneticPr fontId="1" type="noConversion"/>
  </si>
  <si>
    <t>Mobp</t>
    <phoneticPr fontId="1" type="noConversion"/>
  </si>
  <si>
    <t>Septin4</t>
    <phoneticPr fontId="1" type="noConversion"/>
  </si>
  <si>
    <t>Fcrl2</t>
    <phoneticPr fontId="1" type="noConversion"/>
  </si>
  <si>
    <t>Prr18</t>
    <phoneticPr fontId="1" type="noConversion"/>
  </si>
  <si>
    <t>Rasd1</t>
    <phoneticPr fontId="1" type="noConversion"/>
  </si>
  <si>
    <t>Myrf</t>
    <phoneticPr fontId="1" type="noConversion"/>
  </si>
  <si>
    <t>Chgb</t>
    <phoneticPr fontId="1" type="noConversion"/>
  </si>
  <si>
    <t>Plp1</t>
    <phoneticPr fontId="1" type="noConversion"/>
  </si>
  <si>
    <t>Ubc</t>
    <phoneticPr fontId="1" type="noConversion"/>
  </si>
  <si>
    <t>Pik3c2b</t>
    <phoneticPr fontId="1" type="noConversion"/>
  </si>
  <si>
    <t>Stac2</t>
    <phoneticPr fontId="1" type="noConversion"/>
  </si>
  <si>
    <t>Tubb4a</t>
    <phoneticPr fontId="1" type="noConversion"/>
  </si>
  <si>
    <t>Gng3</t>
    <phoneticPr fontId="1" type="noConversion"/>
  </si>
  <si>
    <t>Fth1</t>
    <phoneticPr fontId="1" type="noConversion"/>
  </si>
  <si>
    <t>Rasl11b</t>
    <phoneticPr fontId="1" type="noConversion"/>
  </si>
  <si>
    <t>Plekhb1</t>
    <phoneticPr fontId="1" type="noConversion"/>
  </si>
  <si>
    <t>Cntn2</t>
    <phoneticPr fontId="1" type="noConversion"/>
  </si>
  <si>
    <t>Ctsa</t>
    <phoneticPr fontId="1" type="noConversion"/>
  </si>
  <si>
    <t>Lgmn</t>
    <phoneticPr fontId="1" type="noConversion"/>
  </si>
  <si>
    <t>Pld3</t>
    <phoneticPr fontId="1" type="noConversion"/>
  </si>
  <si>
    <t>Tfrc</t>
    <phoneticPr fontId="1" type="noConversion"/>
  </si>
  <si>
    <t>Sirt2</t>
    <phoneticPr fontId="1" type="noConversion"/>
  </si>
  <si>
    <t>Tmem59l</t>
    <phoneticPr fontId="1" type="noConversion"/>
  </si>
  <si>
    <t>Ubb</t>
    <phoneticPr fontId="1" type="noConversion"/>
  </si>
  <si>
    <t>Apoe</t>
    <phoneticPr fontId="1" type="noConversion"/>
  </si>
  <si>
    <t>Sez6l2</t>
    <phoneticPr fontId="1" type="noConversion"/>
  </si>
  <si>
    <t>Tuba4a</t>
    <phoneticPr fontId="1" type="noConversion"/>
  </si>
  <si>
    <t>Rasgrf1</t>
    <phoneticPr fontId="1" type="noConversion"/>
  </si>
  <si>
    <t>Vcp</t>
    <phoneticPr fontId="1" type="noConversion"/>
  </si>
  <si>
    <t>Aplp1</t>
    <phoneticPr fontId="1" type="noConversion"/>
  </si>
  <si>
    <t>Igip</t>
    <phoneticPr fontId="1" type="noConversion"/>
  </si>
  <si>
    <t>Cd164</t>
    <phoneticPr fontId="1" type="noConversion"/>
  </si>
  <si>
    <t>Marcks</t>
    <phoneticPr fontId="1" type="noConversion"/>
  </si>
  <si>
    <t>Msi2</t>
    <phoneticPr fontId="1" type="noConversion"/>
  </si>
  <si>
    <t>Hsp90b1</t>
    <phoneticPr fontId="1" type="noConversion"/>
  </si>
  <si>
    <t>Tmem64</t>
    <phoneticPr fontId="1" type="noConversion"/>
  </si>
  <si>
    <t>Gm20300</t>
    <phoneticPr fontId="1" type="noConversion"/>
  </si>
  <si>
    <t>Rps19</t>
    <phoneticPr fontId="1" type="noConversion"/>
  </si>
  <si>
    <t>Timp3</t>
    <phoneticPr fontId="1" type="noConversion"/>
  </si>
  <si>
    <t>Hspa5</t>
    <phoneticPr fontId="1" type="noConversion"/>
  </si>
  <si>
    <t>Ipcef1</t>
    <phoneticPr fontId="1" type="noConversion"/>
  </si>
  <si>
    <t>Ddr2</t>
    <phoneticPr fontId="1" type="noConversion"/>
  </si>
  <si>
    <t>Cfh</t>
    <phoneticPr fontId="1" type="noConversion"/>
  </si>
  <si>
    <t>Vcam1</t>
    <phoneticPr fontId="1" type="noConversion"/>
  </si>
  <si>
    <t>Cp</t>
    <phoneticPr fontId="1" type="noConversion"/>
  </si>
  <si>
    <t>Slc13a3</t>
    <phoneticPr fontId="1" type="noConversion"/>
  </si>
  <si>
    <t>Nabp1</t>
    <phoneticPr fontId="1" type="noConversion"/>
  </si>
  <si>
    <t>Ifit2</t>
    <phoneticPr fontId="1" type="noConversion"/>
  </si>
  <si>
    <t>Rpl22l1</t>
    <phoneticPr fontId="1" type="noConversion"/>
  </si>
  <si>
    <t>Zic1</t>
    <phoneticPr fontId="1" type="noConversion"/>
  </si>
  <si>
    <t>Bmp6</t>
    <phoneticPr fontId="1" type="noConversion"/>
  </si>
  <si>
    <t>Col1a1</t>
    <phoneticPr fontId="1" type="noConversion"/>
  </si>
  <si>
    <t>Samd9l</t>
    <phoneticPr fontId="1" type="noConversion"/>
  </si>
  <si>
    <t>Mgp</t>
    <phoneticPr fontId="1" type="noConversion"/>
  </si>
  <si>
    <t>Ifit3b</t>
    <phoneticPr fontId="1" type="noConversion"/>
  </si>
  <si>
    <t>Fibin</t>
    <phoneticPr fontId="1" type="noConversion"/>
  </si>
  <si>
    <t>Fgl2</t>
    <phoneticPr fontId="1" type="noConversion"/>
  </si>
  <si>
    <t>Serpind1</t>
    <phoneticPr fontId="1" type="noConversion"/>
  </si>
  <si>
    <t>Gbp2</t>
    <phoneticPr fontId="1" type="noConversion"/>
  </si>
  <si>
    <t>Trim30a</t>
    <phoneticPr fontId="1" type="noConversion"/>
  </si>
  <si>
    <t>Cyp1b1</t>
    <phoneticPr fontId="1" type="noConversion"/>
  </si>
  <si>
    <t>Col1a2</t>
    <phoneticPr fontId="1" type="noConversion"/>
  </si>
  <si>
    <t>Perp</t>
    <phoneticPr fontId="1" type="noConversion"/>
  </si>
  <si>
    <t>Nlrc5</t>
    <phoneticPr fontId="1" type="noConversion"/>
  </si>
  <si>
    <t>Ifit1</t>
    <phoneticPr fontId="1" type="noConversion"/>
  </si>
  <si>
    <t>Slfn8</t>
    <phoneticPr fontId="1" type="noConversion"/>
  </si>
  <si>
    <t>Rsad2</t>
    <phoneticPr fontId="1" type="noConversion"/>
  </si>
  <si>
    <t>Ifi44</t>
    <phoneticPr fontId="1" type="noConversion"/>
  </si>
  <si>
    <t>H2-Ab1</t>
    <phoneticPr fontId="1" type="noConversion"/>
  </si>
  <si>
    <t>Mx1</t>
    <phoneticPr fontId="1" type="noConversion"/>
  </si>
  <si>
    <t>Iigp1c</t>
    <phoneticPr fontId="1" type="noConversion"/>
  </si>
  <si>
    <t>Cxcl10</t>
    <phoneticPr fontId="1" type="noConversion"/>
  </si>
  <si>
    <t>Igkc</t>
    <phoneticPr fontId="1" type="noConversion"/>
  </si>
  <si>
    <t>Clic6</t>
    <phoneticPr fontId="1" type="noConversion"/>
  </si>
  <si>
    <t>Prrc2a</t>
    <phoneticPr fontId="1" type="noConversion"/>
  </si>
  <si>
    <t>Cntn1|MGI Symbol|contactin 1 [Source:MGI Symbol;Acc:MGI:105980]|15|ENSMUSG00000055022|ENSMUST00000000109</t>
  </si>
  <si>
    <t>Negr1|MGI Symbol|neuronal growth regulator 1 [Source:MGI Symbol;Acc:MGI:2444846]|3|ENSMUSG00000040037|ENSMUST00000041425</t>
  </si>
  <si>
    <t>Pkm|MGI Symbol|pyruvate kinase, muscle [Source:MGI Symbol;Acc:MGI:97591]|9|ENSMUSG00000032294|ENSMUST00000163694</t>
  </si>
  <si>
    <t>Atp2a2|MGI Symbol|ATPase, Ca++ transporting, cardiac muscle, slow twitch 2 [Source:MGI Symbol;Acc:MGI:88110]|5|ENSMUSG00000029467|ENSMUST00000031423</t>
  </si>
  <si>
    <t>Sfxn3|MGI Symbol|sideroflexin 3 [Source:MGI Symbol;Acc:MGI:2137679]|19|ENSMUSG00000025212|ENSMUST00000062213</t>
  </si>
  <si>
    <t>Snap25|MGI Symbol|synaptosomal-associated protein 25 [Source:MGI Symbol;Acc:MGI:98331]|2|ENSMUSG00000027273|ENSMUST00000028727</t>
  </si>
  <si>
    <t>Pygb|MGI Symbol|brain glycogen phosphorylase [Source:MGI Symbol;Acc:MGI:97828]|2|ENSMUSG00000033059|ENSMUST00000045441</t>
  </si>
  <si>
    <t>Hspa5|MGI Symbol|heat shock protein 5 [Source:MGI Symbol;Acc:MGI:95835]|2|ENSMUSG00000026864|ENSMUST00000028222</t>
  </si>
  <si>
    <t>Psap|MGI Symbol|prosaposin [Source:MGI Symbol;Acc:MGI:97783]|10|ENSMUSG00000004207|ENSMUST00000004316</t>
  </si>
  <si>
    <t>Gap43|MGI Symbol|growth associated protein 43 [Source:MGI Symbol;Acc:MGI:95639]|16|ENSMUSG00000047261|ENSMUST00000102817</t>
  </si>
  <si>
    <t>Ratio (DIV16/DIV6)</t>
    <phoneticPr fontId="1" type="noConversion"/>
  </si>
  <si>
    <t>Gene</t>
    <phoneticPr fontId="1" type="noConversion"/>
  </si>
  <si>
    <t>aspartate transmembrane transport</t>
    <phoneticPr fontId="1" type="noConversion"/>
  </si>
  <si>
    <t>ChIP-Seq data name</t>
  </si>
  <si>
    <t>Genome</t>
    <phoneticPr fontId="1" type="noConversion"/>
  </si>
  <si>
    <t xml:space="preserve">Accession </t>
    <phoneticPr fontId="1" type="noConversion"/>
  </si>
  <si>
    <t>Originate</t>
    <phoneticPr fontId="1" type="noConversion"/>
  </si>
  <si>
    <t>Website</t>
    <phoneticPr fontId="1" type="noConversion"/>
  </si>
  <si>
    <t>iBAQ NEGR1-IP</t>
    <phoneticPr fontId="1" type="noConversion"/>
  </si>
  <si>
    <t>iBAQ IGG-IP</t>
    <phoneticPr fontId="1" type="noConversion"/>
  </si>
  <si>
    <t>Ratio (iBAQ NEGR1-IP/iBAQ IGG-IP)</t>
    <phoneticPr fontId="4" type="noConversion"/>
  </si>
  <si>
    <t>Clustering method</t>
    <phoneticPr fontId="1" type="noConversion"/>
  </si>
  <si>
    <t>Cluster number</t>
    <phoneticPr fontId="1" type="noConversion"/>
  </si>
  <si>
    <t>Cluster color</t>
    <phoneticPr fontId="1" type="noConversion"/>
  </si>
  <si>
    <t>Hex color</t>
    <phoneticPr fontId="1" type="noConversion"/>
  </si>
  <si>
    <t>Gene count</t>
    <phoneticPr fontId="1" type="noConversion"/>
  </si>
  <si>
    <t>Primary description</t>
    <phoneticPr fontId="1" type="noConversion"/>
  </si>
  <si>
    <t>Secondary description</t>
    <phoneticPr fontId="1" type="noConversion"/>
  </si>
  <si>
    <t>Tertiary description</t>
    <phoneticPr fontId="1" type="noConversion"/>
  </si>
  <si>
    <t>Protein names</t>
    <phoneticPr fontId="1" type="noConversion"/>
  </si>
  <si>
    <t>POLR2A</t>
    <phoneticPr fontId="1" type="noConversion"/>
  </si>
  <si>
    <t>Supplementary Table 4.  IP-MS identified 67 high confident interaction proteins of NEGR1</t>
    <phoneticPr fontId="1" type="noConversion"/>
  </si>
  <si>
    <t>Supplementary Table 6.  K-means clustering for the protein-protein interaction network of 67 high-confidence NEGR1 interacting proteins constructed by STRING tool</t>
    <phoneticPr fontId="1" type="noConversion"/>
  </si>
  <si>
    <t>https://www.encodeproject.org/annotations/ENCSR916SSJ/</t>
    <phoneticPr fontId="1" type="noConversion"/>
  </si>
  <si>
    <t>https://www.encodeproject.org/annotations/ENCSR348BKU/</t>
    <phoneticPr fontId="1" type="noConversion"/>
  </si>
  <si>
    <t>https://www.encodeproject.org/annotations/ENCSR122DMT/</t>
    <phoneticPr fontId="1" type="noConversion"/>
  </si>
  <si>
    <t>https://www.encodeproject.org/annotations/ENCSR132CWC/</t>
    <phoneticPr fontId="1" type="noConversion"/>
  </si>
  <si>
    <t>https://www.encodeproject.org/annotations/ENCSR015UZB/</t>
    <phoneticPr fontId="1" type="noConversion"/>
  </si>
  <si>
    <t>https://www.encodeproject.org/annotations/ENCSR716SZO/</t>
    <phoneticPr fontId="1" type="noConversion"/>
  </si>
  <si>
    <t>https://www.encodeproject.org/annotations/ENCSR007XBL/</t>
    <phoneticPr fontId="1" type="noConversion"/>
  </si>
  <si>
    <t>hg19</t>
  </si>
  <si>
    <t>hg19</t>
    <phoneticPr fontId="1" type="noConversion"/>
  </si>
  <si>
    <t>HEK293T-H3K4me3</t>
    <phoneticPr fontId="1" type="noConversion"/>
  </si>
  <si>
    <t>HEK293T-H3K4me1</t>
    <phoneticPr fontId="1" type="noConversion"/>
  </si>
  <si>
    <t>HEK293T-DNase-seq</t>
    <phoneticPr fontId="1" type="noConversion"/>
  </si>
  <si>
    <t>HEK293T-H3K27ac</t>
    <phoneticPr fontId="1" type="noConversion"/>
  </si>
  <si>
    <t>ENCODE</t>
    <phoneticPr fontId="1" type="noConversion"/>
  </si>
  <si>
    <t>ENCFF881SUA</t>
    <phoneticPr fontId="1" type="noConversion"/>
  </si>
  <si>
    <t>ENCFF190GBK</t>
    <phoneticPr fontId="1" type="noConversion"/>
  </si>
  <si>
    <t>ENCFF913ZDK</t>
    <phoneticPr fontId="1" type="noConversion"/>
  </si>
  <si>
    <t>ENCFF858NOJ</t>
    <phoneticPr fontId="1" type="noConversion"/>
  </si>
  <si>
    <t>ENCFF480CDA</t>
    <phoneticPr fontId="1" type="noConversion"/>
  </si>
  <si>
    <t>ENCFF173ZIL</t>
    <phoneticPr fontId="1" type="noConversion"/>
  </si>
  <si>
    <t>ENCFF294UIO</t>
    <phoneticPr fontId="1" type="noConversion"/>
  </si>
  <si>
    <t>SK-N-SH-H3K27ac</t>
    <phoneticPr fontId="1" type="noConversion"/>
  </si>
  <si>
    <t>SK-N-SH-H3K4me1</t>
    <phoneticPr fontId="1" type="noConversion"/>
  </si>
  <si>
    <t>SK-N-SH-H3K4me3</t>
    <phoneticPr fontId="1" type="noConversion"/>
  </si>
  <si>
    <t>SK-N-SH-Dnase-seq</t>
    <phoneticPr fontId="1" type="noConversion"/>
  </si>
  <si>
    <t>Fetal Brain-DNase-seq</t>
    <phoneticPr fontId="1" type="noConversion"/>
  </si>
  <si>
    <t>Fetal Brain-H3K4me3</t>
    <phoneticPr fontId="1" type="noConversion"/>
  </si>
  <si>
    <t>Fetal Brain-H3K4me1</t>
    <phoneticPr fontId="1" type="noConversion"/>
  </si>
  <si>
    <t>Brain-Anterior Caudate-H3K4me3</t>
    <phoneticPr fontId="1" type="noConversion"/>
  </si>
  <si>
    <t>Brain-Anterior Caudate-H3K4me1</t>
    <phoneticPr fontId="1" type="noConversion"/>
  </si>
  <si>
    <t>Brain-Hippocampus-H3K4me3</t>
    <phoneticPr fontId="1" type="noConversion"/>
  </si>
  <si>
    <t>Brain-Hippocampus-H3K4me1</t>
    <phoneticPr fontId="1" type="noConversion"/>
  </si>
  <si>
    <t>Brain-Dorsolateral Prefrontal Cortex-Brain-H3K4me3</t>
    <phoneticPr fontId="1" type="noConversion"/>
  </si>
  <si>
    <t>Brain-Dorsolateral Prefrontal Cortex-Brain-H3K4me1</t>
    <phoneticPr fontId="1" type="noConversion"/>
  </si>
  <si>
    <t>E073</t>
    <phoneticPr fontId="1" type="noConversion"/>
  </si>
  <si>
    <t>E071</t>
    <phoneticPr fontId="1" type="noConversion"/>
  </si>
  <si>
    <t>E068</t>
    <phoneticPr fontId="1" type="noConversion"/>
  </si>
  <si>
    <t>ROADMAP epigenomics</t>
    <phoneticPr fontId="1" type="noConversion"/>
  </si>
  <si>
    <t>ENCFF703ZZN</t>
    <phoneticPr fontId="1" type="noConversion"/>
  </si>
  <si>
    <t>https://www.encodeproject.org/annotations/ENCSR383BXM/</t>
    <phoneticPr fontId="1" type="noConversion"/>
  </si>
  <si>
    <t>E082</t>
    <phoneticPr fontId="1" type="noConversion"/>
  </si>
  <si>
    <t>neural cell</t>
    <phoneticPr fontId="1" type="noConversion"/>
  </si>
  <si>
    <t>Supplementary Table 3.  Ten transcription factors (including CHD2, CTCF, EP300, EZH2, MXI1, NRF1, POLR2A, RAD21, REST, and TAF1)  bind to rs3101339 in brain tissues and neural cell lines</t>
    <phoneticPr fontId="1" type="noConversion"/>
  </si>
  <si>
    <t>P value for T-Test</t>
    <phoneticPr fontId="1" type="noConversion"/>
  </si>
  <si>
    <t>Log10(Ratio)</t>
    <phoneticPr fontId="1" type="noConversion"/>
  </si>
  <si>
    <t>Gap43</t>
    <phoneticPr fontId="1" type="noConversion"/>
  </si>
  <si>
    <t>Supplementary Table 7. Nine among 67 high-confidence NEGR1 interacting proteins expression were significantly increased in the synaptosomal fraction of DIV16 mature neurons compared with DIV6 immature neurons</t>
    <phoneticPr fontId="1" type="noConversion"/>
  </si>
  <si>
    <t>SK-N-SH-REST</t>
    <phoneticPr fontId="1" type="noConversion"/>
  </si>
  <si>
    <t>SK-N-SH-RAD21</t>
    <phoneticPr fontId="1" type="noConversion"/>
  </si>
  <si>
    <t>SK-N-SH-POLR2A</t>
    <phoneticPr fontId="1" type="noConversion"/>
  </si>
  <si>
    <t>https://www.encodeproject.org/files/ENCFF950YSP/</t>
  </si>
  <si>
    <t>https://www.encodeproject.org/files/ENCFF981CMV/</t>
  </si>
  <si>
    <t>https://www.encodeproject.org/files/ENCFF889UZX/</t>
  </si>
  <si>
    <t>ENCODE</t>
  </si>
  <si>
    <t>ENCFF950YSP</t>
    <phoneticPr fontId="1" type="noConversion"/>
  </si>
  <si>
    <t>ENCFF981CMV</t>
    <phoneticPr fontId="1" type="noConversion"/>
  </si>
  <si>
    <t>ENCFF889UZX</t>
    <phoneticPr fontId="1" type="noConversion"/>
  </si>
  <si>
    <t>https://egg2.wustl.edu/roadmap/data/byFileType/signal/consolidated/macs2signal/pval/E082-DNase.pval.signal.bigwig</t>
  </si>
  <si>
    <t>https://egg2.wustl.edu/roadmap/data/byFileType/signal/consolidated/macs2signal/pval/E082-H3K4me3.pval.signal.bigwig</t>
  </si>
  <si>
    <t>https://egg2.wustl.edu/roadmap/data/byFileType/signal/consolidated/macs2signal/pval/E082-H3K4me1.pval.signal.bigwig</t>
  </si>
  <si>
    <t>https://egg2.wustl.edu/roadmap/data/byFileType/signal/consolidated/macs2signal/pval/E068-H3K27ac.pval.signal.bigwig</t>
  </si>
  <si>
    <t>https://egg2.wustl.edu/roadmap/data/byFileType/signal/consolidated/macs2signal/pval/E068-H3K4me3.pval.signal.bigwig</t>
  </si>
  <si>
    <t>https://egg2.wustl.edu/roadmap/data/byFileType/signal/consolidated/macs2signal/pval/E068-H3K4me1.pval.signal.bigwig</t>
  </si>
  <si>
    <t>https://egg2.wustl.edu/roadmap/data/byFileType/signal/consolidated/macs2signal/pval/E071-H3K27me3.pval.signal.bigwig</t>
  </si>
  <si>
    <t>https://egg2.wustl.edu/roadmap/data/byFileType/signal/consolidated/macs2signal/pval/E071-H3K4me3.pval.signal.bigwig</t>
  </si>
  <si>
    <t>https://egg2.wustl.edu/roadmap/data/byFileType/signal/consolidated/macs2signal/pval/E071-H3K4me1.pval.signal.bigwig</t>
  </si>
  <si>
    <t>https://egg2.wustl.edu/roadmap/data/byFileType/signal/consolidated/macs2signal/pval/E073-H3K27ac.pval.signal.bigwig</t>
  </si>
  <si>
    <t>https://egg2.wustl.edu/roadmap/data/byFileType/signal/consolidated/macs2signal/pval/E073-H3K4me3.pval.signal.bigwig</t>
  </si>
  <si>
    <t>https://egg2.wustl.edu/roadmap/data/byFileType/signal/consolidated/macs2signal/pval/E073-H3K4me1.pval.signal.bigwig</t>
  </si>
  <si>
    <t>Brain-Anterior Caudate-H3K27ac</t>
    <phoneticPr fontId="1" type="noConversion"/>
  </si>
  <si>
    <t>Brain-Hippocampus-H3K27ac</t>
    <phoneticPr fontId="1" type="noConversion"/>
  </si>
  <si>
    <t>Brain-Dorsolateral Prefrontal Cortex-H3K27ac</t>
    <phoneticPr fontId="1" type="noConversion"/>
  </si>
  <si>
    <r>
      <t xml:space="preserve">Supplementary Table 9. Enrichment analysis of 94 differentially expressed genes for </t>
    </r>
    <r>
      <rPr>
        <b/>
        <i/>
        <sz val="10"/>
        <color theme="1"/>
        <rFont val="Calibri"/>
        <family val="2"/>
      </rPr>
      <t>NEGR1</t>
    </r>
    <r>
      <rPr>
        <b/>
        <sz val="10"/>
        <color theme="1"/>
        <rFont val="Calibri"/>
        <family val="2"/>
      </rPr>
      <t xml:space="preserve"> overexpression in the vHIP of mice compared with controls</t>
    </r>
    <phoneticPr fontId="1" type="noConversion"/>
  </si>
  <si>
    <r>
      <t xml:space="preserve">Supplementary Table 8. 94 differentially expressed genes for </t>
    </r>
    <r>
      <rPr>
        <b/>
        <i/>
        <sz val="10"/>
        <color theme="1"/>
        <rFont val="Calibri"/>
        <family val="2"/>
      </rPr>
      <t xml:space="preserve">NEGR1 </t>
    </r>
    <r>
      <rPr>
        <b/>
        <sz val="10"/>
        <color theme="1"/>
        <rFont val="Calibri"/>
        <family val="2"/>
      </rPr>
      <t>overexpression in the vHIP of mice compared with controls  (Padj &lt; 0.05)</t>
    </r>
    <phoneticPr fontId="1" type="noConversion"/>
  </si>
  <si>
    <t>Supplementary Table 5. The biological processes enrichment analysis of 67 high confident interaction proteins of NEGR1 using Cytoscape (3.10.2) with the ClueGo (2.5.10) plug-in</t>
    <phoneticPr fontId="1" type="noConversion"/>
  </si>
  <si>
    <t xml:space="preserve">Supplementary Table 2. ChIP-Seq data (from ENCODE) of transcription-related proteins POLR2A and TAF1 exhibit stronger signals at rs3101339 across multiple tissues and cell lines </t>
    <phoneticPr fontId="1" type="noConversion"/>
  </si>
  <si>
    <t xml:space="preserve">Supplementary Table 1. Summary for the DNase-Seq and histone modifications (H3K4me3, H3K4me1, H3K27ac, REST, RAD21 and POLR2A) ChIP-seq data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</si>
</sst>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"/>
    <numFmt numFmtId="177" formatCode="0.0"/>
    <numFmt numFmtId="178" formatCode="0.00_ "/>
    <numFmt numFmtId="179" formatCode="0.000E+00"/>
  </numFmts>
  <fonts count="1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1"/>
      <name val="等线"/>
      <family val="3"/>
      <charset val="134"/>
      <scheme val="minor"/>
    </font>
    <font>
      <sz val="10"/>
      <color rgb="FFFF0000"/>
      <name val="Arial"/>
      <family val="2"/>
    </font>
    <font>
      <b/>
      <sz val="11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0"/>
      <name val="Calibri"/>
      <family val="2"/>
    </font>
    <font>
      <i/>
      <sz val="10"/>
      <color rgb="FFFF0000"/>
      <name val="Calibri"/>
      <family val="2"/>
    </font>
    <font>
      <i/>
      <sz val="10"/>
      <color theme="1"/>
      <name val="Calibri"/>
      <family val="2"/>
    </font>
    <font>
      <b/>
      <i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11" fontId="7" fillId="0" borderId="0" xfId="1" applyNumberFormat="1" applyFont="1" applyFill="1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11" fontId="10" fillId="0" borderId="1" xfId="1" applyNumberFormat="1" applyFont="1" applyFill="1" applyBorder="1" applyAlignment="1">
      <alignment horizontal="center"/>
    </xf>
    <xf numFmtId="178" fontId="10" fillId="0" borderId="1" xfId="1" applyNumberFormat="1" applyFont="1" applyFill="1" applyBorder="1" applyAlignment="1">
      <alignment horizontal="center"/>
    </xf>
    <xf numFmtId="11" fontId="11" fillId="0" borderId="1" xfId="1" applyNumberFormat="1" applyFont="1" applyFill="1" applyBorder="1" applyAlignment="1">
      <alignment horizontal="center"/>
    </xf>
    <xf numFmtId="178" fontId="11" fillId="0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177" fontId="9" fillId="0" borderId="1" xfId="0" applyNumberFormat="1" applyFont="1" applyBorder="1" applyAlignment="1">
      <alignment horizontal="center" wrapText="1"/>
    </xf>
    <xf numFmtId="176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177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1" fontId="10" fillId="2" borderId="1" xfId="0" applyNumberFormat="1" applyFont="1" applyFill="1" applyBorder="1" applyAlignment="1">
      <alignment horizontal="center" vertical="center"/>
    </xf>
    <xf numFmtId="11" fontId="11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0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11" fontId="9" fillId="0" borderId="1" xfId="1" applyNumberFormat="1" applyFont="1" applyFill="1" applyBorder="1" applyAlignment="1">
      <alignment horizontal="center" vertical="center" wrapText="1"/>
    </xf>
    <xf numFmtId="179" fontId="13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5" fillId="3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1" fontId="14" fillId="0" borderId="1" xfId="1" applyNumberFormat="1" applyFont="1" applyFill="1" applyBorder="1" applyAlignment="1">
      <alignment horizontal="center"/>
    </xf>
    <xf numFmtId="11" fontId="15" fillId="0" borderId="1" xfId="1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E8D1319-EDED-4576-836C-E7BC29C3F7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codeproject.org/annotations/ENCSR122DMT/" TargetMode="External"/><Relationship Id="rId3" Type="http://schemas.openxmlformats.org/officeDocument/2006/relationships/hyperlink" Target="https://www.encodeproject.org/annotations/ENCSR015UZB/" TargetMode="External"/><Relationship Id="rId7" Type="http://schemas.openxmlformats.org/officeDocument/2006/relationships/hyperlink" Target="https://www.encodeproject.org/annotations/ENCSR383BXM/" TargetMode="External"/><Relationship Id="rId2" Type="http://schemas.openxmlformats.org/officeDocument/2006/relationships/hyperlink" Target="https://www.encodeproject.org/annotations/ENCSR716SZO/" TargetMode="External"/><Relationship Id="rId1" Type="http://schemas.openxmlformats.org/officeDocument/2006/relationships/hyperlink" Target="https://www.encodeproject.org/annotations/ENCSR007XBL/" TargetMode="External"/><Relationship Id="rId6" Type="http://schemas.openxmlformats.org/officeDocument/2006/relationships/hyperlink" Target="https://www.encodeproject.org/annotations/ENCSR348BKU/" TargetMode="External"/><Relationship Id="rId5" Type="http://schemas.openxmlformats.org/officeDocument/2006/relationships/hyperlink" Target="https://www.encodeproject.org/annotations/ENCSR916SSJ/" TargetMode="External"/><Relationship Id="rId4" Type="http://schemas.openxmlformats.org/officeDocument/2006/relationships/hyperlink" Target="https://www.encodeproject.org/annotations/ENCSR132CWC/" TargetMode="External"/><Relationship Id="rId9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4BC4A-2ED6-482A-B470-AB783CE83E10}">
  <dimension ref="A1:E25"/>
  <sheetViews>
    <sheetView tabSelected="1" zoomScale="85" zoomScaleNormal="85" workbookViewId="0">
      <selection activeCell="E9" sqref="E9"/>
    </sheetView>
  </sheetViews>
  <sheetFormatPr defaultRowHeight="12.75" x14ac:dyDescent="0.2"/>
  <cols>
    <col min="1" max="1" width="38.5" style="39" customWidth="1"/>
    <col min="2" max="2" width="10.25" style="22" customWidth="1"/>
    <col min="3" max="3" width="13.375" style="22" customWidth="1"/>
    <col min="4" max="4" width="19" style="22" customWidth="1"/>
    <col min="5" max="5" width="90.375" style="22" customWidth="1"/>
    <col min="6" max="16384" width="9" style="22"/>
  </cols>
  <sheetData>
    <row r="1" spans="1:5" ht="14.25" customHeight="1" x14ac:dyDescent="0.2">
      <c r="A1" s="48" t="s">
        <v>1568</v>
      </c>
      <c r="B1" s="48"/>
      <c r="C1" s="48"/>
      <c r="D1" s="48"/>
      <c r="E1" s="48"/>
    </row>
    <row r="2" spans="1:5" x14ac:dyDescent="0.2">
      <c r="A2" s="38" t="s">
        <v>1472</v>
      </c>
      <c r="B2" s="21" t="s">
        <v>1473</v>
      </c>
      <c r="C2" s="21" t="s">
        <v>1474</v>
      </c>
      <c r="D2" s="21" t="s">
        <v>1475</v>
      </c>
      <c r="E2" s="21" t="s">
        <v>1476</v>
      </c>
    </row>
    <row r="3" spans="1:5" x14ac:dyDescent="0.2">
      <c r="A3" s="30" t="s">
        <v>1503</v>
      </c>
      <c r="B3" s="20" t="s">
        <v>1499</v>
      </c>
      <c r="C3" s="20" t="s">
        <v>1530</v>
      </c>
      <c r="D3" s="20" t="s">
        <v>1505</v>
      </c>
      <c r="E3" s="19" t="s">
        <v>1531</v>
      </c>
    </row>
    <row r="4" spans="1:5" x14ac:dyDescent="0.2">
      <c r="A4" s="30" t="s">
        <v>1501</v>
      </c>
      <c r="B4" s="20" t="s">
        <v>1500</v>
      </c>
      <c r="C4" s="20" t="s">
        <v>1511</v>
      </c>
      <c r="D4" s="20" t="s">
        <v>1505</v>
      </c>
      <c r="E4" s="19" t="s">
        <v>1492</v>
      </c>
    </row>
    <row r="5" spans="1:5" x14ac:dyDescent="0.2">
      <c r="A5" s="30" t="s">
        <v>1502</v>
      </c>
      <c r="B5" s="20" t="s">
        <v>1500</v>
      </c>
      <c r="C5" s="20" t="s">
        <v>1510</v>
      </c>
      <c r="D5" s="20" t="s">
        <v>1505</v>
      </c>
      <c r="E5" s="19" t="s">
        <v>1493</v>
      </c>
    </row>
    <row r="6" spans="1:5" x14ac:dyDescent="0.2">
      <c r="A6" s="30" t="s">
        <v>1504</v>
      </c>
      <c r="B6" s="20" t="s">
        <v>1499</v>
      </c>
      <c r="C6" s="20" t="s">
        <v>1512</v>
      </c>
      <c r="D6" s="20" t="s">
        <v>1505</v>
      </c>
      <c r="E6" s="19" t="s">
        <v>1494</v>
      </c>
    </row>
    <row r="7" spans="1:5" x14ac:dyDescent="0.2">
      <c r="A7" s="30" t="s">
        <v>1516</v>
      </c>
      <c r="B7" s="20" t="s">
        <v>1499</v>
      </c>
      <c r="C7" s="20" t="s">
        <v>1506</v>
      </c>
      <c r="D7" s="20" t="s">
        <v>1505</v>
      </c>
      <c r="E7" s="19" t="s">
        <v>1498</v>
      </c>
    </row>
    <row r="8" spans="1:5" x14ac:dyDescent="0.2">
      <c r="A8" s="30" t="s">
        <v>1515</v>
      </c>
      <c r="B8" s="20" t="s">
        <v>1499</v>
      </c>
      <c r="C8" s="20" t="s">
        <v>1508</v>
      </c>
      <c r="D8" s="20" t="s">
        <v>1505</v>
      </c>
      <c r="E8" s="19" t="s">
        <v>1495</v>
      </c>
    </row>
    <row r="9" spans="1:5" x14ac:dyDescent="0.2">
      <c r="A9" s="30" t="s">
        <v>1514</v>
      </c>
      <c r="B9" s="20" t="s">
        <v>1499</v>
      </c>
      <c r="C9" s="20" t="s">
        <v>1507</v>
      </c>
      <c r="D9" s="20" t="s">
        <v>1505</v>
      </c>
      <c r="E9" s="19" t="s">
        <v>1496</v>
      </c>
    </row>
    <row r="10" spans="1:5" x14ac:dyDescent="0.2">
      <c r="A10" s="30" t="s">
        <v>1513</v>
      </c>
      <c r="B10" s="20" t="s">
        <v>1499</v>
      </c>
      <c r="C10" s="20" t="s">
        <v>1509</v>
      </c>
      <c r="D10" s="20" t="s">
        <v>1505</v>
      </c>
      <c r="E10" s="19" t="s">
        <v>1497</v>
      </c>
    </row>
    <row r="11" spans="1:5" x14ac:dyDescent="0.2">
      <c r="A11" s="30" t="s">
        <v>1539</v>
      </c>
      <c r="B11" s="20" t="s">
        <v>1499</v>
      </c>
      <c r="C11" s="20" t="s">
        <v>1546</v>
      </c>
      <c r="D11" s="20" t="s">
        <v>1545</v>
      </c>
      <c r="E11" s="19" t="s">
        <v>1542</v>
      </c>
    </row>
    <row r="12" spans="1:5" x14ac:dyDescent="0.2">
      <c r="A12" s="30" t="s">
        <v>1540</v>
      </c>
      <c r="B12" s="20" t="s">
        <v>1499</v>
      </c>
      <c r="C12" s="20" t="s">
        <v>1547</v>
      </c>
      <c r="D12" s="20" t="s">
        <v>1545</v>
      </c>
      <c r="E12" s="19" t="s">
        <v>1543</v>
      </c>
    </row>
    <row r="13" spans="1:5" x14ac:dyDescent="0.2">
      <c r="A13" s="30" t="s">
        <v>1541</v>
      </c>
      <c r="B13" s="20" t="s">
        <v>1499</v>
      </c>
      <c r="C13" s="20" t="s">
        <v>1548</v>
      </c>
      <c r="D13" s="20" t="s">
        <v>1545</v>
      </c>
      <c r="E13" s="19" t="s">
        <v>1544</v>
      </c>
    </row>
    <row r="14" spans="1:5" x14ac:dyDescent="0.2">
      <c r="A14" s="30" t="s">
        <v>1517</v>
      </c>
      <c r="B14" s="20" t="s">
        <v>1499</v>
      </c>
      <c r="C14" s="20" t="s">
        <v>1532</v>
      </c>
      <c r="D14" s="20" t="s">
        <v>1529</v>
      </c>
      <c r="E14" s="56" t="s">
        <v>1549</v>
      </c>
    </row>
    <row r="15" spans="1:5" x14ac:dyDescent="0.2">
      <c r="A15" s="30" t="s">
        <v>1518</v>
      </c>
      <c r="B15" s="20" t="s">
        <v>1499</v>
      </c>
      <c r="C15" s="20" t="s">
        <v>1532</v>
      </c>
      <c r="D15" s="20" t="s">
        <v>1529</v>
      </c>
      <c r="E15" s="56" t="s">
        <v>1550</v>
      </c>
    </row>
    <row r="16" spans="1:5" x14ac:dyDescent="0.2">
      <c r="A16" s="30" t="s">
        <v>1519</v>
      </c>
      <c r="B16" s="20" t="s">
        <v>1499</v>
      </c>
      <c r="C16" s="20" t="s">
        <v>1532</v>
      </c>
      <c r="D16" s="20" t="s">
        <v>1529</v>
      </c>
      <c r="E16" s="56" t="s">
        <v>1551</v>
      </c>
    </row>
    <row r="17" spans="1:5" x14ac:dyDescent="0.2">
      <c r="A17" s="30" t="s">
        <v>1561</v>
      </c>
      <c r="B17" s="20" t="s">
        <v>1499</v>
      </c>
      <c r="C17" s="20" t="s">
        <v>1528</v>
      </c>
      <c r="D17" s="20" t="s">
        <v>1529</v>
      </c>
      <c r="E17" s="56" t="s">
        <v>1552</v>
      </c>
    </row>
    <row r="18" spans="1:5" x14ac:dyDescent="0.2">
      <c r="A18" s="30" t="s">
        <v>1520</v>
      </c>
      <c r="B18" s="20" t="s">
        <v>1499</v>
      </c>
      <c r="C18" s="20" t="s">
        <v>1528</v>
      </c>
      <c r="D18" s="20" t="s">
        <v>1529</v>
      </c>
      <c r="E18" s="56" t="s">
        <v>1553</v>
      </c>
    </row>
    <row r="19" spans="1:5" x14ac:dyDescent="0.2">
      <c r="A19" s="30" t="s">
        <v>1521</v>
      </c>
      <c r="B19" s="20" t="s">
        <v>1499</v>
      </c>
      <c r="C19" s="20" t="s">
        <v>1528</v>
      </c>
      <c r="D19" s="20" t="s">
        <v>1529</v>
      </c>
      <c r="E19" s="56" t="s">
        <v>1554</v>
      </c>
    </row>
    <row r="20" spans="1:5" x14ac:dyDescent="0.2">
      <c r="A20" s="30" t="s">
        <v>1562</v>
      </c>
      <c r="B20" s="20" t="s">
        <v>1499</v>
      </c>
      <c r="C20" s="20" t="s">
        <v>1527</v>
      </c>
      <c r="D20" s="20" t="s">
        <v>1529</v>
      </c>
      <c r="E20" s="56" t="s">
        <v>1555</v>
      </c>
    </row>
    <row r="21" spans="1:5" x14ac:dyDescent="0.2">
      <c r="A21" s="30" t="s">
        <v>1522</v>
      </c>
      <c r="B21" s="20" t="s">
        <v>1499</v>
      </c>
      <c r="C21" s="20" t="s">
        <v>1527</v>
      </c>
      <c r="D21" s="20" t="s">
        <v>1529</v>
      </c>
      <c r="E21" s="56" t="s">
        <v>1556</v>
      </c>
    </row>
    <row r="22" spans="1:5" x14ac:dyDescent="0.2">
      <c r="A22" s="30" t="s">
        <v>1523</v>
      </c>
      <c r="B22" s="20" t="s">
        <v>1499</v>
      </c>
      <c r="C22" s="20" t="s">
        <v>1527</v>
      </c>
      <c r="D22" s="20" t="s">
        <v>1529</v>
      </c>
      <c r="E22" s="56" t="s">
        <v>1557</v>
      </c>
    </row>
    <row r="23" spans="1:5" x14ac:dyDescent="0.2">
      <c r="A23" s="30" t="s">
        <v>1563</v>
      </c>
      <c r="B23" s="20" t="s">
        <v>1499</v>
      </c>
      <c r="C23" s="20" t="s">
        <v>1526</v>
      </c>
      <c r="D23" s="20" t="s">
        <v>1529</v>
      </c>
      <c r="E23" s="56" t="s">
        <v>1558</v>
      </c>
    </row>
    <row r="24" spans="1:5" x14ac:dyDescent="0.2">
      <c r="A24" s="30" t="s">
        <v>1524</v>
      </c>
      <c r="B24" s="20" t="s">
        <v>1499</v>
      </c>
      <c r="C24" s="20" t="s">
        <v>1526</v>
      </c>
      <c r="D24" s="20" t="s">
        <v>1529</v>
      </c>
      <c r="E24" s="56" t="s">
        <v>1559</v>
      </c>
    </row>
    <row r="25" spans="1:5" x14ac:dyDescent="0.2">
      <c r="A25" s="30" t="s">
        <v>1525</v>
      </c>
      <c r="B25" s="20" t="s">
        <v>1499</v>
      </c>
      <c r="C25" s="20" t="s">
        <v>1526</v>
      </c>
      <c r="D25" s="20" t="s">
        <v>1529</v>
      </c>
      <c r="E25" s="56" t="s">
        <v>1560</v>
      </c>
    </row>
  </sheetData>
  <mergeCells count="1">
    <mergeCell ref="A1:E1"/>
  </mergeCells>
  <phoneticPr fontId="1" type="noConversion"/>
  <hyperlinks>
    <hyperlink ref="E7" r:id="rId1" xr:uid="{6FD2246D-A01F-41C5-9809-9A3648D99ADC}"/>
    <hyperlink ref="E10" r:id="rId2" xr:uid="{810665F5-7ED2-47E8-ACC1-F5453DDFF9C0}"/>
    <hyperlink ref="E9" r:id="rId3" xr:uid="{E25F7E0E-1D52-4DE7-A33C-BEA595B8BE15}"/>
    <hyperlink ref="E8" r:id="rId4" xr:uid="{595469F5-E8A3-4B54-93B4-3BFA7BE1D74C}"/>
    <hyperlink ref="E4" r:id="rId5" xr:uid="{D5A4BBF3-2AD4-405A-AB5C-5232DE746CD9}"/>
    <hyperlink ref="E5" r:id="rId6" xr:uid="{D00DAEFB-8F98-48CF-A036-7E0789D22C08}"/>
    <hyperlink ref="E3" r:id="rId7" xr:uid="{32146A4F-8FE0-4760-8124-FD9ED4B4BDB5}"/>
    <hyperlink ref="E6" r:id="rId8" xr:uid="{7E85324B-FF2A-4D94-96CB-43A54339B5DA}"/>
  </hyperlinks>
  <pageMargins left="0.7" right="0.7" top="0.75" bottom="0.75" header="0.3" footer="0.3"/>
  <pageSetup paperSize="9" orientation="portrait" horizontalDpi="1200" verticalDpi="12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72FC3-4998-4769-87F1-D9FCD4868059}">
  <dimension ref="A1:H53"/>
  <sheetViews>
    <sheetView zoomScale="85" zoomScaleNormal="85" workbookViewId="0">
      <selection activeCell="E10" sqref="E10"/>
    </sheetView>
  </sheetViews>
  <sheetFormatPr defaultRowHeight="14.25" x14ac:dyDescent="0.2"/>
  <cols>
    <col min="1" max="1" width="10" customWidth="1"/>
    <col min="2" max="2" width="22.5" customWidth="1"/>
    <col min="3" max="3" width="22.625" customWidth="1"/>
    <col min="4" max="4" width="13.25" customWidth="1"/>
    <col min="5" max="5" width="53.75" customWidth="1"/>
    <col min="6" max="6" width="17.5" customWidth="1"/>
    <col min="7" max="7" width="14.125" customWidth="1"/>
    <col min="8" max="8" width="11.75" customWidth="1"/>
  </cols>
  <sheetData>
    <row r="1" spans="1:8" ht="15" customHeight="1" x14ac:dyDescent="0.2">
      <c r="A1" s="49" t="s">
        <v>1567</v>
      </c>
      <c r="B1" s="50"/>
      <c r="C1" s="50"/>
      <c r="D1" s="50"/>
      <c r="E1" s="50"/>
      <c r="F1" s="50"/>
      <c r="G1" s="50"/>
      <c r="H1" s="50"/>
    </row>
    <row r="2" spans="1:8" x14ac:dyDescent="0.2">
      <c r="A2" s="21" t="s">
        <v>125</v>
      </c>
      <c r="B2" s="21" t="s">
        <v>126</v>
      </c>
      <c r="C2" s="21" t="s">
        <v>127</v>
      </c>
      <c r="D2" s="21" t="s">
        <v>132</v>
      </c>
      <c r="E2" s="21" t="s">
        <v>128</v>
      </c>
      <c r="F2" s="21" t="s">
        <v>129</v>
      </c>
      <c r="G2" s="21" t="s">
        <v>130</v>
      </c>
      <c r="H2" s="21" t="s">
        <v>131</v>
      </c>
    </row>
    <row r="3" spans="1:8" x14ac:dyDescent="0.2">
      <c r="A3" s="20" t="s">
        <v>0</v>
      </c>
      <c r="B3" s="20" t="s">
        <v>133</v>
      </c>
      <c r="C3" s="20" t="s">
        <v>134</v>
      </c>
      <c r="D3" s="20" t="s">
        <v>16</v>
      </c>
      <c r="E3" s="20" t="s">
        <v>135</v>
      </c>
      <c r="F3" s="20" t="s">
        <v>136</v>
      </c>
      <c r="G3" s="20" t="s">
        <v>137</v>
      </c>
      <c r="H3" s="20">
        <v>32.130629999999996</v>
      </c>
    </row>
    <row r="4" spans="1:8" x14ac:dyDescent="0.2">
      <c r="A4" s="20" t="s">
        <v>0</v>
      </c>
      <c r="B4" s="20" t="s">
        <v>138</v>
      </c>
      <c r="C4" s="20" t="s">
        <v>139</v>
      </c>
      <c r="D4" s="20" t="s">
        <v>16</v>
      </c>
      <c r="E4" s="20" t="s">
        <v>135</v>
      </c>
      <c r="F4" s="20" t="s">
        <v>140</v>
      </c>
      <c r="G4" s="20" t="s">
        <v>141</v>
      </c>
      <c r="H4" s="20">
        <v>127.93724</v>
      </c>
    </row>
    <row r="5" spans="1:8" x14ac:dyDescent="0.2">
      <c r="A5" s="20" t="s">
        <v>0</v>
      </c>
      <c r="B5" s="20" t="s">
        <v>142</v>
      </c>
      <c r="C5" s="20" t="s">
        <v>139</v>
      </c>
      <c r="D5" s="20" t="s">
        <v>16</v>
      </c>
      <c r="E5" s="20" t="s">
        <v>135</v>
      </c>
      <c r="F5" s="20" t="s">
        <v>143</v>
      </c>
      <c r="G5" s="20" t="s">
        <v>144</v>
      </c>
      <c r="H5" s="20">
        <v>43.834000000000003</v>
      </c>
    </row>
    <row r="6" spans="1:8" x14ac:dyDescent="0.2">
      <c r="A6" s="20" t="s">
        <v>0</v>
      </c>
      <c r="B6" s="20" t="s">
        <v>145</v>
      </c>
      <c r="C6" s="20" t="s">
        <v>134</v>
      </c>
      <c r="D6" s="20" t="s">
        <v>16</v>
      </c>
      <c r="E6" s="20" t="s">
        <v>135</v>
      </c>
      <c r="F6" s="20" t="s">
        <v>146</v>
      </c>
      <c r="G6" s="20" t="s">
        <v>147</v>
      </c>
      <c r="H6" s="20">
        <v>133.57937000000001</v>
      </c>
    </row>
    <row r="7" spans="1:8" x14ac:dyDescent="0.2">
      <c r="A7" s="20" t="s">
        <v>0</v>
      </c>
      <c r="B7" s="20" t="s">
        <v>148</v>
      </c>
      <c r="C7" s="20" t="s">
        <v>149</v>
      </c>
      <c r="D7" s="20" t="s">
        <v>16</v>
      </c>
      <c r="E7" s="20" t="s">
        <v>150</v>
      </c>
      <c r="F7" s="20" t="s">
        <v>151</v>
      </c>
      <c r="G7" s="20" t="s">
        <v>152</v>
      </c>
      <c r="H7" s="20">
        <v>26.972049999999999</v>
      </c>
    </row>
    <row r="8" spans="1:8" x14ac:dyDescent="0.2">
      <c r="A8" s="20" t="s">
        <v>0</v>
      </c>
      <c r="B8" s="20" t="s">
        <v>153</v>
      </c>
      <c r="C8" s="20" t="s">
        <v>149</v>
      </c>
      <c r="D8" s="20" t="s">
        <v>1489</v>
      </c>
      <c r="E8" s="20" t="s">
        <v>150</v>
      </c>
      <c r="F8" s="20" t="s">
        <v>151</v>
      </c>
      <c r="G8" s="20" t="s">
        <v>152</v>
      </c>
      <c r="H8" s="20">
        <v>19.045200000000001</v>
      </c>
    </row>
    <row r="9" spans="1:8" x14ac:dyDescent="0.2">
      <c r="A9" s="20" t="s">
        <v>0</v>
      </c>
      <c r="B9" s="20" t="s">
        <v>154</v>
      </c>
      <c r="C9" s="20" t="s">
        <v>155</v>
      </c>
      <c r="D9" s="20" t="s">
        <v>16</v>
      </c>
      <c r="E9" s="20" t="s">
        <v>156</v>
      </c>
      <c r="F9" s="20" t="s">
        <v>157</v>
      </c>
      <c r="G9" s="20" t="s">
        <v>158</v>
      </c>
      <c r="H9" s="20">
        <v>131.45088000000001</v>
      </c>
    </row>
    <row r="10" spans="1:8" x14ac:dyDescent="0.2">
      <c r="A10" s="20" t="s">
        <v>0</v>
      </c>
      <c r="B10" s="20" t="s">
        <v>159</v>
      </c>
      <c r="C10" s="20" t="s">
        <v>160</v>
      </c>
      <c r="D10" s="20" t="s">
        <v>16</v>
      </c>
      <c r="E10" s="20" t="s">
        <v>161</v>
      </c>
      <c r="F10" s="20" t="s">
        <v>162</v>
      </c>
      <c r="G10" s="20" t="s">
        <v>163</v>
      </c>
      <c r="H10" s="20">
        <v>220.09727000000001</v>
      </c>
    </row>
    <row r="11" spans="1:8" x14ac:dyDescent="0.2">
      <c r="A11" s="20" t="s">
        <v>0</v>
      </c>
      <c r="B11" s="20" t="s">
        <v>164</v>
      </c>
      <c r="C11" s="20" t="s">
        <v>165</v>
      </c>
      <c r="D11" s="20" t="s">
        <v>16</v>
      </c>
      <c r="E11" s="20" t="s">
        <v>166</v>
      </c>
      <c r="F11" s="20" t="s">
        <v>167</v>
      </c>
      <c r="G11" s="20" t="s">
        <v>168</v>
      </c>
      <c r="H11" s="20">
        <v>31.092490000000002</v>
      </c>
    </row>
    <row r="12" spans="1:8" x14ac:dyDescent="0.2">
      <c r="A12" s="20" t="s">
        <v>0</v>
      </c>
      <c r="B12" s="20" t="s">
        <v>169</v>
      </c>
      <c r="C12" s="20" t="s">
        <v>170</v>
      </c>
      <c r="D12" s="20" t="s">
        <v>16</v>
      </c>
      <c r="E12" s="20" t="s">
        <v>171</v>
      </c>
      <c r="F12" s="20" t="s">
        <v>172</v>
      </c>
      <c r="G12" s="20" t="s">
        <v>173</v>
      </c>
      <c r="H12" s="20">
        <v>47.544499999999999</v>
      </c>
    </row>
    <row r="13" spans="1:8" x14ac:dyDescent="0.2">
      <c r="A13" s="20" t="s">
        <v>0</v>
      </c>
      <c r="B13" s="20" t="s">
        <v>174</v>
      </c>
      <c r="C13" s="20" t="s">
        <v>170</v>
      </c>
      <c r="D13" s="20" t="s">
        <v>16</v>
      </c>
      <c r="E13" s="20" t="s">
        <v>171</v>
      </c>
      <c r="F13" s="20" t="s">
        <v>175</v>
      </c>
      <c r="G13" s="20" t="s">
        <v>176</v>
      </c>
      <c r="H13" s="20">
        <v>35.236600000000003</v>
      </c>
    </row>
    <row r="14" spans="1:8" x14ac:dyDescent="0.2">
      <c r="A14" s="20" t="s">
        <v>0</v>
      </c>
      <c r="B14" s="20" t="s">
        <v>177</v>
      </c>
      <c r="C14" s="20" t="s">
        <v>178</v>
      </c>
      <c r="D14" s="20" t="s">
        <v>16</v>
      </c>
      <c r="E14" s="20" t="s">
        <v>179</v>
      </c>
      <c r="F14" s="20" t="s">
        <v>180</v>
      </c>
      <c r="G14" s="20" t="s">
        <v>181</v>
      </c>
      <c r="H14" s="20">
        <v>95.192769999999996</v>
      </c>
    </row>
    <row r="15" spans="1:8" x14ac:dyDescent="0.2">
      <c r="A15" s="20" t="s">
        <v>0</v>
      </c>
      <c r="B15" s="20" t="s">
        <v>182</v>
      </c>
      <c r="C15" s="20" t="s">
        <v>178</v>
      </c>
      <c r="D15" s="20" t="s">
        <v>16</v>
      </c>
      <c r="E15" s="20" t="s">
        <v>179</v>
      </c>
      <c r="F15" s="20" t="s">
        <v>183</v>
      </c>
      <c r="G15" s="20" t="s">
        <v>184</v>
      </c>
      <c r="H15" s="20">
        <v>138.35508999999999</v>
      </c>
    </row>
    <row r="16" spans="1:8" x14ac:dyDescent="0.2">
      <c r="A16" s="20" t="s">
        <v>0</v>
      </c>
      <c r="B16" s="20" t="s">
        <v>185</v>
      </c>
      <c r="C16" s="20" t="s">
        <v>186</v>
      </c>
      <c r="D16" s="20" t="s">
        <v>16</v>
      </c>
      <c r="E16" s="20" t="s">
        <v>187</v>
      </c>
      <c r="F16" s="20" t="s">
        <v>188</v>
      </c>
      <c r="G16" s="20" t="s">
        <v>189</v>
      </c>
      <c r="H16" s="20">
        <v>43.346820000000001</v>
      </c>
    </row>
    <row r="17" spans="1:8" x14ac:dyDescent="0.2">
      <c r="A17" s="20" t="s">
        <v>0</v>
      </c>
      <c r="B17" s="20" t="s">
        <v>190</v>
      </c>
      <c r="C17" s="20" t="s">
        <v>191</v>
      </c>
      <c r="D17" s="20" t="s">
        <v>16</v>
      </c>
      <c r="E17" s="20" t="s">
        <v>192</v>
      </c>
      <c r="F17" s="20" t="s">
        <v>193</v>
      </c>
      <c r="G17" s="20" t="s">
        <v>194</v>
      </c>
      <c r="H17" s="20">
        <v>28.130559999999999</v>
      </c>
    </row>
    <row r="18" spans="1:8" x14ac:dyDescent="0.2">
      <c r="A18" s="20" t="s">
        <v>0</v>
      </c>
      <c r="B18" s="20" t="s">
        <v>195</v>
      </c>
      <c r="C18" s="20" t="s">
        <v>196</v>
      </c>
      <c r="D18" s="20" t="s">
        <v>16</v>
      </c>
      <c r="E18" s="20" t="s">
        <v>197</v>
      </c>
      <c r="F18" s="20" t="s">
        <v>198</v>
      </c>
      <c r="G18" s="20" t="s">
        <v>199</v>
      </c>
      <c r="H18" s="20">
        <v>191.05306999999999</v>
      </c>
    </row>
    <row r="19" spans="1:8" x14ac:dyDescent="0.2">
      <c r="A19" s="20" t="s">
        <v>0</v>
      </c>
      <c r="B19" s="20" t="s">
        <v>200</v>
      </c>
      <c r="C19" s="20" t="s">
        <v>196</v>
      </c>
      <c r="D19" s="20" t="s">
        <v>16</v>
      </c>
      <c r="E19" s="20" t="s">
        <v>197</v>
      </c>
      <c r="F19" s="20" t="s">
        <v>201</v>
      </c>
      <c r="G19" s="20" t="s">
        <v>202</v>
      </c>
      <c r="H19" s="20">
        <v>172.69781</v>
      </c>
    </row>
    <row r="20" spans="1:8" x14ac:dyDescent="0.2">
      <c r="A20" s="20" t="s">
        <v>0</v>
      </c>
      <c r="B20" s="20" t="s">
        <v>203</v>
      </c>
      <c r="C20" s="20" t="s">
        <v>139</v>
      </c>
      <c r="D20" s="20" t="s">
        <v>16</v>
      </c>
      <c r="E20" s="20" t="s">
        <v>204</v>
      </c>
      <c r="F20" s="20" t="s">
        <v>205</v>
      </c>
      <c r="G20" s="20" t="s">
        <v>206</v>
      </c>
      <c r="H20" s="20">
        <v>308.38463000000002</v>
      </c>
    </row>
    <row r="21" spans="1:8" x14ac:dyDescent="0.2">
      <c r="A21" s="20" t="s">
        <v>0</v>
      </c>
      <c r="B21" s="20" t="s">
        <v>207</v>
      </c>
      <c r="C21" s="20" t="s">
        <v>139</v>
      </c>
      <c r="D21" s="20" t="s">
        <v>16</v>
      </c>
      <c r="E21" s="20" t="s">
        <v>204</v>
      </c>
      <c r="F21" s="20" t="s">
        <v>208</v>
      </c>
      <c r="G21" s="20" t="s">
        <v>209</v>
      </c>
      <c r="H21" s="20">
        <v>206.71786</v>
      </c>
    </row>
    <row r="22" spans="1:8" x14ac:dyDescent="0.2">
      <c r="A22" s="20" t="s">
        <v>0</v>
      </c>
      <c r="B22" s="20" t="s">
        <v>210</v>
      </c>
      <c r="C22" s="20" t="s">
        <v>134</v>
      </c>
      <c r="D22" s="20" t="s">
        <v>16</v>
      </c>
      <c r="E22" s="20" t="s">
        <v>211</v>
      </c>
      <c r="F22" s="20" t="s">
        <v>212</v>
      </c>
      <c r="G22" s="20" t="s">
        <v>213</v>
      </c>
      <c r="H22" s="20">
        <v>53.469749999999998</v>
      </c>
    </row>
    <row r="23" spans="1:8" x14ac:dyDescent="0.2">
      <c r="A23" s="20" t="s">
        <v>0</v>
      </c>
      <c r="B23" s="20" t="s">
        <v>214</v>
      </c>
      <c r="C23" s="20" t="s">
        <v>134</v>
      </c>
      <c r="D23" s="20" t="s">
        <v>16</v>
      </c>
      <c r="E23" s="20" t="s">
        <v>211</v>
      </c>
      <c r="F23" s="20" t="s">
        <v>215</v>
      </c>
      <c r="G23" s="20" t="s">
        <v>216</v>
      </c>
      <c r="H23" s="20">
        <v>48.6967</v>
      </c>
    </row>
    <row r="24" spans="1:8" x14ac:dyDescent="0.2">
      <c r="A24" s="20" t="s">
        <v>0</v>
      </c>
      <c r="B24" s="20" t="s">
        <v>217</v>
      </c>
      <c r="C24" s="20" t="s">
        <v>218</v>
      </c>
      <c r="D24" s="20" t="s">
        <v>16</v>
      </c>
      <c r="E24" s="20" t="s">
        <v>219</v>
      </c>
      <c r="F24" s="20" t="s">
        <v>220</v>
      </c>
      <c r="G24" s="20" t="s">
        <v>221</v>
      </c>
      <c r="H24" s="20">
        <v>56.134320000000002</v>
      </c>
    </row>
    <row r="25" spans="1:8" x14ac:dyDescent="0.2">
      <c r="A25" s="20" t="s">
        <v>0</v>
      </c>
      <c r="B25" s="20" t="s">
        <v>222</v>
      </c>
      <c r="C25" s="20" t="s">
        <v>218</v>
      </c>
      <c r="D25" s="20" t="s">
        <v>16</v>
      </c>
      <c r="E25" s="20" t="s">
        <v>219</v>
      </c>
      <c r="F25" s="20" t="s">
        <v>223</v>
      </c>
      <c r="G25" s="20" t="s">
        <v>224</v>
      </c>
      <c r="H25" s="20">
        <v>36.314399999999999</v>
      </c>
    </row>
    <row r="26" spans="1:8" x14ac:dyDescent="0.2">
      <c r="A26" s="20" t="s">
        <v>0</v>
      </c>
      <c r="B26" s="20" t="s">
        <v>225</v>
      </c>
      <c r="C26" s="20" t="s">
        <v>226</v>
      </c>
      <c r="D26" s="20" t="s">
        <v>16</v>
      </c>
      <c r="E26" s="20" t="s">
        <v>227</v>
      </c>
      <c r="F26" s="20" t="s">
        <v>228</v>
      </c>
      <c r="G26" s="20" t="s">
        <v>229</v>
      </c>
      <c r="H26" s="20">
        <v>49.746139999999997</v>
      </c>
    </row>
    <row r="27" spans="1:8" x14ac:dyDescent="0.2">
      <c r="A27" s="20" t="s">
        <v>0</v>
      </c>
      <c r="B27" s="20" t="s">
        <v>230</v>
      </c>
      <c r="C27" s="20" t="s">
        <v>226</v>
      </c>
      <c r="D27" s="20" t="s">
        <v>16</v>
      </c>
      <c r="E27" s="20" t="s">
        <v>227</v>
      </c>
      <c r="F27" s="20" t="s">
        <v>231</v>
      </c>
      <c r="G27" s="20" t="s">
        <v>232</v>
      </c>
      <c r="H27" s="20">
        <v>40.162640000000003</v>
      </c>
    </row>
    <row r="28" spans="1:8" x14ac:dyDescent="0.2">
      <c r="A28" s="20" t="s">
        <v>0</v>
      </c>
      <c r="B28" s="20" t="s">
        <v>233</v>
      </c>
      <c r="C28" s="20" t="s">
        <v>234</v>
      </c>
      <c r="D28" s="20" t="s">
        <v>16</v>
      </c>
      <c r="E28" s="20" t="s">
        <v>235</v>
      </c>
      <c r="F28" s="20" t="s">
        <v>236</v>
      </c>
      <c r="G28" s="20" t="s">
        <v>237</v>
      </c>
      <c r="H28" s="20">
        <v>200.18664999999999</v>
      </c>
    </row>
    <row r="29" spans="1:8" x14ac:dyDescent="0.2">
      <c r="A29" s="20" t="s">
        <v>0</v>
      </c>
      <c r="B29" s="20" t="s">
        <v>238</v>
      </c>
      <c r="C29" s="20" t="s">
        <v>234</v>
      </c>
      <c r="D29" s="20" t="s">
        <v>16</v>
      </c>
      <c r="E29" s="20" t="s">
        <v>235</v>
      </c>
      <c r="F29" s="20" t="s">
        <v>239</v>
      </c>
      <c r="G29" s="20" t="s">
        <v>240</v>
      </c>
      <c r="H29" s="20">
        <v>36.553759999999997</v>
      </c>
    </row>
    <row r="30" spans="1:8" x14ac:dyDescent="0.2">
      <c r="A30" s="20" t="s">
        <v>0</v>
      </c>
      <c r="B30" s="20" t="s">
        <v>241</v>
      </c>
      <c r="C30" s="20" t="s">
        <v>242</v>
      </c>
      <c r="D30" s="20" t="s">
        <v>16</v>
      </c>
      <c r="E30" s="20" t="s">
        <v>243</v>
      </c>
      <c r="F30" s="20" t="s">
        <v>244</v>
      </c>
      <c r="G30" s="20" t="s">
        <v>245</v>
      </c>
      <c r="H30" s="20">
        <v>120.94695</v>
      </c>
    </row>
    <row r="31" spans="1:8" x14ac:dyDescent="0.2">
      <c r="A31" s="20" t="s">
        <v>0</v>
      </c>
      <c r="B31" s="20" t="s">
        <v>246</v>
      </c>
      <c r="C31" s="20" t="s">
        <v>247</v>
      </c>
      <c r="D31" s="20" t="s">
        <v>16</v>
      </c>
      <c r="E31" s="20" t="s">
        <v>248</v>
      </c>
      <c r="F31" s="20" t="s">
        <v>249</v>
      </c>
      <c r="G31" s="20" t="s">
        <v>250</v>
      </c>
      <c r="H31" s="20">
        <v>8.6643799999999995</v>
      </c>
    </row>
    <row r="32" spans="1:8" x14ac:dyDescent="0.2">
      <c r="A32" s="20" t="s">
        <v>0</v>
      </c>
      <c r="B32" s="20" t="s">
        <v>251</v>
      </c>
      <c r="C32" s="20" t="s">
        <v>247</v>
      </c>
      <c r="D32" s="20" t="s">
        <v>16</v>
      </c>
      <c r="E32" s="20" t="s">
        <v>248</v>
      </c>
      <c r="F32" s="20" t="s">
        <v>252</v>
      </c>
      <c r="G32" s="20" t="s">
        <v>253</v>
      </c>
      <c r="H32" s="20">
        <v>364.15492</v>
      </c>
    </row>
    <row r="33" spans="1:8" x14ac:dyDescent="0.2">
      <c r="A33" s="20" t="s">
        <v>0</v>
      </c>
      <c r="B33" s="20" t="s">
        <v>254</v>
      </c>
      <c r="C33" s="20" t="s">
        <v>255</v>
      </c>
      <c r="D33" s="20" t="s">
        <v>16</v>
      </c>
      <c r="E33" s="20" t="s">
        <v>256</v>
      </c>
      <c r="F33" s="20" t="s">
        <v>257</v>
      </c>
      <c r="G33" s="20" t="s">
        <v>258</v>
      </c>
      <c r="H33" s="20">
        <v>67.764870000000002</v>
      </c>
    </row>
    <row r="34" spans="1:8" x14ac:dyDescent="0.2">
      <c r="A34" s="20" t="s">
        <v>0</v>
      </c>
      <c r="B34" s="20" t="s">
        <v>259</v>
      </c>
      <c r="C34" s="20" t="s">
        <v>260</v>
      </c>
      <c r="D34" s="20" t="s">
        <v>16</v>
      </c>
      <c r="E34" s="20" t="s">
        <v>261</v>
      </c>
      <c r="F34" s="20" t="s">
        <v>262</v>
      </c>
      <c r="G34" s="20" t="s">
        <v>263</v>
      </c>
      <c r="H34" s="20">
        <v>208.98755</v>
      </c>
    </row>
    <row r="35" spans="1:8" x14ac:dyDescent="0.2">
      <c r="A35" s="20" t="s">
        <v>0</v>
      </c>
      <c r="B35" s="20" t="s">
        <v>264</v>
      </c>
      <c r="C35" s="20" t="s">
        <v>260</v>
      </c>
      <c r="D35" s="20" t="s">
        <v>16</v>
      </c>
      <c r="E35" s="20" t="s">
        <v>261</v>
      </c>
      <c r="F35" s="20" t="s">
        <v>265</v>
      </c>
      <c r="G35" s="20" t="s">
        <v>266</v>
      </c>
      <c r="H35" s="20">
        <v>142.79478</v>
      </c>
    </row>
    <row r="36" spans="1:8" x14ac:dyDescent="0.2">
      <c r="A36" s="20" t="s">
        <v>0</v>
      </c>
      <c r="B36" s="20" t="s">
        <v>267</v>
      </c>
      <c r="C36" s="20" t="s">
        <v>260</v>
      </c>
      <c r="D36" s="20" t="s">
        <v>16</v>
      </c>
      <c r="E36" s="20" t="s">
        <v>261</v>
      </c>
      <c r="F36" s="20" t="s">
        <v>268</v>
      </c>
      <c r="G36" s="20" t="s">
        <v>269</v>
      </c>
      <c r="H36" s="20">
        <v>158.53998000000001</v>
      </c>
    </row>
    <row r="37" spans="1:8" x14ac:dyDescent="0.2">
      <c r="A37" s="20" t="s">
        <v>0</v>
      </c>
      <c r="B37" s="20" t="s">
        <v>270</v>
      </c>
      <c r="C37" s="20" t="s">
        <v>260</v>
      </c>
      <c r="D37" s="20" t="s">
        <v>16</v>
      </c>
      <c r="E37" s="20" t="s">
        <v>261</v>
      </c>
      <c r="F37" s="20" t="s">
        <v>271</v>
      </c>
      <c r="G37" s="20" t="s">
        <v>272</v>
      </c>
      <c r="H37" s="20">
        <v>34.928049999999999</v>
      </c>
    </row>
    <row r="38" spans="1:8" x14ac:dyDescent="0.2">
      <c r="A38" s="20" t="s">
        <v>0</v>
      </c>
      <c r="B38" s="20" t="s">
        <v>273</v>
      </c>
      <c r="C38" s="20" t="s">
        <v>274</v>
      </c>
      <c r="D38" s="20" t="s">
        <v>16</v>
      </c>
      <c r="E38" s="20" t="s">
        <v>274</v>
      </c>
      <c r="F38" s="20" t="s">
        <v>275</v>
      </c>
      <c r="G38" s="20" t="s">
        <v>276</v>
      </c>
      <c r="H38" s="20">
        <v>31.48901</v>
      </c>
    </row>
    <row r="39" spans="1:8" x14ac:dyDescent="0.2">
      <c r="A39" s="20" t="s">
        <v>0</v>
      </c>
      <c r="B39" s="20" t="s">
        <v>277</v>
      </c>
      <c r="C39" s="20" t="s">
        <v>278</v>
      </c>
      <c r="D39" s="20" t="s">
        <v>16</v>
      </c>
      <c r="E39" s="20" t="s">
        <v>279</v>
      </c>
      <c r="F39" s="20" t="s">
        <v>280</v>
      </c>
      <c r="G39" s="20" t="s">
        <v>281</v>
      </c>
      <c r="H39" s="20">
        <v>62.420279999999998</v>
      </c>
    </row>
    <row r="40" spans="1:8" x14ac:dyDescent="0.2">
      <c r="A40" s="20" t="s">
        <v>0</v>
      </c>
      <c r="B40" s="20" t="s">
        <v>282</v>
      </c>
      <c r="C40" s="20" t="s">
        <v>283</v>
      </c>
      <c r="D40" s="20" t="s">
        <v>16</v>
      </c>
      <c r="E40" s="20" t="s">
        <v>279</v>
      </c>
      <c r="F40" s="20" t="s">
        <v>284</v>
      </c>
      <c r="G40" s="20" t="s">
        <v>285</v>
      </c>
      <c r="H40" s="20">
        <v>36.340739999999997</v>
      </c>
    </row>
    <row r="41" spans="1:8" x14ac:dyDescent="0.2">
      <c r="A41" s="20" t="s">
        <v>0</v>
      </c>
      <c r="B41" s="20" t="s">
        <v>286</v>
      </c>
      <c r="C41" s="20" t="s">
        <v>278</v>
      </c>
      <c r="D41" s="20" t="s">
        <v>16</v>
      </c>
      <c r="E41" s="20" t="s">
        <v>279</v>
      </c>
      <c r="F41" s="20" t="s">
        <v>287</v>
      </c>
      <c r="G41" s="20" t="s">
        <v>288</v>
      </c>
      <c r="H41" s="20">
        <v>38.376829999999998</v>
      </c>
    </row>
    <row r="42" spans="1:8" x14ac:dyDescent="0.2">
      <c r="A42" s="20" t="s">
        <v>0</v>
      </c>
      <c r="B42" s="20" t="s">
        <v>289</v>
      </c>
      <c r="C42" s="20" t="s">
        <v>290</v>
      </c>
      <c r="D42" s="20" t="s">
        <v>329</v>
      </c>
      <c r="E42" s="20" t="s">
        <v>291</v>
      </c>
      <c r="F42" s="20" t="s">
        <v>292</v>
      </c>
      <c r="G42" s="20" t="s">
        <v>293</v>
      </c>
      <c r="H42" s="20">
        <v>49.513809999999999</v>
      </c>
    </row>
    <row r="43" spans="1:8" x14ac:dyDescent="0.2">
      <c r="A43" s="20" t="s">
        <v>0</v>
      </c>
      <c r="B43" s="20" t="s">
        <v>294</v>
      </c>
      <c r="C43" s="20" t="s">
        <v>295</v>
      </c>
      <c r="D43" s="20" t="s">
        <v>16</v>
      </c>
      <c r="E43" s="20" t="s">
        <v>295</v>
      </c>
      <c r="F43" s="20" t="s">
        <v>296</v>
      </c>
      <c r="G43" s="20" t="s">
        <v>297</v>
      </c>
      <c r="H43" s="20">
        <v>7.8754</v>
      </c>
    </row>
    <row r="44" spans="1:8" x14ac:dyDescent="0.2">
      <c r="A44" s="20" t="s">
        <v>0</v>
      </c>
      <c r="B44" s="20" t="s">
        <v>298</v>
      </c>
      <c r="C44" s="20" t="s">
        <v>299</v>
      </c>
      <c r="D44" s="20" t="s">
        <v>16</v>
      </c>
      <c r="E44" s="20" t="s">
        <v>300</v>
      </c>
      <c r="F44" s="20" t="s">
        <v>301</v>
      </c>
      <c r="G44" s="20" t="s">
        <v>302</v>
      </c>
      <c r="H44" s="20">
        <v>231.59989999999999</v>
      </c>
    </row>
    <row r="45" spans="1:8" x14ac:dyDescent="0.2">
      <c r="A45" s="20" t="s">
        <v>0</v>
      </c>
      <c r="B45" s="20" t="s">
        <v>303</v>
      </c>
      <c r="C45" s="20" t="s">
        <v>299</v>
      </c>
      <c r="D45" s="20" t="s">
        <v>16</v>
      </c>
      <c r="E45" s="20" t="s">
        <v>300</v>
      </c>
      <c r="F45" s="20" t="s">
        <v>304</v>
      </c>
      <c r="G45" s="20" t="s">
        <v>305</v>
      </c>
      <c r="H45" s="20">
        <v>195.20740000000001</v>
      </c>
    </row>
    <row r="46" spans="1:8" x14ac:dyDescent="0.2">
      <c r="A46" s="20" t="s">
        <v>0</v>
      </c>
      <c r="B46" s="20" t="s">
        <v>306</v>
      </c>
      <c r="C46" s="20" t="s">
        <v>299</v>
      </c>
      <c r="D46" s="20" t="s">
        <v>16</v>
      </c>
      <c r="E46" s="20" t="s">
        <v>300</v>
      </c>
      <c r="F46" s="20" t="s">
        <v>307</v>
      </c>
      <c r="G46" s="20" t="s">
        <v>308</v>
      </c>
      <c r="H46" s="20">
        <v>204.45903000000001</v>
      </c>
    </row>
    <row r="47" spans="1:8" x14ac:dyDescent="0.2">
      <c r="A47" s="20" t="s">
        <v>0</v>
      </c>
      <c r="B47" s="20" t="s">
        <v>309</v>
      </c>
      <c r="C47" s="20" t="s">
        <v>310</v>
      </c>
      <c r="D47" s="20" t="s">
        <v>16</v>
      </c>
      <c r="E47" s="20" t="s">
        <v>310</v>
      </c>
      <c r="F47" s="20" t="s">
        <v>311</v>
      </c>
      <c r="G47" s="20" t="s">
        <v>312</v>
      </c>
      <c r="H47" s="20">
        <v>86.24409</v>
      </c>
    </row>
    <row r="48" spans="1:8" x14ac:dyDescent="0.2">
      <c r="A48" s="20" t="s">
        <v>0</v>
      </c>
      <c r="B48" s="20" t="s">
        <v>313</v>
      </c>
      <c r="C48" s="20" t="s">
        <v>186</v>
      </c>
      <c r="D48" s="20" t="s">
        <v>16</v>
      </c>
      <c r="E48" s="20" t="s">
        <v>314</v>
      </c>
      <c r="F48" s="20" t="s">
        <v>315</v>
      </c>
      <c r="G48" s="20" t="s">
        <v>316</v>
      </c>
      <c r="H48" s="20">
        <v>23.11337</v>
      </c>
    </row>
    <row r="49" spans="1:8" x14ac:dyDescent="0.2">
      <c r="A49" s="40" t="s">
        <v>0</v>
      </c>
      <c r="B49" s="40" t="s">
        <v>15</v>
      </c>
      <c r="C49" s="40" t="s">
        <v>1533</v>
      </c>
      <c r="D49" s="40" t="s">
        <v>16</v>
      </c>
      <c r="E49" s="40" t="s">
        <v>317</v>
      </c>
      <c r="F49" s="40" t="s">
        <v>17</v>
      </c>
      <c r="G49" s="40" t="s">
        <v>18</v>
      </c>
      <c r="H49" s="40">
        <v>61.484189999999998</v>
      </c>
    </row>
    <row r="50" spans="1:8" x14ac:dyDescent="0.2">
      <c r="A50" s="20" t="s">
        <v>0</v>
      </c>
      <c r="B50" s="20" t="s">
        <v>42</v>
      </c>
      <c r="C50" s="20" t="s">
        <v>34</v>
      </c>
      <c r="D50" s="20" t="s">
        <v>43</v>
      </c>
      <c r="E50" s="20" t="s">
        <v>35</v>
      </c>
      <c r="F50" s="20" t="s">
        <v>44</v>
      </c>
      <c r="G50" s="20" t="s">
        <v>45</v>
      </c>
      <c r="H50" s="20">
        <v>30.083729999999999</v>
      </c>
    </row>
    <row r="51" spans="1:8" x14ac:dyDescent="0.2">
      <c r="A51" s="20" t="s">
        <v>0</v>
      </c>
      <c r="B51" s="20" t="s">
        <v>318</v>
      </c>
      <c r="C51" s="20" t="s">
        <v>149</v>
      </c>
      <c r="D51" s="20" t="s">
        <v>43</v>
      </c>
      <c r="E51" s="20" t="s">
        <v>150</v>
      </c>
      <c r="F51" s="20" t="s">
        <v>319</v>
      </c>
      <c r="G51" s="20" t="s">
        <v>320</v>
      </c>
      <c r="H51" s="20">
        <v>30.83203</v>
      </c>
    </row>
    <row r="52" spans="1:8" x14ac:dyDescent="0.2">
      <c r="A52" s="20" t="s">
        <v>0</v>
      </c>
      <c r="B52" s="20" t="s">
        <v>321</v>
      </c>
      <c r="C52" s="20" t="s">
        <v>149</v>
      </c>
      <c r="D52" s="20" t="s">
        <v>43</v>
      </c>
      <c r="E52" s="20" t="s">
        <v>150</v>
      </c>
      <c r="F52" s="20" t="s">
        <v>319</v>
      </c>
      <c r="G52" s="20" t="s">
        <v>320</v>
      </c>
      <c r="H52" s="20">
        <v>14.59634</v>
      </c>
    </row>
    <row r="53" spans="1:8" x14ac:dyDescent="0.2">
      <c r="A53" s="20" t="s">
        <v>0</v>
      </c>
      <c r="B53" s="20" t="s">
        <v>322</v>
      </c>
      <c r="C53" s="20" t="s">
        <v>323</v>
      </c>
      <c r="D53" s="20" t="s">
        <v>330</v>
      </c>
      <c r="E53" s="20" t="s">
        <v>324</v>
      </c>
      <c r="F53" s="20" t="s">
        <v>325</v>
      </c>
      <c r="G53" s="20" t="s">
        <v>326</v>
      </c>
      <c r="H53" s="20">
        <v>10.282489999999999</v>
      </c>
    </row>
  </sheetData>
  <sortState xmlns:xlrd2="http://schemas.microsoft.com/office/spreadsheetml/2017/richdata2" ref="A3:H49">
    <sortCondition ref="E3:E49"/>
  </sortState>
  <mergeCells count="1">
    <mergeCell ref="A1:H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zoomScale="85" zoomScaleNormal="85" workbookViewId="0">
      <selection activeCell="G33" sqref="G33"/>
    </sheetView>
  </sheetViews>
  <sheetFormatPr defaultRowHeight="14.25" x14ac:dyDescent="0.2"/>
  <cols>
    <col min="1" max="1" width="13.875" customWidth="1"/>
    <col min="2" max="2" width="25.25" customWidth="1"/>
    <col min="3" max="3" width="23.5" customWidth="1"/>
    <col min="4" max="4" width="14.375" customWidth="1"/>
    <col min="5" max="5" width="8.375" customWidth="1"/>
    <col min="6" max="6" width="18.875" customWidth="1"/>
    <col min="7" max="7" width="15.875" customWidth="1"/>
    <col min="8" max="8" width="13.5" customWidth="1"/>
  </cols>
  <sheetData>
    <row r="1" spans="1:8" x14ac:dyDescent="0.2">
      <c r="A1" s="48" t="s">
        <v>1534</v>
      </c>
      <c r="B1" s="48"/>
      <c r="C1" s="48"/>
      <c r="D1" s="48"/>
      <c r="E1" s="48"/>
      <c r="F1" s="48"/>
      <c r="G1" s="48"/>
      <c r="H1" s="48"/>
    </row>
    <row r="2" spans="1:8" x14ac:dyDescent="0.2">
      <c r="A2" s="21" t="s">
        <v>125</v>
      </c>
      <c r="B2" s="21" t="s">
        <v>126</v>
      </c>
      <c r="C2" s="21" t="s">
        <v>127</v>
      </c>
      <c r="D2" s="21" t="s">
        <v>132</v>
      </c>
      <c r="E2" s="21" t="s">
        <v>128</v>
      </c>
      <c r="F2" s="21" t="s">
        <v>129</v>
      </c>
      <c r="G2" s="21" t="s">
        <v>130</v>
      </c>
      <c r="H2" s="21" t="s">
        <v>131</v>
      </c>
    </row>
    <row r="3" spans="1:8" x14ac:dyDescent="0.2">
      <c r="A3" s="20" t="s">
        <v>0</v>
      </c>
      <c r="B3" s="20" t="s">
        <v>71</v>
      </c>
      <c r="C3" s="20" t="s">
        <v>34</v>
      </c>
      <c r="D3" s="20" t="s">
        <v>72</v>
      </c>
      <c r="E3" s="20" t="s">
        <v>35</v>
      </c>
      <c r="F3" s="20" t="s">
        <v>73</v>
      </c>
      <c r="G3" s="20" t="s">
        <v>74</v>
      </c>
      <c r="H3" s="20">
        <v>26.199280000000002</v>
      </c>
    </row>
    <row r="4" spans="1:8" x14ac:dyDescent="0.2">
      <c r="A4" s="40" t="s">
        <v>0</v>
      </c>
      <c r="B4" s="40" t="s">
        <v>33</v>
      </c>
      <c r="C4" s="40" t="s">
        <v>34</v>
      </c>
      <c r="D4" s="40" t="s">
        <v>3</v>
      </c>
      <c r="E4" s="40" t="s">
        <v>35</v>
      </c>
      <c r="F4" s="40" t="s">
        <v>36</v>
      </c>
      <c r="G4" s="40" t="s">
        <v>37</v>
      </c>
      <c r="H4" s="40">
        <v>6.2475100000000001</v>
      </c>
    </row>
    <row r="5" spans="1:8" x14ac:dyDescent="0.2">
      <c r="A5" s="40" t="s">
        <v>0</v>
      </c>
      <c r="B5" s="40" t="s">
        <v>24</v>
      </c>
      <c r="C5" s="40" t="s">
        <v>20</v>
      </c>
      <c r="D5" s="40" t="s">
        <v>3</v>
      </c>
      <c r="E5" s="40" t="s">
        <v>35</v>
      </c>
      <c r="F5" s="40" t="s">
        <v>25</v>
      </c>
      <c r="G5" s="40" t="s">
        <v>26</v>
      </c>
      <c r="H5" s="40">
        <v>52.224879999999999</v>
      </c>
    </row>
    <row r="6" spans="1:8" x14ac:dyDescent="0.2">
      <c r="A6" s="40" t="s">
        <v>0</v>
      </c>
      <c r="B6" s="40" t="s">
        <v>30</v>
      </c>
      <c r="C6" s="40" t="s">
        <v>20</v>
      </c>
      <c r="D6" s="40" t="s">
        <v>3</v>
      </c>
      <c r="E6" s="40" t="s">
        <v>35</v>
      </c>
      <c r="F6" s="40" t="s">
        <v>31</v>
      </c>
      <c r="G6" s="40" t="s">
        <v>32</v>
      </c>
      <c r="H6" s="40">
        <v>26.055209999999999</v>
      </c>
    </row>
    <row r="7" spans="1:8" x14ac:dyDescent="0.2">
      <c r="A7" s="40" t="s">
        <v>0</v>
      </c>
      <c r="B7" s="40" t="s">
        <v>6</v>
      </c>
      <c r="C7" s="40" t="s">
        <v>7</v>
      </c>
      <c r="D7" s="40" t="s">
        <v>3</v>
      </c>
      <c r="E7" s="40" t="s">
        <v>35</v>
      </c>
      <c r="F7" s="40" t="s">
        <v>8</v>
      </c>
      <c r="G7" s="40" t="s">
        <v>9</v>
      </c>
      <c r="H7" s="40">
        <v>150.03469000000001</v>
      </c>
    </row>
    <row r="8" spans="1:8" x14ac:dyDescent="0.2">
      <c r="A8" s="40" t="s">
        <v>0</v>
      </c>
      <c r="B8" s="40" t="s">
        <v>54</v>
      </c>
      <c r="C8" s="40" t="s">
        <v>55</v>
      </c>
      <c r="D8" s="40" t="s">
        <v>3</v>
      </c>
      <c r="E8" s="40" t="s">
        <v>35</v>
      </c>
      <c r="F8" s="40" t="s">
        <v>56</v>
      </c>
      <c r="G8" s="40" t="s">
        <v>57</v>
      </c>
      <c r="H8" s="40">
        <v>29.476970000000001</v>
      </c>
    </row>
    <row r="9" spans="1:8" x14ac:dyDescent="0.2">
      <c r="A9" s="40" t="s">
        <v>0</v>
      </c>
      <c r="B9" s="40" t="s">
        <v>58</v>
      </c>
      <c r="C9" s="40" t="s">
        <v>55</v>
      </c>
      <c r="D9" s="40" t="s">
        <v>3</v>
      </c>
      <c r="E9" s="40" t="s">
        <v>35</v>
      </c>
      <c r="F9" s="40" t="s">
        <v>59</v>
      </c>
      <c r="G9" s="40" t="s">
        <v>60</v>
      </c>
      <c r="H9" s="40">
        <v>37.30283</v>
      </c>
    </row>
    <row r="10" spans="1:8" x14ac:dyDescent="0.2">
      <c r="A10" s="40" t="s">
        <v>0</v>
      </c>
      <c r="B10" s="40" t="s">
        <v>61</v>
      </c>
      <c r="C10" s="40" t="s">
        <v>55</v>
      </c>
      <c r="D10" s="40" t="s">
        <v>3</v>
      </c>
      <c r="E10" s="40" t="s">
        <v>35</v>
      </c>
      <c r="F10" s="40" t="s">
        <v>62</v>
      </c>
      <c r="G10" s="40" t="s">
        <v>63</v>
      </c>
      <c r="H10" s="40">
        <v>21.203040000000001</v>
      </c>
    </row>
    <row r="11" spans="1:8" x14ac:dyDescent="0.2">
      <c r="A11" s="40" t="s">
        <v>0</v>
      </c>
      <c r="B11" s="40" t="s">
        <v>64</v>
      </c>
      <c r="C11" s="40" t="s">
        <v>55</v>
      </c>
      <c r="D11" s="40" t="s">
        <v>3</v>
      </c>
      <c r="E11" s="40" t="s">
        <v>35</v>
      </c>
      <c r="F11" s="40" t="s">
        <v>65</v>
      </c>
      <c r="G11" s="40" t="s">
        <v>66</v>
      </c>
      <c r="H11" s="40">
        <v>30.040659999999999</v>
      </c>
    </row>
    <row r="12" spans="1:8" x14ac:dyDescent="0.2">
      <c r="A12" s="40" t="s">
        <v>0</v>
      </c>
      <c r="B12" s="40" t="s">
        <v>67</v>
      </c>
      <c r="C12" s="40" t="s">
        <v>328</v>
      </c>
      <c r="D12" s="40" t="s">
        <v>3</v>
      </c>
      <c r="E12" s="40" t="s">
        <v>35</v>
      </c>
      <c r="F12" s="40" t="s">
        <v>68</v>
      </c>
      <c r="G12" s="40" t="s">
        <v>69</v>
      </c>
      <c r="H12" s="40">
        <v>28.91602</v>
      </c>
    </row>
    <row r="13" spans="1:8" x14ac:dyDescent="0.2">
      <c r="A13" s="40" t="s">
        <v>0</v>
      </c>
      <c r="B13" s="40" t="s">
        <v>70</v>
      </c>
      <c r="C13" s="40" t="s">
        <v>55</v>
      </c>
      <c r="D13" s="40" t="s">
        <v>3</v>
      </c>
      <c r="E13" s="40" t="s">
        <v>35</v>
      </c>
      <c r="F13" s="40" t="s">
        <v>68</v>
      </c>
      <c r="G13" s="40" t="s">
        <v>69</v>
      </c>
      <c r="H13" s="40">
        <v>13.689069999999999</v>
      </c>
    </row>
    <row r="14" spans="1:8" x14ac:dyDescent="0.2">
      <c r="A14" s="40" t="s">
        <v>0</v>
      </c>
      <c r="B14" s="40" t="s">
        <v>75</v>
      </c>
      <c r="C14" s="40" t="s">
        <v>55</v>
      </c>
      <c r="D14" s="40" t="s">
        <v>3</v>
      </c>
      <c r="E14" s="40" t="s">
        <v>35</v>
      </c>
      <c r="F14" s="40" t="s">
        <v>76</v>
      </c>
      <c r="G14" s="40" t="s">
        <v>77</v>
      </c>
      <c r="H14" s="40">
        <v>30.167560000000002</v>
      </c>
    </row>
    <row r="15" spans="1:8" x14ac:dyDescent="0.2">
      <c r="A15" s="40" t="s">
        <v>0</v>
      </c>
      <c r="B15" s="40" t="s">
        <v>78</v>
      </c>
      <c r="C15" s="40" t="s">
        <v>55</v>
      </c>
      <c r="D15" s="40" t="s">
        <v>3</v>
      </c>
      <c r="E15" s="40" t="s">
        <v>35</v>
      </c>
      <c r="F15" s="40" t="s">
        <v>79</v>
      </c>
      <c r="G15" s="40" t="s">
        <v>80</v>
      </c>
      <c r="H15" s="40">
        <v>5.2001499999999998</v>
      </c>
    </row>
    <row r="16" spans="1:8" x14ac:dyDescent="0.2">
      <c r="A16" s="40" t="s">
        <v>0</v>
      </c>
      <c r="B16" s="40" t="s">
        <v>81</v>
      </c>
      <c r="C16" s="40" t="s">
        <v>55</v>
      </c>
      <c r="D16" s="40" t="s">
        <v>3</v>
      </c>
      <c r="E16" s="40" t="s">
        <v>35</v>
      </c>
      <c r="F16" s="40" t="s">
        <v>82</v>
      </c>
      <c r="G16" s="40" t="s">
        <v>83</v>
      </c>
      <c r="H16" s="40">
        <v>22.692869999999999</v>
      </c>
    </row>
    <row r="17" spans="1:8" x14ac:dyDescent="0.2">
      <c r="A17" s="40" t="s">
        <v>0</v>
      </c>
      <c r="B17" s="40" t="s">
        <v>84</v>
      </c>
      <c r="C17" s="40" t="s">
        <v>55</v>
      </c>
      <c r="D17" s="40" t="s">
        <v>3</v>
      </c>
      <c r="E17" s="40" t="s">
        <v>35</v>
      </c>
      <c r="F17" s="40" t="s">
        <v>85</v>
      </c>
      <c r="G17" s="40" t="s">
        <v>86</v>
      </c>
      <c r="H17" s="40">
        <v>27.905349999999999</v>
      </c>
    </row>
    <row r="18" spans="1:8" x14ac:dyDescent="0.2">
      <c r="A18" s="40" t="s">
        <v>0</v>
      </c>
      <c r="B18" s="40" t="s">
        <v>87</v>
      </c>
      <c r="C18" s="40" t="s">
        <v>55</v>
      </c>
      <c r="D18" s="40" t="s">
        <v>3</v>
      </c>
      <c r="E18" s="40" t="s">
        <v>35</v>
      </c>
      <c r="F18" s="40" t="s">
        <v>88</v>
      </c>
      <c r="G18" s="40" t="s">
        <v>89</v>
      </c>
      <c r="H18" s="40">
        <v>43.379840000000002</v>
      </c>
    </row>
    <row r="19" spans="1:8" x14ac:dyDescent="0.2">
      <c r="A19" s="40" t="s">
        <v>0</v>
      </c>
      <c r="B19" s="40" t="s">
        <v>90</v>
      </c>
      <c r="C19" s="40" t="s">
        <v>55</v>
      </c>
      <c r="D19" s="40" t="s">
        <v>3</v>
      </c>
      <c r="E19" s="40" t="s">
        <v>35</v>
      </c>
      <c r="F19" s="40" t="s">
        <v>91</v>
      </c>
      <c r="G19" s="40" t="s">
        <v>92</v>
      </c>
      <c r="H19" s="40">
        <v>12.466810000000001</v>
      </c>
    </row>
    <row r="20" spans="1:8" x14ac:dyDescent="0.2">
      <c r="A20" s="40" t="s">
        <v>0</v>
      </c>
      <c r="B20" s="40" t="s">
        <v>93</v>
      </c>
      <c r="C20" s="40" t="s">
        <v>55</v>
      </c>
      <c r="D20" s="40" t="s">
        <v>3</v>
      </c>
      <c r="E20" s="40" t="s">
        <v>35</v>
      </c>
      <c r="F20" s="40" t="s">
        <v>94</v>
      </c>
      <c r="G20" s="40" t="s">
        <v>95</v>
      </c>
      <c r="H20" s="40">
        <v>32.309640000000002</v>
      </c>
    </row>
    <row r="21" spans="1:8" x14ac:dyDescent="0.2">
      <c r="A21" s="40" t="s">
        <v>0</v>
      </c>
      <c r="B21" s="40" t="s">
        <v>96</v>
      </c>
      <c r="C21" s="40" t="s">
        <v>55</v>
      </c>
      <c r="D21" s="40" t="s">
        <v>3</v>
      </c>
      <c r="E21" s="40" t="s">
        <v>35</v>
      </c>
      <c r="F21" s="40" t="s">
        <v>97</v>
      </c>
      <c r="G21" s="40" t="s">
        <v>98</v>
      </c>
      <c r="H21" s="40">
        <v>16.230119999999999</v>
      </c>
    </row>
    <row r="22" spans="1:8" x14ac:dyDescent="0.2">
      <c r="A22" s="40" t="s">
        <v>0</v>
      </c>
      <c r="B22" s="40" t="s">
        <v>99</v>
      </c>
      <c r="C22" s="40" t="s">
        <v>55</v>
      </c>
      <c r="D22" s="40" t="s">
        <v>3</v>
      </c>
      <c r="E22" s="40" t="s">
        <v>35</v>
      </c>
      <c r="F22" s="40" t="s">
        <v>100</v>
      </c>
      <c r="G22" s="40" t="s">
        <v>101</v>
      </c>
      <c r="H22" s="40">
        <v>9.6115999999999993</v>
      </c>
    </row>
    <row r="23" spans="1:8" x14ac:dyDescent="0.2">
      <c r="A23" s="40" t="s">
        <v>0</v>
      </c>
      <c r="B23" s="40" t="s">
        <v>102</v>
      </c>
      <c r="C23" s="40" t="s">
        <v>55</v>
      </c>
      <c r="D23" s="40" t="s">
        <v>3</v>
      </c>
      <c r="E23" s="40" t="s">
        <v>35</v>
      </c>
      <c r="F23" s="40" t="s">
        <v>103</v>
      </c>
      <c r="G23" s="40" t="s">
        <v>104</v>
      </c>
      <c r="H23" s="40">
        <v>33.500100000000003</v>
      </c>
    </row>
    <row r="24" spans="1:8" x14ac:dyDescent="0.2">
      <c r="A24" s="40" t="s">
        <v>0</v>
      </c>
      <c r="B24" s="40" t="s">
        <v>105</v>
      </c>
      <c r="C24" s="40" t="s">
        <v>55</v>
      </c>
      <c r="D24" s="40" t="s">
        <v>3</v>
      </c>
      <c r="E24" s="40" t="s">
        <v>35</v>
      </c>
      <c r="F24" s="40" t="s">
        <v>106</v>
      </c>
      <c r="G24" s="40" t="s">
        <v>107</v>
      </c>
      <c r="H24" s="40">
        <v>14.19548</v>
      </c>
    </row>
    <row r="25" spans="1:8" x14ac:dyDescent="0.2">
      <c r="A25" s="40" t="s">
        <v>0</v>
      </c>
      <c r="B25" s="40" t="s">
        <v>108</v>
      </c>
      <c r="C25" s="40" t="s">
        <v>55</v>
      </c>
      <c r="D25" s="40" t="s">
        <v>3</v>
      </c>
      <c r="E25" s="40" t="s">
        <v>35</v>
      </c>
      <c r="F25" s="40" t="s">
        <v>106</v>
      </c>
      <c r="G25" s="40" t="s">
        <v>107</v>
      </c>
      <c r="H25" s="40">
        <v>25.86281</v>
      </c>
    </row>
    <row r="26" spans="1:8" x14ac:dyDescent="0.2">
      <c r="A26" s="40" t="s">
        <v>0</v>
      </c>
      <c r="B26" s="40" t="s">
        <v>109</v>
      </c>
      <c r="C26" s="40" t="s">
        <v>55</v>
      </c>
      <c r="D26" s="40" t="s">
        <v>3</v>
      </c>
      <c r="E26" s="40" t="s">
        <v>35</v>
      </c>
      <c r="F26" s="40" t="s">
        <v>110</v>
      </c>
      <c r="G26" s="40" t="s">
        <v>111</v>
      </c>
      <c r="H26" s="40">
        <v>40.891530000000003</v>
      </c>
    </row>
    <row r="27" spans="1:8" x14ac:dyDescent="0.2">
      <c r="A27" s="40" t="s">
        <v>0</v>
      </c>
      <c r="B27" s="40" t="s">
        <v>112</v>
      </c>
      <c r="C27" s="40" t="s">
        <v>55</v>
      </c>
      <c r="D27" s="40" t="s">
        <v>3</v>
      </c>
      <c r="E27" s="40" t="s">
        <v>35</v>
      </c>
      <c r="F27" s="40" t="s">
        <v>113</v>
      </c>
      <c r="G27" s="40" t="s">
        <v>114</v>
      </c>
      <c r="H27" s="40">
        <v>26.966919999999998</v>
      </c>
    </row>
    <row r="28" spans="1:8" x14ac:dyDescent="0.2">
      <c r="A28" s="40" t="s">
        <v>0</v>
      </c>
      <c r="B28" s="40" t="s">
        <v>115</v>
      </c>
      <c r="C28" s="40" t="s">
        <v>55</v>
      </c>
      <c r="D28" s="40" t="s">
        <v>3</v>
      </c>
      <c r="E28" s="40" t="s">
        <v>35</v>
      </c>
      <c r="F28" s="40" t="s">
        <v>116</v>
      </c>
      <c r="G28" s="40" t="s">
        <v>117</v>
      </c>
      <c r="H28" s="40">
        <v>26.369679999999999</v>
      </c>
    </row>
    <row r="29" spans="1:8" x14ac:dyDescent="0.2">
      <c r="A29" s="40" t="s">
        <v>0</v>
      </c>
      <c r="B29" s="40" t="s">
        <v>118</v>
      </c>
      <c r="C29" s="40" t="s">
        <v>55</v>
      </c>
      <c r="D29" s="40" t="s">
        <v>3</v>
      </c>
      <c r="E29" s="40" t="s">
        <v>35</v>
      </c>
      <c r="F29" s="40" t="s">
        <v>119</v>
      </c>
      <c r="G29" s="40" t="s">
        <v>120</v>
      </c>
      <c r="H29" s="40">
        <v>12.590669999999999</v>
      </c>
    </row>
    <row r="30" spans="1:8" x14ac:dyDescent="0.2">
      <c r="A30" s="40" t="s">
        <v>0</v>
      </c>
      <c r="B30" s="40" t="s">
        <v>121</v>
      </c>
      <c r="C30" s="40" t="s">
        <v>55</v>
      </c>
      <c r="D30" s="40" t="s">
        <v>3</v>
      </c>
      <c r="E30" s="40" t="s">
        <v>35</v>
      </c>
      <c r="F30" s="40" t="s">
        <v>119</v>
      </c>
      <c r="G30" s="40" t="s">
        <v>120</v>
      </c>
      <c r="H30" s="40">
        <v>4.8624299999999998</v>
      </c>
    </row>
    <row r="31" spans="1:8" x14ac:dyDescent="0.2">
      <c r="A31" s="40" t="s">
        <v>0</v>
      </c>
      <c r="B31" s="40" t="s">
        <v>122</v>
      </c>
      <c r="C31" s="40" t="s">
        <v>55</v>
      </c>
      <c r="D31" s="40" t="s">
        <v>3</v>
      </c>
      <c r="E31" s="40" t="s">
        <v>35</v>
      </c>
      <c r="F31" s="40" t="s">
        <v>123</v>
      </c>
      <c r="G31" s="40" t="s">
        <v>124</v>
      </c>
      <c r="H31" s="40">
        <v>46.85116</v>
      </c>
    </row>
    <row r="32" spans="1:8" x14ac:dyDescent="0.2">
      <c r="A32" s="40" t="s">
        <v>0</v>
      </c>
      <c r="B32" s="40" t="s">
        <v>1</v>
      </c>
      <c r="C32" s="40" t="s">
        <v>2</v>
      </c>
      <c r="D32" s="40" t="s">
        <v>3</v>
      </c>
      <c r="E32" s="40" t="s">
        <v>35</v>
      </c>
      <c r="F32" s="40" t="s">
        <v>4</v>
      </c>
      <c r="G32" s="40" t="s">
        <v>5</v>
      </c>
      <c r="H32" s="40">
        <v>30.169170000000001</v>
      </c>
    </row>
    <row r="33" spans="1:8" x14ac:dyDescent="0.2">
      <c r="A33" s="40" t="s">
        <v>0</v>
      </c>
      <c r="B33" s="40" t="s">
        <v>10</v>
      </c>
      <c r="C33" s="40" t="s">
        <v>7</v>
      </c>
      <c r="D33" s="40" t="s">
        <v>11</v>
      </c>
      <c r="E33" s="40" t="s">
        <v>35</v>
      </c>
      <c r="F33" s="40" t="s">
        <v>12</v>
      </c>
      <c r="G33" s="40" t="s">
        <v>13</v>
      </c>
      <c r="H33" s="40">
        <v>57.319830000000003</v>
      </c>
    </row>
    <row r="34" spans="1:8" x14ac:dyDescent="0.2">
      <c r="A34" s="40" t="s">
        <v>0</v>
      </c>
      <c r="B34" s="40" t="s">
        <v>14</v>
      </c>
      <c r="C34" s="40" t="s">
        <v>7</v>
      </c>
      <c r="D34" s="40" t="s">
        <v>11</v>
      </c>
      <c r="E34" s="40" t="s">
        <v>35</v>
      </c>
      <c r="F34" s="40" t="s">
        <v>12</v>
      </c>
      <c r="G34" s="40" t="s">
        <v>13</v>
      </c>
      <c r="H34" s="40">
        <v>19.204370000000001</v>
      </c>
    </row>
    <row r="35" spans="1:8" x14ac:dyDescent="0.2">
      <c r="A35" s="40" t="s">
        <v>0</v>
      </c>
      <c r="B35" s="40" t="s">
        <v>19</v>
      </c>
      <c r="C35" s="40" t="s">
        <v>20</v>
      </c>
      <c r="D35" s="40" t="s">
        <v>21</v>
      </c>
      <c r="E35" s="40" t="s">
        <v>35</v>
      </c>
      <c r="F35" s="40" t="s">
        <v>22</v>
      </c>
      <c r="G35" s="40" t="s">
        <v>23</v>
      </c>
      <c r="H35" s="40">
        <v>37.769759999999998</v>
      </c>
    </row>
    <row r="36" spans="1:8" x14ac:dyDescent="0.2">
      <c r="A36" s="40" t="s">
        <v>0</v>
      </c>
      <c r="B36" s="40" t="s">
        <v>50</v>
      </c>
      <c r="C36" s="40" t="s">
        <v>34</v>
      </c>
      <c r="D36" s="40" t="s">
        <v>51</v>
      </c>
      <c r="E36" s="40" t="s">
        <v>35</v>
      </c>
      <c r="F36" s="40" t="s">
        <v>52</v>
      </c>
      <c r="G36" s="40" t="s">
        <v>53</v>
      </c>
      <c r="H36" s="40">
        <v>44.484859999999998</v>
      </c>
    </row>
    <row r="37" spans="1:8" x14ac:dyDescent="0.2">
      <c r="A37" s="40" t="s">
        <v>0</v>
      </c>
      <c r="B37" s="40" t="s">
        <v>46</v>
      </c>
      <c r="C37" s="40" t="s">
        <v>34</v>
      </c>
      <c r="D37" s="40" t="s">
        <v>47</v>
      </c>
      <c r="E37" s="40" t="s">
        <v>35</v>
      </c>
      <c r="F37" s="40" t="s">
        <v>48</v>
      </c>
      <c r="G37" s="40" t="s">
        <v>49</v>
      </c>
      <c r="H37" s="40">
        <v>62.526020000000003</v>
      </c>
    </row>
    <row r="38" spans="1:8" x14ac:dyDescent="0.2">
      <c r="A38" s="40" t="s">
        <v>0</v>
      </c>
      <c r="B38" s="40" t="s">
        <v>15</v>
      </c>
      <c r="C38" s="40" t="s">
        <v>7</v>
      </c>
      <c r="D38" s="40" t="s">
        <v>16</v>
      </c>
      <c r="E38" s="40" t="s">
        <v>35</v>
      </c>
      <c r="F38" s="40" t="s">
        <v>17</v>
      </c>
      <c r="G38" s="40" t="s">
        <v>18</v>
      </c>
      <c r="H38" s="40">
        <v>61.484189999999998</v>
      </c>
    </row>
    <row r="39" spans="1:8" x14ac:dyDescent="0.2">
      <c r="A39" s="40" t="s">
        <v>0</v>
      </c>
      <c r="B39" s="40" t="s">
        <v>27</v>
      </c>
      <c r="C39" s="40" t="s">
        <v>7</v>
      </c>
      <c r="D39" s="40" t="s">
        <v>327</v>
      </c>
      <c r="E39" s="40" t="s">
        <v>35</v>
      </c>
      <c r="F39" s="40" t="s">
        <v>28</v>
      </c>
      <c r="G39" s="40" t="s">
        <v>29</v>
      </c>
      <c r="H39" s="40">
        <v>163.36233999999999</v>
      </c>
    </row>
    <row r="40" spans="1:8" x14ac:dyDescent="0.2">
      <c r="A40" s="20" t="s">
        <v>0</v>
      </c>
      <c r="B40" s="20" t="s">
        <v>38</v>
      </c>
      <c r="C40" s="20" t="s">
        <v>34</v>
      </c>
      <c r="D40" s="20" t="s">
        <v>39</v>
      </c>
      <c r="E40" s="20" t="s">
        <v>35</v>
      </c>
      <c r="F40" s="20" t="s">
        <v>40</v>
      </c>
      <c r="G40" s="20" t="s">
        <v>41</v>
      </c>
      <c r="H40" s="20">
        <v>17.505320000000001</v>
      </c>
    </row>
    <row r="41" spans="1:8" x14ac:dyDescent="0.2">
      <c r="A41" s="20" t="s">
        <v>0</v>
      </c>
      <c r="B41" s="20" t="s">
        <v>42</v>
      </c>
      <c r="C41" s="20" t="s">
        <v>34</v>
      </c>
      <c r="D41" s="20" t="s">
        <v>331</v>
      </c>
      <c r="E41" s="20" t="s">
        <v>35</v>
      </c>
      <c r="F41" s="20" t="s">
        <v>44</v>
      </c>
      <c r="G41" s="20" t="s">
        <v>45</v>
      </c>
      <c r="H41" s="20">
        <v>30.083729999999999</v>
      </c>
    </row>
  </sheetData>
  <sortState xmlns:xlrd2="http://schemas.microsoft.com/office/spreadsheetml/2017/richdata2" ref="A3:H41">
    <sortCondition ref="D2:D41"/>
  </sortState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73BD2-43E5-46EB-92FE-64164EE125F3}">
  <dimension ref="A1:M69"/>
  <sheetViews>
    <sheetView zoomScale="85" zoomScaleNormal="85" workbookViewId="0">
      <selection activeCell="D13" sqref="D13"/>
    </sheetView>
  </sheetViews>
  <sheetFormatPr defaultRowHeight="14.25" x14ac:dyDescent="0.2"/>
  <cols>
    <col min="1" max="1" width="16" style="5" customWidth="1"/>
    <col min="2" max="2" width="13.375" style="5" customWidth="1"/>
    <col min="3" max="3" width="12" style="5" customWidth="1"/>
    <col min="4" max="4" width="9.125" style="5" bestFit="1" customWidth="1"/>
    <col min="5" max="5" width="10" style="5" customWidth="1"/>
    <col min="6" max="6" width="13.75" style="5" customWidth="1"/>
    <col min="7" max="7" width="10.75" style="5" bestFit="1" customWidth="1"/>
    <col min="8" max="8" width="9.125" style="5" bestFit="1" customWidth="1"/>
    <col min="9" max="9" width="10.75" style="5" bestFit="1" customWidth="1"/>
    <col min="10" max="12" width="9.125" style="5" bestFit="1" customWidth="1"/>
    <col min="13" max="13" width="16.875" style="8" customWidth="1"/>
  </cols>
  <sheetData>
    <row r="1" spans="1:13" x14ac:dyDescent="0.2">
      <c r="A1" s="50" t="s">
        <v>1490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s="6" customFormat="1" ht="38.25" x14ac:dyDescent="0.2">
      <c r="A2" s="13" t="s">
        <v>332</v>
      </c>
      <c r="B2" s="13" t="s">
        <v>393</v>
      </c>
      <c r="C2" s="13" t="s">
        <v>333</v>
      </c>
      <c r="D2" s="13" t="s">
        <v>334</v>
      </c>
      <c r="E2" s="13" t="s">
        <v>335</v>
      </c>
      <c r="F2" s="13" t="s">
        <v>336</v>
      </c>
      <c r="G2" s="13" t="s">
        <v>337</v>
      </c>
      <c r="H2" s="13" t="s">
        <v>338</v>
      </c>
      <c r="I2" s="13" t="s">
        <v>339</v>
      </c>
      <c r="J2" s="13" t="s">
        <v>340</v>
      </c>
      <c r="K2" s="13" t="s">
        <v>1478</v>
      </c>
      <c r="L2" s="13" t="s">
        <v>1477</v>
      </c>
      <c r="M2" s="14" t="s">
        <v>1479</v>
      </c>
    </row>
    <row r="3" spans="1:13" x14ac:dyDescent="0.2">
      <c r="A3" s="54" t="s">
        <v>377</v>
      </c>
      <c r="B3" s="17">
        <v>24</v>
      </c>
      <c r="C3" s="17">
        <v>45.3</v>
      </c>
      <c r="D3" s="17">
        <v>76.745999999999995</v>
      </c>
      <c r="E3" s="17">
        <v>10.5</v>
      </c>
      <c r="F3" s="17">
        <v>45.3</v>
      </c>
      <c r="G3" s="17">
        <v>982980000</v>
      </c>
      <c r="H3" s="17">
        <v>37063000</v>
      </c>
      <c r="I3" s="17">
        <v>945920000</v>
      </c>
      <c r="J3" s="17">
        <v>28911000</v>
      </c>
      <c r="K3" s="17">
        <v>1090100</v>
      </c>
      <c r="L3" s="17">
        <v>27821000</v>
      </c>
      <c r="M3" s="15">
        <f t="shared" ref="M3:M66" si="0">L3/K3</f>
        <v>25.521511787909365</v>
      </c>
    </row>
    <row r="4" spans="1:13" x14ac:dyDescent="0.2">
      <c r="A4" s="54" t="s">
        <v>376</v>
      </c>
      <c r="B4" s="17">
        <v>22</v>
      </c>
      <c r="C4" s="17">
        <v>19</v>
      </c>
      <c r="D4" s="17">
        <v>169.96</v>
      </c>
      <c r="E4" s="17">
        <v>2.6</v>
      </c>
      <c r="F4" s="17">
        <v>19</v>
      </c>
      <c r="G4" s="17">
        <v>319560000</v>
      </c>
      <c r="H4" s="17">
        <v>11040000</v>
      </c>
      <c r="I4" s="17">
        <v>308520000</v>
      </c>
      <c r="J4" s="17">
        <v>3804300</v>
      </c>
      <c r="K4" s="17">
        <v>131430</v>
      </c>
      <c r="L4" s="17">
        <v>3672900</v>
      </c>
      <c r="M4" s="15">
        <f t="shared" si="0"/>
        <v>27.945674503538005</v>
      </c>
    </row>
    <row r="5" spans="1:13" x14ac:dyDescent="0.2">
      <c r="A5" s="54" t="s">
        <v>373</v>
      </c>
      <c r="B5" s="17">
        <v>18</v>
      </c>
      <c r="C5" s="17">
        <v>51.9</v>
      </c>
      <c r="D5" s="17">
        <v>47.512999999999998</v>
      </c>
      <c r="E5" s="17">
        <v>11</v>
      </c>
      <c r="F5" s="17">
        <v>51.9</v>
      </c>
      <c r="G5" s="17">
        <v>323710000</v>
      </c>
      <c r="H5" s="17">
        <v>5773800</v>
      </c>
      <c r="I5" s="17">
        <v>317930000</v>
      </c>
      <c r="J5" s="17">
        <v>11989000</v>
      </c>
      <c r="K5" s="17">
        <v>213850</v>
      </c>
      <c r="L5" s="17">
        <v>11775000</v>
      </c>
      <c r="M5" s="15">
        <f t="shared" si="0"/>
        <v>55.061959317278465</v>
      </c>
    </row>
    <row r="6" spans="1:13" x14ac:dyDescent="0.2">
      <c r="A6" s="54" t="s">
        <v>372</v>
      </c>
      <c r="B6" s="17">
        <v>17</v>
      </c>
      <c r="C6" s="17">
        <v>43.2</v>
      </c>
      <c r="D6" s="17">
        <v>47.008000000000003</v>
      </c>
      <c r="E6" s="17">
        <v>0</v>
      </c>
      <c r="F6" s="17">
        <v>43.2</v>
      </c>
      <c r="G6" s="17">
        <v>559560000</v>
      </c>
      <c r="H6" s="17">
        <v>0</v>
      </c>
      <c r="I6" s="17">
        <v>559560000</v>
      </c>
      <c r="J6" s="17">
        <v>20724000</v>
      </c>
      <c r="K6" s="17">
        <v>0</v>
      </c>
      <c r="L6" s="17">
        <v>20724000</v>
      </c>
      <c r="M6" s="15" t="e">
        <f t="shared" si="0"/>
        <v>#DIV/0!</v>
      </c>
    </row>
    <row r="7" spans="1:13" x14ac:dyDescent="0.2">
      <c r="A7" s="54" t="s">
        <v>381</v>
      </c>
      <c r="B7" s="17">
        <v>17</v>
      </c>
      <c r="C7" s="17">
        <v>18.8</v>
      </c>
      <c r="D7" s="17">
        <v>144.27000000000001</v>
      </c>
      <c r="E7" s="17">
        <v>1.7</v>
      </c>
      <c r="F7" s="17">
        <v>18.8</v>
      </c>
      <c r="G7" s="17">
        <v>173580000</v>
      </c>
      <c r="H7" s="17">
        <v>13656000</v>
      </c>
      <c r="I7" s="17">
        <v>159920000</v>
      </c>
      <c r="J7" s="17">
        <v>2845500</v>
      </c>
      <c r="K7" s="17">
        <v>223870</v>
      </c>
      <c r="L7" s="17">
        <v>2621700</v>
      </c>
      <c r="M7" s="15">
        <f t="shared" si="0"/>
        <v>11.71081431187743</v>
      </c>
    </row>
    <row r="8" spans="1:13" x14ac:dyDescent="0.2">
      <c r="A8" s="54" t="s">
        <v>384</v>
      </c>
      <c r="B8" s="17">
        <v>16</v>
      </c>
      <c r="C8" s="17">
        <v>42.1</v>
      </c>
      <c r="D8" s="17">
        <v>53.26</v>
      </c>
      <c r="E8" s="17">
        <v>10.8</v>
      </c>
      <c r="F8" s="17">
        <v>42.1</v>
      </c>
      <c r="G8" s="17">
        <v>764990000</v>
      </c>
      <c r="H8" s="17">
        <v>83908000</v>
      </c>
      <c r="I8" s="17">
        <v>681080000</v>
      </c>
      <c r="J8" s="17">
        <v>26379000</v>
      </c>
      <c r="K8" s="17">
        <v>2893400</v>
      </c>
      <c r="L8" s="17">
        <v>23485000</v>
      </c>
      <c r="M8" s="15">
        <f t="shared" si="0"/>
        <v>8.1167484620170036</v>
      </c>
    </row>
    <row r="9" spans="1:13" x14ac:dyDescent="0.2">
      <c r="A9" s="54" t="s">
        <v>379</v>
      </c>
      <c r="B9" s="17">
        <v>15</v>
      </c>
      <c r="C9" s="17">
        <v>37.299999999999997</v>
      </c>
      <c r="D9" s="17">
        <v>57.145000000000003</v>
      </c>
      <c r="E9" s="17">
        <v>4</v>
      </c>
      <c r="F9" s="17">
        <v>37.299999999999997</v>
      </c>
      <c r="G9" s="17">
        <v>235880000</v>
      </c>
      <c r="H9" s="17">
        <v>12235000</v>
      </c>
      <c r="I9" s="17">
        <v>223650000</v>
      </c>
      <c r="J9" s="17">
        <v>6552400</v>
      </c>
      <c r="K9" s="17">
        <v>339860</v>
      </c>
      <c r="L9" s="17">
        <v>6212500</v>
      </c>
      <c r="M9" s="15">
        <f t="shared" si="0"/>
        <v>18.279585711763666</v>
      </c>
    </row>
    <row r="10" spans="1:13" x14ac:dyDescent="0.2">
      <c r="A10" s="55" t="s">
        <v>386</v>
      </c>
      <c r="B10" s="18">
        <v>14</v>
      </c>
      <c r="C10" s="18">
        <v>29.6</v>
      </c>
      <c r="D10" s="18">
        <v>72.405000000000001</v>
      </c>
      <c r="E10" s="18">
        <v>16.2</v>
      </c>
      <c r="F10" s="18">
        <v>29.6</v>
      </c>
      <c r="G10" s="18">
        <v>476410000</v>
      </c>
      <c r="H10" s="18">
        <v>59100000</v>
      </c>
      <c r="I10" s="18">
        <v>417310000</v>
      </c>
      <c r="J10" s="18">
        <v>15880000</v>
      </c>
      <c r="K10" s="18">
        <v>1970000</v>
      </c>
      <c r="L10" s="18">
        <v>13910000</v>
      </c>
      <c r="M10" s="16">
        <f t="shared" si="0"/>
        <v>7.0609137055837561</v>
      </c>
    </row>
    <row r="11" spans="1:13" x14ac:dyDescent="0.2">
      <c r="A11" s="54" t="s">
        <v>387</v>
      </c>
      <c r="B11" s="17">
        <v>13</v>
      </c>
      <c r="C11" s="17">
        <v>14.9</v>
      </c>
      <c r="D11" s="17">
        <v>123.97</v>
      </c>
      <c r="E11" s="17">
        <v>3.8</v>
      </c>
      <c r="F11" s="17">
        <v>14.9</v>
      </c>
      <c r="G11" s="17">
        <v>156540000</v>
      </c>
      <c r="H11" s="17">
        <v>20683000</v>
      </c>
      <c r="I11" s="17">
        <v>135860000</v>
      </c>
      <c r="J11" s="17">
        <v>2699000</v>
      </c>
      <c r="K11" s="17">
        <v>356600</v>
      </c>
      <c r="L11" s="17">
        <v>2342300</v>
      </c>
      <c r="M11" s="15">
        <f t="shared" si="0"/>
        <v>6.5684240044868201</v>
      </c>
    </row>
    <row r="12" spans="1:13" x14ac:dyDescent="0.2">
      <c r="A12" s="54" t="s">
        <v>375</v>
      </c>
      <c r="B12" s="17">
        <v>12</v>
      </c>
      <c r="C12" s="17">
        <v>20.100000000000001</v>
      </c>
      <c r="D12" s="17">
        <v>102.37</v>
      </c>
      <c r="E12" s="17">
        <v>2.1</v>
      </c>
      <c r="F12" s="17">
        <v>20.100000000000001</v>
      </c>
      <c r="G12" s="17">
        <v>149970000</v>
      </c>
      <c r="H12" s="17">
        <v>4909500</v>
      </c>
      <c r="I12" s="17">
        <v>145060000</v>
      </c>
      <c r="J12" s="17">
        <v>3332600</v>
      </c>
      <c r="K12" s="17">
        <v>109100</v>
      </c>
      <c r="L12" s="17">
        <v>3223500</v>
      </c>
      <c r="M12" s="15">
        <f t="shared" si="0"/>
        <v>29.54628780934922</v>
      </c>
    </row>
    <row r="13" spans="1:13" x14ac:dyDescent="0.2">
      <c r="A13" s="54" t="s">
        <v>391</v>
      </c>
      <c r="B13" s="17">
        <v>11</v>
      </c>
      <c r="C13" s="17">
        <v>25.6</v>
      </c>
      <c r="D13" s="17">
        <v>76.221000000000004</v>
      </c>
      <c r="E13" s="17">
        <v>5.2</v>
      </c>
      <c r="F13" s="17">
        <v>25.6</v>
      </c>
      <c r="G13" s="17">
        <v>110950000</v>
      </c>
      <c r="H13" s="17">
        <v>18046000</v>
      </c>
      <c r="I13" s="17">
        <v>92902000</v>
      </c>
      <c r="J13" s="17">
        <v>3467100</v>
      </c>
      <c r="K13" s="17">
        <v>563930</v>
      </c>
      <c r="L13" s="17">
        <v>2903200</v>
      </c>
      <c r="M13" s="15">
        <f t="shared" si="0"/>
        <v>5.1481566861135244</v>
      </c>
    </row>
    <row r="14" spans="1:13" x14ac:dyDescent="0.2">
      <c r="A14" s="53" t="s">
        <v>374</v>
      </c>
      <c r="B14" s="41">
        <v>10</v>
      </c>
      <c r="C14" s="41">
        <v>40.1</v>
      </c>
      <c r="D14" s="41">
        <v>36.207999999999998</v>
      </c>
      <c r="E14" s="41">
        <v>12.2</v>
      </c>
      <c r="F14" s="41">
        <v>40.1</v>
      </c>
      <c r="G14" s="41">
        <v>1231300000</v>
      </c>
      <c r="H14" s="41">
        <v>36646000</v>
      </c>
      <c r="I14" s="41">
        <v>1194600000</v>
      </c>
      <c r="J14" s="41">
        <v>76956000</v>
      </c>
      <c r="K14" s="41">
        <v>2290400</v>
      </c>
      <c r="L14" s="41">
        <v>74665000</v>
      </c>
      <c r="M14" s="41">
        <f t="shared" si="0"/>
        <v>32.59910932588194</v>
      </c>
    </row>
    <row r="15" spans="1:13" x14ac:dyDescent="0.2">
      <c r="A15" s="54" t="s">
        <v>371</v>
      </c>
      <c r="B15" s="17">
        <v>8</v>
      </c>
      <c r="C15" s="17">
        <v>45.5</v>
      </c>
      <c r="D15" s="17">
        <v>33.997</v>
      </c>
      <c r="E15" s="17">
        <v>0</v>
      </c>
      <c r="F15" s="17">
        <v>45.5</v>
      </c>
      <c r="G15" s="17">
        <v>145510000</v>
      </c>
      <c r="H15" s="17">
        <v>0</v>
      </c>
      <c r="I15" s="17">
        <v>145510000</v>
      </c>
      <c r="J15" s="17">
        <v>8559400</v>
      </c>
      <c r="K15" s="17">
        <v>0</v>
      </c>
      <c r="L15" s="17">
        <v>8559400</v>
      </c>
      <c r="M15" s="15" t="e">
        <f t="shared" si="0"/>
        <v>#DIV/0!</v>
      </c>
    </row>
    <row r="16" spans="1:13" x14ac:dyDescent="0.2">
      <c r="A16" s="54" t="s">
        <v>383</v>
      </c>
      <c r="B16" s="17">
        <v>7</v>
      </c>
      <c r="C16" s="17">
        <v>11.7</v>
      </c>
      <c r="D16" s="17">
        <v>99.307000000000002</v>
      </c>
      <c r="E16" s="17">
        <v>1.4</v>
      </c>
      <c r="F16" s="17">
        <v>11.7</v>
      </c>
      <c r="G16" s="17">
        <v>65632000</v>
      </c>
      <c r="H16" s="17">
        <v>6588700</v>
      </c>
      <c r="I16" s="17">
        <v>59043000</v>
      </c>
      <c r="J16" s="17">
        <v>1312600</v>
      </c>
      <c r="K16" s="17">
        <v>131770</v>
      </c>
      <c r="L16" s="17">
        <v>1180900</v>
      </c>
      <c r="M16" s="15">
        <f t="shared" si="0"/>
        <v>8.96182742657661</v>
      </c>
    </row>
    <row r="17" spans="1:13" x14ac:dyDescent="0.2">
      <c r="A17" s="53" t="s">
        <v>368</v>
      </c>
      <c r="B17" s="41">
        <v>6</v>
      </c>
      <c r="C17" s="41">
        <v>12.9</v>
      </c>
      <c r="D17" s="41">
        <v>61.421999999999997</v>
      </c>
      <c r="E17" s="41">
        <v>0</v>
      </c>
      <c r="F17" s="41">
        <v>12.9</v>
      </c>
      <c r="G17" s="41">
        <v>64437000</v>
      </c>
      <c r="H17" s="41">
        <v>0</v>
      </c>
      <c r="I17" s="41">
        <v>64437000</v>
      </c>
      <c r="J17" s="41">
        <v>2013600</v>
      </c>
      <c r="K17" s="41">
        <v>0</v>
      </c>
      <c r="L17" s="41">
        <v>2013600</v>
      </c>
      <c r="M17" s="41" t="e">
        <f t="shared" si="0"/>
        <v>#DIV/0!</v>
      </c>
    </row>
    <row r="18" spans="1:13" x14ac:dyDescent="0.2">
      <c r="A18" s="54" t="s">
        <v>370</v>
      </c>
      <c r="B18" s="17">
        <v>6</v>
      </c>
      <c r="C18" s="17">
        <v>11</v>
      </c>
      <c r="D18" s="17">
        <v>91.316999999999993</v>
      </c>
      <c r="E18" s="17">
        <v>0</v>
      </c>
      <c r="F18" s="17">
        <v>11</v>
      </c>
      <c r="G18" s="17">
        <v>148510000</v>
      </c>
      <c r="H18" s="17">
        <v>0</v>
      </c>
      <c r="I18" s="17">
        <v>148510000</v>
      </c>
      <c r="J18" s="17">
        <v>3712700</v>
      </c>
      <c r="K18" s="17">
        <v>0</v>
      </c>
      <c r="L18" s="17">
        <v>3712700</v>
      </c>
      <c r="M18" s="15" t="e">
        <f t="shared" si="0"/>
        <v>#DIV/0!</v>
      </c>
    </row>
    <row r="19" spans="1:13" x14ac:dyDescent="0.2">
      <c r="A19" s="54" t="s">
        <v>380</v>
      </c>
      <c r="B19" s="17">
        <v>6</v>
      </c>
      <c r="C19" s="17">
        <v>17.399999999999999</v>
      </c>
      <c r="D19" s="17">
        <v>50.783999999999999</v>
      </c>
      <c r="E19" s="17">
        <v>2.4</v>
      </c>
      <c r="F19" s="17">
        <v>17.399999999999999</v>
      </c>
      <c r="G19" s="17">
        <v>159850000</v>
      </c>
      <c r="H19" s="17">
        <v>12021000</v>
      </c>
      <c r="I19" s="17">
        <v>147830000</v>
      </c>
      <c r="J19" s="17">
        <v>8413100</v>
      </c>
      <c r="K19" s="17">
        <v>632700</v>
      </c>
      <c r="L19" s="17">
        <v>7780400</v>
      </c>
      <c r="M19" s="15">
        <f t="shared" si="0"/>
        <v>12.297139244507665</v>
      </c>
    </row>
    <row r="20" spans="1:13" x14ac:dyDescent="0.2">
      <c r="A20" s="54" t="s">
        <v>392</v>
      </c>
      <c r="B20" s="17">
        <v>6</v>
      </c>
      <c r="C20" s="17">
        <v>15.9</v>
      </c>
      <c r="D20" s="17">
        <v>62.402999999999999</v>
      </c>
      <c r="E20" s="17">
        <v>4.3</v>
      </c>
      <c r="F20" s="17">
        <v>15.9</v>
      </c>
      <c r="G20" s="17">
        <v>24740000</v>
      </c>
      <c r="H20" s="17">
        <v>4059500</v>
      </c>
      <c r="I20" s="17">
        <v>20680000</v>
      </c>
      <c r="J20" s="17">
        <v>824660</v>
      </c>
      <c r="K20" s="17">
        <v>135320</v>
      </c>
      <c r="L20" s="17">
        <v>689340</v>
      </c>
      <c r="M20" s="15">
        <f t="shared" si="0"/>
        <v>5.0941472066213418</v>
      </c>
    </row>
    <row r="21" spans="1:13" x14ac:dyDescent="0.2">
      <c r="A21" s="54" t="s">
        <v>356</v>
      </c>
      <c r="B21" s="17">
        <v>5</v>
      </c>
      <c r="C21" s="17">
        <v>5.4</v>
      </c>
      <c r="D21" s="17">
        <v>137.19999999999999</v>
      </c>
      <c r="E21" s="17">
        <v>0</v>
      </c>
      <c r="F21" s="17">
        <v>5.4</v>
      </c>
      <c r="G21" s="17">
        <v>19747000</v>
      </c>
      <c r="H21" s="17">
        <v>0</v>
      </c>
      <c r="I21" s="17">
        <v>19747000</v>
      </c>
      <c r="J21" s="17">
        <v>313440</v>
      </c>
      <c r="K21" s="17">
        <v>0</v>
      </c>
      <c r="L21" s="17">
        <v>313440</v>
      </c>
      <c r="M21" s="15" t="e">
        <f t="shared" si="0"/>
        <v>#DIV/0!</v>
      </c>
    </row>
    <row r="22" spans="1:13" x14ac:dyDescent="0.2">
      <c r="A22" s="54" t="s">
        <v>369</v>
      </c>
      <c r="B22" s="17">
        <v>5</v>
      </c>
      <c r="C22" s="17">
        <v>16.5</v>
      </c>
      <c r="D22" s="17">
        <v>45.965000000000003</v>
      </c>
      <c r="E22" s="17">
        <v>0</v>
      </c>
      <c r="F22" s="17">
        <v>16.5</v>
      </c>
      <c r="G22" s="17">
        <v>38943000</v>
      </c>
      <c r="H22" s="17">
        <v>0</v>
      </c>
      <c r="I22" s="17">
        <v>38943000</v>
      </c>
      <c r="J22" s="17">
        <v>2290800</v>
      </c>
      <c r="K22" s="17">
        <v>0</v>
      </c>
      <c r="L22" s="17">
        <v>2290800</v>
      </c>
      <c r="M22" s="15" t="e">
        <f t="shared" si="0"/>
        <v>#DIV/0!</v>
      </c>
    </row>
    <row r="23" spans="1:13" x14ac:dyDescent="0.2">
      <c r="A23" s="54" t="s">
        <v>390</v>
      </c>
      <c r="B23" s="17">
        <v>5</v>
      </c>
      <c r="C23" s="17">
        <v>24.5</v>
      </c>
      <c r="D23" s="17">
        <v>101.19</v>
      </c>
      <c r="E23" s="17">
        <v>23.1</v>
      </c>
      <c r="F23" s="17">
        <v>24.5</v>
      </c>
      <c r="G23" s="17">
        <v>83972000</v>
      </c>
      <c r="H23" s="17">
        <v>13424000</v>
      </c>
      <c r="I23" s="17">
        <v>70549000</v>
      </c>
      <c r="J23" s="17">
        <v>1825500</v>
      </c>
      <c r="K23" s="17">
        <v>291820</v>
      </c>
      <c r="L23" s="17">
        <v>1533700</v>
      </c>
      <c r="M23" s="15">
        <f t="shared" si="0"/>
        <v>5.2556370365293672</v>
      </c>
    </row>
    <row r="24" spans="1:13" x14ac:dyDescent="0.2">
      <c r="A24" s="54" t="s">
        <v>359</v>
      </c>
      <c r="B24" s="17">
        <v>4</v>
      </c>
      <c r="C24" s="17">
        <v>9.4</v>
      </c>
      <c r="D24" s="17">
        <v>49.84</v>
      </c>
      <c r="E24" s="17">
        <v>0</v>
      </c>
      <c r="F24" s="17">
        <v>9.4</v>
      </c>
      <c r="G24" s="17">
        <v>14155000</v>
      </c>
      <c r="H24" s="17">
        <v>0</v>
      </c>
      <c r="I24" s="17">
        <v>14155000</v>
      </c>
      <c r="J24" s="17">
        <v>566180</v>
      </c>
      <c r="K24" s="17">
        <v>0</v>
      </c>
      <c r="L24" s="17">
        <v>566180</v>
      </c>
      <c r="M24" s="15" t="e">
        <f t="shared" si="0"/>
        <v>#DIV/0!</v>
      </c>
    </row>
    <row r="25" spans="1:13" x14ac:dyDescent="0.2">
      <c r="A25" s="54" t="s">
        <v>364</v>
      </c>
      <c r="B25" s="17">
        <v>4</v>
      </c>
      <c r="C25" s="17">
        <v>12.9</v>
      </c>
      <c r="D25" s="17">
        <v>50.357999999999997</v>
      </c>
      <c r="E25" s="17">
        <v>0</v>
      </c>
      <c r="F25" s="17">
        <v>12.9</v>
      </c>
      <c r="G25" s="17">
        <v>36706000</v>
      </c>
      <c r="H25" s="17">
        <v>0</v>
      </c>
      <c r="I25" s="17">
        <v>36706000</v>
      </c>
      <c r="J25" s="17">
        <v>1411800</v>
      </c>
      <c r="K25" s="17">
        <v>0</v>
      </c>
      <c r="L25" s="17">
        <v>1411800</v>
      </c>
      <c r="M25" s="15" t="e">
        <f t="shared" si="0"/>
        <v>#DIV/0!</v>
      </c>
    </row>
    <row r="26" spans="1:13" x14ac:dyDescent="0.2">
      <c r="A26" s="54" t="s">
        <v>394</v>
      </c>
      <c r="B26" s="17">
        <v>4</v>
      </c>
      <c r="C26" s="17">
        <v>4</v>
      </c>
      <c r="D26" s="17">
        <v>133.03</v>
      </c>
      <c r="E26" s="17">
        <v>1</v>
      </c>
      <c r="F26" s="17">
        <v>4</v>
      </c>
      <c r="G26" s="17">
        <v>19164000</v>
      </c>
      <c r="H26" s="17">
        <v>2029800</v>
      </c>
      <c r="I26" s="17">
        <v>17134000</v>
      </c>
      <c r="J26" s="17">
        <v>255520</v>
      </c>
      <c r="K26" s="17">
        <v>27064</v>
      </c>
      <c r="L26" s="17">
        <v>228460</v>
      </c>
      <c r="M26" s="15">
        <f t="shared" si="0"/>
        <v>8.4414720662134197</v>
      </c>
    </row>
    <row r="27" spans="1:13" x14ac:dyDescent="0.2">
      <c r="A27" s="54" t="s">
        <v>395</v>
      </c>
      <c r="B27" s="17">
        <v>4</v>
      </c>
      <c r="C27" s="17">
        <v>4</v>
      </c>
      <c r="D27" s="17">
        <v>133.03</v>
      </c>
      <c r="E27" s="17">
        <v>1</v>
      </c>
      <c r="F27" s="17">
        <v>4</v>
      </c>
      <c r="G27" s="17">
        <v>19164000</v>
      </c>
      <c r="H27" s="17">
        <v>2029800</v>
      </c>
      <c r="I27" s="17">
        <v>17134000</v>
      </c>
      <c r="J27" s="17">
        <v>255520</v>
      </c>
      <c r="K27" s="17">
        <v>27064</v>
      </c>
      <c r="L27" s="17">
        <v>228460</v>
      </c>
      <c r="M27" s="15">
        <f t="shared" si="0"/>
        <v>8.4414720662134197</v>
      </c>
    </row>
    <row r="28" spans="1:13" x14ac:dyDescent="0.2">
      <c r="A28" s="57" t="s">
        <v>388</v>
      </c>
      <c r="B28" s="17">
        <v>4</v>
      </c>
      <c r="C28" s="17">
        <v>4.8</v>
      </c>
      <c r="D28" s="17">
        <v>194.29</v>
      </c>
      <c r="E28" s="17">
        <v>0.7</v>
      </c>
      <c r="F28" s="17">
        <v>4.8</v>
      </c>
      <c r="G28" s="17">
        <v>42064000</v>
      </c>
      <c r="H28" s="17">
        <v>5856600</v>
      </c>
      <c r="I28" s="17">
        <v>36208000</v>
      </c>
      <c r="J28" s="17">
        <v>525800</v>
      </c>
      <c r="K28" s="17">
        <v>73207</v>
      </c>
      <c r="L28" s="17">
        <v>452600</v>
      </c>
      <c r="M28" s="15">
        <f t="shared" si="0"/>
        <v>6.182468889587061</v>
      </c>
    </row>
    <row r="29" spans="1:13" x14ac:dyDescent="0.2">
      <c r="A29" s="57" t="s">
        <v>396</v>
      </c>
      <c r="B29" s="17">
        <v>3</v>
      </c>
      <c r="C29" s="17">
        <v>3.9</v>
      </c>
      <c r="D29" s="17">
        <v>175.54</v>
      </c>
      <c r="E29" s="17">
        <v>0</v>
      </c>
      <c r="F29" s="17">
        <v>3.9</v>
      </c>
      <c r="G29" s="17">
        <v>1956300</v>
      </c>
      <c r="H29" s="17">
        <v>0</v>
      </c>
      <c r="I29" s="17">
        <v>1956300</v>
      </c>
      <c r="J29" s="17">
        <v>26436</v>
      </c>
      <c r="K29" s="17">
        <v>0</v>
      </c>
      <c r="L29" s="17">
        <v>26436</v>
      </c>
      <c r="M29" s="15" t="e">
        <f t="shared" si="0"/>
        <v>#DIV/0!</v>
      </c>
    </row>
    <row r="30" spans="1:13" x14ac:dyDescent="0.2">
      <c r="A30" s="57" t="s">
        <v>397</v>
      </c>
      <c r="B30" s="17">
        <v>3</v>
      </c>
      <c r="C30" s="17">
        <v>3.9</v>
      </c>
      <c r="D30" s="17">
        <v>175.54</v>
      </c>
      <c r="E30" s="17">
        <v>0</v>
      </c>
      <c r="F30" s="17">
        <v>3.9</v>
      </c>
      <c r="G30" s="17">
        <v>1956300</v>
      </c>
      <c r="H30" s="17">
        <v>0</v>
      </c>
      <c r="I30" s="17">
        <v>1956300</v>
      </c>
      <c r="J30" s="17">
        <v>26436</v>
      </c>
      <c r="K30" s="17">
        <v>0</v>
      </c>
      <c r="L30" s="17">
        <v>26436</v>
      </c>
      <c r="M30" s="15" t="e">
        <f t="shared" si="0"/>
        <v>#DIV/0!</v>
      </c>
    </row>
    <row r="31" spans="1:13" x14ac:dyDescent="0.2">
      <c r="A31" s="57" t="s">
        <v>344</v>
      </c>
      <c r="B31" s="17">
        <v>3</v>
      </c>
      <c r="C31" s="17">
        <v>2.2000000000000002</v>
      </c>
      <c r="D31" s="17">
        <v>173.55</v>
      </c>
      <c r="E31" s="17">
        <v>0</v>
      </c>
      <c r="F31" s="17">
        <v>2.2000000000000002</v>
      </c>
      <c r="G31" s="17">
        <v>6565500</v>
      </c>
      <c r="H31" s="17">
        <v>0</v>
      </c>
      <c r="I31" s="17">
        <v>6565500</v>
      </c>
      <c r="J31" s="17">
        <v>78160</v>
      </c>
      <c r="K31" s="17">
        <v>0</v>
      </c>
      <c r="L31" s="17">
        <v>78160</v>
      </c>
      <c r="M31" s="15" t="e">
        <f t="shared" si="0"/>
        <v>#DIV/0!</v>
      </c>
    </row>
    <row r="32" spans="1:13" x14ac:dyDescent="0.2">
      <c r="A32" s="57" t="s">
        <v>345</v>
      </c>
      <c r="B32" s="17">
        <v>3</v>
      </c>
      <c r="C32" s="17">
        <v>4.8</v>
      </c>
      <c r="D32" s="17">
        <v>116.03</v>
      </c>
      <c r="E32" s="17">
        <v>0</v>
      </c>
      <c r="F32" s="17">
        <v>4.8</v>
      </c>
      <c r="G32" s="17">
        <v>3372300</v>
      </c>
      <c r="H32" s="17">
        <v>0</v>
      </c>
      <c r="I32" s="17">
        <v>3372300</v>
      </c>
      <c r="J32" s="17">
        <v>93675</v>
      </c>
      <c r="K32" s="17">
        <v>0</v>
      </c>
      <c r="L32" s="17">
        <v>93675</v>
      </c>
      <c r="M32" s="15" t="e">
        <f t="shared" si="0"/>
        <v>#DIV/0!</v>
      </c>
    </row>
    <row r="33" spans="1:13" x14ac:dyDescent="0.2">
      <c r="A33" s="57" t="s">
        <v>398</v>
      </c>
      <c r="B33" s="17">
        <v>3</v>
      </c>
      <c r="C33" s="17">
        <v>2.1</v>
      </c>
      <c r="D33" s="17">
        <v>190.84</v>
      </c>
      <c r="E33" s="17">
        <v>0</v>
      </c>
      <c r="F33" s="17">
        <v>2.1</v>
      </c>
      <c r="G33" s="17">
        <v>7306200</v>
      </c>
      <c r="H33" s="17">
        <v>0</v>
      </c>
      <c r="I33" s="17">
        <v>7306200</v>
      </c>
      <c r="J33" s="17">
        <v>94886</v>
      </c>
      <c r="K33" s="17">
        <v>0</v>
      </c>
      <c r="L33" s="17">
        <v>94886</v>
      </c>
      <c r="M33" s="15" t="e">
        <f t="shared" si="0"/>
        <v>#DIV/0!</v>
      </c>
    </row>
    <row r="34" spans="1:13" x14ac:dyDescent="0.2">
      <c r="A34" s="57" t="s">
        <v>399</v>
      </c>
      <c r="B34" s="17">
        <v>3</v>
      </c>
      <c r="C34" s="17">
        <v>2.1</v>
      </c>
      <c r="D34" s="17">
        <v>190.84</v>
      </c>
      <c r="E34" s="17">
        <v>0</v>
      </c>
      <c r="F34" s="17">
        <v>2.1</v>
      </c>
      <c r="G34" s="17">
        <v>7306200</v>
      </c>
      <c r="H34" s="17">
        <v>0</v>
      </c>
      <c r="I34" s="17">
        <v>7306200</v>
      </c>
      <c r="J34" s="17">
        <v>94886</v>
      </c>
      <c r="K34" s="17">
        <v>0</v>
      </c>
      <c r="L34" s="17">
        <v>94886</v>
      </c>
      <c r="M34" s="15" t="e">
        <f t="shared" si="0"/>
        <v>#DIV/0!</v>
      </c>
    </row>
    <row r="35" spans="1:13" x14ac:dyDescent="0.2">
      <c r="A35" s="57" t="s">
        <v>346</v>
      </c>
      <c r="B35" s="17">
        <v>3</v>
      </c>
      <c r="C35" s="17">
        <v>1.3</v>
      </c>
      <c r="D35" s="17">
        <v>298.11</v>
      </c>
      <c r="E35" s="17">
        <v>0</v>
      </c>
      <c r="F35" s="17">
        <v>1.3</v>
      </c>
      <c r="G35" s="17">
        <v>10747000</v>
      </c>
      <c r="H35" s="17">
        <v>0</v>
      </c>
      <c r="I35" s="17">
        <v>10747000</v>
      </c>
      <c r="J35" s="17">
        <v>114330</v>
      </c>
      <c r="K35" s="17">
        <v>0</v>
      </c>
      <c r="L35" s="17">
        <v>114330</v>
      </c>
      <c r="M35" s="15" t="e">
        <f t="shared" si="0"/>
        <v>#DIV/0!</v>
      </c>
    </row>
    <row r="36" spans="1:13" x14ac:dyDescent="0.2">
      <c r="A36" s="57" t="s">
        <v>347</v>
      </c>
      <c r="B36" s="17">
        <v>3</v>
      </c>
      <c r="C36" s="17">
        <v>1.5</v>
      </c>
      <c r="D36" s="17">
        <v>228.83</v>
      </c>
      <c r="E36" s="17">
        <v>0</v>
      </c>
      <c r="F36" s="17">
        <v>1.5</v>
      </c>
      <c r="G36" s="17">
        <v>10620000</v>
      </c>
      <c r="H36" s="17">
        <v>0</v>
      </c>
      <c r="I36" s="17">
        <v>10620000</v>
      </c>
      <c r="J36" s="17">
        <v>120680</v>
      </c>
      <c r="K36" s="17">
        <v>0</v>
      </c>
      <c r="L36" s="17">
        <v>120680</v>
      </c>
      <c r="M36" s="15" t="e">
        <f t="shared" si="0"/>
        <v>#DIV/0!</v>
      </c>
    </row>
    <row r="37" spans="1:13" x14ac:dyDescent="0.2">
      <c r="A37" s="57" t="s">
        <v>348</v>
      </c>
      <c r="B37" s="17">
        <v>3</v>
      </c>
      <c r="C37" s="17">
        <v>5.7</v>
      </c>
      <c r="D37" s="17">
        <v>85.054000000000002</v>
      </c>
      <c r="E37" s="17">
        <v>0</v>
      </c>
      <c r="F37" s="17">
        <v>5.7</v>
      </c>
      <c r="G37" s="17">
        <v>5577200</v>
      </c>
      <c r="H37" s="17">
        <v>0</v>
      </c>
      <c r="I37" s="17">
        <v>5577200</v>
      </c>
      <c r="J37" s="17">
        <v>126760</v>
      </c>
      <c r="K37" s="17">
        <v>0</v>
      </c>
      <c r="L37" s="17">
        <v>126760</v>
      </c>
      <c r="M37" s="15" t="e">
        <f t="shared" si="0"/>
        <v>#DIV/0!</v>
      </c>
    </row>
    <row r="38" spans="1:13" x14ac:dyDescent="0.2">
      <c r="A38" s="57" t="s">
        <v>353</v>
      </c>
      <c r="B38" s="17">
        <v>3</v>
      </c>
      <c r="C38" s="17">
        <v>11.7</v>
      </c>
      <c r="D38" s="17">
        <v>48.698999999999998</v>
      </c>
      <c r="E38" s="17">
        <v>6</v>
      </c>
      <c r="F38" s="17">
        <v>8.3000000000000007</v>
      </c>
      <c r="G38" s="17">
        <v>5210700</v>
      </c>
      <c r="H38" s="17">
        <v>0</v>
      </c>
      <c r="I38" s="17">
        <v>5210700</v>
      </c>
      <c r="J38" s="17">
        <v>248130</v>
      </c>
      <c r="K38" s="17">
        <v>0</v>
      </c>
      <c r="L38" s="17">
        <v>248130</v>
      </c>
      <c r="M38" s="15" t="e">
        <f t="shared" si="0"/>
        <v>#DIV/0!</v>
      </c>
    </row>
    <row r="39" spans="1:13" x14ac:dyDescent="0.2">
      <c r="A39" s="53" t="s">
        <v>355</v>
      </c>
      <c r="B39" s="41">
        <v>3</v>
      </c>
      <c r="C39" s="41">
        <v>3.4</v>
      </c>
      <c r="D39" s="41">
        <v>113.39</v>
      </c>
      <c r="E39" s="41">
        <v>1.1000000000000001</v>
      </c>
      <c r="F39" s="41">
        <v>3.4</v>
      </c>
      <c r="G39" s="41">
        <v>16238000</v>
      </c>
      <c r="H39" s="41">
        <v>0</v>
      </c>
      <c r="I39" s="41">
        <v>16238000</v>
      </c>
      <c r="J39" s="41">
        <v>312260</v>
      </c>
      <c r="K39" s="41">
        <v>0</v>
      </c>
      <c r="L39" s="41">
        <v>312260</v>
      </c>
      <c r="M39" s="41" t="e">
        <f t="shared" si="0"/>
        <v>#DIV/0!</v>
      </c>
    </row>
    <row r="40" spans="1:13" x14ac:dyDescent="0.2">
      <c r="A40" s="57" t="s">
        <v>358</v>
      </c>
      <c r="B40" s="17">
        <v>3</v>
      </c>
      <c r="C40" s="17">
        <v>14.3</v>
      </c>
      <c r="D40" s="17">
        <v>24.936</v>
      </c>
      <c r="E40" s="17">
        <v>0</v>
      </c>
      <c r="F40" s="17">
        <v>14.3</v>
      </c>
      <c r="G40" s="17">
        <v>6016500</v>
      </c>
      <c r="H40" s="17">
        <v>0</v>
      </c>
      <c r="I40" s="17">
        <v>6016500</v>
      </c>
      <c r="J40" s="17">
        <v>429750</v>
      </c>
      <c r="K40" s="17">
        <v>0</v>
      </c>
      <c r="L40" s="17">
        <v>429750</v>
      </c>
      <c r="M40" s="15" t="e">
        <f t="shared" si="0"/>
        <v>#DIV/0!</v>
      </c>
    </row>
    <row r="41" spans="1:13" x14ac:dyDescent="0.2">
      <c r="A41" s="58" t="s">
        <v>360</v>
      </c>
      <c r="B41" s="18">
        <v>3</v>
      </c>
      <c r="C41" s="18">
        <v>19</v>
      </c>
      <c r="D41" s="18">
        <v>35.405999999999999</v>
      </c>
      <c r="E41" s="18">
        <v>0</v>
      </c>
      <c r="F41" s="18">
        <v>19</v>
      </c>
      <c r="G41" s="18">
        <v>14480000</v>
      </c>
      <c r="H41" s="18">
        <v>0</v>
      </c>
      <c r="I41" s="18">
        <v>14480000</v>
      </c>
      <c r="J41" s="18">
        <v>762100</v>
      </c>
      <c r="K41" s="18">
        <v>0</v>
      </c>
      <c r="L41" s="18">
        <v>762100</v>
      </c>
      <c r="M41" s="16" t="e">
        <f t="shared" si="0"/>
        <v>#DIV/0!</v>
      </c>
    </row>
    <row r="42" spans="1:13" x14ac:dyDescent="0.2">
      <c r="A42" s="57" t="s">
        <v>362</v>
      </c>
      <c r="B42" s="17">
        <v>3</v>
      </c>
      <c r="C42" s="17">
        <v>5.0999999999999996</v>
      </c>
      <c r="D42" s="17">
        <v>82.643000000000001</v>
      </c>
      <c r="E42" s="17">
        <v>0</v>
      </c>
      <c r="F42" s="17">
        <v>5.0999999999999996</v>
      </c>
      <c r="G42" s="17">
        <v>44524000</v>
      </c>
      <c r="H42" s="17">
        <v>0</v>
      </c>
      <c r="I42" s="17">
        <v>44524000</v>
      </c>
      <c r="J42" s="17">
        <v>1060100</v>
      </c>
      <c r="K42" s="17">
        <v>0</v>
      </c>
      <c r="L42" s="17">
        <v>1060100</v>
      </c>
      <c r="M42" s="15" t="e">
        <f t="shared" si="0"/>
        <v>#DIV/0!</v>
      </c>
    </row>
    <row r="43" spans="1:13" x14ac:dyDescent="0.2">
      <c r="A43" s="58" t="s">
        <v>365</v>
      </c>
      <c r="B43" s="18">
        <v>3</v>
      </c>
      <c r="C43" s="18">
        <v>20.9</v>
      </c>
      <c r="D43" s="18">
        <v>23.315000000000001</v>
      </c>
      <c r="E43" s="18">
        <v>0</v>
      </c>
      <c r="F43" s="18">
        <v>20.9</v>
      </c>
      <c r="G43" s="18">
        <v>20287000</v>
      </c>
      <c r="H43" s="18">
        <v>0</v>
      </c>
      <c r="I43" s="18">
        <v>20287000</v>
      </c>
      <c r="J43" s="18">
        <v>1560500</v>
      </c>
      <c r="K43" s="18">
        <v>0</v>
      </c>
      <c r="L43" s="18">
        <v>1560500</v>
      </c>
      <c r="M43" s="16" t="e">
        <f t="shared" si="0"/>
        <v>#DIV/0!</v>
      </c>
    </row>
    <row r="44" spans="1:13" x14ac:dyDescent="0.2">
      <c r="A44" s="57" t="s">
        <v>366</v>
      </c>
      <c r="B44" s="17">
        <v>3</v>
      </c>
      <c r="C44" s="17">
        <v>16.100000000000001</v>
      </c>
      <c r="D44" s="17">
        <v>19.859000000000002</v>
      </c>
      <c r="E44" s="17">
        <v>0</v>
      </c>
      <c r="F44" s="17">
        <v>16.100000000000001</v>
      </c>
      <c r="G44" s="17">
        <v>19545000</v>
      </c>
      <c r="H44" s="17">
        <v>0</v>
      </c>
      <c r="I44" s="17">
        <v>19545000</v>
      </c>
      <c r="J44" s="17">
        <v>1628700</v>
      </c>
      <c r="K44" s="17">
        <v>0</v>
      </c>
      <c r="L44" s="17">
        <v>1628700</v>
      </c>
      <c r="M44" s="15" t="e">
        <f t="shared" si="0"/>
        <v>#DIV/0!</v>
      </c>
    </row>
    <row r="45" spans="1:13" x14ac:dyDescent="0.2">
      <c r="A45" s="58" t="s">
        <v>382</v>
      </c>
      <c r="B45" s="18">
        <v>3</v>
      </c>
      <c r="C45" s="18">
        <v>5.3</v>
      </c>
      <c r="D45" s="18">
        <v>96.715000000000003</v>
      </c>
      <c r="E45" s="18">
        <v>1.4</v>
      </c>
      <c r="F45" s="18">
        <v>5.3</v>
      </c>
      <c r="G45" s="18">
        <v>30373000</v>
      </c>
      <c r="H45" s="18">
        <v>3014600</v>
      </c>
      <c r="I45" s="18">
        <v>27358000</v>
      </c>
      <c r="J45" s="18">
        <v>646230</v>
      </c>
      <c r="K45" s="18">
        <v>64141</v>
      </c>
      <c r="L45" s="18">
        <v>582080</v>
      </c>
      <c r="M45" s="16">
        <f t="shared" si="0"/>
        <v>9.0750066260270348</v>
      </c>
    </row>
    <row r="46" spans="1:13" x14ac:dyDescent="0.2">
      <c r="A46" s="57" t="s">
        <v>341</v>
      </c>
      <c r="B46" s="17">
        <v>2</v>
      </c>
      <c r="C46" s="17">
        <v>1.7</v>
      </c>
      <c r="D46" s="17">
        <v>122.59</v>
      </c>
      <c r="E46" s="17">
        <v>0</v>
      </c>
      <c r="F46" s="17">
        <v>1.7</v>
      </c>
      <c r="G46" s="17">
        <v>2865500</v>
      </c>
      <c r="H46" s="17">
        <v>0</v>
      </c>
      <c r="I46" s="17">
        <v>2865500</v>
      </c>
      <c r="J46" s="17">
        <v>54066</v>
      </c>
      <c r="K46" s="17">
        <v>0</v>
      </c>
      <c r="L46" s="17">
        <v>54066</v>
      </c>
      <c r="M46" s="15" t="e">
        <f t="shared" si="0"/>
        <v>#DIV/0!</v>
      </c>
    </row>
    <row r="47" spans="1:13" x14ac:dyDescent="0.2">
      <c r="A47" s="57" t="s">
        <v>342</v>
      </c>
      <c r="B47" s="17">
        <v>2</v>
      </c>
      <c r="C47" s="17">
        <v>3.2</v>
      </c>
      <c r="D47" s="17">
        <v>146.55000000000001</v>
      </c>
      <c r="E47" s="17">
        <v>0</v>
      </c>
      <c r="F47" s="17">
        <v>3.2</v>
      </c>
      <c r="G47" s="17">
        <v>3921300</v>
      </c>
      <c r="H47" s="17">
        <v>0</v>
      </c>
      <c r="I47" s="17">
        <v>3921300</v>
      </c>
      <c r="J47" s="17">
        <v>56019</v>
      </c>
      <c r="K47" s="17">
        <v>0</v>
      </c>
      <c r="L47" s="17">
        <v>56019</v>
      </c>
      <c r="M47" s="15" t="e">
        <f t="shared" si="0"/>
        <v>#DIV/0!</v>
      </c>
    </row>
    <row r="48" spans="1:13" x14ac:dyDescent="0.2">
      <c r="A48" s="57" t="s">
        <v>343</v>
      </c>
      <c r="B48" s="17">
        <v>2</v>
      </c>
      <c r="C48" s="17">
        <v>16.7</v>
      </c>
      <c r="D48" s="17">
        <v>15.877000000000001</v>
      </c>
      <c r="E48" s="17">
        <v>0</v>
      </c>
      <c r="F48" s="17">
        <v>16.7</v>
      </c>
      <c r="G48" s="17">
        <v>439190</v>
      </c>
      <c r="H48" s="17">
        <v>0</v>
      </c>
      <c r="I48" s="17">
        <v>439190</v>
      </c>
      <c r="J48" s="17">
        <v>73199</v>
      </c>
      <c r="K48" s="17">
        <v>0</v>
      </c>
      <c r="L48" s="17">
        <v>73199</v>
      </c>
      <c r="M48" s="15" t="e">
        <f t="shared" si="0"/>
        <v>#DIV/0!</v>
      </c>
    </row>
    <row r="49" spans="1:13" x14ac:dyDescent="0.2">
      <c r="A49" s="57" t="s">
        <v>1458</v>
      </c>
      <c r="B49" s="17">
        <v>2</v>
      </c>
      <c r="C49" s="17">
        <v>1.3</v>
      </c>
      <c r="D49" s="17">
        <v>191.12</v>
      </c>
      <c r="E49" s="17">
        <v>0</v>
      </c>
      <c r="F49" s="17">
        <v>1.3</v>
      </c>
      <c r="G49" s="17">
        <v>7223800</v>
      </c>
      <c r="H49" s="17">
        <v>0</v>
      </c>
      <c r="I49" s="17">
        <v>7223800</v>
      </c>
      <c r="J49" s="17">
        <v>80264</v>
      </c>
      <c r="K49" s="17">
        <v>0</v>
      </c>
      <c r="L49" s="17">
        <v>80264</v>
      </c>
      <c r="M49" s="15" t="e">
        <f t="shared" si="0"/>
        <v>#DIV/0!</v>
      </c>
    </row>
    <row r="50" spans="1:13" x14ac:dyDescent="0.2">
      <c r="A50" s="57" t="s">
        <v>349</v>
      </c>
      <c r="B50" s="17">
        <v>2</v>
      </c>
      <c r="C50" s="17">
        <v>2.5</v>
      </c>
      <c r="D50" s="17">
        <v>92.114999999999995</v>
      </c>
      <c r="E50" s="17">
        <v>0</v>
      </c>
      <c r="F50" s="17">
        <v>2.5</v>
      </c>
      <c r="G50" s="17">
        <v>5986300</v>
      </c>
      <c r="H50" s="17">
        <v>0</v>
      </c>
      <c r="I50" s="17">
        <v>5986300</v>
      </c>
      <c r="J50" s="17">
        <v>133030</v>
      </c>
      <c r="K50" s="17">
        <v>0</v>
      </c>
      <c r="L50" s="17">
        <v>133030</v>
      </c>
      <c r="M50" s="15" t="e">
        <f t="shared" si="0"/>
        <v>#DIV/0!</v>
      </c>
    </row>
    <row r="51" spans="1:13" x14ac:dyDescent="0.2">
      <c r="A51" s="58" t="s">
        <v>350</v>
      </c>
      <c r="B51" s="18">
        <v>2</v>
      </c>
      <c r="C51" s="18">
        <v>1.7</v>
      </c>
      <c r="D51" s="18">
        <v>114.86</v>
      </c>
      <c r="E51" s="18">
        <v>0</v>
      </c>
      <c r="F51" s="18">
        <v>1.7</v>
      </c>
      <c r="G51" s="18">
        <v>8230300</v>
      </c>
      <c r="H51" s="18">
        <v>0</v>
      </c>
      <c r="I51" s="18">
        <v>8230300</v>
      </c>
      <c r="J51" s="18">
        <v>175110</v>
      </c>
      <c r="K51" s="18">
        <v>0</v>
      </c>
      <c r="L51" s="18">
        <v>175110</v>
      </c>
      <c r="M51" s="16" t="e">
        <f t="shared" si="0"/>
        <v>#DIV/0!</v>
      </c>
    </row>
    <row r="52" spans="1:13" x14ac:dyDescent="0.2">
      <c r="A52" s="57" t="s">
        <v>351</v>
      </c>
      <c r="B52" s="17">
        <v>2</v>
      </c>
      <c r="C52" s="17">
        <v>4.7</v>
      </c>
      <c r="D52" s="17">
        <v>80.201999999999998</v>
      </c>
      <c r="E52" s="17">
        <v>1.5</v>
      </c>
      <c r="F52" s="17">
        <v>3.2</v>
      </c>
      <c r="G52" s="17">
        <v>6479600</v>
      </c>
      <c r="H52" s="17">
        <v>0</v>
      </c>
      <c r="I52" s="17">
        <v>6479600</v>
      </c>
      <c r="J52" s="17">
        <v>190580</v>
      </c>
      <c r="K52" s="17">
        <v>0</v>
      </c>
      <c r="L52" s="17">
        <v>190580</v>
      </c>
      <c r="M52" s="15" t="e">
        <f t="shared" si="0"/>
        <v>#DIV/0!</v>
      </c>
    </row>
    <row r="53" spans="1:13" x14ac:dyDescent="0.2">
      <c r="A53" s="57" t="s">
        <v>352</v>
      </c>
      <c r="B53" s="17">
        <v>2</v>
      </c>
      <c r="C53" s="17">
        <v>2.1</v>
      </c>
      <c r="D53" s="17">
        <v>108.63</v>
      </c>
      <c r="E53" s="17">
        <v>0</v>
      </c>
      <c r="F53" s="17">
        <v>2.1</v>
      </c>
      <c r="G53" s="17">
        <v>9572000</v>
      </c>
      <c r="H53" s="17">
        <v>0</v>
      </c>
      <c r="I53" s="17">
        <v>9572000</v>
      </c>
      <c r="J53" s="17">
        <v>245440</v>
      </c>
      <c r="K53" s="17">
        <v>0</v>
      </c>
      <c r="L53" s="17">
        <v>245440</v>
      </c>
      <c r="M53" s="15" t="e">
        <f t="shared" si="0"/>
        <v>#DIV/0!</v>
      </c>
    </row>
    <row r="54" spans="1:13" x14ac:dyDescent="0.2">
      <c r="A54" s="57" t="s">
        <v>400</v>
      </c>
      <c r="B54" s="17">
        <v>2</v>
      </c>
      <c r="C54" s="17">
        <v>3</v>
      </c>
      <c r="D54" s="17">
        <v>90.271000000000001</v>
      </c>
      <c r="E54" s="17">
        <v>0</v>
      </c>
      <c r="F54" s="17">
        <v>3</v>
      </c>
      <c r="G54" s="17">
        <v>8958500</v>
      </c>
      <c r="H54" s="17">
        <v>0</v>
      </c>
      <c r="I54" s="17">
        <v>8958500</v>
      </c>
      <c r="J54" s="17">
        <v>248850</v>
      </c>
      <c r="K54" s="17">
        <v>0</v>
      </c>
      <c r="L54" s="17">
        <v>248850</v>
      </c>
      <c r="M54" s="15" t="e">
        <f t="shared" si="0"/>
        <v>#DIV/0!</v>
      </c>
    </row>
    <row r="55" spans="1:13" x14ac:dyDescent="0.2">
      <c r="A55" s="58" t="s">
        <v>354</v>
      </c>
      <c r="B55" s="18">
        <v>2</v>
      </c>
      <c r="C55" s="18">
        <v>4</v>
      </c>
      <c r="D55" s="18">
        <v>57.844000000000001</v>
      </c>
      <c r="E55" s="18">
        <v>0</v>
      </c>
      <c r="F55" s="18">
        <v>4</v>
      </c>
      <c r="G55" s="18">
        <v>9505000</v>
      </c>
      <c r="H55" s="18">
        <v>0</v>
      </c>
      <c r="I55" s="18">
        <v>9505000</v>
      </c>
      <c r="J55" s="18">
        <v>288030</v>
      </c>
      <c r="K55" s="18">
        <v>0</v>
      </c>
      <c r="L55" s="18">
        <v>288030</v>
      </c>
      <c r="M55" s="16" t="e">
        <f t="shared" si="0"/>
        <v>#DIV/0!</v>
      </c>
    </row>
    <row r="56" spans="1:13" x14ac:dyDescent="0.2">
      <c r="A56" s="58" t="s">
        <v>357</v>
      </c>
      <c r="B56" s="18">
        <v>2</v>
      </c>
      <c r="C56" s="18">
        <v>10.1</v>
      </c>
      <c r="D56" s="18">
        <v>23.632000000000001</v>
      </c>
      <c r="E56" s="18">
        <v>0</v>
      </c>
      <c r="F56" s="18">
        <v>10.1</v>
      </c>
      <c r="G56" s="18">
        <v>4691200</v>
      </c>
      <c r="H56" s="18">
        <v>0</v>
      </c>
      <c r="I56" s="18">
        <v>4691200</v>
      </c>
      <c r="J56" s="18">
        <v>360860</v>
      </c>
      <c r="K56" s="18">
        <v>0</v>
      </c>
      <c r="L56" s="18">
        <v>360860</v>
      </c>
      <c r="M56" s="16" t="e">
        <f t="shared" si="0"/>
        <v>#DIV/0!</v>
      </c>
    </row>
    <row r="57" spans="1:13" x14ac:dyDescent="0.2">
      <c r="A57" s="57" t="s">
        <v>401</v>
      </c>
      <c r="B57" s="17">
        <v>2</v>
      </c>
      <c r="C57" s="17">
        <v>10.9</v>
      </c>
      <c r="D57" s="17">
        <v>24.966000000000001</v>
      </c>
      <c r="E57" s="17">
        <v>5.4</v>
      </c>
      <c r="F57" s="17">
        <v>10.9</v>
      </c>
      <c r="G57" s="17">
        <v>6301600</v>
      </c>
      <c r="H57" s="17">
        <v>0</v>
      </c>
      <c r="I57" s="17">
        <v>6301600</v>
      </c>
      <c r="J57" s="17">
        <v>630160</v>
      </c>
      <c r="K57" s="17">
        <v>0</v>
      </c>
      <c r="L57" s="17">
        <v>630160</v>
      </c>
      <c r="M57" s="15" t="e">
        <f t="shared" si="0"/>
        <v>#DIV/0!</v>
      </c>
    </row>
    <row r="58" spans="1:13" x14ac:dyDescent="0.2">
      <c r="A58" s="57" t="s">
        <v>402</v>
      </c>
      <c r="B58" s="17">
        <v>2</v>
      </c>
      <c r="C58" s="17">
        <v>10.9</v>
      </c>
      <c r="D58" s="17">
        <v>24.966000000000001</v>
      </c>
      <c r="E58" s="17">
        <v>5.4</v>
      </c>
      <c r="F58" s="17">
        <v>10.9</v>
      </c>
      <c r="G58" s="17">
        <v>6301600</v>
      </c>
      <c r="H58" s="17">
        <v>0</v>
      </c>
      <c r="I58" s="17">
        <v>6301600</v>
      </c>
      <c r="J58" s="17">
        <v>630160</v>
      </c>
      <c r="K58" s="17">
        <v>0</v>
      </c>
      <c r="L58" s="17">
        <v>630160</v>
      </c>
      <c r="M58" s="15" t="e">
        <f t="shared" si="0"/>
        <v>#DIV/0!</v>
      </c>
    </row>
    <row r="59" spans="1:13" x14ac:dyDescent="0.2">
      <c r="A59" s="57" t="s">
        <v>403</v>
      </c>
      <c r="B59" s="17">
        <v>2</v>
      </c>
      <c r="C59" s="17">
        <v>10.9</v>
      </c>
      <c r="D59" s="17">
        <v>24.966000000000001</v>
      </c>
      <c r="E59" s="17">
        <v>5.4</v>
      </c>
      <c r="F59" s="17">
        <v>10.9</v>
      </c>
      <c r="G59" s="17">
        <v>6301600</v>
      </c>
      <c r="H59" s="17">
        <v>0</v>
      </c>
      <c r="I59" s="17">
        <v>6301600</v>
      </c>
      <c r="J59" s="17">
        <v>630160</v>
      </c>
      <c r="K59" s="17">
        <v>0</v>
      </c>
      <c r="L59" s="17">
        <v>630160</v>
      </c>
      <c r="M59" s="15" t="e">
        <f t="shared" si="0"/>
        <v>#DIV/0!</v>
      </c>
    </row>
    <row r="60" spans="1:13" x14ac:dyDescent="0.2">
      <c r="A60" s="57" t="s">
        <v>361</v>
      </c>
      <c r="B60" s="17">
        <v>2</v>
      </c>
      <c r="C60" s="17">
        <v>8.3000000000000007</v>
      </c>
      <c r="D60" s="17">
        <v>53.624000000000002</v>
      </c>
      <c r="E60" s="17">
        <v>0</v>
      </c>
      <c r="F60" s="17">
        <v>8.3000000000000007</v>
      </c>
      <c r="G60" s="17">
        <v>20798000</v>
      </c>
      <c r="H60" s="17">
        <v>0</v>
      </c>
      <c r="I60" s="17">
        <v>20798000</v>
      </c>
      <c r="J60" s="17">
        <v>770290</v>
      </c>
      <c r="K60" s="17">
        <v>0</v>
      </c>
      <c r="L60" s="17">
        <v>770290</v>
      </c>
      <c r="M60" s="15" t="e">
        <f t="shared" si="0"/>
        <v>#DIV/0!</v>
      </c>
    </row>
    <row r="61" spans="1:13" x14ac:dyDescent="0.2">
      <c r="A61" s="57" t="s">
        <v>363</v>
      </c>
      <c r="B61" s="17">
        <v>2</v>
      </c>
      <c r="C61" s="17">
        <v>8.1999999999999993</v>
      </c>
      <c r="D61" s="17">
        <v>30.53</v>
      </c>
      <c r="E61" s="17">
        <v>3.6</v>
      </c>
      <c r="F61" s="17">
        <v>8.1999999999999993</v>
      </c>
      <c r="G61" s="17">
        <v>18581000</v>
      </c>
      <c r="H61" s="17">
        <v>0</v>
      </c>
      <c r="I61" s="17">
        <v>18581000</v>
      </c>
      <c r="J61" s="17">
        <v>1327200</v>
      </c>
      <c r="K61" s="17">
        <v>0</v>
      </c>
      <c r="L61" s="17">
        <v>1327200</v>
      </c>
      <c r="M61" s="15" t="e">
        <f t="shared" si="0"/>
        <v>#DIV/0!</v>
      </c>
    </row>
    <row r="62" spans="1:13" x14ac:dyDescent="0.2">
      <c r="A62" s="57" t="s">
        <v>367</v>
      </c>
      <c r="B62" s="17">
        <v>2</v>
      </c>
      <c r="C62" s="17">
        <v>13.1</v>
      </c>
      <c r="D62" s="17">
        <v>35.377000000000002</v>
      </c>
      <c r="E62" s="17">
        <v>0</v>
      </c>
      <c r="F62" s="17">
        <v>13.1</v>
      </c>
      <c r="G62" s="17">
        <v>24642000</v>
      </c>
      <c r="H62" s="17">
        <v>0</v>
      </c>
      <c r="I62" s="17">
        <v>24642000</v>
      </c>
      <c r="J62" s="17">
        <v>1642800</v>
      </c>
      <c r="K62" s="17">
        <v>0</v>
      </c>
      <c r="L62" s="17">
        <v>1642800</v>
      </c>
      <c r="M62" s="15" t="e">
        <f t="shared" si="0"/>
        <v>#DIV/0!</v>
      </c>
    </row>
    <row r="63" spans="1:13" x14ac:dyDescent="0.2">
      <c r="A63" s="57" t="s">
        <v>404</v>
      </c>
      <c r="B63" s="17">
        <v>2</v>
      </c>
      <c r="C63" s="17">
        <v>4.5</v>
      </c>
      <c r="D63" s="17">
        <v>56.134</v>
      </c>
      <c r="E63" s="17">
        <v>0</v>
      </c>
      <c r="F63" s="17">
        <v>4.5</v>
      </c>
      <c r="G63" s="17">
        <v>46102000</v>
      </c>
      <c r="H63" s="17">
        <v>0</v>
      </c>
      <c r="I63" s="17">
        <v>46102000</v>
      </c>
      <c r="J63" s="17">
        <v>2095600</v>
      </c>
      <c r="K63" s="17">
        <v>0</v>
      </c>
      <c r="L63" s="17">
        <v>2095600</v>
      </c>
      <c r="M63" s="15" t="e">
        <f t="shared" si="0"/>
        <v>#DIV/0!</v>
      </c>
    </row>
    <row r="64" spans="1:13" x14ac:dyDescent="0.2">
      <c r="A64" s="57" t="s">
        <v>405</v>
      </c>
      <c r="B64" s="17">
        <v>2</v>
      </c>
      <c r="C64" s="17">
        <v>4.5</v>
      </c>
      <c r="D64" s="17">
        <v>56.134</v>
      </c>
      <c r="E64" s="17">
        <v>0</v>
      </c>
      <c r="F64" s="17">
        <v>4.5</v>
      </c>
      <c r="G64" s="17">
        <v>46102000</v>
      </c>
      <c r="H64" s="17">
        <v>0</v>
      </c>
      <c r="I64" s="17">
        <v>46102000</v>
      </c>
      <c r="J64" s="17">
        <v>2095600</v>
      </c>
      <c r="K64" s="17">
        <v>0</v>
      </c>
      <c r="L64" s="17">
        <v>2095600</v>
      </c>
      <c r="M64" s="15" t="e">
        <f t="shared" si="0"/>
        <v>#DIV/0!</v>
      </c>
    </row>
    <row r="65" spans="1:13" x14ac:dyDescent="0.2">
      <c r="A65" s="57" t="s">
        <v>378</v>
      </c>
      <c r="B65" s="17">
        <v>2</v>
      </c>
      <c r="C65" s="17">
        <v>27.1</v>
      </c>
      <c r="D65" s="17">
        <v>36.935000000000002</v>
      </c>
      <c r="E65" s="17">
        <v>5.5</v>
      </c>
      <c r="F65" s="17">
        <v>27.1</v>
      </c>
      <c r="G65" s="17">
        <v>65951000</v>
      </c>
      <c r="H65" s="17">
        <v>2921900</v>
      </c>
      <c r="I65" s="17">
        <v>63029000</v>
      </c>
      <c r="J65" s="17">
        <v>5495900</v>
      </c>
      <c r="K65" s="17">
        <v>243490</v>
      </c>
      <c r="L65" s="17">
        <v>5252400</v>
      </c>
      <c r="M65" s="15">
        <f t="shared" si="0"/>
        <v>21.571317097211384</v>
      </c>
    </row>
    <row r="66" spans="1:13" x14ac:dyDescent="0.2">
      <c r="A66" s="57" t="s">
        <v>406</v>
      </c>
      <c r="B66" s="17">
        <v>2</v>
      </c>
      <c r="C66" s="17">
        <v>10.4</v>
      </c>
      <c r="D66" s="17">
        <v>23.071999999999999</v>
      </c>
      <c r="E66" s="17">
        <v>4</v>
      </c>
      <c r="F66" s="17">
        <v>10.4</v>
      </c>
      <c r="G66" s="17">
        <v>40821000</v>
      </c>
      <c r="H66" s="17">
        <v>1816400</v>
      </c>
      <c r="I66" s="17">
        <v>39004000</v>
      </c>
      <c r="J66" s="17">
        <v>5102600</v>
      </c>
      <c r="K66" s="17">
        <v>227050</v>
      </c>
      <c r="L66" s="17">
        <v>4875500</v>
      </c>
      <c r="M66" s="15">
        <f t="shared" si="0"/>
        <v>21.473243778903324</v>
      </c>
    </row>
    <row r="67" spans="1:13" x14ac:dyDescent="0.2">
      <c r="A67" s="57" t="s">
        <v>407</v>
      </c>
      <c r="B67" s="17">
        <v>2</v>
      </c>
      <c r="C67" s="17">
        <v>10.4</v>
      </c>
      <c r="D67" s="17">
        <v>23.071999999999999</v>
      </c>
      <c r="E67" s="17">
        <v>4</v>
      </c>
      <c r="F67" s="17">
        <v>10.4</v>
      </c>
      <c r="G67" s="17">
        <v>40821000</v>
      </c>
      <c r="H67" s="17">
        <v>1816400</v>
      </c>
      <c r="I67" s="17">
        <v>39004000</v>
      </c>
      <c r="J67" s="17">
        <v>5102600</v>
      </c>
      <c r="K67" s="17">
        <v>227050</v>
      </c>
      <c r="L67" s="17">
        <v>4875500</v>
      </c>
      <c r="M67" s="15">
        <f t="shared" ref="M67:M69" si="1">L67/K67</f>
        <v>21.473243778903324</v>
      </c>
    </row>
    <row r="68" spans="1:13" x14ac:dyDescent="0.2">
      <c r="A68" s="57" t="s">
        <v>385</v>
      </c>
      <c r="B68" s="17">
        <v>2</v>
      </c>
      <c r="C68" s="17">
        <v>11.8</v>
      </c>
      <c r="D68" s="17">
        <v>26.684999999999999</v>
      </c>
      <c r="E68" s="17">
        <v>4.8</v>
      </c>
      <c r="F68" s="17">
        <v>11.8</v>
      </c>
      <c r="G68" s="17">
        <v>19844000</v>
      </c>
      <c r="H68" s="17">
        <v>2459700</v>
      </c>
      <c r="I68" s="17">
        <v>17385000</v>
      </c>
      <c r="J68" s="17">
        <v>1984400</v>
      </c>
      <c r="K68" s="17">
        <v>245970</v>
      </c>
      <c r="L68" s="17">
        <v>1738500</v>
      </c>
      <c r="M68" s="15">
        <f t="shared" si="1"/>
        <v>7.0679351140382973</v>
      </c>
    </row>
    <row r="69" spans="1:13" x14ac:dyDescent="0.2">
      <c r="A69" s="57" t="s">
        <v>389</v>
      </c>
      <c r="B69" s="17">
        <v>2</v>
      </c>
      <c r="C69" s="17">
        <v>7</v>
      </c>
      <c r="D69" s="17">
        <v>32.255000000000003</v>
      </c>
      <c r="E69" s="17">
        <v>3.7</v>
      </c>
      <c r="F69" s="17">
        <v>7</v>
      </c>
      <c r="G69" s="17">
        <v>14460000</v>
      </c>
      <c r="H69" s="17">
        <v>2063400</v>
      </c>
      <c r="I69" s="17">
        <v>12397000</v>
      </c>
      <c r="J69" s="17">
        <v>1606700</v>
      </c>
      <c r="K69" s="17">
        <v>229270</v>
      </c>
      <c r="L69" s="17">
        <v>1377400</v>
      </c>
      <c r="M69" s="15">
        <f t="shared" si="1"/>
        <v>6.007763771971911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76832-BA81-4D7A-BFCE-FBDDF4C54B05}">
  <dimension ref="A1:I22"/>
  <sheetViews>
    <sheetView zoomScale="85" zoomScaleNormal="85" workbookViewId="0">
      <selection activeCell="B22" sqref="B22"/>
    </sheetView>
  </sheetViews>
  <sheetFormatPr defaultRowHeight="14.25" x14ac:dyDescent="0.2"/>
  <cols>
    <col min="1" max="1" width="12.875" customWidth="1"/>
    <col min="2" max="2" width="41.25" customWidth="1"/>
    <col min="4" max="4" width="17" customWidth="1"/>
    <col min="6" max="6" width="16.75" customWidth="1"/>
    <col min="7" max="7" width="14.25" customWidth="1"/>
    <col min="9" max="9" width="36" customWidth="1"/>
  </cols>
  <sheetData>
    <row r="1" spans="1:9" ht="15" x14ac:dyDescent="0.25">
      <c r="A1" s="51" t="s">
        <v>1566</v>
      </c>
      <c r="B1" s="51"/>
      <c r="C1" s="51"/>
      <c r="D1" s="51"/>
      <c r="E1" s="51"/>
      <c r="F1" s="51"/>
      <c r="G1" s="51"/>
      <c r="H1" s="51"/>
      <c r="I1" s="51"/>
    </row>
    <row r="2" spans="1:9" s="6" customFormat="1" ht="38.25" x14ac:dyDescent="0.2">
      <c r="A2" s="42" t="s">
        <v>408</v>
      </c>
      <c r="B2" s="42" t="s">
        <v>409</v>
      </c>
      <c r="C2" s="42" t="s">
        <v>410</v>
      </c>
      <c r="D2" s="42" t="s">
        <v>411</v>
      </c>
      <c r="E2" s="42" t="s">
        <v>412</v>
      </c>
      <c r="F2" s="42" t="s">
        <v>413</v>
      </c>
      <c r="G2" s="42" t="s">
        <v>414</v>
      </c>
      <c r="H2" s="42" t="s">
        <v>415</v>
      </c>
      <c r="I2" s="42" t="s">
        <v>416</v>
      </c>
    </row>
    <row r="3" spans="1:9" x14ac:dyDescent="0.2">
      <c r="A3" s="9" t="s">
        <v>417</v>
      </c>
      <c r="B3" s="9" t="s">
        <v>418</v>
      </c>
      <c r="C3" s="9">
        <v>6.0487877727444239E-13</v>
      </c>
      <c r="D3" s="9">
        <v>8.4683024481613245E-12</v>
      </c>
      <c r="E3" s="9">
        <v>6.8922481943900493E-8</v>
      </c>
      <c r="F3" s="9">
        <v>4.1353487745254824E-7</v>
      </c>
      <c r="G3" s="10">
        <v>19.047618865966797</v>
      </c>
      <c r="H3" s="10">
        <v>8</v>
      </c>
      <c r="I3" s="59" t="s">
        <v>419</v>
      </c>
    </row>
    <row r="4" spans="1:9" x14ac:dyDescent="0.2">
      <c r="A4" s="9" t="s">
        <v>420</v>
      </c>
      <c r="B4" s="9" t="s">
        <v>421</v>
      </c>
      <c r="C4" s="9">
        <v>1.0966901215284097E-12</v>
      </c>
      <c r="D4" s="9">
        <v>1.4256970604087371E-11</v>
      </c>
      <c r="E4" s="9">
        <v>6.8922481943900493E-8</v>
      </c>
      <c r="F4" s="9">
        <v>4.1353487745254824E-7</v>
      </c>
      <c r="G4" s="10">
        <v>17.777778625488281</v>
      </c>
      <c r="H4" s="10">
        <v>8</v>
      </c>
      <c r="I4" s="59" t="s">
        <v>419</v>
      </c>
    </row>
    <row r="5" spans="1:9" x14ac:dyDescent="0.2">
      <c r="A5" s="9" t="s">
        <v>422</v>
      </c>
      <c r="B5" s="9" t="s">
        <v>423</v>
      </c>
      <c r="C5" s="9">
        <v>1.3243705177662379E-12</v>
      </c>
      <c r="D5" s="9">
        <v>1.5892447080556593E-11</v>
      </c>
      <c r="E5" s="9">
        <v>6.8922481943900493E-8</v>
      </c>
      <c r="F5" s="9">
        <v>4.1353487745254824E-7</v>
      </c>
      <c r="G5" s="10">
        <v>17.391304016113281</v>
      </c>
      <c r="H5" s="10">
        <v>8</v>
      </c>
      <c r="I5" s="59" t="s">
        <v>419</v>
      </c>
    </row>
    <row r="6" spans="1:9" x14ac:dyDescent="0.2">
      <c r="A6" s="9" t="s">
        <v>424</v>
      </c>
      <c r="B6" s="9" t="s">
        <v>425</v>
      </c>
      <c r="C6" s="9">
        <v>6.5931033077504253E-8</v>
      </c>
      <c r="D6" s="9">
        <v>7.2524136385254678E-7</v>
      </c>
      <c r="E6" s="9">
        <v>6.8922481943900493E-8</v>
      </c>
      <c r="F6" s="9">
        <v>4.1353487745254824E-7</v>
      </c>
      <c r="G6" s="10">
        <v>4.5977010726928711</v>
      </c>
      <c r="H6" s="10">
        <v>8</v>
      </c>
      <c r="I6" s="59" t="s">
        <v>419</v>
      </c>
    </row>
    <row r="7" spans="1:9" s="1" customFormat="1" x14ac:dyDescent="0.2">
      <c r="A7" s="11" t="s">
        <v>426</v>
      </c>
      <c r="B7" s="11" t="s">
        <v>427</v>
      </c>
      <c r="C7" s="11">
        <v>8.0796035035746172E-6</v>
      </c>
      <c r="D7" s="11">
        <v>8.0796031397767365E-5</v>
      </c>
      <c r="E7" s="11">
        <v>8.2925439346581697E-4</v>
      </c>
      <c r="F7" s="11">
        <v>3.3170175738632679E-3</v>
      </c>
      <c r="G7" s="12">
        <v>23.076923370361328</v>
      </c>
      <c r="H7" s="10">
        <v>3</v>
      </c>
      <c r="I7" s="60" t="s">
        <v>1364</v>
      </c>
    </row>
    <row r="8" spans="1:9" x14ac:dyDescent="0.2">
      <c r="A8" s="9" t="s">
        <v>429</v>
      </c>
      <c r="B8" s="9" t="s">
        <v>430</v>
      </c>
      <c r="C8" s="9">
        <v>1.5995989087969065E-3</v>
      </c>
      <c r="D8" s="9">
        <v>1.5995989087969065E-3</v>
      </c>
      <c r="E8" s="9">
        <v>2.6254192925989628E-3</v>
      </c>
      <c r="F8" s="9">
        <v>2.6254192925989628E-3</v>
      </c>
      <c r="G8" s="10">
        <v>4.0540542602539063</v>
      </c>
      <c r="H8" s="10">
        <v>3</v>
      </c>
      <c r="I8" s="59" t="s">
        <v>431</v>
      </c>
    </row>
    <row r="9" spans="1:9" x14ac:dyDescent="0.2">
      <c r="A9" s="9" t="s">
        <v>432</v>
      </c>
      <c r="B9" s="9" t="s">
        <v>433</v>
      </c>
      <c r="C9" s="9">
        <v>2.6286198408342898E-4</v>
      </c>
      <c r="D9" s="9">
        <v>2.3657579440623522E-3</v>
      </c>
      <c r="E9" s="9">
        <v>2.6254192925989628E-3</v>
      </c>
      <c r="F9" s="9">
        <v>2.6254192925989628E-3</v>
      </c>
      <c r="G9" s="10">
        <v>7.5</v>
      </c>
      <c r="H9" s="10">
        <v>3</v>
      </c>
      <c r="I9" s="59" t="s">
        <v>431</v>
      </c>
    </row>
    <row r="10" spans="1:9" x14ac:dyDescent="0.2">
      <c r="A10" s="9" t="s">
        <v>434</v>
      </c>
      <c r="B10" s="9" t="s">
        <v>435</v>
      </c>
      <c r="C10" s="9">
        <v>3.4925041836686432E-4</v>
      </c>
      <c r="D10" s="9">
        <v>2.7940033469349146E-3</v>
      </c>
      <c r="E10" s="9">
        <v>3.4925041836686432E-4</v>
      </c>
      <c r="F10" s="9">
        <v>1.7462520627304912E-3</v>
      </c>
      <c r="G10" s="10">
        <v>6.8181819915771484</v>
      </c>
      <c r="H10" s="10">
        <v>3</v>
      </c>
      <c r="I10" s="59" t="s">
        <v>436</v>
      </c>
    </row>
    <row r="11" spans="1:9" s="1" customFormat="1" x14ac:dyDescent="0.2">
      <c r="A11" s="11" t="s">
        <v>437</v>
      </c>
      <c r="B11" s="11" t="s">
        <v>438</v>
      </c>
      <c r="C11" s="11">
        <v>1.478198217228055E-3</v>
      </c>
      <c r="D11" s="11">
        <v>2.95639643445611E-3</v>
      </c>
      <c r="E11" s="11">
        <v>1.478198217228055E-3</v>
      </c>
      <c r="F11" s="11">
        <v>2.95639643445611E-3</v>
      </c>
      <c r="G11" s="12">
        <v>4.1666665077209473</v>
      </c>
      <c r="H11" s="10">
        <v>3</v>
      </c>
      <c r="I11" s="60" t="s">
        <v>1365</v>
      </c>
    </row>
    <row r="12" spans="1:9" x14ac:dyDescent="0.2">
      <c r="A12" s="9" t="s">
        <v>439</v>
      </c>
      <c r="B12" s="9" t="s">
        <v>440</v>
      </c>
      <c r="C12" s="9">
        <v>1.099512679502368E-3</v>
      </c>
      <c r="D12" s="9">
        <v>3.2985382713377476E-3</v>
      </c>
      <c r="E12" s="9">
        <v>2.6254192925989628E-3</v>
      </c>
      <c r="F12" s="9">
        <v>2.6254192925989628E-3</v>
      </c>
      <c r="G12" s="10">
        <v>4.615384578704834</v>
      </c>
      <c r="H12" s="10">
        <v>3</v>
      </c>
      <c r="I12" s="59" t="s">
        <v>431</v>
      </c>
    </row>
    <row r="13" spans="1:9" x14ac:dyDescent="0.2">
      <c r="A13" s="9" t="s">
        <v>441</v>
      </c>
      <c r="B13" s="9" t="s">
        <v>442</v>
      </c>
      <c r="C13" s="9">
        <v>1.0510887950658798E-3</v>
      </c>
      <c r="D13" s="9">
        <v>4.2043551802635193E-3</v>
      </c>
      <c r="E13" s="9">
        <v>1.0510887950658798E-3</v>
      </c>
      <c r="F13" s="9">
        <v>3.1532663851976395E-3</v>
      </c>
      <c r="G13" s="10">
        <v>4.6875</v>
      </c>
      <c r="H13" s="10">
        <v>3</v>
      </c>
      <c r="I13" s="59" t="s">
        <v>443</v>
      </c>
    </row>
    <row r="14" spans="1:9" x14ac:dyDescent="0.2">
      <c r="A14" s="9" t="s">
        <v>444</v>
      </c>
      <c r="B14" s="9" t="s">
        <v>445</v>
      </c>
      <c r="C14" s="9">
        <v>9.1399409575387836E-4</v>
      </c>
      <c r="D14" s="9">
        <v>4.5699705369770527E-3</v>
      </c>
      <c r="E14" s="9">
        <v>2.6254192925989628E-3</v>
      </c>
      <c r="F14" s="9">
        <v>2.6254192925989628E-3</v>
      </c>
      <c r="G14" s="10">
        <v>4.9180326461791992</v>
      </c>
      <c r="H14" s="10">
        <v>3</v>
      </c>
      <c r="I14" s="59" t="s">
        <v>431</v>
      </c>
    </row>
    <row r="15" spans="1:9" s="1" customFormat="1" x14ac:dyDescent="0.2">
      <c r="A15" s="11" t="s">
        <v>446</v>
      </c>
      <c r="B15" s="11" t="s">
        <v>447</v>
      </c>
      <c r="C15" s="11">
        <v>8.2925439346581697E-4</v>
      </c>
      <c r="D15" s="11">
        <v>4.9755261279642582E-3</v>
      </c>
      <c r="E15" s="11">
        <v>8.2925439346581697E-4</v>
      </c>
      <c r="F15" s="11">
        <v>3.3170175738632679E-3</v>
      </c>
      <c r="G15" s="12">
        <v>5.0847458839416504</v>
      </c>
      <c r="H15" s="10">
        <v>3</v>
      </c>
      <c r="I15" s="60" t="s">
        <v>428</v>
      </c>
    </row>
    <row r="16" spans="1:9" x14ac:dyDescent="0.2">
      <c r="A16" s="9" t="s">
        <v>448</v>
      </c>
      <c r="B16" s="9" t="s">
        <v>449</v>
      </c>
      <c r="C16" s="9">
        <v>7.8883336391299963E-4</v>
      </c>
      <c r="D16" s="9">
        <v>5.5218334309756756E-3</v>
      </c>
      <c r="E16" s="9">
        <v>1.0510887950658798E-3</v>
      </c>
      <c r="F16" s="9">
        <v>3.1532663851976395E-3</v>
      </c>
      <c r="G16" s="10">
        <v>5.1724138259887695</v>
      </c>
      <c r="H16" s="10">
        <v>3</v>
      </c>
      <c r="I16" s="59" t="s">
        <v>443</v>
      </c>
    </row>
    <row r="22" spans="6:6" x14ac:dyDescent="0.2">
      <c r="F22" s="3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40BC4-99B9-44C8-B18D-E4C0FA139B54}">
  <dimension ref="A1:I7"/>
  <sheetViews>
    <sheetView zoomScaleNormal="100" workbookViewId="0">
      <selection activeCell="F14" sqref="F14"/>
    </sheetView>
  </sheetViews>
  <sheetFormatPr defaultRowHeight="14.25" x14ac:dyDescent="0.2"/>
  <cols>
    <col min="1" max="1" width="11.25" customWidth="1"/>
    <col min="2" max="2" width="12.75" customWidth="1"/>
    <col min="3" max="3" width="15" customWidth="1"/>
    <col min="4" max="4" width="12.75" customWidth="1"/>
    <col min="5" max="5" width="7.375" customWidth="1"/>
    <col min="6" max="6" width="38.125" style="6" customWidth="1"/>
    <col min="7" max="7" width="12.25" customWidth="1"/>
    <col min="8" max="8" width="19.125" customWidth="1"/>
    <col min="9" max="9" width="30.125" style="6" customWidth="1"/>
  </cols>
  <sheetData>
    <row r="1" spans="1:9" x14ac:dyDescent="0.2">
      <c r="A1" s="48" t="s">
        <v>1491</v>
      </c>
      <c r="B1" s="48"/>
      <c r="C1" s="48"/>
      <c r="D1" s="48"/>
      <c r="E1" s="48"/>
      <c r="F1" s="48"/>
      <c r="G1" s="48"/>
      <c r="H1" s="48"/>
      <c r="I1" s="48"/>
    </row>
    <row r="2" spans="1:9" s="6" customFormat="1" ht="30.75" customHeight="1" x14ac:dyDescent="0.2">
      <c r="A2" s="23" t="s">
        <v>1480</v>
      </c>
      <c r="B2" s="23" t="s">
        <v>1481</v>
      </c>
      <c r="C2" s="23" t="s">
        <v>1482</v>
      </c>
      <c r="D2" s="23" t="s">
        <v>1483</v>
      </c>
      <c r="E2" s="23" t="s">
        <v>1484</v>
      </c>
      <c r="F2" s="23" t="s">
        <v>1485</v>
      </c>
      <c r="G2" s="23" t="s">
        <v>1486</v>
      </c>
      <c r="H2" s="23" t="s">
        <v>1487</v>
      </c>
      <c r="I2" s="23" t="s">
        <v>1488</v>
      </c>
    </row>
    <row r="3" spans="1:9" ht="41.25" customHeight="1" x14ac:dyDescent="0.2">
      <c r="A3" s="24" t="s">
        <v>450</v>
      </c>
      <c r="B3" s="24">
        <v>1</v>
      </c>
      <c r="C3" s="24" t="s">
        <v>451</v>
      </c>
      <c r="D3" s="24" t="s">
        <v>452</v>
      </c>
      <c r="E3" s="24">
        <v>19</v>
      </c>
      <c r="F3" s="24" t="s">
        <v>461</v>
      </c>
      <c r="G3" s="24" t="s">
        <v>462</v>
      </c>
      <c r="H3" s="24" t="s">
        <v>462</v>
      </c>
      <c r="I3" s="24" t="s">
        <v>463</v>
      </c>
    </row>
    <row r="4" spans="1:9" ht="38.25" customHeight="1" x14ac:dyDescent="0.2">
      <c r="A4" s="44" t="s">
        <v>450</v>
      </c>
      <c r="B4" s="44">
        <v>2</v>
      </c>
      <c r="C4" s="44" t="s">
        <v>453</v>
      </c>
      <c r="D4" s="44" t="s">
        <v>454</v>
      </c>
      <c r="E4" s="44">
        <v>12</v>
      </c>
      <c r="F4" s="44" t="s">
        <v>464</v>
      </c>
      <c r="G4" s="44" t="s">
        <v>465</v>
      </c>
      <c r="H4" s="44" t="s">
        <v>466</v>
      </c>
      <c r="I4" s="44" t="s">
        <v>467</v>
      </c>
    </row>
    <row r="5" spans="1:9" x14ac:dyDescent="0.2">
      <c r="A5" s="24" t="s">
        <v>450</v>
      </c>
      <c r="B5" s="24">
        <v>3</v>
      </c>
      <c r="C5" s="24" t="s">
        <v>455</v>
      </c>
      <c r="D5" s="24" t="s">
        <v>456</v>
      </c>
      <c r="E5" s="24">
        <v>6</v>
      </c>
      <c r="F5" s="24" t="s">
        <v>468</v>
      </c>
      <c r="G5" s="24" t="s">
        <v>462</v>
      </c>
      <c r="H5" s="24" t="s">
        <v>462</v>
      </c>
      <c r="I5" s="24" t="s">
        <v>469</v>
      </c>
    </row>
    <row r="6" spans="1:9" ht="18" customHeight="1" x14ac:dyDescent="0.2">
      <c r="A6" s="24" t="s">
        <v>450</v>
      </c>
      <c r="B6" s="24">
        <v>4</v>
      </c>
      <c r="C6" s="24" t="s">
        <v>457</v>
      </c>
      <c r="D6" s="24" t="s">
        <v>458</v>
      </c>
      <c r="E6" s="24">
        <v>6</v>
      </c>
      <c r="F6" s="24" t="s">
        <v>462</v>
      </c>
      <c r="G6" s="24" t="s">
        <v>462</v>
      </c>
      <c r="H6" s="24" t="s">
        <v>462</v>
      </c>
      <c r="I6" s="24" t="s">
        <v>470</v>
      </c>
    </row>
    <row r="7" spans="1:9" ht="25.5" customHeight="1" x14ac:dyDescent="0.2">
      <c r="A7" s="24" t="s">
        <v>450</v>
      </c>
      <c r="B7" s="24">
        <v>5</v>
      </c>
      <c r="C7" s="24" t="s">
        <v>459</v>
      </c>
      <c r="D7" s="24" t="s">
        <v>460</v>
      </c>
      <c r="E7" s="24">
        <v>4</v>
      </c>
      <c r="F7" s="24" t="s">
        <v>471</v>
      </c>
      <c r="G7" s="24" t="s">
        <v>462</v>
      </c>
      <c r="H7" s="24" t="s">
        <v>462</v>
      </c>
      <c r="I7" s="24" t="s">
        <v>472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606D-85BF-4B50-8784-537DDCDC878C}">
  <dimension ref="A1:L13"/>
  <sheetViews>
    <sheetView workbookViewId="0">
      <selection activeCell="E17" sqref="E17"/>
    </sheetView>
  </sheetViews>
  <sheetFormatPr defaultRowHeight="14.25" x14ac:dyDescent="0.2"/>
  <cols>
    <col min="2" max="2" width="16.625" customWidth="1"/>
    <col min="3" max="3" width="14" customWidth="1"/>
    <col min="4" max="4" width="14.5" customWidth="1"/>
    <col min="5" max="5" width="135.375" customWidth="1"/>
  </cols>
  <sheetData>
    <row r="1" spans="1:12" x14ac:dyDescent="0.2">
      <c r="A1" s="49" t="s">
        <v>1538</v>
      </c>
      <c r="B1" s="49"/>
      <c r="C1" s="49"/>
      <c r="D1" s="49"/>
      <c r="E1" s="49"/>
    </row>
    <row r="2" spans="1:12" x14ac:dyDescent="0.2">
      <c r="A2" s="25" t="s">
        <v>1470</v>
      </c>
      <c r="B2" s="26" t="s">
        <v>1469</v>
      </c>
      <c r="C2" s="26" t="s">
        <v>1536</v>
      </c>
      <c r="D2" s="27" t="s">
        <v>1535</v>
      </c>
      <c r="E2" s="28" t="s">
        <v>584</v>
      </c>
      <c r="F2" s="5"/>
      <c r="G2" s="5"/>
      <c r="H2" s="5"/>
      <c r="I2" s="5"/>
      <c r="J2" s="5"/>
      <c r="K2" s="5"/>
      <c r="L2" s="5"/>
    </row>
    <row r="3" spans="1:12" x14ac:dyDescent="0.2">
      <c r="A3" s="61" t="s">
        <v>355</v>
      </c>
      <c r="B3" s="29">
        <v>3.8088244705427399</v>
      </c>
      <c r="C3" s="20">
        <f t="shared" ref="C3:C12" si="0">LOG(B3)</f>
        <v>0.58079095868582564</v>
      </c>
      <c r="D3" s="43">
        <v>4.8339423935207602E-3</v>
      </c>
      <c r="E3" s="30" t="s">
        <v>1459</v>
      </c>
      <c r="F3" s="5"/>
      <c r="G3" s="5"/>
      <c r="H3" s="5"/>
      <c r="I3" s="5"/>
      <c r="J3" s="5"/>
      <c r="K3" s="5"/>
      <c r="L3" s="5"/>
    </row>
    <row r="4" spans="1:12" x14ac:dyDescent="0.2">
      <c r="A4" s="61" t="s">
        <v>374</v>
      </c>
      <c r="B4" s="29">
        <v>4.6723576306626597</v>
      </c>
      <c r="C4" s="20">
        <f t="shared" si="0"/>
        <v>0.66953607705791296</v>
      </c>
      <c r="D4" s="43">
        <v>1.3833611973171902E-3</v>
      </c>
      <c r="E4" s="30" t="s">
        <v>1460</v>
      </c>
      <c r="F4" s="5"/>
      <c r="G4" s="5"/>
      <c r="H4" s="5"/>
      <c r="I4" s="5"/>
      <c r="J4" s="5"/>
      <c r="K4" s="5"/>
      <c r="L4" s="5"/>
    </row>
    <row r="5" spans="1:12" x14ac:dyDescent="0.2">
      <c r="A5" s="61" t="s">
        <v>354</v>
      </c>
      <c r="B5" s="29">
        <v>5.7983350915763303</v>
      </c>
      <c r="C5" s="20">
        <f t="shared" si="0"/>
        <v>0.76330331005611818</v>
      </c>
      <c r="D5" s="43">
        <v>5.4908096006474002E-4</v>
      </c>
      <c r="E5" s="30" t="s">
        <v>1461</v>
      </c>
      <c r="F5" s="5"/>
      <c r="G5" s="5"/>
      <c r="H5" s="5"/>
      <c r="I5" s="5"/>
      <c r="J5" s="5"/>
      <c r="K5" s="5"/>
      <c r="L5" s="5"/>
    </row>
    <row r="6" spans="1:12" x14ac:dyDescent="0.2">
      <c r="A6" s="61" t="s">
        <v>350</v>
      </c>
      <c r="B6" s="29">
        <v>7.7005780487056299</v>
      </c>
      <c r="C6" s="20">
        <f t="shared" si="0"/>
        <v>0.8865233269829399</v>
      </c>
      <c r="D6" s="43">
        <v>4.4912355034658704E-4</v>
      </c>
      <c r="E6" s="30" t="s">
        <v>1462</v>
      </c>
      <c r="F6" s="5"/>
      <c r="G6" s="5"/>
      <c r="H6" s="5"/>
      <c r="I6" s="5"/>
      <c r="J6" s="5"/>
      <c r="K6" s="5"/>
      <c r="L6" s="5"/>
    </row>
    <row r="7" spans="1:12" x14ac:dyDescent="0.2">
      <c r="A7" s="61" t="s">
        <v>360</v>
      </c>
      <c r="B7" s="29">
        <v>8.4324531440395205</v>
      </c>
      <c r="C7" s="20">
        <f t="shared" si="0"/>
        <v>0.92595393665737102</v>
      </c>
      <c r="D7" s="43">
        <v>2.3607031554581702E-3</v>
      </c>
      <c r="E7" s="30" t="s">
        <v>1463</v>
      </c>
      <c r="F7" s="5"/>
      <c r="G7" s="5"/>
      <c r="H7" s="5"/>
      <c r="I7" s="5"/>
      <c r="J7" s="5"/>
      <c r="K7" s="5"/>
      <c r="L7" s="5"/>
    </row>
    <row r="8" spans="1:12" x14ac:dyDescent="0.2">
      <c r="A8" s="61" t="s">
        <v>365</v>
      </c>
      <c r="B8" s="29">
        <v>8.4428192242407505</v>
      </c>
      <c r="C8" s="20">
        <f t="shared" si="0"/>
        <v>0.92648749035634059</v>
      </c>
      <c r="D8" s="43">
        <v>3.5980380777419601E-4</v>
      </c>
      <c r="E8" s="30" t="s">
        <v>1464</v>
      </c>
      <c r="F8" s="5"/>
      <c r="G8" s="5"/>
      <c r="H8" s="5"/>
      <c r="I8" s="5"/>
      <c r="J8" s="5"/>
      <c r="K8" s="5"/>
      <c r="L8" s="5"/>
    </row>
    <row r="9" spans="1:12" x14ac:dyDescent="0.2">
      <c r="A9" s="61" t="s">
        <v>382</v>
      </c>
      <c r="B9" s="29">
        <v>15.580891710009301</v>
      </c>
      <c r="C9" s="20">
        <f t="shared" si="0"/>
        <v>1.1925923091551922</v>
      </c>
      <c r="D9" s="43">
        <v>4.1681687231378401E-4</v>
      </c>
      <c r="E9" s="30" t="s">
        <v>1465</v>
      </c>
      <c r="F9" s="5"/>
      <c r="G9" s="5"/>
      <c r="H9" s="5"/>
      <c r="I9" s="5"/>
      <c r="J9" s="5"/>
      <c r="K9" s="5"/>
      <c r="L9" s="5"/>
    </row>
    <row r="10" spans="1:12" x14ac:dyDescent="0.2">
      <c r="A10" s="61" t="s">
        <v>386</v>
      </c>
      <c r="B10" s="29">
        <v>18.766417589476699</v>
      </c>
      <c r="C10" s="20">
        <f t="shared" si="0"/>
        <v>1.2733813759984496</v>
      </c>
      <c r="D10" s="43">
        <v>3.1936141050768302E-4</v>
      </c>
      <c r="E10" s="30" t="s">
        <v>1466</v>
      </c>
      <c r="F10" s="5"/>
      <c r="G10" s="5"/>
      <c r="H10" s="5"/>
      <c r="I10" s="5"/>
      <c r="J10" s="5"/>
      <c r="K10" s="5"/>
      <c r="L10" s="5"/>
    </row>
    <row r="11" spans="1:12" x14ac:dyDescent="0.2">
      <c r="A11" s="61" t="s">
        <v>368</v>
      </c>
      <c r="B11" s="29">
        <v>23.001155637645201</v>
      </c>
      <c r="C11" s="20">
        <f t="shared" si="0"/>
        <v>1.3617496566455984</v>
      </c>
      <c r="D11" s="43">
        <v>3.8038542805590601E-3</v>
      </c>
      <c r="E11" s="30" t="s">
        <v>1467</v>
      </c>
      <c r="F11" s="5"/>
      <c r="G11" s="5"/>
      <c r="H11" s="5"/>
      <c r="I11" s="5"/>
      <c r="J11" s="5"/>
      <c r="K11" s="5"/>
      <c r="L11" s="5"/>
    </row>
    <row r="12" spans="1:12" x14ac:dyDescent="0.2">
      <c r="A12" s="61" t="s">
        <v>1537</v>
      </c>
      <c r="B12" s="29">
        <v>27.535075786823199</v>
      </c>
      <c r="C12" s="20">
        <f t="shared" si="0"/>
        <v>1.4398862761597317</v>
      </c>
      <c r="D12" s="43">
        <v>3.1336476780820207E-5</v>
      </c>
      <c r="E12" s="30" t="s">
        <v>1468</v>
      </c>
      <c r="F12" s="5"/>
      <c r="G12" s="5"/>
      <c r="H12" s="5"/>
      <c r="I12" s="5"/>
      <c r="J12" s="5"/>
      <c r="K12" s="5"/>
      <c r="L12" s="5"/>
    </row>
    <row r="13" spans="1:12" ht="14.25" customHeight="1" x14ac:dyDescent="0.2">
      <c r="F13" s="5"/>
      <c r="G13" s="5"/>
      <c r="H13" s="5"/>
      <c r="I13" s="5"/>
      <c r="J13" s="5"/>
      <c r="K13" s="5"/>
      <c r="L13" s="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A6530-E833-4368-9263-CFA1091397B7}">
  <dimension ref="A1:O96"/>
  <sheetViews>
    <sheetView zoomScale="85" zoomScaleNormal="85" workbookViewId="0">
      <selection activeCell="E17" sqref="E17"/>
    </sheetView>
  </sheetViews>
  <sheetFormatPr defaultRowHeight="14.25" x14ac:dyDescent="0.2"/>
  <cols>
    <col min="1" max="1" width="18.5" customWidth="1"/>
    <col min="2" max="2" width="12.75" customWidth="1"/>
    <col min="3" max="3" width="9.75" bestFit="1" customWidth="1"/>
    <col min="4" max="4" width="11.25" bestFit="1" customWidth="1"/>
    <col min="5" max="5" width="11.875" bestFit="1" customWidth="1"/>
    <col min="6" max="6" width="11.25" bestFit="1" customWidth="1"/>
    <col min="7" max="7" width="11.875" bestFit="1" customWidth="1"/>
    <col min="8" max="13" width="11.25" bestFit="1" customWidth="1"/>
    <col min="14" max="15" width="9.125" bestFit="1" customWidth="1"/>
  </cols>
  <sheetData>
    <row r="1" spans="1:15" ht="16.5" customHeight="1" x14ac:dyDescent="0.2">
      <c r="A1" s="52" t="s">
        <v>1565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">
      <c r="A2" s="31" t="s">
        <v>473</v>
      </c>
      <c r="B2" s="45" t="s">
        <v>474</v>
      </c>
      <c r="C2" s="31" t="s">
        <v>475</v>
      </c>
      <c r="D2" s="31" t="s">
        <v>476</v>
      </c>
      <c r="E2" s="31" t="s">
        <v>477</v>
      </c>
      <c r="F2" s="31" t="s">
        <v>478</v>
      </c>
      <c r="G2" s="31" t="s">
        <v>479</v>
      </c>
      <c r="H2" s="31" t="s">
        <v>480</v>
      </c>
      <c r="I2" s="31" t="s">
        <v>481</v>
      </c>
      <c r="J2" s="31" t="s">
        <v>482</v>
      </c>
      <c r="K2" s="31" t="s">
        <v>483</v>
      </c>
      <c r="L2" s="31" t="s">
        <v>484</v>
      </c>
      <c r="M2" s="31" t="s">
        <v>485</v>
      </c>
      <c r="N2" s="31" t="s">
        <v>486</v>
      </c>
      <c r="O2" s="31" t="s">
        <v>487</v>
      </c>
    </row>
    <row r="3" spans="1:15" x14ac:dyDescent="0.2">
      <c r="A3" s="15" t="s">
        <v>488</v>
      </c>
      <c r="B3" s="46" t="s">
        <v>1366</v>
      </c>
      <c r="C3" s="15">
        <v>93695</v>
      </c>
      <c r="D3" s="15">
        <v>367.86911385287499</v>
      </c>
      <c r="E3" s="15">
        <v>-1.9026308609407001</v>
      </c>
      <c r="F3" s="15">
        <v>0.17186827827655099</v>
      </c>
      <c r="G3" s="15">
        <v>-11.070285220866699</v>
      </c>
      <c r="H3" s="15">
        <v>479.33667508408399</v>
      </c>
      <c r="I3" s="15">
        <v>739.31008204690102</v>
      </c>
      <c r="J3" s="15">
        <v>522.21934561418595</v>
      </c>
      <c r="K3" s="15">
        <v>157.61117470152399</v>
      </c>
      <c r="L3" s="15">
        <v>180.03516358102999</v>
      </c>
      <c r="M3" s="15">
        <v>128.702242089523</v>
      </c>
      <c r="N3" s="33">
        <v>1.7484323238E-28</v>
      </c>
      <c r="O3" s="33">
        <v>2.6023666707439299E-24</v>
      </c>
    </row>
    <row r="4" spans="1:15" s="2" customFormat="1" x14ac:dyDescent="0.2">
      <c r="A4" s="32" t="s">
        <v>489</v>
      </c>
      <c r="B4" s="47" t="s">
        <v>1367</v>
      </c>
      <c r="C4" s="32">
        <v>16411</v>
      </c>
      <c r="D4" s="32">
        <v>88.954106557002206</v>
      </c>
      <c r="E4" s="32">
        <v>-1.7620640738164599</v>
      </c>
      <c r="F4" s="32">
        <v>0.30004355988585202</v>
      </c>
      <c r="G4" s="32">
        <v>-5.8726941997582403</v>
      </c>
      <c r="H4" s="32">
        <v>99.027796610777798</v>
      </c>
      <c r="I4" s="32">
        <v>152.898678768824</v>
      </c>
      <c r="J4" s="32">
        <v>160.42755320774799</v>
      </c>
      <c r="K4" s="32">
        <v>55.3515434963685</v>
      </c>
      <c r="L4" s="32">
        <v>43.248670580917903</v>
      </c>
      <c r="M4" s="32">
        <v>22.7703966773772</v>
      </c>
      <c r="N4" s="34">
        <v>4.2876896497067599E-9</v>
      </c>
      <c r="O4" s="34">
        <v>1.0636328791039201E-5</v>
      </c>
    </row>
    <row r="5" spans="1:15" x14ac:dyDescent="0.2">
      <c r="A5" s="15" t="s">
        <v>490</v>
      </c>
      <c r="B5" s="46" t="s">
        <v>1368</v>
      </c>
      <c r="C5" s="15">
        <v>14618</v>
      </c>
      <c r="D5" s="15">
        <v>203.92431659792601</v>
      </c>
      <c r="E5" s="15">
        <v>-0.83665900645346103</v>
      </c>
      <c r="F5" s="15">
        <v>0.20774237364329301</v>
      </c>
      <c r="G5" s="15">
        <v>-4.0273873441441301</v>
      </c>
      <c r="H5" s="15">
        <v>180.14631085577699</v>
      </c>
      <c r="I5" s="15">
        <v>339.075305269686</v>
      </c>
      <c r="J5" s="15">
        <v>264.42886356311601</v>
      </c>
      <c r="K5" s="15">
        <v>130.40448383042701</v>
      </c>
      <c r="L5" s="15">
        <v>164.94841802954701</v>
      </c>
      <c r="M5" s="15">
        <v>144.542518039003</v>
      </c>
      <c r="N5" s="33">
        <v>5.6400075917564697E-5</v>
      </c>
      <c r="O5" s="33">
        <v>1.49903344635184E-2</v>
      </c>
    </row>
    <row r="6" spans="1:15" x14ac:dyDescent="0.2">
      <c r="A6" s="15" t="s">
        <v>491</v>
      </c>
      <c r="B6" s="46" t="s">
        <v>1369</v>
      </c>
      <c r="C6" s="15">
        <v>207839</v>
      </c>
      <c r="D6" s="15">
        <v>319.12408139263601</v>
      </c>
      <c r="E6" s="15">
        <v>-0.67799388297050101</v>
      </c>
      <c r="F6" s="15">
        <v>0.16748167801132499</v>
      </c>
      <c r="G6" s="15">
        <v>-4.04816748327932</v>
      </c>
      <c r="H6" s="15">
        <v>312.885697802138</v>
      </c>
      <c r="I6" s="15">
        <v>499.16921598057201</v>
      </c>
      <c r="J6" s="15">
        <v>365.11098316246103</v>
      </c>
      <c r="K6" s="15">
        <v>218.591688722947</v>
      </c>
      <c r="L6" s="15">
        <v>266.53250474286602</v>
      </c>
      <c r="M6" s="15">
        <v>252.454397944834</v>
      </c>
      <c r="N6" s="33">
        <v>5.1620204184172402E-5</v>
      </c>
      <c r="O6" s="33">
        <v>1.4482701836181401E-2</v>
      </c>
    </row>
    <row r="7" spans="1:15" x14ac:dyDescent="0.2">
      <c r="A7" s="15" t="s">
        <v>492</v>
      </c>
      <c r="B7" s="46" t="s">
        <v>1370</v>
      </c>
      <c r="C7" s="15">
        <v>12514</v>
      </c>
      <c r="D7" s="15">
        <v>307.954201421025</v>
      </c>
      <c r="E7" s="15">
        <v>-0.63153348924166497</v>
      </c>
      <c r="F7" s="15">
        <v>0.13799193097099399</v>
      </c>
      <c r="G7" s="15">
        <v>-4.57659723143097</v>
      </c>
      <c r="H7" s="15">
        <v>359.239134513566</v>
      </c>
      <c r="I7" s="15">
        <v>372.353253001724</v>
      </c>
      <c r="J7" s="15">
        <v>391.66450921064001</v>
      </c>
      <c r="K7" s="15">
        <v>269.25242344843701</v>
      </c>
      <c r="L7" s="15">
        <v>240.38214578696201</v>
      </c>
      <c r="M7" s="15">
        <v>214.833742564819</v>
      </c>
      <c r="N7" s="33">
        <v>4.7260010422795703E-6</v>
      </c>
      <c r="O7" s="33">
        <v>3.0583391092734E-3</v>
      </c>
    </row>
    <row r="8" spans="1:15" x14ac:dyDescent="0.2">
      <c r="A8" s="15" t="s">
        <v>493</v>
      </c>
      <c r="B8" s="46" t="s">
        <v>1371</v>
      </c>
      <c r="C8" s="15">
        <v>117160</v>
      </c>
      <c r="D8" s="15">
        <v>973.76476901674596</v>
      </c>
      <c r="E8" s="15">
        <v>-0.52115499029426504</v>
      </c>
      <c r="F8" s="15">
        <v>0.110615645641849</v>
      </c>
      <c r="G8" s="15">
        <v>-4.7114039543886799</v>
      </c>
      <c r="H8" s="15">
        <v>970.26170934602499</v>
      </c>
      <c r="I8" s="15">
        <v>1327.5202933104899</v>
      </c>
      <c r="J8" s="15">
        <v>1144.0144139090401</v>
      </c>
      <c r="K8" s="15">
        <v>737.39513878212995</v>
      </c>
      <c r="L8" s="15">
        <v>831.78257140509504</v>
      </c>
      <c r="M8" s="15">
        <v>831.61448734768703</v>
      </c>
      <c r="N8" s="33">
        <v>2.4601603673924999E-6</v>
      </c>
      <c r="O8" s="33">
        <v>2.1776207130260001E-3</v>
      </c>
    </row>
    <row r="9" spans="1:15" x14ac:dyDescent="0.2">
      <c r="A9" s="15" t="s">
        <v>494</v>
      </c>
      <c r="B9" s="46" t="s">
        <v>1372</v>
      </c>
      <c r="C9" s="15">
        <v>14580</v>
      </c>
      <c r="D9" s="15">
        <v>14595.4015962553</v>
      </c>
      <c r="E9" s="15">
        <v>-0.51406669216415402</v>
      </c>
      <c r="F9" s="15">
        <v>7.87844955394741E-2</v>
      </c>
      <c r="G9" s="15">
        <v>-6.5249728216713203</v>
      </c>
      <c r="H9" s="15">
        <v>15740.1522251237</v>
      </c>
      <c r="I9" s="15">
        <v>17764.1282609591</v>
      </c>
      <c r="J9" s="15">
        <v>18002.184263746702</v>
      </c>
      <c r="K9" s="15">
        <v>13574.2624211687</v>
      </c>
      <c r="L9" s="15">
        <v>11398.539155663801</v>
      </c>
      <c r="M9" s="15">
        <v>11093.14325087</v>
      </c>
      <c r="N9" s="33">
        <v>6.8013865829792197E-11</v>
      </c>
      <c r="O9" s="33">
        <v>5.0615918950531296E-7</v>
      </c>
    </row>
    <row r="10" spans="1:15" s="2" customFormat="1" x14ac:dyDescent="0.2">
      <c r="A10" s="32" t="s">
        <v>495</v>
      </c>
      <c r="B10" s="47" t="s">
        <v>1363</v>
      </c>
      <c r="C10" s="32">
        <v>192897</v>
      </c>
      <c r="D10" s="32">
        <v>372.47523669151798</v>
      </c>
      <c r="E10" s="32">
        <v>-0.49531057231915698</v>
      </c>
      <c r="F10" s="32">
        <v>0.13728436194951699</v>
      </c>
      <c r="G10" s="32">
        <v>-3.60791691992782</v>
      </c>
      <c r="H10" s="32">
        <v>380.30887847330598</v>
      </c>
      <c r="I10" s="32">
        <v>448.80259238613598</v>
      </c>
      <c r="J10" s="32">
        <v>477.96346886722102</v>
      </c>
      <c r="K10" s="32">
        <v>268.31426169426101</v>
      </c>
      <c r="L10" s="32">
        <v>322.85635480173602</v>
      </c>
      <c r="M10" s="32">
        <v>336.60586392644501</v>
      </c>
      <c r="N10" s="34">
        <v>3.0866528901790001E-4</v>
      </c>
      <c r="O10" s="34">
        <v>4.6405799613564197E-2</v>
      </c>
    </row>
    <row r="11" spans="1:15" s="2" customFormat="1" x14ac:dyDescent="0.2">
      <c r="A11" s="32" t="s">
        <v>496</v>
      </c>
      <c r="B11" s="47" t="s">
        <v>1373</v>
      </c>
      <c r="C11" s="32">
        <v>17136</v>
      </c>
      <c r="D11" s="32">
        <v>3679.55458185622</v>
      </c>
      <c r="E11" s="32">
        <v>-0.48800446892699401</v>
      </c>
      <c r="F11" s="32">
        <v>9.3358984205895099E-2</v>
      </c>
      <c r="G11" s="32">
        <v>-5.2271827192414904</v>
      </c>
      <c r="H11" s="32">
        <v>3597.6587811255999</v>
      </c>
      <c r="I11" s="32">
        <v>4808.2137452831303</v>
      </c>
      <c r="J11" s="32">
        <v>4480.9075206302005</v>
      </c>
      <c r="K11" s="32">
        <v>3028.3861424792799</v>
      </c>
      <c r="L11" s="32">
        <v>3302.99149273801</v>
      </c>
      <c r="M11" s="32">
        <v>2859.1698088810999</v>
      </c>
      <c r="N11" s="34">
        <v>1.72112393303427E-7</v>
      </c>
      <c r="O11" s="34">
        <v>3.2021510774099998E-4</v>
      </c>
    </row>
    <row r="12" spans="1:15" x14ac:dyDescent="0.2">
      <c r="A12" s="15" t="s">
        <v>497</v>
      </c>
      <c r="B12" s="46" t="s">
        <v>1374</v>
      </c>
      <c r="C12" s="15">
        <v>17441</v>
      </c>
      <c r="D12" s="15">
        <v>1048.8031232011799</v>
      </c>
      <c r="E12" s="15">
        <v>-0.46725949844952003</v>
      </c>
      <c r="F12" s="15">
        <v>0.116857098279968</v>
      </c>
      <c r="G12" s="15">
        <v>-3.99855469053368</v>
      </c>
      <c r="H12" s="15">
        <v>992.38494050375198</v>
      </c>
      <c r="I12" s="15">
        <v>1441.7446003907301</v>
      </c>
      <c r="J12" s="15">
        <v>1215.93021362286</v>
      </c>
      <c r="K12" s="15">
        <v>836.84028472475802</v>
      </c>
      <c r="L12" s="15">
        <v>955.49388492725598</v>
      </c>
      <c r="M12" s="15">
        <v>850.424815037695</v>
      </c>
      <c r="N12" s="33">
        <v>6.3730456115633599E-5</v>
      </c>
      <c r="O12" s="33">
        <v>1.52994211100821E-2</v>
      </c>
    </row>
    <row r="13" spans="1:15" s="2" customFormat="1" x14ac:dyDescent="0.2">
      <c r="A13" s="32" t="s">
        <v>498</v>
      </c>
      <c r="B13" s="47" t="s">
        <v>1375</v>
      </c>
      <c r="C13" s="32">
        <v>17196</v>
      </c>
      <c r="D13" s="32">
        <v>59507.715677523498</v>
      </c>
      <c r="E13" s="32">
        <v>-0.444149823484151</v>
      </c>
      <c r="F13" s="32">
        <v>7.8506348525911707E-2</v>
      </c>
      <c r="G13" s="32">
        <v>-5.6575019960017103</v>
      </c>
      <c r="H13" s="32">
        <v>60098.284183564298</v>
      </c>
      <c r="I13" s="32">
        <v>73659.388198877306</v>
      </c>
      <c r="J13" s="32">
        <v>72029.758596441505</v>
      </c>
      <c r="K13" s="32">
        <v>51103.547073460802</v>
      </c>
      <c r="L13" s="32">
        <v>54014.5722064562</v>
      </c>
      <c r="M13" s="32">
        <v>46140.743806340797</v>
      </c>
      <c r="N13" s="34">
        <v>1.5359203121787E-8</v>
      </c>
      <c r="O13" s="34">
        <v>3.2658054180668298E-5</v>
      </c>
    </row>
    <row r="14" spans="1:15" x14ac:dyDescent="0.2">
      <c r="A14" s="15" t="s">
        <v>499</v>
      </c>
      <c r="B14" s="46" t="s">
        <v>1376</v>
      </c>
      <c r="C14" s="15">
        <v>20716</v>
      </c>
      <c r="D14" s="15">
        <v>1748.43151337634</v>
      </c>
      <c r="E14" s="15">
        <v>-0.442723028307758</v>
      </c>
      <c r="F14" s="15">
        <v>0.111499293824214</v>
      </c>
      <c r="G14" s="15">
        <v>-3.9706352670335399</v>
      </c>
      <c r="H14" s="15">
        <v>1855.1909556551</v>
      </c>
      <c r="I14" s="15">
        <v>2221.52786211173</v>
      </c>
      <c r="J14" s="15">
        <v>1967.17372140259</v>
      </c>
      <c r="K14" s="15">
        <v>1813.4666708217001</v>
      </c>
      <c r="L14" s="15">
        <v>1312.54686297902</v>
      </c>
      <c r="M14" s="15">
        <v>1320.6830072878699</v>
      </c>
      <c r="N14" s="33">
        <v>7.1681244614566403E-5</v>
      </c>
      <c r="O14" s="33">
        <v>1.61652067400486E-2</v>
      </c>
    </row>
    <row r="15" spans="1:15" s="2" customFormat="1" x14ac:dyDescent="0.2">
      <c r="A15" s="32" t="s">
        <v>500</v>
      </c>
      <c r="B15" s="47" t="s">
        <v>1377</v>
      </c>
      <c r="C15" s="32">
        <v>20665</v>
      </c>
      <c r="D15" s="32">
        <v>891.09413827233095</v>
      </c>
      <c r="E15" s="32">
        <v>-0.43787379861199099</v>
      </c>
      <c r="F15" s="32">
        <v>0.112952852656002</v>
      </c>
      <c r="G15" s="32">
        <v>-3.87660681705432</v>
      </c>
      <c r="H15" s="32">
        <v>873.34088713122105</v>
      </c>
      <c r="I15" s="32">
        <v>1195.3079063750999</v>
      </c>
      <c r="J15" s="32">
        <v>1005.71479907478</v>
      </c>
      <c r="K15" s="32">
        <v>698.93050686092397</v>
      </c>
      <c r="L15" s="32">
        <v>766.40667401533597</v>
      </c>
      <c r="M15" s="32">
        <v>806.86405617662501</v>
      </c>
      <c r="N15" s="34">
        <v>1.0592331943389999E-4</v>
      </c>
      <c r="O15" s="34">
        <v>2.1596749129509402E-2</v>
      </c>
    </row>
    <row r="16" spans="1:15" x14ac:dyDescent="0.2">
      <c r="A16" s="15" t="s">
        <v>501</v>
      </c>
      <c r="B16" s="46" t="s">
        <v>1378</v>
      </c>
      <c r="C16" s="15">
        <v>107449</v>
      </c>
      <c r="D16" s="15">
        <v>853.28798260414999</v>
      </c>
      <c r="E16" s="15">
        <v>-0.43138159140874499</v>
      </c>
      <c r="F16" s="15">
        <v>9.4907938456391297E-2</v>
      </c>
      <c r="G16" s="15">
        <v>-4.5452635303732603</v>
      </c>
      <c r="H16" s="15">
        <v>908.10596466479205</v>
      </c>
      <c r="I16" s="15">
        <v>1036.1133996569699</v>
      </c>
      <c r="J16" s="15">
        <v>994.65082988803704</v>
      </c>
      <c r="K16" s="15">
        <v>688.61072756499095</v>
      </c>
      <c r="L16" s="15">
        <v>776.46450438299098</v>
      </c>
      <c r="M16" s="15">
        <v>715.78246946711704</v>
      </c>
      <c r="N16" s="33">
        <v>5.4866563920773601E-6</v>
      </c>
      <c r="O16" s="33">
        <v>3.4026414058198999E-3</v>
      </c>
    </row>
    <row r="17" spans="1:15" x14ac:dyDescent="0.2">
      <c r="A17" s="15" t="s">
        <v>502</v>
      </c>
      <c r="B17" s="46" t="s">
        <v>1379</v>
      </c>
      <c r="C17" s="15">
        <v>13653</v>
      </c>
      <c r="D17" s="15">
        <v>3212.7227702554001</v>
      </c>
      <c r="E17" s="15">
        <v>-0.42839969523319499</v>
      </c>
      <c r="F17" s="15">
        <v>0.10593430962560101</v>
      </c>
      <c r="G17" s="15">
        <v>-4.0440127164397204</v>
      </c>
      <c r="H17" s="15">
        <v>3417.5124702698199</v>
      </c>
      <c r="I17" s="15">
        <v>4104.8798229465401</v>
      </c>
      <c r="J17" s="15">
        <v>3536.0445520825001</v>
      </c>
      <c r="K17" s="15">
        <v>3271.3700368107998</v>
      </c>
      <c r="L17" s="15">
        <v>2678.40022690661</v>
      </c>
      <c r="M17" s="15">
        <v>2268.12951251613</v>
      </c>
      <c r="N17" s="33">
        <v>5.2544067398132103E-5</v>
      </c>
      <c r="O17" s="33">
        <v>1.4482701836181401E-2</v>
      </c>
    </row>
    <row r="18" spans="1:15" x14ac:dyDescent="0.2">
      <c r="A18" s="15" t="s">
        <v>503</v>
      </c>
      <c r="B18" s="46" t="s">
        <v>1380</v>
      </c>
      <c r="C18" s="15">
        <v>102693</v>
      </c>
      <c r="D18" s="15">
        <v>3829.9306813296498</v>
      </c>
      <c r="E18" s="15">
        <v>-0.41945173350095499</v>
      </c>
      <c r="F18" s="15">
        <v>8.2562698423531797E-2</v>
      </c>
      <c r="G18" s="15">
        <v>-5.0804024276101396</v>
      </c>
      <c r="H18" s="15">
        <v>3930.5607356894898</v>
      </c>
      <c r="I18" s="15">
        <v>4833.3970570803504</v>
      </c>
      <c r="J18" s="15">
        <v>4382.4381948682003</v>
      </c>
      <c r="K18" s="15">
        <v>3016.1900396750002</v>
      </c>
      <c r="L18" s="15">
        <v>3520.2406286793598</v>
      </c>
      <c r="M18" s="15">
        <v>3296.7574319854698</v>
      </c>
      <c r="N18" s="33">
        <v>3.7663614674252498E-7</v>
      </c>
      <c r="O18" s="33">
        <v>5.0962294619230001E-4</v>
      </c>
    </row>
    <row r="19" spans="1:15" s="2" customFormat="1" x14ac:dyDescent="0.2">
      <c r="A19" s="32" t="s">
        <v>504</v>
      </c>
      <c r="B19" s="47" t="s">
        <v>1381</v>
      </c>
      <c r="C19" s="32">
        <v>76960</v>
      </c>
      <c r="D19" s="32">
        <v>3472.5848155664198</v>
      </c>
      <c r="E19" s="32">
        <v>-0.41941462822318798</v>
      </c>
      <c r="F19" s="32">
        <v>9.0130081820549796E-2</v>
      </c>
      <c r="G19" s="32">
        <v>-4.6534366745416698</v>
      </c>
      <c r="H19" s="32">
        <v>3364.8381103704701</v>
      </c>
      <c r="I19" s="32">
        <v>4203.8142621499001</v>
      </c>
      <c r="J19" s="32">
        <v>4352.5654780639998</v>
      </c>
      <c r="K19" s="32">
        <v>3034.9532747585099</v>
      </c>
      <c r="L19" s="32">
        <v>3134.0199425614001</v>
      </c>
      <c r="M19" s="32">
        <v>2745.31782549421</v>
      </c>
      <c r="N19" s="34">
        <v>3.26447890781902E-6</v>
      </c>
      <c r="O19" s="34">
        <v>2.3393192389867998E-3</v>
      </c>
    </row>
    <row r="20" spans="1:15" s="2" customFormat="1" x14ac:dyDescent="0.2">
      <c r="A20" s="32" t="s">
        <v>505</v>
      </c>
      <c r="B20" s="47" t="s">
        <v>1382</v>
      </c>
      <c r="C20" s="32">
        <v>22041</v>
      </c>
      <c r="D20" s="32">
        <v>6724.0013386922601</v>
      </c>
      <c r="E20" s="32">
        <v>-0.401291693323298</v>
      </c>
      <c r="F20" s="32">
        <v>9.2091612426425898E-2</v>
      </c>
      <c r="G20" s="32">
        <v>-4.35752706191239</v>
      </c>
      <c r="H20" s="32">
        <v>6569.54616664692</v>
      </c>
      <c r="I20" s="32">
        <v>8666.6568742140407</v>
      </c>
      <c r="J20" s="32">
        <v>7721.5440954267096</v>
      </c>
      <c r="K20" s="32">
        <v>5568.9281727871803</v>
      </c>
      <c r="L20" s="32">
        <v>6473.2196246229696</v>
      </c>
      <c r="M20" s="32">
        <v>5344.1130984557303</v>
      </c>
      <c r="N20" s="34">
        <v>1.31540238557492E-5</v>
      </c>
      <c r="O20" s="34">
        <v>6.1182653459053004E-3</v>
      </c>
    </row>
    <row r="21" spans="1:15" s="2" customFormat="1" x14ac:dyDescent="0.2">
      <c r="A21" s="32" t="s">
        <v>506</v>
      </c>
      <c r="B21" s="47" t="s">
        <v>1383</v>
      </c>
      <c r="C21" s="32">
        <v>110893</v>
      </c>
      <c r="D21" s="32">
        <v>561.23292893980602</v>
      </c>
      <c r="E21" s="32">
        <v>-0.39725250195330403</v>
      </c>
      <c r="F21" s="32">
        <v>0.10854819932908399</v>
      </c>
      <c r="G21" s="32">
        <v>-3.6596876264060301</v>
      </c>
      <c r="H21" s="32">
        <v>627.87837000025104</v>
      </c>
      <c r="I21" s="32">
        <v>664.65955064800505</v>
      </c>
      <c r="J21" s="32">
        <v>620.68867137618304</v>
      </c>
      <c r="K21" s="32">
        <v>435.30705393754198</v>
      </c>
      <c r="L21" s="32">
        <v>513.95513178718704</v>
      </c>
      <c r="M21" s="32">
        <v>504.90879588966698</v>
      </c>
      <c r="N21" s="34">
        <v>2.5252288988529998E-4</v>
      </c>
      <c r="O21" s="34">
        <v>4.0414523581219601E-2</v>
      </c>
    </row>
    <row r="22" spans="1:15" x14ac:dyDescent="0.2">
      <c r="A22" s="15" t="s">
        <v>507</v>
      </c>
      <c r="B22" s="46" t="s">
        <v>1384</v>
      </c>
      <c r="C22" s="15">
        <v>17433</v>
      </c>
      <c r="D22" s="15">
        <v>21339.749546887699</v>
      </c>
      <c r="E22" s="15">
        <v>-0.39654357402631202</v>
      </c>
      <c r="F22" s="15">
        <v>8.1703434155346394E-2</v>
      </c>
      <c r="G22" s="15">
        <v>-4.8534505082411403</v>
      </c>
      <c r="H22" s="15">
        <v>21634.413097861001</v>
      </c>
      <c r="I22" s="15">
        <v>24937.774507195201</v>
      </c>
      <c r="J22" s="15">
        <v>26190.627858853899</v>
      </c>
      <c r="K22" s="15">
        <v>19608.518824027102</v>
      </c>
      <c r="L22" s="15">
        <v>19440.780317641002</v>
      </c>
      <c r="M22" s="15">
        <v>16226.3826757483</v>
      </c>
      <c r="N22" s="33">
        <v>1.21331632272336E-6</v>
      </c>
      <c r="O22" s="33">
        <v>1.3891538574934E-3</v>
      </c>
    </row>
    <row r="23" spans="1:15" x14ac:dyDescent="0.2">
      <c r="A23" s="15" t="s">
        <v>508</v>
      </c>
      <c r="B23" s="46" t="s">
        <v>1385</v>
      </c>
      <c r="C23" s="15">
        <v>18952</v>
      </c>
      <c r="D23" s="15">
        <v>3154.20877341604</v>
      </c>
      <c r="E23" s="15">
        <v>-0.39166165975225298</v>
      </c>
      <c r="F23" s="15">
        <v>9.7949976063129898E-2</v>
      </c>
      <c r="G23" s="15">
        <v>-3.9985886213981598</v>
      </c>
      <c r="H23" s="15">
        <v>3103.5732852696901</v>
      </c>
      <c r="I23" s="15">
        <v>4073.40068320002</v>
      </c>
      <c r="J23" s="15">
        <v>3560.3852842933302</v>
      </c>
      <c r="K23" s="15">
        <v>2501.1392366325199</v>
      </c>
      <c r="L23" s="15">
        <v>3100.8291023481402</v>
      </c>
      <c r="M23" s="15">
        <v>2585.9250487525701</v>
      </c>
      <c r="N23" s="33">
        <v>6.3721322137327103E-5</v>
      </c>
      <c r="O23" s="33">
        <v>1.52994211100821E-2</v>
      </c>
    </row>
    <row r="24" spans="1:15" x14ac:dyDescent="0.2">
      <c r="A24" s="15" t="s">
        <v>509</v>
      </c>
      <c r="B24" s="46" t="s">
        <v>1386</v>
      </c>
      <c r="C24" s="15">
        <v>80891</v>
      </c>
      <c r="D24" s="15">
        <v>672.29679328539305</v>
      </c>
      <c r="E24" s="15">
        <v>-0.38338799754626202</v>
      </c>
      <c r="F24" s="15">
        <v>9.63721452356993E-2</v>
      </c>
      <c r="G24" s="15">
        <v>-3.9782034176846701</v>
      </c>
      <c r="H24" s="15">
        <v>775.36657771842999</v>
      </c>
      <c r="I24" s="15">
        <v>729.416638126566</v>
      </c>
      <c r="J24" s="15">
        <v>778.90343074658301</v>
      </c>
      <c r="K24" s="15">
        <v>563.83521425961806</v>
      </c>
      <c r="L24" s="15">
        <v>582.34837828724301</v>
      </c>
      <c r="M24" s="15">
        <v>603.91052057391596</v>
      </c>
      <c r="N24" s="33">
        <v>6.9437954878526597E-5</v>
      </c>
      <c r="O24" s="33">
        <v>1.5900223390953701E-2</v>
      </c>
    </row>
    <row r="25" spans="1:15" x14ac:dyDescent="0.2">
      <c r="A25" s="15" t="s">
        <v>510</v>
      </c>
      <c r="B25" s="46" t="s">
        <v>1387</v>
      </c>
      <c r="C25" s="15">
        <v>320111</v>
      </c>
      <c r="D25" s="15">
        <v>1290.22364549598</v>
      </c>
      <c r="E25" s="15">
        <v>-0.38317422240454702</v>
      </c>
      <c r="F25" s="15">
        <v>9.8215529820961794E-2</v>
      </c>
      <c r="G25" s="15">
        <v>-3.90136084489937</v>
      </c>
      <c r="H25" s="15">
        <v>1273.66602236628</v>
      </c>
      <c r="I25" s="15">
        <v>1640.5128827901999</v>
      </c>
      <c r="J25" s="15">
        <v>1465.97591724321</v>
      </c>
      <c r="K25" s="15">
        <v>1057.3082969560601</v>
      </c>
      <c r="L25" s="15">
        <v>1206.93964411864</v>
      </c>
      <c r="M25" s="15">
        <v>1096.9391095014701</v>
      </c>
      <c r="N25" s="33">
        <v>9.5653441866948495E-5</v>
      </c>
      <c r="O25" s="33">
        <v>2.03386546963952E-2</v>
      </c>
    </row>
    <row r="26" spans="1:15" x14ac:dyDescent="0.2">
      <c r="A26" s="15" t="s">
        <v>511</v>
      </c>
      <c r="B26" s="46" t="s">
        <v>1388</v>
      </c>
      <c r="C26" s="15">
        <v>19416</v>
      </c>
      <c r="D26" s="15">
        <v>886.69001516517199</v>
      </c>
      <c r="E26" s="15">
        <v>-0.38057604049959298</v>
      </c>
      <c r="F26" s="15">
        <v>8.8577661979699504E-2</v>
      </c>
      <c r="G26" s="15">
        <v>-4.2965238864265203</v>
      </c>
      <c r="H26" s="15">
        <v>950.24545258427202</v>
      </c>
      <c r="I26" s="15">
        <v>1051.4032675338501</v>
      </c>
      <c r="J26" s="15">
        <v>1006.82119599345</v>
      </c>
      <c r="K26" s="15">
        <v>790.87035877014705</v>
      </c>
      <c r="L26" s="15">
        <v>766.40667401533597</v>
      </c>
      <c r="M26" s="15">
        <v>754.39314209397298</v>
      </c>
      <c r="N26" s="33">
        <v>1.7349728080570198E-5</v>
      </c>
      <c r="O26" s="33">
        <v>7.3780957928915999E-3</v>
      </c>
    </row>
    <row r="27" spans="1:15" s="2" customFormat="1" x14ac:dyDescent="0.2">
      <c r="A27" s="32" t="s">
        <v>512</v>
      </c>
      <c r="B27" s="47" t="s">
        <v>1389</v>
      </c>
      <c r="C27" s="32">
        <v>225908</v>
      </c>
      <c r="D27" s="32">
        <v>2049.1031972471401</v>
      </c>
      <c r="E27" s="32">
        <v>-0.37823901804001903</v>
      </c>
      <c r="F27" s="32">
        <v>0.101402910882046</v>
      </c>
      <c r="G27" s="32">
        <v>-3.7300607522006199</v>
      </c>
      <c r="H27" s="32">
        <v>1900.4909051685399</v>
      </c>
      <c r="I27" s="32">
        <v>2622.66204288171</v>
      </c>
      <c r="J27" s="32">
        <v>2424.115648815</v>
      </c>
      <c r="K27" s="32">
        <v>1721.5268189124799</v>
      </c>
      <c r="L27" s="32">
        <v>1919.0340341486401</v>
      </c>
      <c r="M27" s="32">
        <v>1706.7897335564401</v>
      </c>
      <c r="N27" s="34">
        <v>1.9143360636889999E-4</v>
      </c>
      <c r="O27" s="34">
        <v>3.3920211871382097E-2</v>
      </c>
    </row>
    <row r="28" spans="1:15" x14ac:dyDescent="0.2">
      <c r="A28" s="15" t="s">
        <v>513</v>
      </c>
      <c r="B28" s="46" t="s">
        <v>1390</v>
      </c>
      <c r="C28" s="15">
        <v>12653</v>
      </c>
      <c r="D28" s="15">
        <v>18466.2410278514</v>
      </c>
      <c r="E28" s="15">
        <v>-0.35653653584413803</v>
      </c>
      <c r="F28" s="15">
        <v>8.2236216603112394E-2</v>
      </c>
      <c r="G28" s="15">
        <v>-4.3355172522691703</v>
      </c>
      <c r="H28" s="15">
        <v>19937.245221903901</v>
      </c>
      <c r="I28" s="15">
        <v>23795.531436392801</v>
      </c>
      <c r="J28" s="15">
        <v>18474.6157480205</v>
      </c>
      <c r="K28" s="15">
        <v>17353.177966988598</v>
      </c>
      <c r="L28" s="15">
        <v>15906.458726446899</v>
      </c>
      <c r="M28" s="15">
        <v>15330.4170673559</v>
      </c>
      <c r="N28" s="33">
        <v>1.4541776805387E-5</v>
      </c>
      <c r="O28" s="33">
        <v>6.5492749328253004E-3</v>
      </c>
    </row>
    <row r="29" spans="1:15" s="2" customFormat="1" x14ac:dyDescent="0.2">
      <c r="A29" s="32" t="s">
        <v>514</v>
      </c>
      <c r="B29" s="47" t="s">
        <v>1391</v>
      </c>
      <c r="C29" s="32">
        <v>18823</v>
      </c>
      <c r="D29" s="32">
        <v>35553.433439720196</v>
      </c>
      <c r="E29" s="32">
        <v>-0.33767030858103397</v>
      </c>
      <c r="F29" s="32">
        <v>8.8682121681704404E-2</v>
      </c>
      <c r="G29" s="32">
        <v>-3.80764806003392</v>
      </c>
      <c r="H29" s="32">
        <v>33438.7371513053</v>
      </c>
      <c r="I29" s="32">
        <v>44619.432080713799</v>
      </c>
      <c r="J29" s="32">
        <v>41026.304141355198</v>
      </c>
      <c r="K29" s="32">
        <v>32074.812213514298</v>
      </c>
      <c r="L29" s="32">
        <v>33670.598721799703</v>
      </c>
      <c r="M29" s="32">
        <v>28490.716329633</v>
      </c>
      <c r="N29" s="34">
        <v>1.4029474295359999E-4</v>
      </c>
      <c r="O29" s="34">
        <v>2.6771114796430899E-2</v>
      </c>
    </row>
    <row r="30" spans="1:15" x14ac:dyDescent="0.2">
      <c r="A30" s="15" t="s">
        <v>515</v>
      </c>
      <c r="B30" s="46" t="s">
        <v>1392</v>
      </c>
      <c r="C30" s="15">
        <v>22190</v>
      </c>
      <c r="D30" s="15">
        <v>2099.0192212166198</v>
      </c>
      <c r="E30" s="15">
        <v>-0.33489042226301902</v>
      </c>
      <c r="F30" s="15">
        <v>8.0752770898382301E-2</v>
      </c>
      <c r="G30" s="15">
        <v>-4.1471075052574804</v>
      </c>
      <c r="H30" s="15">
        <v>2497.8181464271702</v>
      </c>
      <c r="I30" s="15">
        <v>2268.2968697351398</v>
      </c>
      <c r="J30" s="15">
        <v>2258.15611101389</v>
      </c>
      <c r="K30" s="15">
        <v>1676.49505471204</v>
      </c>
      <c r="L30" s="15">
        <v>1933.11499666335</v>
      </c>
      <c r="M30" s="15">
        <v>1960.2341487481201</v>
      </c>
      <c r="N30" s="33">
        <v>3.3670198882384202E-5</v>
      </c>
      <c r="O30" s="33">
        <v>1.1579571115256501E-2</v>
      </c>
    </row>
    <row r="31" spans="1:15" x14ac:dyDescent="0.2">
      <c r="A31" s="15" t="s">
        <v>516</v>
      </c>
      <c r="B31" s="46" t="s">
        <v>1393</v>
      </c>
      <c r="C31" s="15">
        <v>240752</v>
      </c>
      <c r="D31" s="15">
        <v>955.65685310616402</v>
      </c>
      <c r="E31" s="15">
        <v>-0.33250445961220898</v>
      </c>
      <c r="F31" s="15">
        <v>8.9436968919735696E-2</v>
      </c>
      <c r="G31" s="15">
        <v>-3.7177518830117302</v>
      </c>
      <c r="H31" s="15">
        <v>1097.7336603024501</v>
      </c>
      <c r="I31" s="15">
        <v>1102.66929512105</v>
      </c>
      <c r="J31" s="15">
        <v>994.65082988803704</v>
      </c>
      <c r="K31" s="15">
        <v>835.90212297058201</v>
      </c>
      <c r="L31" s="15">
        <v>894.14111968455802</v>
      </c>
      <c r="M31" s="15">
        <v>808.84409067031004</v>
      </c>
      <c r="N31" s="33">
        <v>2.0100353835470001E-4</v>
      </c>
      <c r="O31" s="33">
        <v>3.5196901939664703E-2</v>
      </c>
    </row>
    <row r="32" spans="1:15" x14ac:dyDescent="0.2">
      <c r="A32" s="15" t="s">
        <v>517</v>
      </c>
      <c r="B32" s="46" t="s">
        <v>1394</v>
      </c>
      <c r="C32" s="15">
        <v>217154</v>
      </c>
      <c r="D32" s="15">
        <v>2402.4999547318998</v>
      </c>
      <c r="E32" s="15">
        <v>-0.32461039751371301</v>
      </c>
      <c r="F32" s="15">
        <v>6.9922628668156198E-2</v>
      </c>
      <c r="G32" s="15">
        <v>-4.6424226848546004</v>
      </c>
      <c r="H32" s="15">
        <v>2596.8459430379498</v>
      </c>
      <c r="I32" s="15">
        <v>2778.2589336288102</v>
      </c>
      <c r="J32" s="15">
        <v>2638.7566510377901</v>
      </c>
      <c r="K32" s="15">
        <v>2112.74027040376</v>
      </c>
      <c r="L32" s="15">
        <v>2250.9424362812601</v>
      </c>
      <c r="M32" s="15">
        <v>2037.4554940018299</v>
      </c>
      <c r="N32" s="33">
        <v>3.4434750838018099E-6</v>
      </c>
      <c r="O32" s="33">
        <v>2.3393192389867998E-3</v>
      </c>
    </row>
    <row r="33" spans="1:15" x14ac:dyDescent="0.2">
      <c r="A33" s="15" t="s">
        <v>518</v>
      </c>
      <c r="B33" s="46" t="s">
        <v>1395</v>
      </c>
      <c r="C33" s="15">
        <v>22153</v>
      </c>
      <c r="D33" s="15">
        <v>16796.440632453399</v>
      </c>
      <c r="E33" s="15">
        <v>-0.31012091980744899</v>
      </c>
      <c r="F33" s="15">
        <v>6.5107789437819405E-2</v>
      </c>
      <c r="G33" s="15">
        <v>-4.7631922767647801</v>
      </c>
      <c r="H33" s="15">
        <v>17933.5125713327</v>
      </c>
      <c r="I33" s="15">
        <v>19778.793204736499</v>
      </c>
      <c r="J33" s="15">
        <v>18069.6744757858</v>
      </c>
      <c r="K33" s="15">
        <v>14117.458076836499</v>
      </c>
      <c r="L33" s="15">
        <v>16078.447625733799</v>
      </c>
      <c r="M33" s="15">
        <v>14800.7578402951</v>
      </c>
      <c r="N33" s="33">
        <v>1.90554110271764E-6</v>
      </c>
      <c r="O33" s="33">
        <v>1.8908049181899E-3</v>
      </c>
    </row>
    <row r="34" spans="1:15" x14ac:dyDescent="0.2">
      <c r="A34" s="15" t="s">
        <v>519</v>
      </c>
      <c r="B34" s="46" t="s">
        <v>1396</v>
      </c>
      <c r="C34" s="15">
        <v>14704</v>
      </c>
      <c r="D34" s="15">
        <v>2992.4055103656801</v>
      </c>
      <c r="E34" s="15">
        <v>-0.30608841938961001</v>
      </c>
      <c r="F34" s="15">
        <v>7.2414085531482597E-2</v>
      </c>
      <c r="G34" s="15">
        <v>-4.2269182458505901</v>
      </c>
      <c r="H34" s="15">
        <v>3093.0384132898198</v>
      </c>
      <c r="I34" s="15">
        <v>3468.1017960740301</v>
      </c>
      <c r="J34" s="15">
        <v>3363.4466327693399</v>
      </c>
      <c r="K34" s="15">
        <v>2499.2629131241601</v>
      </c>
      <c r="L34" s="15">
        <v>2801.1057573920102</v>
      </c>
      <c r="M34" s="15">
        <v>2729.4775495447302</v>
      </c>
      <c r="N34" s="33">
        <v>2.3691369566036899E-5</v>
      </c>
      <c r="O34" s="33">
        <v>9.0415985800228992E-3</v>
      </c>
    </row>
    <row r="35" spans="1:15" x14ac:dyDescent="0.2">
      <c r="A35" s="15" t="s">
        <v>520</v>
      </c>
      <c r="B35" s="46" t="s">
        <v>1397</v>
      </c>
      <c r="C35" s="15">
        <v>14319</v>
      </c>
      <c r="D35" s="15">
        <v>45975.668108955098</v>
      </c>
      <c r="E35" s="15">
        <v>-0.303427042740049</v>
      </c>
      <c r="F35" s="15">
        <v>5.0092101931774199E-2</v>
      </c>
      <c r="G35" s="15">
        <v>-6.0573829214297801</v>
      </c>
      <c r="H35" s="15">
        <v>49773.056156093699</v>
      </c>
      <c r="I35" s="15">
        <v>50108.494648514599</v>
      </c>
      <c r="J35" s="15">
        <v>52497.427394168502</v>
      </c>
      <c r="K35" s="15">
        <v>40862.573364878401</v>
      </c>
      <c r="L35" s="15">
        <v>41272.306913673601</v>
      </c>
      <c r="M35" s="15">
        <v>41340.150176401599</v>
      </c>
      <c r="N35" s="33">
        <v>1.3835397064549001E-9</v>
      </c>
      <c r="O35" s="33">
        <v>4.11852099817494E-6</v>
      </c>
    </row>
    <row r="36" spans="1:15" x14ac:dyDescent="0.2">
      <c r="A36" s="15" t="s">
        <v>521</v>
      </c>
      <c r="B36" s="46" t="s">
        <v>1398</v>
      </c>
      <c r="C36" s="15">
        <v>68939</v>
      </c>
      <c r="D36" s="15">
        <v>1499.6840455322199</v>
      </c>
      <c r="E36" s="15">
        <v>-0.30013861889722598</v>
      </c>
      <c r="F36" s="15">
        <v>8.2411395755206202E-2</v>
      </c>
      <c r="G36" s="15">
        <v>-3.6419552920661</v>
      </c>
      <c r="H36" s="15">
        <v>1597.08659214829</v>
      </c>
      <c r="I36" s="15">
        <v>1754.73718987044</v>
      </c>
      <c r="J36" s="15">
        <v>1613.1267074268701</v>
      </c>
      <c r="K36" s="15">
        <v>1456.02704248074</v>
      </c>
      <c r="L36" s="15">
        <v>1270.3039754348699</v>
      </c>
      <c r="M36" s="15">
        <v>1306.82276583208</v>
      </c>
      <c r="N36" s="33">
        <v>2.7057507160529998E-4</v>
      </c>
      <c r="O36" s="33">
        <v>4.23919933239418E-2</v>
      </c>
    </row>
    <row r="37" spans="1:15" x14ac:dyDescent="0.2">
      <c r="A37" s="15" t="s">
        <v>522</v>
      </c>
      <c r="B37" s="46" t="s">
        <v>1399</v>
      </c>
      <c r="C37" s="15">
        <v>27276</v>
      </c>
      <c r="D37" s="15">
        <v>7591.9120061428403</v>
      </c>
      <c r="E37" s="15">
        <v>-0.29827360850222301</v>
      </c>
      <c r="F37" s="15">
        <v>7.0894178878818395E-2</v>
      </c>
      <c r="G37" s="15">
        <v>-4.2073074717752501</v>
      </c>
      <c r="H37" s="15">
        <v>7559.8241327546903</v>
      </c>
      <c r="I37" s="15">
        <v>8703.5324379171107</v>
      </c>
      <c r="J37" s="15">
        <v>8857.8137309050308</v>
      </c>
      <c r="K37" s="15">
        <v>6707.8565423565196</v>
      </c>
      <c r="L37" s="15">
        <v>7188.33136376326</v>
      </c>
      <c r="M37" s="15">
        <v>6534.1138291604002</v>
      </c>
      <c r="N37" s="33">
        <v>2.5843141244887802E-5</v>
      </c>
      <c r="O37" s="33">
        <v>9.6162328572226997E-3</v>
      </c>
    </row>
    <row r="38" spans="1:15" x14ac:dyDescent="0.2">
      <c r="A38" s="15" t="s">
        <v>523</v>
      </c>
      <c r="B38" s="46" t="s">
        <v>1400</v>
      </c>
      <c r="C38" s="15">
        <v>21367</v>
      </c>
      <c r="D38" s="15">
        <v>4643.0647084620005</v>
      </c>
      <c r="E38" s="15">
        <v>-0.29040911494196597</v>
      </c>
      <c r="F38" s="15">
        <v>7.90050328584391E-2</v>
      </c>
      <c r="G38" s="15">
        <v>-3.6758305697096598</v>
      </c>
      <c r="H38" s="15">
        <v>4812.3295204046099</v>
      </c>
      <c r="I38" s="15">
        <v>5266.9097815896002</v>
      </c>
      <c r="J38" s="15">
        <v>5246.5341883526999</v>
      </c>
      <c r="K38" s="15">
        <v>4117.5919390773097</v>
      </c>
      <c r="L38" s="15">
        <v>4665.8275075553101</v>
      </c>
      <c r="M38" s="15">
        <v>3749.1953137924902</v>
      </c>
      <c r="N38" s="33">
        <v>2.370768332419E-4</v>
      </c>
      <c r="O38" s="33">
        <v>3.9387066092276803E-2</v>
      </c>
    </row>
    <row r="39" spans="1:15" x14ac:dyDescent="0.2">
      <c r="A39" s="15" t="s">
        <v>524</v>
      </c>
      <c r="B39" s="46" t="s">
        <v>1401</v>
      </c>
      <c r="C39" s="15">
        <v>19025</v>
      </c>
      <c r="D39" s="15">
        <v>2440.5917831854099</v>
      </c>
      <c r="E39" s="15">
        <v>-0.28876097541175</v>
      </c>
      <c r="F39" s="15">
        <v>7.0163306074366605E-2</v>
      </c>
      <c r="G39" s="15">
        <v>-4.1155554315768796</v>
      </c>
      <c r="H39" s="15">
        <v>2704.3016372326201</v>
      </c>
      <c r="I39" s="15">
        <v>2637.9519107585902</v>
      </c>
      <c r="J39" s="15">
        <v>2709.5660538329298</v>
      </c>
      <c r="K39" s="15">
        <v>2052.69791813651</v>
      </c>
      <c r="L39" s="15">
        <v>2324.3645979651501</v>
      </c>
      <c r="M39" s="15">
        <v>2214.66858118664</v>
      </c>
      <c r="N39" s="33">
        <v>3.8624815398160099E-5</v>
      </c>
      <c r="O39" s="33">
        <v>1.2404946181913E-2</v>
      </c>
    </row>
    <row r="40" spans="1:15" x14ac:dyDescent="0.2">
      <c r="A40" s="15" t="s">
        <v>525</v>
      </c>
      <c r="B40" s="46" t="s">
        <v>1402</v>
      </c>
      <c r="C40" s="15">
        <v>19141</v>
      </c>
      <c r="D40" s="15">
        <v>2730.6103009454</v>
      </c>
      <c r="E40" s="15">
        <v>-0.28191724864809498</v>
      </c>
      <c r="F40" s="15">
        <v>7.1946805739995401E-2</v>
      </c>
      <c r="G40" s="15">
        <v>-3.9184123012618501</v>
      </c>
      <c r="H40" s="15">
        <v>2969.7804111253499</v>
      </c>
      <c r="I40" s="15">
        <v>2906.8737045931698</v>
      </c>
      <c r="J40" s="15">
        <v>3113.4009291489801</v>
      </c>
      <c r="K40" s="15">
        <v>2382.9308556063702</v>
      </c>
      <c r="L40" s="15">
        <v>2665.3250474286601</v>
      </c>
      <c r="M40" s="15">
        <v>2345.3508577698499</v>
      </c>
      <c r="N40" s="33">
        <v>8.9134147704919195E-5</v>
      </c>
      <c r="O40" s="33">
        <v>1.9227139919420499E-2</v>
      </c>
    </row>
    <row r="41" spans="1:15" x14ac:dyDescent="0.2">
      <c r="A41" s="15" t="s">
        <v>526</v>
      </c>
      <c r="B41" s="46" t="s">
        <v>1403</v>
      </c>
      <c r="C41" s="15">
        <v>18807</v>
      </c>
      <c r="D41" s="15">
        <v>13743.5714679353</v>
      </c>
      <c r="E41" s="15">
        <v>-0.273120752372354</v>
      </c>
      <c r="F41" s="15">
        <v>6.3087081567609102E-2</v>
      </c>
      <c r="G41" s="15">
        <v>-4.3292659223688403</v>
      </c>
      <c r="H41" s="15">
        <v>14762.5161053918</v>
      </c>
      <c r="I41" s="15">
        <v>15235.9036373169</v>
      </c>
      <c r="J41" s="15">
        <v>15122.233084437899</v>
      </c>
      <c r="K41" s="15">
        <v>11582.545017053701</v>
      </c>
      <c r="L41" s="15">
        <v>13450.336550665501</v>
      </c>
      <c r="M41" s="15">
        <v>12307.8944127458</v>
      </c>
      <c r="N41" s="33">
        <v>1.4960719411184E-5</v>
      </c>
      <c r="O41" s="33">
        <v>6.5492749328253004E-3</v>
      </c>
    </row>
    <row r="42" spans="1:15" x14ac:dyDescent="0.2">
      <c r="A42" s="15" t="s">
        <v>527</v>
      </c>
      <c r="B42" s="46" t="s">
        <v>1404</v>
      </c>
      <c r="C42" s="15">
        <v>22042</v>
      </c>
      <c r="D42" s="15">
        <v>3918.4150972239299</v>
      </c>
      <c r="E42" s="15">
        <v>-0.25970454429593398</v>
      </c>
      <c r="F42" s="15">
        <v>7.2165432143585298E-2</v>
      </c>
      <c r="G42" s="15">
        <v>-3.5987388501908799</v>
      </c>
      <c r="H42" s="15">
        <v>3984.2885827868199</v>
      </c>
      <c r="I42" s="15">
        <v>4704.7822861159902</v>
      </c>
      <c r="J42" s="15">
        <v>4119.11572822376</v>
      </c>
      <c r="K42" s="15">
        <v>3538.7461367508799</v>
      </c>
      <c r="L42" s="15">
        <v>3649.9866404221202</v>
      </c>
      <c r="M42" s="15">
        <v>3513.5712090439802</v>
      </c>
      <c r="N42" s="33">
        <v>3.1976408884309997E-4</v>
      </c>
      <c r="O42" s="33">
        <v>4.7593686983411203E-2</v>
      </c>
    </row>
    <row r="43" spans="1:15" s="2" customFormat="1" x14ac:dyDescent="0.2">
      <c r="A43" s="32" t="s">
        <v>528</v>
      </c>
      <c r="B43" s="47" t="s">
        <v>1405</v>
      </c>
      <c r="C43" s="32">
        <v>64383</v>
      </c>
      <c r="D43" s="32">
        <v>3541.6521857656599</v>
      </c>
      <c r="E43" s="32">
        <v>-0.24268998471167799</v>
      </c>
      <c r="F43" s="32">
        <v>6.0444637768057398E-2</v>
      </c>
      <c r="G43" s="32">
        <v>-4.0150788171308998</v>
      </c>
      <c r="H43" s="32">
        <v>3812.5701695149401</v>
      </c>
      <c r="I43" s="32">
        <v>3887.22405669916</v>
      </c>
      <c r="J43" s="32">
        <v>3815.9629725070499</v>
      </c>
      <c r="K43" s="32">
        <v>3164.4195968347599</v>
      </c>
      <c r="L43" s="32">
        <v>3346.2401633189302</v>
      </c>
      <c r="M43" s="32">
        <v>3223.49615571913</v>
      </c>
      <c r="N43" s="34">
        <v>5.9425932493988101E-5</v>
      </c>
      <c r="O43" s="34">
        <v>1.5249923780009E-2</v>
      </c>
    </row>
    <row r="44" spans="1:15" x14ac:dyDescent="0.2">
      <c r="A44" s="15" t="s">
        <v>529</v>
      </c>
      <c r="B44" s="46" t="s">
        <v>1406</v>
      </c>
      <c r="C44" s="15">
        <v>67937</v>
      </c>
      <c r="D44" s="15">
        <v>6636.2536067812998</v>
      </c>
      <c r="E44" s="15">
        <v>-0.233382077179077</v>
      </c>
      <c r="F44" s="15">
        <v>5.8110926152698597E-2</v>
      </c>
      <c r="G44" s="15">
        <v>-4.0161479541010303</v>
      </c>
      <c r="H44" s="15">
        <v>7128.9478687780102</v>
      </c>
      <c r="I44" s="15">
        <v>7266.28485749016</v>
      </c>
      <c r="J44" s="15">
        <v>7119.6641716679896</v>
      </c>
      <c r="K44" s="15">
        <v>5945.1310362116501</v>
      </c>
      <c r="L44" s="15">
        <v>5943.17196424753</v>
      </c>
      <c r="M44" s="15">
        <v>6414.3217422924599</v>
      </c>
      <c r="N44" s="33">
        <v>5.9157124795789198E-5</v>
      </c>
      <c r="O44" s="33">
        <v>1.5249923780009E-2</v>
      </c>
    </row>
    <row r="45" spans="1:15" x14ac:dyDescent="0.2">
      <c r="A45" s="15" t="s">
        <v>530</v>
      </c>
      <c r="B45" s="46" t="s">
        <v>1407</v>
      </c>
      <c r="C45" s="15">
        <v>22187</v>
      </c>
      <c r="D45" s="15">
        <v>21583.533135314501</v>
      </c>
      <c r="E45" s="15">
        <v>-0.231305632207016</v>
      </c>
      <c r="F45" s="15">
        <v>5.2226998835848602E-2</v>
      </c>
      <c r="G45" s="15">
        <v>-4.4288516928575197</v>
      </c>
      <c r="H45" s="15">
        <v>24085.8778075767</v>
      </c>
      <c r="I45" s="15">
        <v>23247.794404803299</v>
      </c>
      <c r="J45" s="15">
        <v>22595.9442700816</v>
      </c>
      <c r="K45" s="15">
        <v>19496.877575280199</v>
      </c>
      <c r="L45" s="15">
        <v>20071.406281693002</v>
      </c>
      <c r="M45" s="15">
        <v>20003.298472452399</v>
      </c>
      <c r="N45" s="33">
        <v>9.4736137179480898E-6</v>
      </c>
      <c r="O45" s="33">
        <v>5.0359023777834999E-3</v>
      </c>
    </row>
    <row r="46" spans="1:15" x14ac:dyDescent="0.2">
      <c r="A46" s="15" t="s">
        <v>531</v>
      </c>
      <c r="B46" s="46" t="s">
        <v>1408</v>
      </c>
      <c r="C46" s="15">
        <v>11816</v>
      </c>
      <c r="D46" s="15">
        <v>41217.547291656701</v>
      </c>
      <c r="E46" s="15">
        <v>-0.22800485140634799</v>
      </c>
      <c r="F46" s="15">
        <v>5.5444453060896098E-2</v>
      </c>
      <c r="G46" s="15">
        <v>-4.1123113101309601</v>
      </c>
      <c r="H46" s="15">
        <v>44636.2525787091</v>
      </c>
      <c r="I46" s="15">
        <v>43139.912512627299</v>
      </c>
      <c r="J46" s="15">
        <v>45627.808926120902</v>
      </c>
      <c r="K46" s="15">
        <v>36011.338934035703</v>
      </c>
      <c r="L46" s="15">
        <v>38613.016564465601</v>
      </c>
      <c r="M46" s="15">
        <v>39276.954233981902</v>
      </c>
      <c r="N46" s="33">
        <v>3.9171759644578701E-5</v>
      </c>
      <c r="O46" s="33">
        <v>1.2404946181913E-2</v>
      </c>
    </row>
    <row r="47" spans="1:15" x14ac:dyDescent="0.2">
      <c r="A47" s="15" t="s">
        <v>532</v>
      </c>
      <c r="B47" s="46" t="s">
        <v>1409</v>
      </c>
      <c r="C47" s="15">
        <v>233878</v>
      </c>
      <c r="D47" s="15">
        <v>11960.2081943335</v>
      </c>
      <c r="E47" s="15">
        <v>-0.22661212728812699</v>
      </c>
      <c r="F47" s="15">
        <v>5.6636590989194699E-2</v>
      </c>
      <c r="G47" s="15">
        <v>-4.0011611456515999</v>
      </c>
      <c r="H47" s="15">
        <v>12914.699560122601</v>
      </c>
      <c r="I47" s="15">
        <v>13056.647762864801</v>
      </c>
      <c r="J47" s="15">
        <v>12720.2453739964</v>
      </c>
      <c r="K47" s="15">
        <v>10429.5442211717</v>
      </c>
      <c r="L47" s="15">
        <v>11204.423029568001</v>
      </c>
      <c r="M47" s="15">
        <v>11435.689218277499</v>
      </c>
      <c r="N47" s="33">
        <v>6.3032411601667099E-5</v>
      </c>
      <c r="O47" s="33">
        <v>1.52994211100821E-2</v>
      </c>
    </row>
    <row r="48" spans="1:15" x14ac:dyDescent="0.2">
      <c r="A48" s="15" t="s">
        <v>533</v>
      </c>
      <c r="B48" s="46" t="s">
        <v>1410</v>
      </c>
      <c r="C48" s="15">
        <v>22145</v>
      </c>
      <c r="D48" s="15">
        <v>10335.6293624636</v>
      </c>
      <c r="E48" s="15">
        <v>-0.21709277476897901</v>
      </c>
      <c r="F48" s="15">
        <v>5.6926995900483897E-2</v>
      </c>
      <c r="G48" s="15">
        <v>-3.8135294395033101</v>
      </c>
      <c r="H48" s="15">
        <v>10887.7901911956</v>
      </c>
      <c r="I48" s="15">
        <v>11711.139389699199</v>
      </c>
      <c r="J48" s="15">
        <v>10734.2629049763</v>
      </c>
      <c r="K48" s="15">
        <v>9434.1545999912196</v>
      </c>
      <c r="L48" s="15">
        <v>9694.7426913829695</v>
      </c>
      <c r="M48" s="15">
        <v>9551.6863975362903</v>
      </c>
      <c r="N48" s="33">
        <v>1.3699619802259999E-4</v>
      </c>
      <c r="O48" s="33">
        <v>2.6771114796430899E-2</v>
      </c>
    </row>
    <row r="49" spans="1:15" x14ac:dyDescent="0.2">
      <c r="A49" s="15" t="s">
        <v>534</v>
      </c>
      <c r="B49" s="46" t="s">
        <v>1411</v>
      </c>
      <c r="C49" s="15">
        <v>19417</v>
      </c>
      <c r="D49" s="15">
        <v>21226.813854705</v>
      </c>
      <c r="E49" s="15">
        <v>-0.214755361199052</v>
      </c>
      <c r="F49" s="15">
        <v>5.5171460280603102E-2</v>
      </c>
      <c r="G49" s="15">
        <v>-3.8925081936711798</v>
      </c>
      <c r="H49" s="15">
        <v>22227.526390327701</v>
      </c>
      <c r="I49" s="15">
        <v>24034.772898466399</v>
      </c>
      <c r="J49" s="15">
        <v>22146.747121099899</v>
      </c>
      <c r="K49" s="15">
        <v>19316.750518478399</v>
      </c>
      <c r="L49" s="15">
        <v>19689.2087277221</v>
      </c>
      <c r="M49" s="15">
        <v>19945.8774721355</v>
      </c>
      <c r="N49" s="33">
        <v>9.9213147709926403E-5</v>
      </c>
      <c r="O49" s="33">
        <v>2.0798429443866801E-2</v>
      </c>
    </row>
    <row r="50" spans="1:15" x14ac:dyDescent="0.2">
      <c r="A50" s="15" t="s">
        <v>535</v>
      </c>
      <c r="B50" s="46" t="s">
        <v>1412</v>
      </c>
      <c r="C50" s="15">
        <v>269523</v>
      </c>
      <c r="D50" s="15">
        <v>7842.1967692724702</v>
      </c>
      <c r="E50" s="15">
        <v>-0.21198010334425299</v>
      </c>
      <c r="F50" s="15">
        <v>5.64600842135283E-2</v>
      </c>
      <c r="G50" s="15">
        <v>-3.7545127021518101</v>
      </c>
      <c r="H50" s="15">
        <v>8208.7722467146905</v>
      </c>
      <c r="I50" s="15">
        <v>8799.76866514219</v>
      </c>
      <c r="J50" s="15">
        <v>8241.5506472035504</v>
      </c>
      <c r="K50" s="15">
        <v>7195.70065452791</v>
      </c>
      <c r="L50" s="15">
        <v>7369.3723103810598</v>
      </c>
      <c r="M50" s="15">
        <v>7238.0160916654104</v>
      </c>
      <c r="N50" s="33">
        <v>1.7367903783300001E-4</v>
      </c>
      <c r="O50" s="33">
        <v>3.1648849037671102E-2</v>
      </c>
    </row>
    <row r="51" spans="1:15" x14ac:dyDescent="0.2">
      <c r="A51" s="15" t="s">
        <v>536</v>
      </c>
      <c r="B51" s="46" t="s">
        <v>1413</v>
      </c>
      <c r="C51" s="15">
        <v>11803</v>
      </c>
      <c r="D51" s="15">
        <v>31728.599944858201</v>
      </c>
      <c r="E51" s="15">
        <v>-0.200794834971604</v>
      </c>
      <c r="F51" s="15">
        <v>5.26287078014058E-2</v>
      </c>
      <c r="G51" s="15">
        <v>-3.8153099963864201</v>
      </c>
      <c r="H51" s="15">
        <v>33579.904435835502</v>
      </c>
      <c r="I51" s="15">
        <v>34469.6580224422</v>
      </c>
      <c r="J51" s="15">
        <v>33748.425210316796</v>
      </c>
      <c r="K51" s="15">
        <v>28435.6827690666</v>
      </c>
      <c r="L51" s="15">
        <v>29452.344665605098</v>
      </c>
      <c r="M51" s="15">
        <v>30685.5845658828</v>
      </c>
      <c r="N51" s="33">
        <v>1.3601207759629999E-4</v>
      </c>
      <c r="O51" s="33">
        <v>2.6771114796430899E-2</v>
      </c>
    </row>
    <row r="52" spans="1:15" x14ac:dyDescent="0.2">
      <c r="A52" s="15" t="s">
        <v>537</v>
      </c>
      <c r="B52" s="46" t="s">
        <v>1414</v>
      </c>
      <c r="C52" s="15">
        <v>109169</v>
      </c>
      <c r="D52" s="15">
        <v>4343.5176384943497</v>
      </c>
      <c r="E52" s="15">
        <v>0.22497851141192499</v>
      </c>
      <c r="F52" s="15">
        <v>6.1268395256832697E-2</v>
      </c>
      <c r="G52" s="15">
        <v>3.67201573452073</v>
      </c>
      <c r="H52" s="15">
        <v>3866.2980166122802</v>
      </c>
      <c r="I52" s="15">
        <v>4190.3232022585298</v>
      </c>
      <c r="J52" s="15">
        <v>3958.6881750160101</v>
      </c>
      <c r="K52" s="15">
        <v>4780.8722992795601</v>
      </c>
      <c r="L52" s="15">
        <v>4569.2723360258196</v>
      </c>
      <c r="M52" s="15">
        <v>4695.6518017739099</v>
      </c>
      <c r="N52" s="33">
        <v>2.406448621038E-4</v>
      </c>
      <c r="O52" s="33">
        <v>3.9387066092276803E-2</v>
      </c>
    </row>
    <row r="53" spans="1:15" x14ac:dyDescent="0.2">
      <c r="A53" s="15" t="s">
        <v>538</v>
      </c>
      <c r="B53" s="46" t="s">
        <v>1415</v>
      </c>
      <c r="C53" s="15">
        <v>53599</v>
      </c>
      <c r="D53" s="15">
        <v>2517.2146857063499</v>
      </c>
      <c r="E53" s="15">
        <v>0.227083838220423</v>
      </c>
      <c r="F53" s="15">
        <v>6.3358563446146099E-2</v>
      </c>
      <c r="G53" s="15">
        <v>3.58410648646479</v>
      </c>
      <c r="H53" s="15">
        <v>2342.9555283230802</v>
      </c>
      <c r="I53" s="15">
        <v>2319.5628973223302</v>
      </c>
      <c r="J53" s="15">
        <v>2295.7736062488102</v>
      </c>
      <c r="K53" s="15">
        <v>2678.4518081717301</v>
      </c>
      <c r="L53" s="15">
        <v>2757.8570868110901</v>
      </c>
      <c r="M53" s="15">
        <v>2708.6871873610398</v>
      </c>
      <c r="N53" s="33">
        <v>3.3823408242200003E-4</v>
      </c>
      <c r="O53" s="33">
        <v>4.98443176511848E-2</v>
      </c>
    </row>
    <row r="54" spans="1:15" x14ac:dyDescent="0.2">
      <c r="A54" s="15" t="s">
        <v>539</v>
      </c>
      <c r="B54" s="46" t="s">
        <v>1416</v>
      </c>
      <c r="C54" s="15">
        <v>17118</v>
      </c>
      <c r="D54" s="15">
        <v>4012.5162739474899</v>
      </c>
      <c r="E54" s="15">
        <v>0.24712519973093999</v>
      </c>
      <c r="F54" s="15">
        <v>6.7837306859087398E-2</v>
      </c>
      <c r="G54" s="15">
        <v>3.6429099439969201</v>
      </c>
      <c r="H54" s="15">
        <v>3715.6493473001401</v>
      </c>
      <c r="I54" s="15">
        <v>3645.2843826473099</v>
      </c>
      <c r="J54" s="15">
        <v>3648.8970377872602</v>
      </c>
      <c r="K54" s="15">
        <v>4628.8900951030901</v>
      </c>
      <c r="L54" s="15">
        <v>4007.0396184738802</v>
      </c>
      <c r="M54" s="15">
        <v>4429.3371623732801</v>
      </c>
      <c r="N54" s="33">
        <v>2.6957317157409998E-4</v>
      </c>
      <c r="O54" s="33">
        <v>4.23919933239418E-2</v>
      </c>
    </row>
    <row r="55" spans="1:15" x14ac:dyDescent="0.2">
      <c r="A55" s="15" t="s">
        <v>540</v>
      </c>
      <c r="B55" s="46" t="s">
        <v>1417</v>
      </c>
      <c r="C55" s="15">
        <v>76626</v>
      </c>
      <c r="D55" s="15">
        <v>4000.94216154589</v>
      </c>
      <c r="E55" s="15">
        <v>0.27019045572920702</v>
      </c>
      <c r="F55" s="15">
        <v>6.19338500518858E-2</v>
      </c>
      <c r="G55" s="15">
        <v>4.3625651481839398</v>
      </c>
      <c r="H55" s="15">
        <v>3474.4007789611201</v>
      </c>
      <c r="I55" s="15">
        <v>3626.3968987993999</v>
      </c>
      <c r="J55" s="15">
        <v>3781.6646680281601</v>
      </c>
      <c r="K55" s="15">
        <v>4342.7507600794897</v>
      </c>
      <c r="L55" s="15">
        <v>4482.7749948639803</v>
      </c>
      <c r="M55" s="15">
        <v>4297.6648685432301</v>
      </c>
      <c r="N55" s="33">
        <v>1.28546289265161E-5</v>
      </c>
      <c r="O55" s="33">
        <v>6.1182653459053004E-3</v>
      </c>
    </row>
    <row r="56" spans="1:15" x14ac:dyDescent="0.2">
      <c r="A56" s="15" t="s">
        <v>541</v>
      </c>
      <c r="B56" s="46" t="s">
        <v>1418</v>
      </c>
      <c r="C56" s="15">
        <v>22027</v>
      </c>
      <c r="D56" s="15">
        <v>10376.655313032101</v>
      </c>
      <c r="E56" s="15">
        <v>0.28699509702208098</v>
      </c>
      <c r="F56" s="15">
        <v>7.6460064784438203E-2</v>
      </c>
      <c r="G56" s="15">
        <v>3.7535293467406698</v>
      </c>
      <c r="H56" s="15">
        <v>10066.070176765799</v>
      </c>
      <c r="I56" s="15">
        <v>8761.0942934536106</v>
      </c>
      <c r="J56" s="15">
        <v>9218.4991263928005</v>
      </c>
      <c r="K56" s="15">
        <v>12709.277283818699</v>
      </c>
      <c r="L56" s="15">
        <v>10979.127629332599</v>
      </c>
      <c r="M56" s="15">
        <v>10525.8633684293</v>
      </c>
      <c r="N56" s="33">
        <v>1.7436210837730001E-4</v>
      </c>
      <c r="O56" s="33">
        <v>3.1648849037671102E-2</v>
      </c>
    </row>
    <row r="57" spans="1:15" x14ac:dyDescent="0.2">
      <c r="A57" s="15" t="s">
        <v>542</v>
      </c>
      <c r="B57" s="46" t="s">
        <v>1419</v>
      </c>
      <c r="C57" s="15">
        <v>100201</v>
      </c>
      <c r="D57" s="15">
        <v>1647.5910047432999</v>
      </c>
      <c r="E57" s="15">
        <v>0.28862398322893801</v>
      </c>
      <c r="F57" s="15">
        <v>7.8604728428784798E-2</v>
      </c>
      <c r="G57" s="15">
        <v>3.6718399643149802</v>
      </c>
      <c r="H57" s="15">
        <v>1509.6471547153701</v>
      </c>
      <c r="I57" s="15">
        <v>1470.52552815898</v>
      </c>
      <c r="J57" s="15">
        <v>1470.40150491791</v>
      </c>
      <c r="K57" s="15">
        <v>1926.0460813227901</v>
      </c>
      <c r="L57" s="15">
        <v>1661.55357673666</v>
      </c>
      <c r="M57" s="15">
        <v>1847.37218260808</v>
      </c>
      <c r="N57" s="33">
        <v>2.4081046858350001E-4</v>
      </c>
      <c r="O57" s="33">
        <v>3.9387066092276803E-2</v>
      </c>
    </row>
    <row r="58" spans="1:15" x14ac:dyDescent="0.2">
      <c r="A58" s="15" t="s">
        <v>543</v>
      </c>
      <c r="B58" s="46" t="s">
        <v>1420</v>
      </c>
      <c r="C58" s="15">
        <v>100504586</v>
      </c>
      <c r="D58" s="15">
        <v>1449.04425418403</v>
      </c>
      <c r="E58" s="15">
        <v>0.30202036376541802</v>
      </c>
      <c r="F58" s="15">
        <v>7.4596534898885694E-2</v>
      </c>
      <c r="G58" s="15">
        <v>4.0487184046122504</v>
      </c>
      <c r="H58" s="15">
        <v>1313.69853588979</v>
      </c>
      <c r="I58" s="15">
        <v>1270.85784176675</v>
      </c>
      <c r="J58" s="15">
        <v>1309.97395171016</v>
      </c>
      <c r="K58" s="15">
        <v>1660.5463048910599</v>
      </c>
      <c r="L58" s="15">
        <v>1569.0215373542301</v>
      </c>
      <c r="M58" s="15">
        <v>1570.1673534921799</v>
      </c>
      <c r="N58" s="33">
        <v>5.1498862425850197E-5</v>
      </c>
      <c r="O58" s="33">
        <v>1.4482701836181401E-2</v>
      </c>
    </row>
    <row r="59" spans="1:15" x14ac:dyDescent="0.2">
      <c r="A59" s="15" t="s">
        <v>544</v>
      </c>
      <c r="B59" s="46" t="s">
        <v>1421</v>
      </c>
      <c r="C59" s="15">
        <v>20085</v>
      </c>
      <c r="D59" s="15">
        <v>1694.1660095480199</v>
      </c>
      <c r="E59" s="15">
        <v>0.32408971036018902</v>
      </c>
      <c r="F59" s="15">
        <v>7.9216531293477402E-2</v>
      </c>
      <c r="G59" s="15">
        <v>4.09118785016625</v>
      </c>
      <c r="H59" s="15">
        <v>1406.4054093126399</v>
      </c>
      <c r="I59" s="15">
        <v>1528.9867876882399</v>
      </c>
      <c r="J59" s="15">
        <v>1578.8284029479701</v>
      </c>
      <c r="K59" s="15">
        <v>1918.54078728938</v>
      </c>
      <c r="L59" s="15">
        <v>1760.1203143396799</v>
      </c>
      <c r="M59" s="15">
        <v>1972.11435571023</v>
      </c>
      <c r="N59" s="33">
        <v>4.2916931720328501E-5</v>
      </c>
      <c r="O59" s="33">
        <v>1.3307825244278501E-2</v>
      </c>
    </row>
    <row r="60" spans="1:15" x14ac:dyDescent="0.2">
      <c r="A60" s="15" t="s">
        <v>545</v>
      </c>
      <c r="B60" s="46" t="s">
        <v>1422</v>
      </c>
      <c r="C60" s="15">
        <v>21859</v>
      </c>
      <c r="D60" s="15">
        <v>2612.2928760489099</v>
      </c>
      <c r="E60" s="15">
        <v>0.34251925821211199</v>
      </c>
      <c r="F60" s="15">
        <v>8.4554949412212893E-2</v>
      </c>
      <c r="G60" s="15">
        <v>4.0508481241269498</v>
      </c>
      <c r="H60" s="15">
        <v>2473.58794087347</v>
      </c>
      <c r="I60" s="15">
        <v>2036.2506396036299</v>
      </c>
      <c r="J60" s="15">
        <v>2403.0941073601998</v>
      </c>
      <c r="K60" s="15">
        <v>2878.28026181116</v>
      </c>
      <c r="L60" s="15">
        <v>3149.10668811288</v>
      </c>
      <c r="M60" s="15">
        <v>2733.4376185320998</v>
      </c>
      <c r="N60" s="33">
        <v>5.1032324106336301E-5</v>
      </c>
      <c r="O60" s="33">
        <v>1.4482701836181401E-2</v>
      </c>
    </row>
    <row r="61" spans="1:15" x14ac:dyDescent="0.2">
      <c r="A61" s="15" t="s">
        <v>546</v>
      </c>
      <c r="B61" s="46" t="s">
        <v>1423</v>
      </c>
      <c r="C61" s="15">
        <v>14828</v>
      </c>
      <c r="D61" s="15">
        <v>11222.103567296501</v>
      </c>
      <c r="E61" s="15">
        <v>0.37899527997355598</v>
      </c>
      <c r="F61" s="15">
        <v>9.5124640024593698E-2</v>
      </c>
      <c r="G61" s="15">
        <v>3.9841967325770602</v>
      </c>
      <c r="H61" s="15">
        <v>10954.159884668799</v>
      </c>
      <c r="I61" s="15">
        <v>8877.1174085193597</v>
      </c>
      <c r="J61" s="15">
        <v>9439.7785101276204</v>
      </c>
      <c r="K61" s="15">
        <v>14534.001895690501</v>
      </c>
      <c r="L61" s="15">
        <v>12808.646973209101</v>
      </c>
      <c r="M61" s="15">
        <v>10718.9167315636</v>
      </c>
      <c r="N61" s="33">
        <v>6.7708763659281098E-5</v>
      </c>
      <c r="O61" s="33">
        <v>1.58320291340814E-2</v>
      </c>
    </row>
    <row r="62" spans="1:15" x14ac:dyDescent="0.2">
      <c r="A62" s="15" t="s">
        <v>547</v>
      </c>
      <c r="B62" s="46" t="s">
        <v>1424</v>
      </c>
      <c r="C62" s="15">
        <v>320495</v>
      </c>
      <c r="D62" s="15">
        <v>1054.5434259399799</v>
      </c>
      <c r="E62" s="15">
        <v>0.39299729863553101</v>
      </c>
      <c r="F62" s="15">
        <v>8.7723503167741607E-2</v>
      </c>
      <c r="G62" s="15">
        <v>4.4799544528455</v>
      </c>
      <c r="H62" s="15">
        <v>962.88729896011603</v>
      </c>
      <c r="I62" s="15">
        <v>855.33319711265597</v>
      </c>
      <c r="J62" s="15">
        <v>918.30944249952302</v>
      </c>
      <c r="K62" s="15">
        <v>1215.8576334117599</v>
      </c>
      <c r="L62" s="15">
        <v>1125.4712181406301</v>
      </c>
      <c r="M62" s="15">
        <v>1249.4017655152199</v>
      </c>
      <c r="N62" s="33">
        <v>7.46589691318244E-6</v>
      </c>
      <c r="O62" s="33">
        <v>4.2739388329155999E-3</v>
      </c>
    </row>
    <row r="63" spans="1:15" x14ac:dyDescent="0.2">
      <c r="A63" s="15" t="s">
        <v>548</v>
      </c>
      <c r="B63" s="46" t="s">
        <v>1425</v>
      </c>
      <c r="C63" s="15">
        <v>18214</v>
      </c>
      <c r="D63" s="15">
        <v>528.37462221460498</v>
      </c>
      <c r="E63" s="15">
        <v>0.39637243452070797</v>
      </c>
      <c r="F63" s="15">
        <v>0.10571980610976101</v>
      </c>
      <c r="G63" s="15">
        <v>3.7492731883104802</v>
      </c>
      <c r="H63" s="15">
        <v>467.74831590622699</v>
      </c>
      <c r="I63" s="15">
        <v>472.187096197838</v>
      </c>
      <c r="J63" s="15">
        <v>428.17560752688598</v>
      </c>
      <c r="K63" s="15">
        <v>592.918228639066</v>
      </c>
      <c r="L63" s="15">
        <v>594.41777472843</v>
      </c>
      <c r="M63" s="15">
        <v>614.80071028918303</v>
      </c>
      <c r="N63" s="33">
        <v>1.773478107955E-4</v>
      </c>
      <c r="O63" s="33">
        <v>3.1802949588929499E-2</v>
      </c>
    </row>
    <row r="64" spans="1:15" x14ac:dyDescent="0.2">
      <c r="A64" s="15" t="s">
        <v>549</v>
      </c>
      <c r="B64" s="46" t="s">
        <v>1426</v>
      </c>
      <c r="C64" s="15">
        <v>12628</v>
      </c>
      <c r="D64" s="15">
        <v>1157.19032084589</v>
      </c>
      <c r="E64" s="15">
        <v>0.413741398512676</v>
      </c>
      <c r="F64" s="15">
        <v>9.4609101835904499E-2</v>
      </c>
      <c r="G64" s="15">
        <v>4.3731669626279004</v>
      </c>
      <c r="H64" s="15">
        <v>1071.3964803527799</v>
      </c>
      <c r="I64" s="15">
        <v>993.84141199735495</v>
      </c>
      <c r="J64" s="15">
        <v>911.67106098747797</v>
      </c>
      <c r="K64" s="15">
        <v>1393.1702049509699</v>
      </c>
      <c r="L64" s="15">
        <v>1389.9921568099701</v>
      </c>
      <c r="M64" s="15">
        <v>1183.0706099767699</v>
      </c>
      <c r="N64" s="33">
        <v>1.2245699674523801E-5</v>
      </c>
      <c r="O64" s="33">
        <v>6.0754997985203998E-3</v>
      </c>
    </row>
    <row r="65" spans="1:15" x14ac:dyDescent="0.2">
      <c r="A65" s="15" t="s">
        <v>550</v>
      </c>
      <c r="B65" s="46" t="s">
        <v>1427</v>
      </c>
      <c r="C65" s="15">
        <v>22329</v>
      </c>
      <c r="D65" s="15">
        <v>1289.8789710885601</v>
      </c>
      <c r="E65" s="15">
        <v>0.46831277092809898</v>
      </c>
      <c r="F65" s="15">
        <v>0.11693868708199801</v>
      </c>
      <c r="G65" s="15">
        <v>4.0047719246216298</v>
      </c>
      <c r="H65" s="15">
        <v>1155.6754561917401</v>
      </c>
      <c r="I65" s="15">
        <v>1057.6990954831599</v>
      </c>
      <c r="J65" s="15">
        <v>1033.3747220416301</v>
      </c>
      <c r="K65" s="15">
        <v>1370.6543228507501</v>
      </c>
      <c r="L65" s="15">
        <v>1853.6581367588799</v>
      </c>
      <c r="M65" s="15">
        <v>1268.2120932052201</v>
      </c>
      <c r="N65" s="33">
        <v>6.2077345689281395E-5</v>
      </c>
      <c r="O65" s="33">
        <v>1.52994211100821E-2</v>
      </c>
    </row>
    <row r="66" spans="1:15" x14ac:dyDescent="0.2">
      <c r="A66" s="15" t="s">
        <v>551</v>
      </c>
      <c r="B66" s="46" t="s">
        <v>1428</v>
      </c>
      <c r="C66" s="15">
        <v>12870</v>
      </c>
      <c r="D66" s="15">
        <v>728.758651563233</v>
      </c>
      <c r="E66" s="15">
        <v>0.47816971031646799</v>
      </c>
      <c r="F66" s="15">
        <v>0.117312813266068</v>
      </c>
      <c r="G66" s="15">
        <v>4.0760228742615601</v>
      </c>
      <c r="H66" s="15">
        <v>691.08760187946996</v>
      </c>
      <c r="I66" s="15">
        <v>502.76683195160302</v>
      </c>
      <c r="J66" s="15">
        <v>635.07183131894703</v>
      </c>
      <c r="K66" s="15">
        <v>859.35616682497596</v>
      </c>
      <c r="L66" s="15">
        <v>900.17581790515203</v>
      </c>
      <c r="M66" s="15">
        <v>784.09365949924802</v>
      </c>
      <c r="N66" s="33">
        <v>4.5812514239920802E-5</v>
      </c>
      <c r="O66" s="33">
        <v>1.39157849376935E-2</v>
      </c>
    </row>
    <row r="67" spans="1:15" x14ac:dyDescent="0.2">
      <c r="A67" s="15" t="s">
        <v>552</v>
      </c>
      <c r="B67" s="46" t="s">
        <v>1429</v>
      </c>
      <c r="C67" s="15">
        <v>114644</v>
      </c>
      <c r="D67" s="15">
        <v>598.59238170842002</v>
      </c>
      <c r="E67" s="15">
        <v>0.47928531674800601</v>
      </c>
      <c r="F67" s="15">
        <v>0.12583435165632001</v>
      </c>
      <c r="G67" s="15">
        <v>3.80885911072229</v>
      </c>
      <c r="H67" s="15">
        <v>564.66913812103098</v>
      </c>
      <c r="I67" s="15">
        <v>473.98590418335402</v>
      </c>
      <c r="J67" s="15">
        <v>461.36751508711001</v>
      </c>
      <c r="K67" s="15">
        <v>579.78396408060598</v>
      </c>
      <c r="L67" s="15">
        <v>757.35462668444598</v>
      </c>
      <c r="M67" s="15">
        <v>754.39314209397298</v>
      </c>
      <c r="N67" s="33">
        <v>1.396094744993E-4</v>
      </c>
      <c r="O67" s="33">
        <v>2.6771114796430899E-2</v>
      </c>
    </row>
    <row r="68" spans="1:15" x14ac:dyDescent="0.2">
      <c r="A68" s="15" t="s">
        <v>553</v>
      </c>
      <c r="B68" s="46" t="s">
        <v>1430</v>
      </c>
      <c r="C68" s="15">
        <v>109019</v>
      </c>
      <c r="D68" s="15">
        <v>718.10825955439998</v>
      </c>
      <c r="E68" s="15">
        <v>0.48039195693848202</v>
      </c>
      <c r="F68" s="15">
        <v>0.102011896534199</v>
      </c>
      <c r="G68" s="15">
        <v>4.7091758241886099</v>
      </c>
      <c r="H68" s="15">
        <v>609.96908763447198</v>
      </c>
      <c r="I68" s="15">
        <v>585.51199928532003</v>
      </c>
      <c r="J68" s="15">
        <v>604.09271759607202</v>
      </c>
      <c r="K68" s="15">
        <v>903.44976927123503</v>
      </c>
      <c r="L68" s="15">
        <v>746.29101328002503</v>
      </c>
      <c r="M68" s="15">
        <v>859.33497025927704</v>
      </c>
      <c r="N68" s="33">
        <v>2.4872045230746199E-6</v>
      </c>
      <c r="O68" s="33">
        <v>2.1776207130260001E-3</v>
      </c>
    </row>
    <row r="69" spans="1:15" x14ac:dyDescent="0.2">
      <c r="A69" s="15" t="s">
        <v>554</v>
      </c>
      <c r="B69" s="46" t="s">
        <v>1431</v>
      </c>
      <c r="C69" s="15">
        <v>15958</v>
      </c>
      <c r="D69" s="15">
        <v>389.89121837286802</v>
      </c>
      <c r="E69" s="15">
        <v>0.484703388673274</v>
      </c>
      <c r="F69" s="15">
        <v>0.12489146469185</v>
      </c>
      <c r="G69" s="15">
        <v>3.8809969109514602</v>
      </c>
      <c r="H69" s="15">
        <v>305.51128741622898</v>
      </c>
      <c r="I69" s="15">
        <v>347.16994120450602</v>
      </c>
      <c r="J69" s="15">
        <v>321.96150333417</v>
      </c>
      <c r="K69" s="15">
        <v>485.02962690885602</v>
      </c>
      <c r="L69" s="15">
        <v>413.37682811063399</v>
      </c>
      <c r="M69" s="15">
        <v>466.29812326281001</v>
      </c>
      <c r="N69" s="33">
        <v>1.040291624603E-4</v>
      </c>
      <c r="O69" s="33">
        <v>2.1505139639727999E-2</v>
      </c>
    </row>
    <row r="70" spans="1:15" x14ac:dyDescent="0.2">
      <c r="A70" s="15" t="s">
        <v>555</v>
      </c>
      <c r="B70" s="46" t="s">
        <v>1432</v>
      </c>
      <c r="C70" s="15">
        <v>68028</v>
      </c>
      <c r="D70" s="15">
        <v>510.09665555248102</v>
      </c>
      <c r="E70" s="15">
        <v>0.52954027645414603</v>
      </c>
      <c r="F70" s="15">
        <v>0.13295310054883999</v>
      </c>
      <c r="G70" s="15">
        <v>3.9829103215206398</v>
      </c>
      <c r="H70" s="15">
        <v>378.20190407733202</v>
      </c>
      <c r="I70" s="15">
        <v>451.50080436440902</v>
      </c>
      <c r="J70" s="15">
        <v>422.64362293351502</v>
      </c>
      <c r="K70" s="15">
        <v>685.79624230246395</v>
      </c>
      <c r="L70" s="15">
        <v>489.81633890481402</v>
      </c>
      <c r="M70" s="15">
        <v>632.62102073234803</v>
      </c>
      <c r="N70" s="33">
        <v>6.8076448843134199E-5</v>
      </c>
      <c r="O70" s="33">
        <v>1.58320291340814E-2</v>
      </c>
    </row>
    <row r="71" spans="1:15" x14ac:dyDescent="0.2">
      <c r="A71" s="15" t="s">
        <v>556</v>
      </c>
      <c r="B71" s="46" t="s">
        <v>1433</v>
      </c>
      <c r="C71" s="15">
        <v>22771</v>
      </c>
      <c r="D71" s="15">
        <v>419.27799618759002</v>
      </c>
      <c r="E71" s="15">
        <v>0.54712229995044104</v>
      </c>
      <c r="F71" s="15">
        <v>0.131113039493999</v>
      </c>
      <c r="G71" s="15">
        <v>4.1729053194246299</v>
      </c>
      <c r="H71" s="15">
        <v>383.46934006726701</v>
      </c>
      <c r="I71" s="15">
        <v>341.77351724795898</v>
      </c>
      <c r="J71" s="15">
        <v>296.51437420466499</v>
      </c>
      <c r="K71" s="15">
        <v>472.83352410457201</v>
      </c>
      <c r="L71" s="15">
        <v>465.67754602244202</v>
      </c>
      <c r="M71" s="15">
        <v>555.39967547863398</v>
      </c>
      <c r="N71" s="33">
        <v>3.0073993887326601E-5</v>
      </c>
      <c r="O71" s="33">
        <v>1.0657650595689801E-2</v>
      </c>
    </row>
    <row r="72" spans="1:15" x14ac:dyDescent="0.2">
      <c r="A72" s="15" t="s">
        <v>557</v>
      </c>
      <c r="B72" s="46" t="s">
        <v>1434</v>
      </c>
      <c r="C72" s="15">
        <v>12161</v>
      </c>
      <c r="D72" s="15">
        <v>307.28660347191698</v>
      </c>
      <c r="E72" s="15">
        <v>0.58476678816531502</v>
      </c>
      <c r="F72" s="15">
        <v>0.157809244262263</v>
      </c>
      <c r="G72" s="15">
        <v>3.7055293617241598</v>
      </c>
      <c r="H72" s="15">
        <v>272.853184278632</v>
      </c>
      <c r="I72" s="15">
        <v>263.525369878032</v>
      </c>
      <c r="J72" s="15">
        <v>200.25784228001601</v>
      </c>
      <c r="K72" s="15">
        <v>312.40786414052099</v>
      </c>
      <c r="L72" s="15">
        <v>422.42887544152399</v>
      </c>
      <c r="M72" s="15">
        <v>372.24648481277399</v>
      </c>
      <c r="N72" s="33">
        <v>2.1094968947040001E-4</v>
      </c>
      <c r="O72" s="33">
        <v>3.65090136985863E-2</v>
      </c>
    </row>
    <row r="73" spans="1:15" x14ac:dyDescent="0.2">
      <c r="A73" s="15" t="s">
        <v>558</v>
      </c>
      <c r="B73" s="46" t="s">
        <v>559</v>
      </c>
      <c r="C73" s="15">
        <v>102680</v>
      </c>
      <c r="D73" s="15">
        <v>570.06902398197201</v>
      </c>
      <c r="E73" s="15">
        <v>0.60567254806987103</v>
      </c>
      <c r="F73" s="15">
        <v>0.15038013130491701</v>
      </c>
      <c r="G73" s="15">
        <v>4.0276101823703296</v>
      </c>
      <c r="H73" s="15">
        <v>566.776112517005</v>
      </c>
      <c r="I73" s="15">
        <v>394.838352820669</v>
      </c>
      <c r="J73" s="15">
        <v>394.98369996666202</v>
      </c>
      <c r="K73" s="15">
        <v>553.51543496368504</v>
      </c>
      <c r="L73" s="15">
        <v>728.18691861824595</v>
      </c>
      <c r="M73" s="15">
        <v>782.11362500556299</v>
      </c>
      <c r="N73" s="33">
        <v>5.6346663840698102E-5</v>
      </c>
      <c r="O73" s="33">
        <v>1.49903344635184E-2</v>
      </c>
    </row>
    <row r="74" spans="1:15" x14ac:dyDescent="0.2">
      <c r="A74" s="15" t="s">
        <v>560</v>
      </c>
      <c r="B74" s="46" t="s">
        <v>1435</v>
      </c>
      <c r="C74" s="15">
        <v>12842</v>
      </c>
      <c r="D74" s="15">
        <v>309.61527691998299</v>
      </c>
      <c r="E74" s="15">
        <v>0.69227210793312399</v>
      </c>
      <c r="F74" s="15">
        <v>0.16337081972668999</v>
      </c>
      <c r="G74" s="15">
        <v>4.2374281349096199</v>
      </c>
      <c r="H74" s="15">
        <v>298.13687703032002</v>
      </c>
      <c r="I74" s="15">
        <v>219.4545742329</v>
      </c>
      <c r="J74" s="15">
        <v>192.51306384929799</v>
      </c>
      <c r="K74" s="15">
        <v>338.67639325744102</v>
      </c>
      <c r="L74" s="15">
        <v>383.20333700766798</v>
      </c>
      <c r="M74" s="15">
        <v>425.70741614226802</v>
      </c>
      <c r="N74" s="33">
        <v>2.2609475327134901E-5</v>
      </c>
      <c r="O74" s="33">
        <v>9.0415985800228992E-3</v>
      </c>
    </row>
    <row r="75" spans="1:15" x14ac:dyDescent="0.2">
      <c r="A75" s="15" t="s">
        <v>561</v>
      </c>
      <c r="B75" s="46" t="s">
        <v>1436</v>
      </c>
      <c r="C75" s="15">
        <v>209086</v>
      </c>
      <c r="D75" s="15">
        <v>308.19342756445798</v>
      </c>
      <c r="E75" s="15">
        <v>0.73025692066040204</v>
      </c>
      <c r="F75" s="15">
        <v>0.15648993689278301</v>
      </c>
      <c r="G75" s="15">
        <v>4.6664784660289396</v>
      </c>
      <c r="H75" s="15">
        <v>253.89041471486601</v>
      </c>
      <c r="I75" s="15">
        <v>229.34801815323601</v>
      </c>
      <c r="J75" s="15">
        <v>212.42820838543199</v>
      </c>
      <c r="K75" s="15">
        <v>470.01903884204398</v>
      </c>
      <c r="L75" s="15">
        <v>338.94888338998402</v>
      </c>
      <c r="M75" s="15">
        <v>344.526001901185</v>
      </c>
      <c r="N75" s="33">
        <v>3.0640574053323702E-6</v>
      </c>
      <c r="O75" s="33">
        <v>2.3393192389867998E-3</v>
      </c>
    </row>
    <row r="76" spans="1:15" x14ac:dyDescent="0.2">
      <c r="A76" s="15" t="s">
        <v>562</v>
      </c>
      <c r="B76" s="46" t="s">
        <v>1437</v>
      </c>
      <c r="C76" s="15">
        <v>17313</v>
      </c>
      <c r="D76" s="15">
        <v>242.22620082179299</v>
      </c>
      <c r="E76" s="15">
        <v>0.77572366001645598</v>
      </c>
      <c r="F76" s="15">
        <v>0.210701652538309</v>
      </c>
      <c r="G76" s="15">
        <v>3.68162114853568</v>
      </c>
      <c r="H76" s="15">
        <v>264.42528669473597</v>
      </c>
      <c r="I76" s="15">
        <v>141.20642686297299</v>
      </c>
      <c r="J76" s="15">
        <v>130.554836403547</v>
      </c>
      <c r="K76" s="15">
        <v>280.51036449854502</v>
      </c>
      <c r="L76" s="15">
        <v>320.844788728205</v>
      </c>
      <c r="M76" s="15">
        <v>315.81550174275299</v>
      </c>
      <c r="N76" s="33">
        <v>2.3175561792870001E-4</v>
      </c>
      <c r="O76" s="33">
        <v>3.9387066092276803E-2</v>
      </c>
    </row>
    <row r="77" spans="1:15" x14ac:dyDescent="0.2">
      <c r="A77" s="15" t="s">
        <v>563</v>
      </c>
      <c r="B77" s="46" t="s">
        <v>1438</v>
      </c>
      <c r="C77" s="15">
        <v>667370</v>
      </c>
      <c r="D77" s="15">
        <v>271.184868247179</v>
      </c>
      <c r="E77" s="15">
        <v>0.83949595037949498</v>
      </c>
      <c r="F77" s="15">
        <v>0.19852910770802201</v>
      </c>
      <c r="G77" s="15">
        <v>4.2285786707617001</v>
      </c>
      <c r="H77" s="15">
        <v>136.95333573830999</v>
      </c>
      <c r="I77" s="15">
        <v>203.26530236325999</v>
      </c>
      <c r="J77" s="15">
        <v>243.407322108307</v>
      </c>
      <c r="K77" s="15">
        <v>414.667495345676</v>
      </c>
      <c r="L77" s="15">
        <v>262.509372595804</v>
      </c>
      <c r="M77" s="15">
        <v>366.30638133171902</v>
      </c>
      <c r="N77" s="33">
        <v>2.3517228417211901E-5</v>
      </c>
      <c r="O77" s="33">
        <v>9.0415985800228992E-3</v>
      </c>
    </row>
    <row r="78" spans="1:15" x14ac:dyDescent="0.2">
      <c r="A78" s="15" t="s">
        <v>564</v>
      </c>
      <c r="B78" s="46" t="s">
        <v>1439</v>
      </c>
      <c r="C78" s="15">
        <v>67606</v>
      </c>
      <c r="D78" s="15">
        <v>134.81657248799399</v>
      </c>
      <c r="E78" s="15">
        <v>0.85081791837825205</v>
      </c>
      <c r="F78" s="15">
        <v>0.20584757439297199</v>
      </c>
      <c r="G78" s="15">
        <v>4.1332423803741403</v>
      </c>
      <c r="H78" s="15">
        <v>114.830104580583</v>
      </c>
      <c r="I78" s="15">
        <v>97.135631217840995</v>
      </c>
      <c r="J78" s="15">
        <v>76.341387388514505</v>
      </c>
      <c r="K78" s="15">
        <v>180.12705680174199</v>
      </c>
      <c r="L78" s="15">
        <v>183.052512691327</v>
      </c>
      <c r="M78" s="15">
        <v>157.41274224795501</v>
      </c>
      <c r="N78" s="33">
        <v>3.5768117293240001E-5</v>
      </c>
      <c r="O78" s="33">
        <v>1.18305035065019E-2</v>
      </c>
    </row>
    <row r="79" spans="1:15" x14ac:dyDescent="0.2">
      <c r="A79" s="15" t="s">
        <v>565</v>
      </c>
      <c r="B79" s="46" t="s">
        <v>1440</v>
      </c>
      <c r="C79" s="15">
        <v>14190</v>
      </c>
      <c r="D79" s="15">
        <v>174.111157063425</v>
      </c>
      <c r="E79" s="15">
        <v>0.85784454027439905</v>
      </c>
      <c r="F79" s="15">
        <v>0.17487174072612399</v>
      </c>
      <c r="G79" s="15">
        <v>4.9055641392505702</v>
      </c>
      <c r="H79" s="15">
        <v>127.47195095642699</v>
      </c>
      <c r="I79" s="15">
        <v>122.31894301505901</v>
      </c>
      <c r="J79" s="15">
        <v>121.703661054154</v>
      </c>
      <c r="K79" s="15">
        <v>219.52985047712301</v>
      </c>
      <c r="L79" s="15">
        <v>203.16817342663799</v>
      </c>
      <c r="M79" s="15">
        <v>250.474363451149</v>
      </c>
      <c r="N79" s="33">
        <v>9.3159191206517304E-7</v>
      </c>
      <c r="O79" s="33">
        <v>1.1554845015981001E-3</v>
      </c>
    </row>
    <row r="80" spans="1:15" x14ac:dyDescent="0.2">
      <c r="A80" s="15" t="s">
        <v>566</v>
      </c>
      <c r="B80" s="46" t="s">
        <v>1441</v>
      </c>
      <c r="C80" s="15">
        <v>15160</v>
      </c>
      <c r="D80" s="15">
        <v>96.255969055287395</v>
      </c>
      <c r="E80" s="15">
        <v>0.86672733222014198</v>
      </c>
      <c r="F80" s="15">
        <v>0.24001357279042501</v>
      </c>
      <c r="G80" s="15">
        <v>3.6111596612786099</v>
      </c>
      <c r="H80" s="15">
        <v>72.690616661102794</v>
      </c>
      <c r="I80" s="15">
        <v>54.863643558225</v>
      </c>
      <c r="J80" s="15">
        <v>77.447784307188698</v>
      </c>
      <c r="K80" s="15">
        <v>106.950439976034</v>
      </c>
      <c r="L80" s="15">
        <v>142.821191220706</v>
      </c>
      <c r="M80" s="15">
        <v>122.76213860846801</v>
      </c>
      <c r="N80" s="33">
        <v>3.0483091984600001E-4</v>
      </c>
      <c r="O80" s="33">
        <v>4.6296973581519303E-2</v>
      </c>
    </row>
    <row r="81" spans="1:15" x14ac:dyDescent="0.2">
      <c r="A81" s="15" t="s">
        <v>567</v>
      </c>
      <c r="B81" s="46" t="s">
        <v>1442</v>
      </c>
      <c r="C81" s="15">
        <v>14469</v>
      </c>
      <c r="D81" s="15">
        <v>230.09179814513499</v>
      </c>
      <c r="E81" s="15">
        <v>0.86922427660204804</v>
      </c>
      <c r="F81" s="15">
        <v>0.18029502424768901</v>
      </c>
      <c r="G81" s="15">
        <v>4.8211218264565598</v>
      </c>
      <c r="H81" s="15">
        <v>171.71841327188099</v>
      </c>
      <c r="I81" s="15">
        <v>155.59689074709701</v>
      </c>
      <c r="J81" s="15">
        <v>161.53395012642201</v>
      </c>
      <c r="K81" s="15">
        <v>379.01734868699799</v>
      </c>
      <c r="L81" s="15">
        <v>243.39949489725899</v>
      </c>
      <c r="M81" s="15">
        <v>269.28469114115597</v>
      </c>
      <c r="N81" s="33">
        <v>1.4275313875772601E-6</v>
      </c>
      <c r="O81" s="33">
        <v>1.5176697980499999E-3</v>
      </c>
    </row>
    <row r="82" spans="1:15" x14ac:dyDescent="0.2">
      <c r="A82" s="15" t="s">
        <v>568</v>
      </c>
      <c r="B82" s="46" t="s">
        <v>1443</v>
      </c>
      <c r="C82" s="15">
        <v>20128</v>
      </c>
      <c r="D82" s="15">
        <v>213.47416528215101</v>
      </c>
      <c r="E82" s="15">
        <v>0.88808044891690896</v>
      </c>
      <c r="F82" s="15">
        <v>0.21434032997015101</v>
      </c>
      <c r="G82" s="15">
        <v>4.1433194072276702</v>
      </c>
      <c r="H82" s="15">
        <v>128.52543815441399</v>
      </c>
      <c r="I82" s="15">
        <v>120.52013502954399</v>
      </c>
      <c r="J82" s="15">
        <v>201.364239198691</v>
      </c>
      <c r="K82" s="15">
        <v>359.315951849307</v>
      </c>
      <c r="L82" s="15">
        <v>244.40527793402401</v>
      </c>
      <c r="M82" s="15">
        <v>226.71394952692901</v>
      </c>
      <c r="N82" s="33">
        <v>3.4231465269503302E-5</v>
      </c>
      <c r="O82" s="33">
        <v>1.1579571115256501E-2</v>
      </c>
    </row>
    <row r="83" spans="1:15" x14ac:dyDescent="0.2">
      <c r="A83" s="15" t="s">
        <v>569</v>
      </c>
      <c r="B83" s="46" t="s">
        <v>1444</v>
      </c>
      <c r="C83" s="15">
        <v>13078</v>
      </c>
      <c r="D83" s="15">
        <v>197.73327137147299</v>
      </c>
      <c r="E83" s="15">
        <v>0.91095508841015804</v>
      </c>
      <c r="F83" s="15">
        <v>0.196260178778425</v>
      </c>
      <c r="G83" s="15">
        <v>4.6415686263009803</v>
      </c>
      <c r="H83" s="15">
        <v>186.46723404369899</v>
      </c>
      <c r="I83" s="15">
        <v>115.123711072997</v>
      </c>
      <c r="J83" s="15">
        <v>110.639691867412</v>
      </c>
      <c r="K83" s="15">
        <v>257.99448239832799</v>
      </c>
      <c r="L83" s="15">
        <v>276.59033511052098</v>
      </c>
      <c r="M83" s="15">
        <v>239.584173735881</v>
      </c>
      <c r="N83" s="33">
        <v>3.4577414174759099E-6</v>
      </c>
      <c r="O83" s="33">
        <v>2.3393192389867998E-3</v>
      </c>
    </row>
    <row r="84" spans="1:15" x14ac:dyDescent="0.2">
      <c r="A84" s="15" t="s">
        <v>570</v>
      </c>
      <c r="B84" s="46" t="s">
        <v>1445</v>
      </c>
      <c r="C84" s="15">
        <v>12843</v>
      </c>
      <c r="D84" s="15">
        <v>582.33546508184395</v>
      </c>
      <c r="E84" s="15">
        <v>0.91561104634294499</v>
      </c>
      <c r="F84" s="15">
        <v>0.15026400590193401</v>
      </c>
      <c r="G84" s="15">
        <v>6.0933491081057296</v>
      </c>
      <c r="H84" s="15">
        <v>516.20872701362896</v>
      </c>
      <c r="I84" s="15">
        <v>367.856233037935</v>
      </c>
      <c r="J84" s="15">
        <v>326.38709100886598</v>
      </c>
      <c r="K84" s="15">
        <v>634.19734582279898</v>
      </c>
      <c r="L84" s="15">
        <v>820.718958000675</v>
      </c>
      <c r="M84" s="15">
        <v>828.64443560715995</v>
      </c>
      <c r="N84" s="33">
        <v>1.10572559030388E-9</v>
      </c>
      <c r="O84" s="33">
        <v>4.1144049215207299E-6</v>
      </c>
    </row>
    <row r="85" spans="1:15" x14ac:dyDescent="0.2">
      <c r="A85" s="15" t="s">
        <v>571</v>
      </c>
      <c r="B85" s="46" t="s">
        <v>1446</v>
      </c>
      <c r="C85" s="15">
        <v>64058</v>
      </c>
      <c r="D85" s="15">
        <v>108.289290704853</v>
      </c>
      <c r="E85" s="15">
        <v>0.94842387752081603</v>
      </c>
      <c r="F85" s="15">
        <v>0.26210625857616499</v>
      </c>
      <c r="G85" s="15">
        <v>3.61847093111367</v>
      </c>
      <c r="H85" s="15">
        <v>95.867335016816796</v>
      </c>
      <c r="I85" s="15">
        <v>57.561855536498399</v>
      </c>
      <c r="J85" s="15">
        <v>68.596608957795695</v>
      </c>
      <c r="K85" s="15">
        <v>106.950439976034</v>
      </c>
      <c r="L85" s="15">
        <v>189.08721091192001</v>
      </c>
      <c r="M85" s="15">
        <v>131.67229383004999</v>
      </c>
      <c r="N85" s="33">
        <v>2.9634877828620002E-4</v>
      </c>
      <c r="O85" s="33">
        <v>4.5472734185702003E-2</v>
      </c>
    </row>
    <row r="86" spans="1:15" x14ac:dyDescent="0.2">
      <c r="A86" s="15" t="s">
        <v>572</v>
      </c>
      <c r="B86" s="46" t="s">
        <v>1447</v>
      </c>
      <c r="C86" s="15">
        <v>434341</v>
      </c>
      <c r="D86" s="15">
        <v>119.804265522817</v>
      </c>
      <c r="E86" s="15">
        <v>0.97990489345033904</v>
      </c>
      <c r="F86" s="15">
        <v>0.26683421055998802</v>
      </c>
      <c r="G86" s="15">
        <v>3.67233605988481</v>
      </c>
      <c r="H86" s="15">
        <v>89.546411828894804</v>
      </c>
      <c r="I86" s="15">
        <v>66.555895464076301</v>
      </c>
      <c r="J86" s="15">
        <v>86.298959656581701</v>
      </c>
      <c r="K86" s="15">
        <v>231.72595328140699</v>
      </c>
      <c r="L86" s="15">
        <v>136.78649300011199</v>
      </c>
      <c r="M86" s="15">
        <v>107.911879905831</v>
      </c>
      <c r="N86" s="33">
        <v>2.4034333397390001E-4</v>
      </c>
      <c r="O86" s="33">
        <v>3.9387066092276803E-2</v>
      </c>
    </row>
    <row r="87" spans="1:15" x14ac:dyDescent="0.2">
      <c r="A87" s="15" t="s">
        <v>573</v>
      </c>
      <c r="B87" s="46" t="s">
        <v>1448</v>
      </c>
      <c r="C87" s="15">
        <v>15957</v>
      </c>
      <c r="D87" s="15">
        <v>216.08287812250899</v>
      </c>
      <c r="E87" s="15">
        <v>1.11715705380713</v>
      </c>
      <c r="F87" s="15">
        <v>0.21863474403174199</v>
      </c>
      <c r="G87" s="15">
        <v>5.1096958937365597</v>
      </c>
      <c r="H87" s="15">
        <v>99.027796610777798</v>
      </c>
      <c r="I87" s="15">
        <v>125.91655898609</v>
      </c>
      <c r="J87" s="15">
        <v>184.76828541857901</v>
      </c>
      <c r="K87" s="15">
        <v>300.21176133623601</v>
      </c>
      <c r="L87" s="15">
        <v>220.26648505165201</v>
      </c>
      <c r="M87" s="15">
        <v>366.30638133171902</v>
      </c>
      <c r="N87" s="33">
        <v>3.2267777051315102E-7</v>
      </c>
      <c r="O87" s="33">
        <v>4.8027359363169998E-4</v>
      </c>
    </row>
    <row r="88" spans="1:15" x14ac:dyDescent="0.2">
      <c r="A88" s="15" t="s">
        <v>574</v>
      </c>
      <c r="B88" s="46" t="s">
        <v>1449</v>
      </c>
      <c r="C88" s="15">
        <v>276950</v>
      </c>
      <c r="D88" s="15">
        <v>111.962615580235</v>
      </c>
      <c r="E88" s="15">
        <v>1.2228427846755301</v>
      </c>
      <c r="F88" s="15">
        <v>0.27479192222518301</v>
      </c>
      <c r="G88" s="15">
        <v>4.4500681634791697</v>
      </c>
      <c r="H88" s="15">
        <v>61.1022574832459</v>
      </c>
      <c r="I88" s="15">
        <v>61.159471507529503</v>
      </c>
      <c r="J88" s="15">
        <v>79.660578144536899</v>
      </c>
      <c r="K88" s="15">
        <v>212.962718197892</v>
      </c>
      <c r="L88" s="15">
        <v>93.537822419194498</v>
      </c>
      <c r="M88" s="15">
        <v>163.35284572901</v>
      </c>
      <c r="N88" s="33">
        <v>8.5843039324148899E-6</v>
      </c>
      <c r="O88" s="33">
        <v>4.7321770270393002E-3</v>
      </c>
    </row>
    <row r="89" spans="1:15" x14ac:dyDescent="0.2">
      <c r="A89" s="15" t="s">
        <v>575</v>
      </c>
      <c r="B89" s="46" t="s">
        <v>1450</v>
      </c>
      <c r="C89" s="15">
        <v>58185</v>
      </c>
      <c r="D89" s="15">
        <v>94.832580397866096</v>
      </c>
      <c r="E89" s="15">
        <v>1.3194513564867201</v>
      </c>
      <c r="F89" s="15">
        <v>0.282750324012493</v>
      </c>
      <c r="G89" s="15">
        <v>4.6664892820014101</v>
      </c>
      <c r="H89" s="15">
        <v>42.139487919479897</v>
      </c>
      <c r="I89" s="15">
        <v>57.561855536498399</v>
      </c>
      <c r="J89" s="15">
        <v>63.0646243644251</v>
      </c>
      <c r="K89" s="15">
        <v>127.5899985679</v>
      </c>
      <c r="L89" s="15">
        <v>91.526256345663498</v>
      </c>
      <c r="M89" s="15">
        <v>187.11325965322999</v>
      </c>
      <c r="N89" s="33">
        <v>3.0638961954222301E-6</v>
      </c>
      <c r="O89" s="33">
        <v>2.3393192389867998E-3</v>
      </c>
    </row>
    <row r="90" spans="1:15" x14ac:dyDescent="0.2">
      <c r="A90" s="15" t="s">
        <v>576</v>
      </c>
      <c r="B90" s="46" t="s">
        <v>1451</v>
      </c>
      <c r="C90" s="15">
        <v>99899</v>
      </c>
      <c r="D90" s="15">
        <v>84.778156290966393</v>
      </c>
      <c r="E90" s="15">
        <v>1.3848618797021699</v>
      </c>
      <c r="F90" s="15">
        <v>0.307122167195579</v>
      </c>
      <c r="G90" s="15">
        <v>4.5091563801719303</v>
      </c>
      <c r="H90" s="15">
        <v>36.872051929544902</v>
      </c>
      <c r="I90" s="15">
        <v>35.976159710311499</v>
      </c>
      <c r="J90" s="15">
        <v>68.596608957795695</v>
      </c>
      <c r="K90" s="15">
        <v>115.393895763616</v>
      </c>
      <c r="L90" s="15">
        <v>86.497341161835806</v>
      </c>
      <c r="M90" s="15">
        <v>165.332880222695</v>
      </c>
      <c r="N90" s="33">
        <v>6.5085921128399399E-6</v>
      </c>
      <c r="O90" s="33">
        <v>3.8749554003003001E-3</v>
      </c>
    </row>
    <row r="91" spans="1:15" x14ac:dyDescent="0.2">
      <c r="A91" s="15" t="s">
        <v>577</v>
      </c>
      <c r="B91" s="46" t="s">
        <v>1452</v>
      </c>
      <c r="C91" s="15">
        <v>14961</v>
      </c>
      <c r="D91" s="15">
        <v>75.768944280845403</v>
      </c>
      <c r="E91" s="15">
        <v>1.4115554796374301</v>
      </c>
      <c r="F91" s="15">
        <v>0.38529966819482703</v>
      </c>
      <c r="G91" s="15">
        <v>3.6635263306888501</v>
      </c>
      <c r="H91" s="15">
        <v>53.727847097336898</v>
      </c>
      <c r="I91" s="15">
        <v>39.573775681342603</v>
      </c>
      <c r="J91" s="15">
        <v>30.9791137228755</v>
      </c>
      <c r="K91" s="15">
        <v>192.323159606026</v>
      </c>
      <c r="L91" s="15">
        <v>88.508907235366905</v>
      </c>
      <c r="M91" s="15">
        <v>49.500862342124201</v>
      </c>
      <c r="N91" s="33">
        <v>2.4876663058630001E-4</v>
      </c>
      <c r="O91" s="33">
        <v>4.0246114452690801E-2</v>
      </c>
    </row>
    <row r="92" spans="1:15" x14ac:dyDescent="0.2">
      <c r="A92" s="15" t="s">
        <v>578</v>
      </c>
      <c r="B92" s="46" t="s">
        <v>1453</v>
      </c>
      <c r="C92" s="15">
        <v>17857</v>
      </c>
      <c r="D92" s="15">
        <v>53.6808823674085</v>
      </c>
      <c r="E92" s="15">
        <v>2.2300510323675198</v>
      </c>
      <c r="F92" s="15">
        <v>0.36385655187856097</v>
      </c>
      <c r="G92" s="15">
        <v>6.1289291641278698</v>
      </c>
      <c r="H92" s="15">
        <v>21.069743959739998</v>
      </c>
      <c r="I92" s="15">
        <v>18.887483847913501</v>
      </c>
      <c r="J92" s="15">
        <v>16.595953780111898</v>
      </c>
      <c r="K92" s="15">
        <v>84.434557875816395</v>
      </c>
      <c r="L92" s="15">
        <v>58.335416132400901</v>
      </c>
      <c r="M92" s="15">
        <v>122.76213860846801</v>
      </c>
      <c r="N92" s="33">
        <v>8.8472502145305302E-10</v>
      </c>
      <c r="O92" s="33">
        <v>4.1144049215207299E-6</v>
      </c>
    </row>
    <row r="93" spans="1:15" x14ac:dyDescent="0.2">
      <c r="A93" s="15" t="s">
        <v>579</v>
      </c>
      <c r="B93" s="46" t="s">
        <v>1454</v>
      </c>
      <c r="C93" s="15">
        <v>240327</v>
      </c>
      <c r="D93" s="15">
        <v>52.036975090083999</v>
      </c>
      <c r="E93" s="15">
        <v>2.24322339464775</v>
      </c>
      <c r="F93" s="15">
        <v>0.43566096101953</v>
      </c>
      <c r="G93" s="15">
        <v>5.1490117209450696</v>
      </c>
      <c r="H93" s="15">
        <v>14.748820771818</v>
      </c>
      <c r="I93" s="15">
        <v>19.786887840671302</v>
      </c>
      <c r="J93" s="15">
        <v>19.9151445361342</v>
      </c>
      <c r="K93" s="15">
        <v>127.5899985679</v>
      </c>
      <c r="L93" s="15">
        <v>31.179274139731501</v>
      </c>
      <c r="M93" s="15">
        <v>99.001724684248501</v>
      </c>
      <c r="N93" s="33">
        <v>2.6186251964459998E-7</v>
      </c>
      <c r="O93" s="33">
        <v>4.330624158211E-4</v>
      </c>
    </row>
    <row r="94" spans="1:15" x14ac:dyDescent="0.2">
      <c r="A94" s="15" t="s">
        <v>580</v>
      </c>
      <c r="B94" s="46" t="s">
        <v>1455</v>
      </c>
      <c r="C94" s="15">
        <v>15945</v>
      </c>
      <c r="D94" s="15">
        <v>94.492024256326701</v>
      </c>
      <c r="E94" s="15">
        <v>2.4234335138801399</v>
      </c>
      <c r="F94" s="15">
        <v>0.59747416287345601</v>
      </c>
      <c r="G94" s="15">
        <v>4.0561310671996802</v>
      </c>
      <c r="H94" s="15">
        <v>28.444154345648901</v>
      </c>
      <c r="I94" s="15">
        <v>29.680331761007</v>
      </c>
      <c r="J94" s="15">
        <v>30.9791137228755</v>
      </c>
      <c r="K94" s="15">
        <v>200.76661539360799</v>
      </c>
      <c r="L94" s="15">
        <v>55.318067022104302</v>
      </c>
      <c r="M94" s="15">
        <v>221.76386329271699</v>
      </c>
      <c r="N94" s="33">
        <v>4.9892269385352E-5</v>
      </c>
      <c r="O94" s="33">
        <v>1.4482701836181401E-2</v>
      </c>
    </row>
    <row r="95" spans="1:15" x14ac:dyDescent="0.2">
      <c r="A95" s="15" t="s">
        <v>581</v>
      </c>
      <c r="B95" s="46" t="s">
        <v>1456</v>
      </c>
      <c r="C95" s="15">
        <v>16071</v>
      </c>
      <c r="D95" s="15">
        <v>49.999971910721698</v>
      </c>
      <c r="E95" s="15">
        <v>3.9948091718943601</v>
      </c>
      <c r="F95" s="15">
        <v>1.04589788473642</v>
      </c>
      <c r="G95" s="15">
        <v>3.8195021045492199</v>
      </c>
      <c r="H95" s="15">
        <v>3.1604615939609899</v>
      </c>
      <c r="I95" s="15">
        <v>3.5976159710311499</v>
      </c>
      <c r="J95" s="15">
        <v>11.0639691867412</v>
      </c>
      <c r="K95" s="15">
        <v>100.383307696804</v>
      </c>
      <c r="L95" s="15">
        <v>165.954201066313</v>
      </c>
      <c r="M95" s="15">
        <v>15.8402759494798</v>
      </c>
      <c r="N95" s="33">
        <v>1.3372131875020001E-4</v>
      </c>
      <c r="O95" s="33">
        <v>2.6771114796430899E-2</v>
      </c>
    </row>
    <row r="96" spans="1:15" x14ac:dyDescent="0.2">
      <c r="A96" s="15" t="s">
        <v>582</v>
      </c>
      <c r="B96" s="46" t="s">
        <v>1457</v>
      </c>
      <c r="C96" s="15">
        <v>209195</v>
      </c>
      <c r="D96" s="15">
        <v>156.01720250743901</v>
      </c>
      <c r="E96" s="15">
        <v>4.0310168797302204</v>
      </c>
      <c r="F96" s="15">
        <v>1.0253280208580999</v>
      </c>
      <c r="G96" s="15">
        <v>3.9314412536552399</v>
      </c>
      <c r="H96" s="15">
        <v>10.534871979869999</v>
      </c>
      <c r="I96" s="15">
        <v>33.277947732038101</v>
      </c>
      <c r="J96" s="15">
        <v>9.9575722680671106</v>
      </c>
      <c r="K96" s="15">
        <v>130.40448383042701</v>
      </c>
      <c r="L96" s="15">
        <v>663.81680426525202</v>
      </c>
      <c r="M96" s="15">
        <v>88.111534968981104</v>
      </c>
      <c r="N96" s="33">
        <v>8.443813073902E-5</v>
      </c>
      <c r="O96" s="33">
        <v>1.8482016734111401E-2</v>
      </c>
    </row>
  </sheetData>
  <sortState xmlns:xlrd2="http://schemas.microsoft.com/office/spreadsheetml/2017/richdata2" ref="A3:O96">
    <sortCondition ref="E2:E96"/>
  </sortState>
  <mergeCells count="1">
    <mergeCell ref="A1:O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7EEF8-BF5B-4A8D-9B12-A8DB8D9F6DAD}">
  <dimension ref="A1:M215"/>
  <sheetViews>
    <sheetView zoomScale="115" zoomScaleNormal="115" workbookViewId="0">
      <selection activeCell="I12" sqref="I12"/>
    </sheetView>
  </sheetViews>
  <sheetFormatPr defaultRowHeight="14.25" x14ac:dyDescent="0.2"/>
  <cols>
    <col min="1" max="1" width="11.75" style="4" customWidth="1"/>
    <col min="2" max="2" width="13.5" style="4" customWidth="1"/>
    <col min="3" max="3" width="49.25" customWidth="1"/>
    <col min="6" max="9" width="11.25" bestFit="1" customWidth="1"/>
    <col min="10" max="11" width="12.875" style="7" bestFit="1" customWidth="1"/>
    <col min="12" max="12" width="46.5" style="6" customWidth="1"/>
    <col min="13" max="13" width="9.125" bestFit="1" customWidth="1"/>
  </cols>
  <sheetData>
    <row r="1" spans="1:13" x14ac:dyDescent="0.2">
      <c r="A1" s="48" t="s">
        <v>1564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x14ac:dyDescent="0.2">
      <c r="A2" s="35" t="s">
        <v>583</v>
      </c>
      <c r="B2" s="35" t="s">
        <v>408</v>
      </c>
      <c r="C2" s="35" t="s">
        <v>584</v>
      </c>
      <c r="D2" s="35" t="s">
        <v>585</v>
      </c>
      <c r="E2" s="35" t="s">
        <v>586</v>
      </c>
      <c r="F2" s="35" t="s">
        <v>587</v>
      </c>
      <c r="G2" s="35" t="s">
        <v>588</v>
      </c>
      <c r="H2" s="35" t="s">
        <v>589</v>
      </c>
      <c r="I2" s="35" t="s">
        <v>486</v>
      </c>
      <c r="J2" s="36" t="s">
        <v>590</v>
      </c>
      <c r="K2" s="36" t="s">
        <v>591</v>
      </c>
      <c r="L2" s="24" t="s">
        <v>592</v>
      </c>
      <c r="M2" s="35" t="s">
        <v>593</v>
      </c>
    </row>
    <row r="3" spans="1:13" x14ac:dyDescent="0.2">
      <c r="A3" s="35" t="s">
        <v>595</v>
      </c>
      <c r="B3" s="35" t="s">
        <v>594</v>
      </c>
      <c r="C3" s="37" t="s">
        <v>1348</v>
      </c>
      <c r="D3" s="35" t="s">
        <v>596</v>
      </c>
      <c r="E3" s="35" t="s">
        <v>597</v>
      </c>
      <c r="F3" s="35">
        <v>5.6994818652849701E-2</v>
      </c>
      <c r="G3" s="35">
        <v>18.304835924006898</v>
      </c>
      <c r="H3" s="35">
        <v>13.4804793279254</v>
      </c>
      <c r="I3" s="35">
        <v>2.32127246995909E-11</v>
      </c>
      <c r="J3" s="36">
        <v>1.8062000775231301E-8</v>
      </c>
      <c r="K3" s="36">
        <v>1.36821676445658E-8</v>
      </c>
      <c r="L3" s="62" t="s">
        <v>598</v>
      </c>
      <c r="M3" s="35">
        <v>11</v>
      </c>
    </row>
    <row r="4" spans="1:13" x14ac:dyDescent="0.2">
      <c r="A4" s="35" t="s">
        <v>595</v>
      </c>
      <c r="B4" s="35" t="s">
        <v>599</v>
      </c>
      <c r="C4" s="36" t="s">
        <v>1349</v>
      </c>
      <c r="D4" s="35" t="s">
        <v>596</v>
      </c>
      <c r="E4" s="35" t="s">
        <v>600</v>
      </c>
      <c r="F4" s="35">
        <v>5.6122448979591802E-2</v>
      </c>
      <c r="G4" s="35">
        <v>18.024659863945601</v>
      </c>
      <c r="H4" s="35">
        <v>13.3655970567729</v>
      </c>
      <c r="I4" s="35">
        <v>2.7422065954298599E-11</v>
      </c>
      <c r="J4" s="36">
        <v>1.8062000775231301E-8</v>
      </c>
      <c r="K4" s="36">
        <v>1.36821676445658E-8</v>
      </c>
      <c r="L4" s="62" t="s">
        <v>598</v>
      </c>
      <c r="M4" s="35">
        <v>11</v>
      </c>
    </row>
    <row r="5" spans="1:13" x14ac:dyDescent="0.2">
      <c r="A5" s="35" t="s">
        <v>595</v>
      </c>
      <c r="B5" s="35" t="s">
        <v>601</v>
      </c>
      <c r="C5" s="36" t="s">
        <v>1347</v>
      </c>
      <c r="D5" s="35" t="s">
        <v>596</v>
      </c>
      <c r="E5" s="35" t="s">
        <v>600</v>
      </c>
      <c r="F5" s="35">
        <v>5.6122448979591802E-2</v>
      </c>
      <c r="G5" s="35">
        <v>18.024659863945601</v>
      </c>
      <c r="H5" s="35">
        <v>13.3655970567729</v>
      </c>
      <c r="I5" s="35">
        <v>2.7422065954298599E-11</v>
      </c>
      <c r="J5" s="36">
        <v>1.8062000775231301E-8</v>
      </c>
      <c r="K5" s="36">
        <v>1.36821676445658E-8</v>
      </c>
      <c r="L5" s="62" t="s">
        <v>598</v>
      </c>
      <c r="M5" s="35">
        <v>11</v>
      </c>
    </row>
    <row r="6" spans="1:13" x14ac:dyDescent="0.2">
      <c r="A6" s="35" t="s">
        <v>595</v>
      </c>
      <c r="B6" s="35" t="s">
        <v>602</v>
      </c>
      <c r="C6" s="35" t="s">
        <v>1351</v>
      </c>
      <c r="D6" s="35" t="s">
        <v>603</v>
      </c>
      <c r="E6" s="35" t="s">
        <v>604</v>
      </c>
      <c r="F6" s="35">
        <v>0.17857142857142899</v>
      </c>
      <c r="G6" s="35">
        <v>57.351190476190503</v>
      </c>
      <c r="H6" s="35">
        <v>16.672356636873999</v>
      </c>
      <c r="I6" s="35">
        <v>2.4287461225616602E-8</v>
      </c>
      <c r="J6" s="36">
        <v>1.1998005845454599E-5</v>
      </c>
      <c r="K6" s="36">
        <v>9.0886236481123292E-6</v>
      </c>
      <c r="L6" s="62" t="s">
        <v>605</v>
      </c>
      <c r="M6" s="35">
        <v>5</v>
      </c>
    </row>
    <row r="7" spans="1:13" x14ac:dyDescent="0.2">
      <c r="A7" s="35" t="s">
        <v>595</v>
      </c>
      <c r="B7" s="35" t="s">
        <v>606</v>
      </c>
      <c r="C7" s="35" t="s">
        <v>607</v>
      </c>
      <c r="D7" s="35" t="s">
        <v>608</v>
      </c>
      <c r="E7" s="35" t="s">
        <v>609</v>
      </c>
      <c r="F7" s="35">
        <v>9.2307692307692299E-2</v>
      </c>
      <c r="G7" s="35">
        <v>29.646153846153801</v>
      </c>
      <c r="H7" s="35">
        <v>12.921599833788299</v>
      </c>
      <c r="I7" s="35">
        <v>5.4832287485203401E-8</v>
      </c>
      <c r="J7" s="36">
        <v>2.1669720014152401E-5</v>
      </c>
      <c r="K7" s="36">
        <v>1.64150553271493E-5</v>
      </c>
      <c r="L7" s="62" t="s">
        <v>610</v>
      </c>
      <c r="M7" s="35">
        <v>6</v>
      </c>
    </row>
    <row r="8" spans="1:13" x14ac:dyDescent="0.2">
      <c r="A8" s="35" t="s">
        <v>595</v>
      </c>
      <c r="B8" s="35" t="s">
        <v>611</v>
      </c>
      <c r="C8" s="35" t="s">
        <v>612</v>
      </c>
      <c r="D8" s="35" t="s">
        <v>613</v>
      </c>
      <c r="E8" s="35" t="s">
        <v>614</v>
      </c>
      <c r="F8" s="35">
        <v>2.6525198938991999E-2</v>
      </c>
      <c r="G8" s="35">
        <v>8.5190097259062796</v>
      </c>
      <c r="H8" s="35">
        <v>8.2127116668652391</v>
      </c>
      <c r="I8" s="35">
        <v>2.8651786840652901E-7</v>
      </c>
      <c r="J8" s="36">
        <v>8.1108652192260101E-5</v>
      </c>
      <c r="K8" s="36">
        <v>6.1440711387914906E-5</v>
      </c>
      <c r="L8" s="62" t="s">
        <v>615</v>
      </c>
      <c r="M8" s="35">
        <v>10</v>
      </c>
    </row>
    <row r="9" spans="1:13" x14ac:dyDescent="0.2">
      <c r="A9" s="35" t="s">
        <v>595</v>
      </c>
      <c r="B9" s="35" t="s">
        <v>616</v>
      </c>
      <c r="C9" s="37" t="s">
        <v>1352</v>
      </c>
      <c r="D9" s="35" t="s">
        <v>617</v>
      </c>
      <c r="E9" s="35" t="s">
        <v>618</v>
      </c>
      <c r="F9" s="35">
        <v>0.05</v>
      </c>
      <c r="G9" s="35">
        <v>16.058333333333302</v>
      </c>
      <c r="H9" s="35">
        <v>9.9815882815580697</v>
      </c>
      <c r="I9" s="35">
        <v>2.8732822132885702E-7</v>
      </c>
      <c r="J9" s="36">
        <v>8.1108652192260101E-5</v>
      </c>
      <c r="K9" s="36">
        <v>6.1440711387914906E-5</v>
      </c>
      <c r="L9" s="62" t="s">
        <v>619</v>
      </c>
      <c r="M9" s="35">
        <v>7</v>
      </c>
    </row>
    <row r="10" spans="1:13" x14ac:dyDescent="0.2">
      <c r="A10" s="35" t="s">
        <v>595</v>
      </c>
      <c r="B10" s="35" t="s">
        <v>620</v>
      </c>
      <c r="C10" s="35" t="s">
        <v>621</v>
      </c>
      <c r="D10" s="35" t="s">
        <v>622</v>
      </c>
      <c r="E10" s="35" t="s">
        <v>623</v>
      </c>
      <c r="F10" s="35">
        <v>2.8662420382165599E-2</v>
      </c>
      <c r="G10" s="35">
        <v>9.2054140127388493</v>
      </c>
      <c r="H10" s="35">
        <v>8.1703670422347692</v>
      </c>
      <c r="I10" s="35">
        <v>6.1380550055582101E-7</v>
      </c>
      <c r="J10" s="36">
        <v>1.46450337561545E-4</v>
      </c>
      <c r="K10" s="36">
        <v>1.10937769024354E-4</v>
      </c>
      <c r="L10" s="62" t="s">
        <v>624</v>
      </c>
      <c r="M10" s="35">
        <v>9</v>
      </c>
    </row>
    <row r="11" spans="1:13" x14ac:dyDescent="0.2">
      <c r="A11" s="35" t="s">
        <v>595</v>
      </c>
      <c r="B11" s="35" t="s">
        <v>625</v>
      </c>
      <c r="C11" s="37" t="s">
        <v>1354</v>
      </c>
      <c r="D11" s="35" t="s">
        <v>603</v>
      </c>
      <c r="E11" s="35" t="s">
        <v>626</v>
      </c>
      <c r="F11" s="35">
        <v>9.4339622641509399E-2</v>
      </c>
      <c r="G11" s="35">
        <v>30.298742138364801</v>
      </c>
      <c r="H11" s="35">
        <v>11.9313576893963</v>
      </c>
      <c r="I11" s="35">
        <v>6.67030889703392E-7</v>
      </c>
      <c r="J11" s="36">
        <v>1.46450337561545E-4</v>
      </c>
      <c r="K11" s="36">
        <v>1.10937769024354E-4</v>
      </c>
      <c r="L11" s="62" t="s">
        <v>605</v>
      </c>
      <c r="M11" s="35">
        <v>5</v>
      </c>
    </row>
    <row r="12" spans="1:13" x14ac:dyDescent="0.2">
      <c r="A12" s="35" t="s">
        <v>595</v>
      </c>
      <c r="B12" s="35" t="s">
        <v>627</v>
      </c>
      <c r="C12" s="35" t="s">
        <v>628</v>
      </c>
      <c r="D12" s="35" t="s">
        <v>613</v>
      </c>
      <c r="E12" s="35" t="s">
        <v>629</v>
      </c>
      <c r="F12" s="35">
        <v>2.18818380743982E-2</v>
      </c>
      <c r="G12" s="35">
        <v>7.0277169948942397</v>
      </c>
      <c r="H12" s="35">
        <v>7.2589867078266597</v>
      </c>
      <c r="I12" s="35">
        <v>1.6377552077680601E-6</v>
      </c>
      <c r="J12" s="36">
        <v>3.2362042905496798E-4</v>
      </c>
      <c r="K12" s="36">
        <v>2.4514609531012401E-4</v>
      </c>
      <c r="L12" s="62" t="s">
        <v>630</v>
      </c>
      <c r="M12" s="35">
        <v>10</v>
      </c>
    </row>
    <row r="13" spans="1:13" x14ac:dyDescent="0.2">
      <c r="A13" s="35" t="s">
        <v>595</v>
      </c>
      <c r="B13" s="35" t="s">
        <v>631</v>
      </c>
      <c r="C13" s="35" t="s">
        <v>632</v>
      </c>
      <c r="D13" s="35" t="s">
        <v>622</v>
      </c>
      <c r="E13" s="35" t="s">
        <v>633</v>
      </c>
      <c r="F13" s="35">
        <v>2.4793388429752101E-2</v>
      </c>
      <c r="G13" s="35">
        <v>7.9628099173553704</v>
      </c>
      <c r="H13" s="35">
        <v>7.4608200957187298</v>
      </c>
      <c r="I13" s="35">
        <v>2.0315992686928501E-6</v>
      </c>
      <c r="J13" s="36">
        <v>3.4404698476207801E-4</v>
      </c>
      <c r="K13" s="36">
        <v>2.6061943976756602E-4</v>
      </c>
      <c r="L13" s="62" t="s">
        <v>634</v>
      </c>
      <c r="M13" s="35">
        <v>9</v>
      </c>
    </row>
    <row r="14" spans="1:13" x14ac:dyDescent="0.2">
      <c r="A14" s="35" t="s">
        <v>595</v>
      </c>
      <c r="B14" s="35" t="s">
        <v>635</v>
      </c>
      <c r="C14" s="35" t="s">
        <v>636</v>
      </c>
      <c r="D14" s="35" t="s">
        <v>637</v>
      </c>
      <c r="E14" s="35" t="s">
        <v>638</v>
      </c>
      <c r="F14" s="35">
        <v>0.133333333333333</v>
      </c>
      <c r="G14" s="35">
        <v>42.822222222222202</v>
      </c>
      <c r="H14" s="35">
        <v>12.808481733861001</v>
      </c>
      <c r="I14" s="35">
        <v>2.2634670050136699E-6</v>
      </c>
      <c r="J14" s="36">
        <v>3.4404698476207801E-4</v>
      </c>
      <c r="K14" s="36">
        <v>2.6061943976756602E-4</v>
      </c>
      <c r="L14" s="62" t="s">
        <v>639</v>
      </c>
      <c r="M14" s="35">
        <v>4</v>
      </c>
    </row>
    <row r="15" spans="1:13" x14ac:dyDescent="0.2">
      <c r="A15" s="35" t="s">
        <v>595</v>
      </c>
      <c r="B15" s="35" t="s">
        <v>640</v>
      </c>
      <c r="C15" s="37" t="s">
        <v>1353</v>
      </c>
      <c r="D15" s="35" t="s">
        <v>637</v>
      </c>
      <c r="E15" s="35" t="s">
        <v>638</v>
      </c>
      <c r="F15" s="35">
        <v>0.133333333333333</v>
      </c>
      <c r="G15" s="35">
        <v>42.822222222222202</v>
      </c>
      <c r="H15" s="35">
        <v>12.808481733861001</v>
      </c>
      <c r="I15" s="35">
        <v>2.2634670050136699E-6</v>
      </c>
      <c r="J15" s="36">
        <v>3.4404698476207801E-4</v>
      </c>
      <c r="K15" s="36">
        <v>2.6061943976756602E-4</v>
      </c>
      <c r="L15" s="62" t="s">
        <v>639</v>
      </c>
      <c r="M15" s="35">
        <v>4</v>
      </c>
    </row>
    <row r="16" spans="1:13" x14ac:dyDescent="0.2">
      <c r="A16" s="35" t="s">
        <v>595</v>
      </c>
      <c r="B16" s="35" t="s">
        <v>641</v>
      </c>
      <c r="C16" s="35" t="s">
        <v>642</v>
      </c>
      <c r="D16" s="35" t="s">
        <v>608</v>
      </c>
      <c r="E16" s="35" t="s">
        <v>643</v>
      </c>
      <c r="F16" s="35">
        <v>4.8780487804878099E-2</v>
      </c>
      <c r="G16" s="35">
        <v>15.6666666666667</v>
      </c>
      <c r="H16" s="35">
        <v>9.1099167891200405</v>
      </c>
      <c r="I16" s="35">
        <v>2.4416448328308102E-6</v>
      </c>
      <c r="J16" s="36">
        <v>3.4462072783383499E-4</v>
      </c>
      <c r="K16" s="36">
        <v>2.6105405656281301E-4</v>
      </c>
      <c r="L16" s="62" t="s">
        <v>644</v>
      </c>
      <c r="M16" s="35">
        <v>6</v>
      </c>
    </row>
    <row r="17" spans="1:13" x14ac:dyDescent="0.2">
      <c r="A17" s="35" t="s">
        <v>595</v>
      </c>
      <c r="B17" s="35" t="s">
        <v>645</v>
      </c>
      <c r="C17" s="35" t="s">
        <v>646</v>
      </c>
      <c r="D17" s="35" t="s">
        <v>603</v>
      </c>
      <c r="E17" s="35" t="s">
        <v>647</v>
      </c>
      <c r="F17" s="35">
        <v>6.6666666666666693E-2</v>
      </c>
      <c r="G17" s="35">
        <v>21.411111111111101</v>
      </c>
      <c r="H17" s="35">
        <v>9.8915847061662596</v>
      </c>
      <c r="I17" s="35">
        <v>3.80143905692793E-6</v>
      </c>
      <c r="J17" s="36">
        <v>4.7235251618312098E-4</v>
      </c>
      <c r="K17" s="36">
        <v>3.5781231515682901E-4</v>
      </c>
      <c r="L17" s="62" t="s">
        <v>648</v>
      </c>
      <c r="M17" s="35">
        <v>5</v>
      </c>
    </row>
    <row r="18" spans="1:13" x14ac:dyDescent="0.2">
      <c r="A18" s="35" t="s">
        <v>595</v>
      </c>
      <c r="B18" s="35" t="s">
        <v>649</v>
      </c>
      <c r="C18" s="35" t="s">
        <v>650</v>
      </c>
      <c r="D18" s="35" t="s">
        <v>651</v>
      </c>
      <c r="E18" s="35" t="s">
        <v>652</v>
      </c>
      <c r="F18" s="35">
        <v>2.7303754266211601E-2</v>
      </c>
      <c r="G18" s="35">
        <v>8.7690557451649607</v>
      </c>
      <c r="H18" s="35">
        <v>7.4699699831282604</v>
      </c>
      <c r="I18" s="35">
        <v>3.8247167302276997E-6</v>
      </c>
      <c r="J18" s="36">
        <v>4.7235251618312098E-4</v>
      </c>
      <c r="K18" s="36">
        <v>3.5781231515682901E-4</v>
      </c>
      <c r="L18" s="62" t="s">
        <v>653</v>
      </c>
      <c r="M18" s="35">
        <v>8</v>
      </c>
    </row>
    <row r="19" spans="1:13" x14ac:dyDescent="0.2">
      <c r="A19" s="35" t="s">
        <v>595</v>
      </c>
      <c r="B19" s="35" t="s">
        <v>654</v>
      </c>
      <c r="C19" s="35" t="s">
        <v>655</v>
      </c>
      <c r="D19" s="35" t="s">
        <v>622</v>
      </c>
      <c r="E19" s="35" t="s">
        <v>656</v>
      </c>
      <c r="F19" s="35">
        <v>2.2670025188916899E-2</v>
      </c>
      <c r="G19" s="35">
        <v>7.2808564231738</v>
      </c>
      <c r="H19" s="35">
        <v>7.0424157666176299</v>
      </c>
      <c r="I19" s="35">
        <v>4.2091065710551201E-6</v>
      </c>
      <c r="J19" s="36">
        <v>4.8924674025911305E-4</v>
      </c>
      <c r="K19" s="36">
        <v>3.7060987888794998E-4</v>
      </c>
      <c r="L19" s="62" t="s">
        <v>657</v>
      </c>
      <c r="M19" s="35">
        <v>9</v>
      </c>
    </row>
    <row r="20" spans="1:13" x14ac:dyDescent="0.2">
      <c r="A20" s="35" t="s">
        <v>595</v>
      </c>
      <c r="B20" s="35" t="s">
        <v>658</v>
      </c>
      <c r="C20" s="35" t="s">
        <v>659</v>
      </c>
      <c r="D20" s="35" t="s">
        <v>608</v>
      </c>
      <c r="E20" s="35" t="s">
        <v>660</v>
      </c>
      <c r="F20" s="35">
        <v>4.1958041958042001E-2</v>
      </c>
      <c r="G20" s="35">
        <v>13.4755244755245</v>
      </c>
      <c r="H20" s="35">
        <v>8.3581124025214795</v>
      </c>
      <c r="I20" s="35">
        <v>5.83828379357333E-6</v>
      </c>
      <c r="J20" s="36">
        <v>6.4091382089449497E-4</v>
      </c>
      <c r="K20" s="36">
        <v>4.85499389149783E-4</v>
      </c>
      <c r="L20" s="62" t="s">
        <v>661</v>
      </c>
      <c r="M20" s="35">
        <v>6</v>
      </c>
    </row>
    <row r="21" spans="1:13" x14ac:dyDescent="0.2">
      <c r="A21" s="35" t="s">
        <v>595</v>
      </c>
      <c r="B21" s="35" t="s">
        <v>662</v>
      </c>
      <c r="C21" s="35" t="s">
        <v>663</v>
      </c>
      <c r="D21" s="35" t="s">
        <v>603</v>
      </c>
      <c r="E21" s="35" t="s">
        <v>664</v>
      </c>
      <c r="F21" s="35">
        <v>5.7471264367816098E-2</v>
      </c>
      <c r="G21" s="35">
        <v>18.457854406130298</v>
      </c>
      <c r="H21" s="35">
        <v>9.1140098184822804</v>
      </c>
      <c r="I21" s="35">
        <v>7.9029113258325094E-6</v>
      </c>
      <c r="J21" s="36">
        <v>8.21902777886581E-4</v>
      </c>
      <c r="K21" s="36">
        <v>6.2260054877195698E-4</v>
      </c>
      <c r="L21" s="62" t="s">
        <v>665</v>
      </c>
      <c r="M21" s="35">
        <v>5</v>
      </c>
    </row>
    <row r="22" spans="1:13" x14ac:dyDescent="0.2">
      <c r="A22" s="35" t="s">
        <v>595</v>
      </c>
      <c r="B22" s="35" t="s">
        <v>666</v>
      </c>
      <c r="C22" s="35" t="s">
        <v>667</v>
      </c>
      <c r="D22" s="35" t="s">
        <v>668</v>
      </c>
      <c r="E22" s="35" t="s">
        <v>669</v>
      </c>
      <c r="F22" s="35">
        <v>0.214285714285714</v>
      </c>
      <c r="G22" s="35">
        <v>68.821428571428598</v>
      </c>
      <c r="H22" s="35">
        <v>14.185367160356799</v>
      </c>
      <c r="I22" s="35">
        <v>1.03645863075293E-5</v>
      </c>
      <c r="J22" s="36">
        <v>1.0240211271838899E-3</v>
      </c>
      <c r="K22" s="36">
        <v>7.7570745943719005E-4</v>
      </c>
      <c r="L22" s="62" t="s">
        <v>670</v>
      </c>
      <c r="M22" s="35">
        <v>3</v>
      </c>
    </row>
    <row r="23" spans="1:13" x14ac:dyDescent="0.2">
      <c r="A23" s="35" t="s">
        <v>595</v>
      </c>
      <c r="B23" s="35" t="s">
        <v>671</v>
      </c>
      <c r="C23" s="35" t="s">
        <v>672</v>
      </c>
      <c r="D23" s="35" t="s">
        <v>603</v>
      </c>
      <c r="E23" s="35" t="s">
        <v>673</v>
      </c>
      <c r="F23" s="35">
        <v>5.3763440860215103E-2</v>
      </c>
      <c r="G23" s="35">
        <v>17.267025089605699</v>
      </c>
      <c r="H23" s="35">
        <v>8.7811991112826693</v>
      </c>
      <c r="I23" s="35">
        <v>1.0953835223579201E-5</v>
      </c>
      <c r="J23" s="36">
        <v>1.0307037334186899E-3</v>
      </c>
      <c r="K23" s="36">
        <v>7.8076960841752399E-4</v>
      </c>
      <c r="L23" s="62" t="s">
        <v>674</v>
      </c>
      <c r="M23" s="35">
        <v>5</v>
      </c>
    </row>
    <row r="24" spans="1:13" x14ac:dyDescent="0.2">
      <c r="A24" s="35" t="s">
        <v>595</v>
      </c>
      <c r="B24" s="35" t="s">
        <v>675</v>
      </c>
      <c r="C24" s="35" t="s">
        <v>676</v>
      </c>
      <c r="D24" s="35" t="s">
        <v>608</v>
      </c>
      <c r="E24" s="35" t="s">
        <v>677</v>
      </c>
      <c r="F24" s="35">
        <v>3.6363636363636397E-2</v>
      </c>
      <c r="G24" s="35">
        <v>11.678787878787899</v>
      </c>
      <c r="H24" s="35">
        <v>7.6879662321088302</v>
      </c>
      <c r="I24" s="35">
        <v>1.32326478068903E-5</v>
      </c>
      <c r="J24" s="36">
        <v>1.18853236665524E-3</v>
      </c>
      <c r="K24" s="36">
        <v>9.0032656370325195E-4</v>
      </c>
      <c r="L24" s="62" t="s">
        <v>678</v>
      </c>
      <c r="M24" s="35">
        <v>6</v>
      </c>
    </row>
    <row r="25" spans="1:13" x14ac:dyDescent="0.2">
      <c r="A25" s="35" t="s">
        <v>595</v>
      </c>
      <c r="B25" s="35" t="s">
        <v>679</v>
      </c>
      <c r="C25" s="35" t="s">
        <v>680</v>
      </c>
      <c r="D25" s="35" t="s">
        <v>637</v>
      </c>
      <c r="E25" s="35" t="s">
        <v>681</v>
      </c>
      <c r="F25" s="35">
        <v>8.1632653061224497E-2</v>
      </c>
      <c r="G25" s="35">
        <v>26.2176870748299</v>
      </c>
      <c r="H25" s="35">
        <v>9.8736139730737502</v>
      </c>
      <c r="I25" s="35">
        <v>1.67266466941252E-5</v>
      </c>
      <c r="J25" s="36">
        <v>1.4370371246778899E-3</v>
      </c>
      <c r="K25" s="36">
        <v>1.0885716978968501E-3</v>
      </c>
      <c r="L25" s="62" t="s">
        <v>639</v>
      </c>
      <c r="M25" s="35">
        <v>4</v>
      </c>
    </row>
    <row r="26" spans="1:13" x14ac:dyDescent="0.2">
      <c r="A26" s="35" t="s">
        <v>595</v>
      </c>
      <c r="B26" s="35" t="s">
        <v>682</v>
      </c>
      <c r="C26" s="35" t="s">
        <v>683</v>
      </c>
      <c r="D26" s="35" t="s">
        <v>622</v>
      </c>
      <c r="E26" s="35" t="s">
        <v>684</v>
      </c>
      <c r="F26" s="35">
        <v>1.8218623481781399E-2</v>
      </c>
      <c r="G26" s="35">
        <v>5.8512145748987896</v>
      </c>
      <c r="H26" s="35">
        <v>6.0780128768851602</v>
      </c>
      <c r="I26" s="35">
        <v>2.3982731897738499E-5</v>
      </c>
      <c r="J26" s="36">
        <v>1.9745782595804698E-3</v>
      </c>
      <c r="K26" s="36">
        <v>1.4957651209905299E-3</v>
      </c>
      <c r="L26" s="62" t="s">
        <v>685</v>
      </c>
      <c r="M26" s="35">
        <v>9</v>
      </c>
    </row>
    <row r="27" spans="1:13" x14ac:dyDescent="0.2">
      <c r="A27" s="35" t="s">
        <v>595</v>
      </c>
      <c r="B27" s="35" t="s">
        <v>686</v>
      </c>
      <c r="C27" s="35" t="s">
        <v>687</v>
      </c>
      <c r="D27" s="35" t="s">
        <v>668</v>
      </c>
      <c r="E27" s="35" t="s">
        <v>688</v>
      </c>
      <c r="F27" s="35">
        <v>0.157894736842105</v>
      </c>
      <c r="G27" s="35">
        <v>50.710526315789501</v>
      </c>
      <c r="H27" s="35">
        <v>12.1135761944296</v>
      </c>
      <c r="I27" s="35">
        <v>2.72818834703566E-5</v>
      </c>
      <c r="J27" s="36">
        <v>2.1563600694969902E-3</v>
      </c>
      <c r="K27" s="36">
        <v>1.63346687557251E-3</v>
      </c>
      <c r="L27" s="62" t="s">
        <v>689</v>
      </c>
      <c r="M27" s="35">
        <v>3</v>
      </c>
    </row>
    <row r="28" spans="1:13" x14ac:dyDescent="0.2">
      <c r="A28" s="35" t="s">
        <v>595</v>
      </c>
      <c r="B28" s="35" t="s">
        <v>690</v>
      </c>
      <c r="C28" s="35" t="s">
        <v>691</v>
      </c>
      <c r="D28" s="35" t="s">
        <v>637</v>
      </c>
      <c r="E28" s="35" t="s">
        <v>692</v>
      </c>
      <c r="F28" s="35">
        <v>7.0175438596491196E-2</v>
      </c>
      <c r="G28" s="35">
        <v>22.538011695906398</v>
      </c>
      <c r="H28" s="35">
        <v>9.0965371740775307</v>
      </c>
      <c r="I28" s="35">
        <v>3.0597328579572098E-5</v>
      </c>
      <c r="J28" s="36">
        <v>2.3253969720474798E-3</v>
      </c>
      <c r="K28" s="36">
        <v>1.7615142202490499E-3</v>
      </c>
      <c r="L28" s="62" t="s">
        <v>693</v>
      </c>
      <c r="M28" s="35">
        <v>4</v>
      </c>
    </row>
    <row r="29" spans="1:13" x14ac:dyDescent="0.2">
      <c r="A29" s="35" t="s">
        <v>595</v>
      </c>
      <c r="B29" s="35" t="s">
        <v>694</v>
      </c>
      <c r="C29" s="35" t="s">
        <v>695</v>
      </c>
      <c r="D29" s="35" t="s">
        <v>668</v>
      </c>
      <c r="E29" s="35" t="s">
        <v>696</v>
      </c>
      <c r="F29" s="35">
        <v>0.14285714285714299</v>
      </c>
      <c r="G29" s="35">
        <v>45.880952380952401</v>
      </c>
      <c r="H29" s="35">
        <v>11.498308600312001</v>
      </c>
      <c r="I29" s="35">
        <v>3.7277181102295597E-5</v>
      </c>
      <c r="J29" s="36">
        <v>2.6467082712272202E-3</v>
      </c>
      <c r="K29" s="36">
        <v>2.00491112384674E-3</v>
      </c>
      <c r="L29" s="62" t="s">
        <v>697</v>
      </c>
      <c r="M29" s="35">
        <v>3</v>
      </c>
    </row>
    <row r="30" spans="1:13" x14ac:dyDescent="0.2">
      <c r="A30" s="35" t="s">
        <v>595</v>
      </c>
      <c r="B30" s="35" t="s">
        <v>698</v>
      </c>
      <c r="C30" s="35" t="s">
        <v>699</v>
      </c>
      <c r="D30" s="35" t="s">
        <v>637</v>
      </c>
      <c r="E30" s="35" t="s">
        <v>700</v>
      </c>
      <c r="F30" s="35">
        <v>6.6666666666666693E-2</v>
      </c>
      <c r="G30" s="35">
        <v>21.411111111111101</v>
      </c>
      <c r="H30" s="35">
        <v>8.8450016335138102</v>
      </c>
      <c r="I30" s="35">
        <v>3.7503963357470703E-5</v>
      </c>
      <c r="J30" s="36">
        <v>2.6467082712272202E-3</v>
      </c>
      <c r="K30" s="36">
        <v>2.00491112384674E-3</v>
      </c>
      <c r="L30" s="62" t="s">
        <v>701</v>
      </c>
      <c r="M30" s="35">
        <v>4</v>
      </c>
    </row>
    <row r="31" spans="1:13" x14ac:dyDescent="0.2">
      <c r="A31" s="35" t="s">
        <v>595</v>
      </c>
      <c r="B31" s="35" t="s">
        <v>702</v>
      </c>
      <c r="C31" s="35" t="s">
        <v>703</v>
      </c>
      <c r="D31" s="35" t="s">
        <v>637</v>
      </c>
      <c r="E31" s="35" t="s">
        <v>704</v>
      </c>
      <c r="F31" s="35">
        <v>6.3492063492063502E-2</v>
      </c>
      <c r="G31" s="35">
        <v>20.3915343915344</v>
      </c>
      <c r="H31" s="35">
        <v>8.6111406000517405</v>
      </c>
      <c r="I31" s="35">
        <v>4.5487487218933303E-5</v>
      </c>
      <c r="J31" s="36">
        <v>3.0994232670555899E-3</v>
      </c>
      <c r="K31" s="36">
        <v>2.34784779765238E-3</v>
      </c>
      <c r="L31" s="62" t="s">
        <v>705</v>
      </c>
      <c r="M31" s="35">
        <v>4</v>
      </c>
    </row>
    <row r="32" spans="1:13" x14ac:dyDescent="0.2">
      <c r="A32" s="35" t="s">
        <v>595</v>
      </c>
      <c r="B32" s="35" t="s">
        <v>706</v>
      </c>
      <c r="C32" s="35" t="s">
        <v>707</v>
      </c>
      <c r="D32" s="35" t="s">
        <v>617</v>
      </c>
      <c r="E32" s="35" t="s">
        <v>708</v>
      </c>
      <c r="F32" s="35">
        <v>2.1406727828746201E-2</v>
      </c>
      <c r="G32" s="35">
        <v>6.8751274209989797</v>
      </c>
      <c r="H32" s="35">
        <v>5.9712625565447599</v>
      </c>
      <c r="I32" s="35">
        <v>7.44068615927773E-5</v>
      </c>
      <c r="J32" s="36">
        <v>4.6652109079301698E-3</v>
      </c>
      <c r="K32" s="36">
        <v>3.53394945188403E-3</v>
      </c>
      <c r="L32" s="62" t="s">
        <v>709</v>
      </c>
      <c r="M32" s="35">
        <v>7</v>
      </c>
    </row>
    <row r="33" spans="1:13" x14ac:dyDescent="0.2">
      <c r="A33" s="35" t="s">
        <v>595</v>
      </c>
      <c r="B33" s="35" t="s">
        <v>710</v>
      </c>
      <c r="C33" s="35" t="s">
        <v>711</v>
      </c>
      <c r="D33" s="35" t="s">
        <v>617</v>
      </c>
      <c r="E33" s="35" t="s">
        <v>712</v>
      </c>
      <c r="F33" s="35">
        <v>2.1341463414634099E-2</v>
      </c>
      <c r="G33" s="35">
        <v>6.8541666666666696</v>
      </c>
      <c r="H33" s="35">
        <v>5.9591539334707901</v>
      </c>
      <c r="I33" s="35">
        <v>7.5839162527691097E-5</v>
      </c>
      <c r="J33" s="36">
        <v>4.6652109079301698E-3</v>
      </c>
      <c r="K33" s="36">
        <v>3.53394945188403E-3</v>
      </c>
      <c r="L33" s="62" t="s">
        <v>709</v>
      </c>
      <c r="M33" s="35">
        <v>7</v>
      </c>
    </row>
    <row r="34" spans="1:13" x14ac:dyDescent="0.2">
      <c r="A34" s="35" t="s">
        <v>595</v>
      </c>
      <c r="B34" s="35" t="s">
        <v>713</v>
      </c>
      <c r="C34" s="35" t="s">
        <v>714</v>
      </c>
      <c r="D34" s="35" t="s">
        <v>617</v>
      </c>
      <c r="E34" s="35" t="s">
        <v>715</v>
      </c>
      <c r="F34" s="35">
        <v>2.1276595744680899E-2</v>
      </c>
      <c r="G34" s="35">
        <v>6.8333333333333304</v>
      </c>
      <c r="H34" s="35">
        <v>5.9470958945124899</v>
      </c>
      <c r="I34" s="35">
        <v>7.7293914760933594E-5</v>
      </c>
      <c r="J34" s="36">
        <v>4.6652109079301698E-3</v>
      </c>
      <c r="K34" s="36">
        <v>3.53394945188403E-3</v>
      </c>
      <c r="L34" s="62" t="s">
        <v>709</v>
      </c>
      <c r="M34" s="35">
        <v>7</v>
      </c>
    </row>
    <row r="35" spans="1:13" x14ac:dyDescent="0.2">
      <c r="A35" s="35" t="s">
        <v>595</v>
      </c>
      <c r="B35" s="35" t="s">
        <v>716</v>
      </c>
      <c r="C35" s="35" t="s">
        <v>717</v>
      </c>
      <c r="D35" s="35" t="s">
        <v>617</v>
      </c>
      <c r="E35" s="35" t="s">
        <v>718</v>
      </c>
      <c r="F35" s="35">
        <v>2.12121212121212E-2</v>
      </c>
      <c r="G35" s="35">
        <v>6.8126262626262601</v>
      </c>
      <c r="H35" s="35">
        <v>5.9350880627620297</v>
      </c>
      <c r="I35" s="35">
        <v>7.8771386386281797E-5</v>
      </c>
      <c r="J35" s="36">
        <v>4.6652109079301698E-3</v>
      </c>
      <c r="K35" s="36">
        <v>3.53394945188403E-3</v>
      </c>
      <c r="L35" s="62" t="s">
        <v>719</v>
      </c>
      <c r="M35" s="35">
        <v>7</v>
      </c>
    </row>
    <row r="36" spans="1:13" x14ac:dyDescent="0.2">
      <c r="A36" s="35" t="s">
        <v>595</v>
      </c>
      <c r="B36" s="35" t="s">
        <v>720</v>
      </c>
      <c r="C36" s="35" t="s">
        <v>721</v>
      </c>
      <c r="D36" s="35" t="s">
        <v>617</v>
      </c>
      <c r="E36" s="35" t="s">
        <v>722</v>
      </c>
      <c r="F36" s="35">
        <v>2.1148036253776401E-2</v>
      </c>
      <c r="G36" s="35">
        <v>6.7920443101711996</v>
      </c>
      <c r="H36" s="35">
        <v>5.9231300652693504</v>
      </c>
      <c r="I36" s="35">
        <v>8.0271847606086004E-5</v>
      </c>
      <c r="J36" s="36">
        <v>4.6652109079301698E-3</v>
      </c>
      <c r="K36" s="36">
        <v>3.53394945188403E-3</v>
      </c>
      <c r="L36" s="62" t="s">
        <v>723</v>
      </c>
      <c r="M36" s="35">
        <v>7</v>
      </c>
    </row>
    <row r="37" spans="1:13" x14ac:dyDescent="0.2">
      <c r="A37" s="35" t="s">
        <v>595</v>
      </c>
      <c r="B37" s="35" t="s">
        <v>724</v>
      </c>
      <c r="C37" s="35" t="s">
        <v>725</v>
      </c>
      <c r="D37" s="35" t="s">
        <v>617</v>
      </c>
      <c r="E37" s="35" t="s">
        <v>726</v>
      </c>
      <c r="F37" s="35">
        <v>2.0833333333333301E-2</v>
      </c>
      <c r="G37" s="35">
        <v>6.6909722222222197</v>
      </c>
      <c r="H37" s="35">
        <v>5.8640748088008596</v>
      </c>
      <c r="I37" s="35">
        <v>8.8128603044165704E-5</v>
      </c>
      <c r="J37" s="36">
        <v>4.8268897091755603E-3</v>
      </c>
      <c r="K37" s="36">
        <v>3.6564229525078099E-3</v>
      </c>
      <c r="L37" s="62" t="s">
        <v>727</v>
      </c>
      <c r="M37" s="35">
        <v>7</v>
      </c>
    </row>
    <row r="38" spans="1:13" x14ac:dyDescent="0.2">
      <c r="A38" s="35" t="s">
        <v>595</v>
      </c>
      <c r="B38" s="35" t="s">
        <v>728</v>
      </c>
      <c r="C38" s="35" t="s">
        <v>729</v>
      </c>
      <c r="D38" s="35" t="s">
        <v>603</v>
      </c>
      <c r="E38" s="35" t="s">
        <v>730</v>
      </c>
      <c r="F38" s="35">
        <v>3.4722222222222203E-2</v>
      </c>
      <c r="G38" s="35">
        <v>11.1516203703704</v>
      </c>
      <c r="H38" s="35">
        <v>6.8250453361360703</v>
      </c>
      <c r="I38" s="35">
        <v>8.9509082139436596E-5</v>
      </c>
      <c r="J38" s="36">
        <v>4.8268897091755603E-3</v>
      </c>
      <c r="K38" s="36">
        <v>3.6564229525078099E-3</v>
      </c>
      <c r="L38" s="62" t="s">
        <v>731</v>
      </c>
      <c r="M38" s="35">
        <v>5</v>
      </c>
    </row>
    <row r="39" spans="1:13" x14ac:dyDescent="0.2">
      <c r="A39" s="35" t="s">
        <v>595</v>
      </c>
      <c r="B39" s="35" t="s">
        <v>732</v>
      </c>
      <c r="C39" s="35" t="s">
        <v>733</v>
      </c>
      <c r="D39" s="35" t="s">
        <v>668</v>
      </c>
      <c r="E39" s="35" t="s">
        <v>604</v>
      </c>
      <c r="F39" s="35">
        <v>0.107142857142857</v>
      </c>
      <c r="G39" s="35">
        <v>34.410714285714299</v>
      </c>
      <c r="H39" s="35">
        <v>9.8850678993106094</v>
      </c>
      <c r="I39" s="35">
        <v>9.0382044149542505E-5</v>
      </c>
      <c r="J39" s="36">
        <v>4.8268897091755603E-3</v>
      </c>
      <c r="K39" s="36">
        <v>3.6564229525078099E-3</v>
      </c>
      <c r="L39" s="62" t="s">
        <v>734</v>
      </c>
      <c r="M39" s="35">
        <v>3</v>
      </c>
    </row>
    <row r="40" spans="1:13" x14ac:dyDescent="0.2">
      <c r="A40" s="35" t="s">
        <v>595</v>
      </c>
      <c r="B40" s="35" t="s">
        <v>735</v>
      </c>
      <c r="C40" s="35" t="s">
        <v>736</v>
      </c>
      <c r="D40" s="35" t="s">
        <v>617</v>
      </c>
      <c r="E40" s="35" t="s">
        <v>737</v>
      </c>
      <c r="F40" s="35">
        <v>0.02</v>
      </c>
      <c r="G40" s="35">
        <v>6.4233333333333302</v>
      </c>
      <c r="H40" s="35">
        <v>5.7049278355411799</v>
      </c>
      <c r="I40" s="35">
        <v>1.1352362002937201E-4</v>
      </c>
      <c r="J40" s="36">
        <v>5.9032282415273302E-3</v>
      </c>
      <c r="K40" s="36">
        <v>4.4717614316278796E-3</v>
      </c>
      <c r="L40" s="62" t="s">
        <v>738</v>
      </c>
      <c r="M40" s="35">
        <v>7</v>
      </c>
    </row>
    <row r="41" spans="1:13" x14ac:dyDescent="0.2">
      <c r="A41" s="35" t="s">
        <v>595</v>
      </c>
      <c r="B41" s="35" t="s">
        <v>739</v>
      </c>
      <c r="C41" s="35" t="s">
        <v>740</v>
      </c>
      <c r="D41" s="35" t="s">
        <v>651</v>
      </c>
      <c r="E41" s="35" t="s">
        <v>741</v>
      </c>
      <c r="F41" s="35">
        <v>1.6460905349794198E-2</v>
      </c>
      <c r="G41" s="35">
        <v>5.2866941015089202</v>
      </c>
      <c r="H41" s="35">
        <v>5.3263187018870797</v>
      </c>
      <c r="I41" s="35">
        <v>1.3998565863309001E-4</v>
      </c>
      <c r="J41" s="36">
        <v>7.0523024159870901E-3</v>
      </c>
      <c r="K41" s="36">
        <v>5.34219797332924E-3</v>
      </c>
      <c r="L41" s="62" t="s">
        <v>742</v>
      </c>
      <c r="M41" s="35">
        <v>8</v>
      </c>
    </row>
    <row r="42" spans="1:13" x14ac:dyDescent="0.2">
      <c r="A42" s="35" t="s">
        <v>595</v>
      </c>
      <c r="B42" s="35" t="s">
        <v>743</v>
      </c>
      <c r="C42" s="35" t="s">
        <v>744</v>
      </c>
      <c r="D42" s="35" t="s">
        <v>608</v>
      </c>
      <c r="E42" s="35" t="s">
        <v>745</v>
      </c>
      <c r="F42" s="35">
        <v>2.3715415019762799E-2</v>
      </c>
      <c r="G42" s="35">
        <v>7.6166007905138304</v>
      </c>
      <c r="H42" s="35">
        <v>5.9075667692052001</v>
      </c>
      <c r="I42" s="35">
        <v>1.42759158218362E-4</v>
      </c>
      <c r="J42" s="36">
        <v>7.0523024159870901E-3</v>
      </c>
      <c r="K42" s="36">
        <v>5.34219797332924E-3</v>
      </c>
      <c r="L42" s="62" t="s">
        <v>746</v>
      </c>
      <c r="M42" s="35">
        <v>6</v>
      </c>
    </row>
    <row r="43" spans="1:13" x14ac:dyDescent="0.2">
      <c r="A43" s="35" t="s">
        <v>595</v>
      </c>
      <c r="B43" s="35" t="s">
        <v>747</v>
      </c>
      <c r="C43" s="35" t="s">
        <v>748</v>
      </c>
      <c r="D43" s="35" t="s">
        <v>608</v>
      </c>
      <c r="E43" s="35" t="s">
        <v>749</v>
      </c>
      <c r="F43" s="35">
        <v>2.2471910112359501E-2</v>
      </c>
      <c r="G43" s="35">
        <v>7.2172284644194802</v>
      </c>
      <c r="H43" s="35">
        <v>5.7039016956297601</v>
      </c>
      <c r="I43" s="35">
        <v>1.91095399808993E-4</v>
      </c>
      <c r="J43" s="36">
        <v>9.2098660981114692E-3</v>
      </c>
      <c r="K43" s="36">
        <v>6.9765765989316603E-3</v>
      </c>
      <c r="L43" s="62" t="s">
        <v>750</v>
      </c>
      <c r="M43" s="35">
        <v>6</v>
      </c>
    </row>
    <row r="44" spans="1:13" x14ac:dyDescent="0.2">
      <c r="A44" s="35" t="s">
        <v>595</v>
      </c>
      <c r="B44" s="35" t="s">
        <v>751</v>
      </c>
      <c r="C44" s="35" t="s">
        <v>752</v>
      </c>
      <c r="D44" s="35" t="s">
        <v>617</v>
      </c>
      <c r="E44" s="35" t="s">
        <v>753</v>
      </c>
      <c r="F44" s="35">
        <v>1.7857142857142901E-2</v>
      </c>
      <c r="G44" s="35">
        <v>5.7351190476190501</v>
      </c>
      <c r="H44" s="35">
        <v>5.2752542466077896</v>
      </c>
      <c r="I44" s="35">
        <v>2.2738688500828201E-4</v>
      </c>
      <c r="J44" s="36">
        <v>1.0698011542294401E-2</v>
      </c>
      <c r="K44" s="36">
        <v>8.1038634205959099E-3</v>
      </c>
      <c r="L44" s="62" t="s">
        <v>719</v>
      </c>
      <c r="M44" s="35">
        <v>7</v>
      </c>
    </row>
    <row r="45" spans="1:13" x14ac:dyDescent="0.2">
      <c r="A45" s="35" t="s">
        <v>595</v>
      </c>
      <c r="B45" s="35" t="s">
        <v>754</v>
      </c>
      <c r="C45" s="35" t="s">
        <v>755</v>
      </c>
      <c r="D45" s="35" t="s">
        <v>603</v>
      </c>
      <c r="E45" s="35" t="s">
        <v>756</v>
      </c>
      <c r="F45" s="35">
        <v>2.7027027027027001E-2</v>
      </c>
      <c r="G45" s="35">
        <v>8.6801801801801801</v>
      </c>
      <c r="H45" s="35">
        <v>5.8567403727885603</v>
      </c>
      <c r="I45" s="35">
        <v>2.87961700963879E-4</v>
      </c>
      <c r="J45" s="36">
        <v>1.32328446768517E-2</v>
      </c>
      <c r="K45" s="36">
        <v>1.00240278768821E-2</v>
      </c>
      <c r="L45" s="62" t="s">
        <v>757</v>
      </c>
      <c r="M45" s="35">
        <v>5</v>
      </c>
    </row>
    <row r="46" spans="1:13" x14ac:dyDescent="0.2">
      <c r="A46" s="35" t="s">
        <v>595</v>
      </c>
      <c r="B46" s="35" t="s">
        <v>758</v>
      </c>
      <c r="C46" s="35" t="s">
        <v>759</v>
      </c>
      <c r="D46" s="35" t="s">
        <v>637</v>
      </c>
      <c r="E46" s="35" t="s">
        <v>760</v>
      </c>
      <c r="F46" s="35">
        <v>3.8834951456310697E-2</v>
      </c>
      <c r="G46" s="35">
        <v>12.4724919093851</v>
      </c>
      <c r="H46" s="35">
        <v>6.5186245281848496</v>
      </c>
      <c r="I46" s="35">
        <v>3.0709444507848302E-4</v>
      </c>
      <c r="J46" s="36">
        <v>1.37913323517064E-2</v>
      </c>
      <c r="K46" s="36">
        <v>1.04470885383158E-2</v>
      </c>
      <c r="L46" s="62" t="s">
        <v>701</v>
      </c>
      <c r="M46" s="35">
        <v>4</v>
      </c>
    </row>
    <row r="47" spans="1:13" x14ac:dyDescent="0.2">
      <c r="A47" s="35" t="s">
        <v>595</v>
      </c>
      <c r="B47" s="35" t="s">
        <v>761</v>
      </c>
      <c r="C47" s="35" t="s">
        <v>762</v>
      </c>
      <c r="D47" s="35" t="s">
        <v>617</v>
      </c>
      <c r="E47" s="35" t="s">
        <v>763</v>
      </c>
      <c r="F47" s="35">
        <v>1.6509433962264199E-2</v>
      </c>
      <c r="G47" s="35">
        <v>5.3022798742138404</v>
      </c>
      <c r="H47" s="35">
        <v>4.9876375666529196</v>
      </c>
      <c r="I47" s="35">
        <v>3.6502721271621099E-4</v>
      </c>
      <c r="J47" s="36">
        <v>1.6028750496160701E-2</v>
      </c>
      <c r="K47" s="36">
        <v>1.2141957812454999E-2</v>
      </c>
      <c r="L47" s="62" t="s">
        <v>764</v>
      </c>
      <c r="M47" s="35">
        <v>7</v>
      </c>
    </row>
    <row r="48" spans="1:13" x14ac:dyDescent="0.2">
      <c r="A48" s="35" t="s">
        <v>595</v>
      </c>
      <c r="B48" s="35" t="s">
        <v>765</v>
      </c>
      <c r="C48" s="35" t="s">
        <v>766</v>
      </c>
      <c r="D48" s="35" t="s">
        <v>668</v>
      </c>
      <c r="E48" s="35" t="s">
        <v>767</v>
      </c>
      <c r="F48" s="35">
        <v>6.6666666666666693E-2</v>
      </c>
      <c r="G48" s="35">
        <v>21.411111111111101</v>
      </c>
      <c r="H48" s="35">
        <v>7.6580052089310504</v>
      </c>
      <c r="I48" s="35">
        <v>3.7679271753780601E-4</v>
      </c>
      <c r="J48" s="36">
        <v>1.6130358528676499E-2</v>
      </c>
      <c r="K48" s="36">
        <v>1.2218927033761999E-2</v>
      </c>
      <c r="L48" s="62" t="s">
        <v>768</v>
      </c>
      <c r="M48" s="35">
        <v>3</v>
      </c>
    </row>
    <row r="49" spans="1:13" x14ac:dyDescent="0.2">
      <c r="A49" s="35" t="s">
        <v>595</v>
      </c>
      <c r="B49" s="35" t="s">
        <v>769</v>
      </c>
      <c r="C49" s="35" t="s">
        <v>770</v>
      </c>
      <c r="D49" s="35" t="s">
        <v>637</v>
      </c>
      <c r="E49" s="35" t="s">
        <v>771</v>
      </c>
      <c r="F49" s="35">
        <v>3.6363636363636397E-2</v>
      </c>
      <c r="G49" s="35">
        <v>11.678787878787899</v>
      </c>
      <c r="H49" s="35">
        <v>6.2712003842519701</v>
      </c>
      <c r="I49" s="35">
        <v>3.9441094620814302E-4</v>
      </c>
      <c r="J49" s="36">
        <v>1.6130358528676499E-2</v>
      </c>
      <c r="K49" s="36">
        <v>1.2218927033761999E-2</v>
      </c>
      <c r="L49" s="62" t="s">
        <v>772</v>
      </c>
      <c r="M49" s="35">
        <v>4</v>
      </c>
    </row>
    <row r="50" spans="1:13" x14ac:dyDescent="0.2">
      <c r="A50" s="35" t="s">
        <v>595</v>
      </c>
      <c r="B50" s="35" t="s">
        <v>773</v>
      </c>
      <c r="C50" s="35" t="s">
        <v>774</v>
      </c>
      <c r="D50" s="35" t="s">
        <v>637</v>
      </c>
      <c r="E50" s="35" t="s">
        <v>771</v>
      </c>
      <c r="F50" s="35">
        <v>3.6363636363636397E-2</v>
      </c>
      <c r="G50" s="35">
        <v>11.678787878787899</v>
      </c>
      <c r="H50" s="35">
        <v>6.2712003842519701</v>
      </c>
      <c r="I50" s="35">
        <v>3.9441094620814302E-4</v>
      </c>
      <c r="J50" s="36">
        <v>1.6130358528676499E-2</v>
      </c>
      <c r="K50" s="36">
        <v>1.2218927033761999E-2</v>
      </c>
      <c r="L50" s="62" t="s">
        <v>772</v>
      </c>
      <c r="M50" s="35">
        <v>4</v>
      </c>
    </row>
    <row r="51" spans="1:13" x14ac:dyDescent="0.2">
      <c r="A51" s="35" t="s">
        <v>595</v>
      </c>
      <c r="B51" s="35" t="s">
        <v>775</v>
      </c>
      <c r="C51" s="35" t="s">
        <v>776</v>
      </c>
      <c r="D51" s="35" t="s">
        <v>617</v>
      </c>
      <c r="E51" s="35" t="s">
        <v>777</v>
      </c>
      <c r="F51" s="35">
        <v>1.6241299303944301E-2</v>
      </c>
      <c r="G51" s="35">
        <v>5.2161639597834499</v>
      </c>
      <c r="H51" s="35">
        <v>4.92859126858104</v>
      </c>
      <c r="I51" s="35">
        <v>4.02581921173489E-4</v>
      </c>
      <c r="J51" s="36">
        <v>1.6130358528676499E-2</v>
      </c>
      <c r="K51" s="36">
        <v>1.2218927033761999E-2</v>
      </c>
      <c r="L51" s="62" t="s">
        <v>778</v>
      </c>
      <c r="M51" s="35">
        <v>7</v>
      </c>
    </row>
    <row r="52" spans="1:13" x14ac:dyDescent="0.2">
      <c r="A52" s="35" t="s">
        <v>595</v>
      </c>
      <c r="B52" s="35" t="s">
        <v>779</v>
      </c>
      <c r="C52" s="35" t="s">
        <v>780</v>
      </c>
      <c r="D52" s="35" t="s">
        <v>608</v>
      </c>
      <c r="E52" s="35" t="s">
        <v>781</v>
      </c>
      <c r="F52" s="35">
        <v>1.9480519480519501E-2</v>
      </c>
      <c r="G52" s="35">
        <v>6.2564935064935101</v>
      </c>
      <c r="H52" s="35">
        <v>5.1832501610760904</v>
      </c>
      <c r="I52" s="35">
        <v>4.0990941180082301E-4</v>
      </c>
      <c r="J52" s="36">
        <v>1.6130358528676499E-2</v>
      </c>
      <c r="K52" s="36">
        <v>1.2218927033761999E-2</v>
      </c>
      <c r="L52" s="62" t="s">
        <v>746</v>
      </c>
      <c r="M52" s="35">
        <v>6</v>
      </c>
    </row>
    <row r="53" spans="1:13" x14ac:dyDescent="0.2">
      <c r="A53" s="35" t="s">
        <v>595</v>
      </c>
      <c r="B53" s="35" t="s">
        <v>782</v>
      </c>
      <c r="C53" s="35" t="s">
        <v>783</v>
      </c>
      <c r="D53" s="35" t="s">
        <v>617</v>
      </c>
      <c r="E53" s="35" t="s">
        <v>784</v>
      </c>
      <c r="F53" s="35">
        <v>1.6129032258064498E-2</v>
      </c>
      <c r="G53" s="35">
        <v>5.18010752688172</v>
      </c>
      <c r="H53" s="35">
        <v>4.9036772108361397</v>
      </c>
      <c r="I53" s="35">
        <v>4.1959547029640201E-4</v>
      </c>
      <c r="J53" s="36">
        <v>1.6130358528676499E-2</v>
      </c>
      <c r="K53" s="36">
        <v>1.2218927033761999E-2</v>
      </c>
      <c r="L53" s="62" t="s">
        <v>727</v>
      </c>
      <c r="M53" s="35">
        <v>7</v>
      </c>
    </row>
    <row r="54" spans="1:13" x14ac:dyDescent="0.2">
      <c r="A54" s="35" t="s">
        <v>595</v>
      </c>
      <c r="B54" s="35" t="s">
        <v>785</v>
      </c>
      <c r="C54" s="35" t="s">
        <v>786</v>
      </c>
      <c r="D54" s="35" t="s">
        <v>787</v>
      </c>
      <c r="E54" s="35" t="s">
        <v>788</v>
      </c>
      <c r="F54" s="35">
        <v>0.2</v>
      </c>
      <c r="G54" s="35">
        <v>64.233333333333306</v>
      </c>
      <c r="H54" s="35">
        <v>11.1770101110983</v>
      </c>
      <c r="I54" s="35">
        <v>4.24483119175697E-4</v>
      </c>
      <c r="J54" s="36">
        <v>1.6130358528676499E-2</v>
      </c>
      <c r="K54" s="36">
        <v>1.2218927033761999E-2</v>
      </c>
      <c r="L54" s="62" t="s">
        <v>789</v>
      </c>
      <c r="M54" s="35">
        <v>2</v>
      </c>
    </row>
    <row r="55" spans="1:13" x14ac:dyDescent="0.2">
      <c r="A55" s="35" t="s">
        <v>595</v>
      </c>
      <c r="B55" s="35" t="s">
        <v>790</v>
      </c>
      <c r="C55" s="35" t="s">
        <v>791</v>
      </c>
      <c r="D55" s="35" t="s">
        <v>608</v>
      </c>
      <c r="E55" s="35" t="s">
        <v>792</v>
      </c>
      <c r="F55" s="35">
        <v>1.9230769230769201E-2</v>
      </c>
      <c r="G55" s="35">
        <v>6.1762820512820502</v>
      </c>
      <c r="H55" s="35">
        <v>5.1375526379144798</v>
      </c>
      <c r="I55" s="35">
        <v>4.3882084870823398E-4</v>
      </c>
      <c r="J55" s="36">
        <v>1.63605659820278E-2</v>
      </c>
      <c r="K55" s="36">
        <v>1.23933117549773E-2</v>
      </c>
      <c r="L55" s="62" t="s">
        <v>793</v>
      </c>
      <c r="M55" s="35">
        <v>6</v>
      </c>
    </row>
    <row r="56" spans="1:13" x14ac:dyDescent="0.2">
      <c r="A56" s="35" t="s">
        <v>595</v>
      </c>
      <c r="B56" s="35" t="s">
        <v>794</v>
      </c>
      <c r="C56" s="35" t="s">
        <v>795</v>
      </c>
      <c r="D56" s="35" t="s">
        <v>608</v>
      </c>
      <c r="E56" s="35" t="s">
        <v>796</v>
      </c>
      <c r="F56" s="35">
        <v>1.88679245283019E-2</v>
      </c>
      <c r="G56" s="35">
        <v>6.0597484276729601</v>
      </c>
      <c r="H56" s="35">
        <v>5.0704804236877097</v>
      </c>
      <c r="I56" s="35">
        <v>4.8514837209757099E-4</v>
      </c>
      <c r="J56" s="36">
        <v>1.7351719919585E-2</v>
      </c>
      <c r="K56" s="36">
        <v>1.3144121950591199E-2</v>
      </c>
      <c r="L56" s="62" t="s">
        <v>797</v>
      </c>
      <c r="M56" s="35">
        <v>6</v>
      </c>
    </row>
    <row r="57" spans="1:13" x14ac:dyDescent="0.2">
      <c r="A57" s="35" t="s">
        <v>595</v>
      </c>
      <c r="B57" s="35" t="s">
        <v>798</v>
      </c>
      <c r="C57" s="35" t="s">
        <v>799</v>
      </c>
      <c r="D57" s="35" t="s">
        <v>608</v>
      </c>
      <c r="E57" s="35" t="s">
        <v>796</v>
      </c>
      <c r="F57" s="35">
        <v>1.88679245283019E-2</v>
      </c>
      <c r="G57" s="35">
        <v>6.0597484276729601</v>
      </c>
      <c r="H57" s="35">
        <v>5.0704804236877097</v>
      </c>
      <c r="I57" s="35">
        <v>4.8514837209757099E-4</v>
      </c>
      <c r="J57" s="36">
        <v>1.7351719919585E-2</v>
      </c>
      <c r="K57" s="36">
        <v>1.3144121950591199E-2</v>
      </c>
      <c r="L57" s="62" t="s">
        <v>800</v>
      </c>
      <c r="M57" s="35">
        <v>6</v>
      </c>
    </row>
    <row r="58" spans="1:13" x14ac:dyDescent="0.2">
      <c r="A58" s="35" t="s">
        <v>595</v>
      </c>
      <c r="B58" s="35" t="s">
        <v>801</v>
      </c>
      <c r="C58" s="35" t="s">
        <v>802</v>
      </c>
      <c r="D58" s="35" t="s">
        <v>608</v>
      </c>
      <c r="E58" s="35" t="s">
        <v>803</v>
      </c>
      <c r="F58" s="35">
        <v>1.8749999999999999E-2</v>
      </c>
      <c r="G58" s="35">
        <v>6.0218749999999996</v>
      </c>
      <c r="H58" s="35">
        <v>5.0485040194801796</v>
      </c>
      <c r="I58" s="35">
        <v>5.0140969077760804E-4</v>
      </c>
      <c r="J58" s="36">
        <v>1.7351719919585E-2</v>
      </c>
      <c r="K58" s="36">
        <v>1.3144121950591199E-2</v>
      </c>
      <c r="L58" s="62" t="s">
        <v>804</v>
      </c>
      <c r="M58" s="35">
        <v>6</v>
      </c>
    </row>
    <row r="59" spans="1:13" x14ac:dyDescent="0.2">
      <c r="A59" s="35" t="s">
        <v>595</v>
      </c>
      <c r="B59" s="35" t="s">
        <v>805</v>
      </c>
      <c r="C59" s="35" t="s">
        <v>806</v>
      </c>
      <c r="D59" s="35" t="s">
        <v>637</v>
      </c>
      <c r="E59" s="35" t="s">
        <v>807</v>
      </c>
      <c r="F59" s="35">
        <v>3.3898305084745797E-2</v>
      </c>
      <c r="G59" s="35">
        <v>10.8870056497175</v>
      </c>
      <c r="H59" s="35">
        <v>6.0144857342472298</v>
      </c>
      <c r="I59" s="35">
        <v>5.1443740090590501E-4</v>
      </c>
      <c r="J59" s="36">
        <v>1.7351719919585E-2</v>
      </c>
      <c r="K59" s="36">
        <v>1.3144121950591199E-2</v>
      </c>
      <c r="L59" s="62" t="s">
        <v>808</v>
      </c>
      <c r="M59" s="35">
        <v>4</v>
      </c>
    </row>
    <row r="60" spans="1:13" x14ac:dyDescent="0.2">
      <c r="A60" s="35" t="s">
        <v>595</v>
      </c>
      <c r="B60" s="35" t="s">
        <v>809</v>
      </c>
      <c r="C60" s="35" t="s">
        <v>810</v>
      </c>
      <c r="D60" s="35" t="s">
        <v>787</v>
      </c>
      <c r="E60" s="35" t="s">
        <v>811</v>
      </c>
      <c r="F60" s="35">
        <v>0.18181818181818199</v>
      </c>
      <c r="G60" s="35">
        <v>58.393939393939398</v>
      </c>
      <c r="H60" s="35">
        <v>10.6401918873638</v>
      </c>
      <c r="I60" s="35">
        <v>5.1776155412201904E-4</v>
      </c>
      <c r="J60" s="36">
        <v>1.7351719919585E-2</v>
      </c>
      <c r="K60" s="36">
        <v>1.3144121950591199E-2</v>
      </c>
      <c r="L60" s="62" t="s">
        <v>812</v>
      </c>
      <c r="M60" s="35">
        <v>2</v>
      </c>
    </row>
    <row r="61" spans="1:13" x14ac:dyDescent="0.2">
      <c r="A61" s="35" t="s">
        <v>595</v>
      </c>
      <c r="B61" s="35" t="s">
        <v>813</v>
      </c>
      <c r="C61" s="35" t="s">
        <v>814</v>
      </c>
      <c r="D61" s="35" t="s">
        <v>608</v>
      </c>
      <c r="E61" s="35" t="s">
        <v>815</v>
      </c>
      <c r="F61" s="35">
        <v>1.8633540372670801E-2</v>
      </c>
      <c r="G61" s="35">
        <v>5.9844720496894404</v>
      </c>
      <c r="H61" s="35">
        <v>5.0267132705241302</v>
      </c>
      <c r="I61" s="35">
        <v>5.1809285184995695E-4</v>
      </c>
      <c r="J61" s="36">
        <v>1.7351719919585E-2</v>
      </c>
      <c r="K61" s="36">
        <v>1.3144121950591199E-2</v>
      </c>
      <c r="L61" s="62" t="s">
        <v>793</v>
      </c>
      <c r="M61" s="35">
        <v>6</v>
      </c>
    </row>
    <row r="62" spans="1:13" x14ac:dyDescent="0.2">
      <c r="A62" s="35" t="s">
        <v>595</v>
      </c>
      <c r="B62" s="35" t="s">
        <v>816</v>
      </c>
      <c r="C62" s="35" t="s">
        <v>817</v>
      </c>
      <c r="D62" s="35" t="s">
        <v>608</v>
      </c>
      <c r="E62" s="35" t="s">
        <v>818</v>
      </c>
      <c r="F62" s="35">
        <v>1.85185185185185E-2</v>
      </c>
      <c r="G62" s="35">
        <v>5.94753086419753</v>
      </c>
      <c r="H62" s="35">
        <v>5.00510536337727</v>
      </c>
      <c r="I62" s="35">
        <v>5.3520541709582302E-4</v>
      </c>
      <c r="J62" s="36">
        <v>1.7530935394558699E-2</v>
      </c>
      <c r="K62" s="36">
        <v>1.32798796777447E-2</v>
      </c>
      <c r="L62" s="62" t="s">
        <v>746</v>
      </c>
      <c r="M62" s="35">
        <v>6</v>
      </c>
    </row>
    <row r="63" spans="1:13" x14ac:dyDescent="0.2">
      <c r="A63" s="35" t="s">
        <v>595</v>
      </c>
      <c r="B63" s="35" t="s">
        <v>819</v>
      </c>
      <c r="C63" s="35" t="s">
        <v>820</v>
      </c>
      <c r="D63" s="35" t="s">
        <v>617</v>
      </c>
      <c r="E63" s="35" t="s">
        <v>821</v>
      </c>
      <c r="F63" s="35">
        <v>1.54525386313466E-2</v>
      </c>
      <c r="G63" s="35">
        <v>4.9628403237674803</v>
      </c>
      <c r="H63" s="35">
        <v>4.7510564607120704</v>
      </c>
      <c r="I63" s="35">
        <v>5.4118778292918898E-4</v>
      </c>
      <c r="J63" s="36">
        <v>1.7530935394558699E-2</v>
      </c>
      <c r="K63" s="36">
        <v>1.32798796777447E-2</v>
      </c>
      <c r="L63" s="62" t="s">
        <v>822</v>
      </c>
      <c r="M63" s="35">
        <v>7</v>
      </c>
    </row>
    <row r="64" spans="1:13" x14ac:dyDescent="0.2">
      <c r="A64" s="35" t="s">
        <v>595</v>
      </c>
      <c r="B64" s="35" t="s">
        <v>823</v>
      </c>
      <c r="C64" s="35" t="s">
        <v>824</v>
      </c>
      <c r="D64" s="35" t="s">
        <v>603</v>
      </c>
      <c r="E64" s="35" t="s">
        <v>825</v>
      </c>
      <c r="F64" s="35">
        <v>2.3148148148148098E-2</v>
      </c>
      <c r="G64" s="35">
        <v>7.4344135802469102</v>
      </c>
      <c r="H64" s="35">
        <v>5.30480054681344</v>
      </c>
      <c r="I64" s="35">
        <v>5.8400582520385204E-4</v>
      </c>
      <c r="J64" s="36">
        <v>1.8287005054969701E-2</v>
      </c>
      <c r="K64" s="36">
        <v>1.38526109035622E-2</v>
      </c>
      <c r="L64" s="62" t="s">
        <v>665</v>
      </c>
      <c r="M64" s="35">
        <v>5</v>
      </c>
    </row>
    <row r="65" spans="1:13" x14ac:dyDescent="0.2">
      <c r="A65" s="35" t="s">
        <v>595</v>
      </c>
      <c r="B65" s="35" t="s">
        <v>826</v>
      </c>
      <c r="C65" s="35" t="s">
        <v>827</v>
      </c>
      <c r="D65" s="35" t="s">
        <v>668</v>
      </c>
      <c r="E65" s="35" t="s">
        <v>626</v>
      </c>
      <c r="F65" s="35">
        <v>5.6603773584905703E-2</v>
      </c>
      <c r="G65" s="35">
        <v>18.179245283018901</v>
      </c>
      <c r="H65" s="35">
        <v>6.9959221913890897</v>
      </c>
      <c r="I65" s="35">
        <v>6.1095664789661403E-4</v>
      </c>
      <c r="J65" s="36">
        <v>1.8287005054969701E-2</v>
      </c>
      <c r="K65" s="36">
        <v>1.38526109035622E-2</v>
      </c>
      <c r="L65" s="62" t="s">
        <v>828</v>
      </c>
      <c r="M65" s="35">
        <v>3</v>
      </c>
    </row>
    <row r="66" spans="1:13" x14ac:dyDescent="0.2">
      <c r="A66" s="35" t="s">
        <v>595</v>
      </c>
      <c r="B66" s="35" t="s">
        <v>829</v>
      </c>
      <c r="C66" s="35" t="s">
        <v>830</v>
      </c>
      <c r="D66" s="35" t="s">
        <v>787</v>
      </c>
      <c r="E66" s="35" t="s">
        <v>831</v>
      </c>
      <c r="F66" s="35">
        <v>0.16666666666666699</v>
      </c>
      <c r="G66" s="35">
        <v>53.5277777777778</v>
      </c>
      <c r="H66" s="35">
        <v>10.1712481345585</v>
      </c>
      <c r="I66" s="35">
        <v>6.2005533334158502E-4</v>
      </c>
      <c r="J66" s="36">
        <v>1.8287005054969701E-2</v>
      </c>
      <c r="K66" s="36">
        <v>1.38526109035622E-2</v>
      </c>
      <c r="L66" s="62" t="s">
        <v>832</v>
      </c>
      <c r="M66" s="35">
        <v>2</v>
      </c>
    </row>
    <row r="67" spans="1:13" x14ac:dyDescent="0.2">
      <c r="A67" s="35" t="s">
        <v>595</v>
      </c>
      <c r="B67" s="35" t="s">
        <v>833</v>
      </c>
      <c r="C67" s="35" t="s">
        <v>834</v>
      </c>
      <c r="D67" s="35" t="s">
        <v>787</v>
      </c>
      <c r="E67" s="35" t="s">
        <v>831</v>
      </c>
      <c r="F67" s="35">
        <v>0.16666666666666699</v>
      </c>
      <c r="G67" s="35">
        <v>53.5277777777778</v>
      </c>
      <c r="H67" s="35">
        <v>10.1712481345585</v>
      </c>
      <c r="I67" s="35">
        <v>6.2005533334158502E-4</v>
      </c>
      <c r="J67" s="36">
        <v>1.8287005054969701E-2</v>
      </c>
      <c r="K67" s="36">
        <v>1.38526109035622E-2</v>
      </c>
      <c r="L67" s="62" t="s">
        <v>835</v>
      </c>
      <c r="M67" s="35">
        <v>2</v>
      </c>
    </row>
    <row r="68" spans="1:13" x14ac:dyDescent="0.2">
      <c r="A68" s="35" t="s">
        <v>595</v>
      </c>
      <c r="B68" s="35" t="s">
        <v>836</v>
      </c>
      <c r="C68" s="35" t="s">
        <v>837</v>
      </c>
      <c r="D68" s="35" t="s">
        <v>787</v>
      </c>
      <c r="E68" s="35" t="s">
        <v>831</v>
      </c>
      <c r="F68" s="35">
        <v>0.16666666666666699</v>
      </c>
      <c r="G68" s="35">
        <v>53.5277777777778</v>
      </c>
      <c r="H68" s="35">
        <v>10.1712481345585</v>
      </c>
      <c r="I68" s="35">
        <v>6.2005533334158502E-4</v>
      </c>
      <c r="J68" s="36">
        <v>1.8287005054969701E-2</v>
      </c>
      <c r="K68" s="36">
        <v>1.38526109035622E-2</v>
      </c>
      <c r="L68" s="62" t="s">
        <v>838</v>
      </c>
      <c r="M68" s="35">
        <v>2</v>
      </c>
    </row>
    <row r="69" spans="1:13" x14ac:dyDescent="0.2">
      <c r="A69" s="35" t="s">
        <v>595</v>
      </c>
      <c r="B69" s="35" t="s">
        <v>839</v>
      </c>
      <c r="C69" s="35" t="s">
        <v>840</v>
      </c>
      <c r="D69" s="35" t="s">
        <v>787</v>
      </c>
      <c r="E69" s="35" t="s">
        <v>831</v>
      </c>
      <c r="F69" s="35">
        <v>0.16666666666666699</v>
      </c>
      <c r="G69" s="35">
        <v>53.5277777777778</v>
      </c>
      <c r="H69" s="35">
        <v>10.1712481345585</v>
      </c>
      <c r="I69" s="35">
        <v>6.2005533334158502E-4</v>
      </c>
      <c r="J69" s="36">
        <v>1.8287005054969701E-2</v>
      </c>
      <c r="K69" s="36">
        <v>1.38526109035622E-2</v>
      </c>
      <c r="L69" s="62" t="s">
        <v>841</v>
      </c>
      <c r="M69" s="35">
        <v>2</v>
      </c>
    </row>
    <row r="70" spans="1:13" x14ac:dyDescent="0.2">
      <c r="A70" s="35" t="s">
        <v>595</v>
      </c>
      <c r="B70" s="35" t="s">
        <v>842</v>
      </c>
      <c r="C70" s="35" t="s">
        <v>843</v>
      </c>
      <c r="D70" s="35" t="s">
        <v>668</v>
      </c>
      <c r="E70" s="35" t="s">
        <v>844</v>
      </c>
      <c r="F70" s="35">
        <v>5.5555555555555601E-2</v>
      </c>
      <c r="G70" s="35">
        <v>17.842592592592599</v>
      </c>
      <c r="H70" s="35">
        <v>6.92335028450794</v>
      </c>
      <c r="I70" s="35">
        <v>6.45443990869596E-4</v>
      </c>
      <c r="J70" s="36">
        <v>1.8755843028798801E-2</v>
      </c>
      <c r="K70" s="36">
        <v>1.42077609135691E-2</v>
      </c>
      <c r="L70" s="62" t="s">
        <v>734</v>
      </c>
      <c r="M70" s="35">
        <v>3</v>
      </c>
    </row>
    <row r="71" spans="1:13" x14ac:dyDescent="0.2">
      <c r="A71" s="35" t="s">
        <v>595</v>
      </c>
      <c r="B71" s="35" t="s">
        <v>845</v>
      </c>
      <c r="C71" s="37" t="s">
        <v>1355</v>
      </c>
      <c r="D71" s="35" t="s">
        <v>608</v>
      </c>
      <c r="E71" s="35" t="s">
        <v>846</v>
      </c>
      <c r="F71" s="35">
        <v>1.7543859649122799E-2</v>
      </c>
      <c r="G71" s="35">
        <v>5.6345029239766102</v>
      </c>
      <c r="H71" s="35">
        <v>4.8184262998592402</v>
      </c>
      <c r="I71" s="35">
        <v>7.09821628170657E-4</v>
      </c>
      <c r="J71" s="36">
        <v>2.0314195924330598E-2</v>
      </c>
      <c r="K71" s="36">
        <v>1.5388230665031999E-2</v>
      </c>
      <c r="L71" s="62" t="s">
        <v>847</v>
      </c>
      <c r="M71" s="35">
        <v>6</v>
      </c>
    </row>
    <row r="72" spans="1:13" x14ac:dyDescent="0.2">
      <c r="A72" s="35" t="s">
        <v>595</v>
      </c>
      <c r="B72" s="35" t="s">
        <v>848</v>
      </c>
      <c r="C72" s="35" t="s">
        <v>849</v>
      </c>
      <c r="D72" s="35" t="s">
        <v>787</v>
      </c>
      <c r="E72" s="35" t="s">
        <v>850</v>
      </c>
      <c r="F72" s="35">
        <v>0.15384615384615399</v>
      </c>
      <c r="G72" s="35">
        <v>49.410256410256402</v>
      </c>
      <c r="H72" s="35">
        <v>9.7568847045428999</v>
      </c>
      <c r="I72" s="35">
        <v>7.3130866530634296E-4</v>
      </c>
      <c r="J72" s="36">
        <v>2.0314195924330598E-2</v>
      </c>
      <c r="K72" s="36">
        <v>1.5388230665031999E-2</v>
      </c>
      <c r="L72" s="62" t="s">
        <v>832</v>
      </c>
      <c r="M72" s="35">
        <v>2</v>
      </c>
    </row>
    <row r="73" spans="1:13" x14ac:dyDescent="0.2">
      <c r="A73" s="35" t="s">
        <v>595</v>
      </c>
      <c r="B73" s="35" t="s">
        <v>851</v>
      </c>
      <c r="C73" s="35" t="s">
        <v>852</v>
      </c>
      <c r="D73" s="35" t="s">
        <v>787</v>
      </c>
      <c r="E73" s="35" t="s">
        <v>850</v>
      </c>
      <c r="F73" s="35">
        <v>0.15384615384615399</v>
      </c>
      <c r="G73" s="35">
        <v>49.410256410256402</v>
      </c>
      <c r="H73" s="35">
        <v>9.7568847045428999</v>
      </c>
      <c r="I73" s="35">
        <v>7.3130866530634296E-4</v>
      </c>
      <c r="J73" s="36">
        <v>2.0314195924330598E-2</v>
      </c>
      <c r="K73" s="36">
        <v>1.5388230665031999E-2</v>
      </c>
      <c r="L73" s="62" t="s">
        <v>838</v>
      </c>
      <c r="M73" s="35">
        <v>2</v>
      </c>
    </row>
    <row r="74" spans="1:13" x14ac:dyDescent="0.2">
      <c r="A74" s="35" t="s">
        <v>595</v>
      </c>
      <c r="B74" s="35" t="s">
        <v>853</v>
      </c>
      <c r="C74" s="35" t="s">
        <v>854</v>
      </c>
      <c r="D74" s="35" t="s">
        <v>637</v>
      </c>
      <c r="E74" s="35" t="s">
        <v>855</v>
      </c>
      <c r="F74" s="35">
        <v>3.0769230769230799E-2</v>
      </c>
      <c r="G74" s="35">
        <v>9.8820512820512807</v>
      </c>
      <c r="H74" s="35">
        <v>5.6724176980847396</v>
      </c>
      <c r="I74" s="35">
        <v>7.4019337376103297E-4</v>
      </c>
      <c r="J74" s="36">
        <v>2.0314195924330598E-2</v>
      </c>
      <c r="K74" s="36">
        <v>1.5388230665031999E-2</v>
      </c>
      <c r="L74" s="62" t="s">
        <v>856</v>
      </c>
      <c r="M74" s="35">
        <v>4</v>
      </c>
    </row>
    <row r="75" spans="1:13" x14ac:dyDescent="0.2">
      <c r="A75" s="35" t="s">
        <v>595</v>
      </c>
      <c r="B75" s="35" t="s">
        <v>857</v>
      </c>
      <c r="C75" s="35" t="s">
        <v>858</v>
      </c>
      <c r="D75" s="35" t="s">
        <v>617</v>
      </c>
      <c r="E75" s="35" t="s">
        <v>859</v>
      </c>
      <c r="F75" s="35">
        <v>1.43737166324435E-2</v>
      </c>
      <c r="G75" s="35">
        <v>4.6163586584531098</v>
      </c>
      <c r="H75" s="35">
        <v>4.49811069120027</v>
      </c>
      <c r="I75" s="35">
        <v>8.2771638347033203E-4</v>
      </c>
      <c r="J75" s="36">
        <v>2.1588827137376299E-2</v>
      </c>
      <c r="K75" s="36">
        <v>1.6353778068053E-2</v>
      </c>
      <c r="L75" s="62" t="s">
        <v>860</v>
      </c>
      <c r="M75" s="35">
        <v>7</v>
      </c>
    </row>
    <row r="76" spans="1:13" x14ac:dyDescent="0.2">
      <c r="A76" s="35" t="s">
        <v>595</v>
      </c>
      <c r="B76" s="35" t="s">
        <v>861</v>
      </c>
      <c r="C76" s="35" t="s">
        <v>862</v>
      </c>
      <c r="D76" s="35" t="s">
        <v>668</v>
      </c>
      <c r="E76" s="35" t="s">
        <v>863</v>
      </c>
      <c r="F76" s="35">
        <v>5.0847457627118599E-2</v>
      </c>
      <c r="G76" s="35">
        <v>16.330508474576298</v>
      </c>
      <c r="H76" s="35">
        <v>6.5876525128432899</v>
      </c>
      <c r="I76" s="35">
        <v>8.3649866952839602E-4</v>
      </c>
      <c r="J76" s="36">
        <v>2.1588827137376299E-2</v>
      </c>
      <c r="K76" s="36">
        <v>1.6353778068053E-2</v>
      </c>
      <c r="L76" s="62" t="s">
        <v>828</v>
      </c>
      <c r="M76" s="35">
        <v>3</v>
      </c>
    </row>
    <row r="77" spans="1:13" x14ac:dyDescent="0.2">
      <c r="A77" s="35" t="s">
        <v>595</v>
      </c>
      <c r="B77" s="35" t="s">
        <v>864</v>
      </c>
      <c r="C77" s="35" t="s">
        <v>865</v>
      </c>
      <c r="D77" s="35" t="s">
        <v>787</v>
      </c>
      <c r="E77" s="35" t="s">
        <v>669</v>
      </c>
      <c r="F77" s="35">
        <v>0.14285714285714299</v>
      </c>
      <c r="G77" s="35">
        <v>45.880952380952401</v>
      </c>
      <c r="H77" s="35">
        <v>9.3871922405731105</v>
      </c>
      <c r="I77" s="35">
        <v>8.5146601180614498E-4</v>
      </c>
      <c r="J77" s="36">
        <v>2.1588827137376299E-2</v>
      </c>
      <c r="K77" s="36">
        <v>1.6353778068053E-2</v>
      </c>
      <c r="L77" s="62" t="s">
        <v>789</v>
      </c>
      <c r="M77" s="35">
        <v>2</v>
      </c>
    </row>
    <row r="78" spans="1:13" x14ac:dyDescent="0.2">
      <c r="A78" s="35" t="s">
        <v>595</v>
      </c>
      <c r="B78" s="35" t="s">
        <v>866</v>
      </c>
      <c r="C78" s="35" t="s">
        <v>867</v>
      </c>
      <c r="D78" s="35" t="s">
        <v>787</v>
      </c>
      <c r="E78" s="35" t="s">
        <v>669</v>
      </c>
      <c r="F78" s="35">
        <v>0.14285714285714299</v>
      </c>
      <c r="G78" s="35">
        <v>45.880952380952401</v>
      </c>
      <c r="H78" s="35">
        <v>9.3871922405731105</v>
      </c>
      <c r="I78" s="35">
        <v>8.5146601180614498E-4</v>
      </c>
      <c r="J78" s="36">
        <v>2.1588827137376299E-2</v>
      </c>
      <c r="K78" s="36">
        <v>1.6353778068053E-2</v>
      </c>
      <c r="L78" s="62" t="s">
        <v>868</v>
      </c>
      <c r="M78" s="35">
        <v>2</v>
      </c>
    </row>
    <row r="79" spans="1:13" x14ac:dyDescent="0.2">
      <c r="A79" s="35" t="s">
        <v>595</v>
      </c>
      <c r="B79" s="35" t="s">
        <v>869</v>
      </c>
      <c r="C79" s="35" t="s">
        <v>870</v>
      </c>
      <c r="D79" s="35" t="s">
        <v>787</v>
      </c>
      <c r="E79" s="35" t="s">
        <v>669</v>
      </c>
      <c r="F79" s="35">
        <v>0.14285714285714299</v>
      </c>
      <c r="G79" s="35">
        <v>45.880952380952401</v>
      </c>
      <c r="H79" s="35">
        <v>9.3871922405731105</v>
      </c>
      <c r="I79" s="35">
        <v>8.5146601180614498E-4</v>
      </c>
      <c r="J79" s="36">
        <v>2.1588827137376299E-2</v>
      </c>
      <c r="K79" s="36">
        <v>1.6353778068053E-2</v>
      </c>
      <c r="L79" s="62" t="s">
        <v>871</v>
      </c>
      <c r="M79" s="35">
        <v>2</v>
      </c>
    </row>
    <row r="80" spans="1:13" x14ac:dyDescent="0.2">
      <c r="A80" s="35" t="s">
        <v>595</v>
      </c>
      <c r="B80" s="35" t="s">
        <v>872</v>
      </c>
      <c r="C80" s="35" t="s">
        <v>873</v>
      </c>
      <c r="D80" s="35" t="s">
        <v>637</v>
      </c>
      <c r="E80" s="35" t="s">
        <v>874</v>
      </c>
      <c r="F80" s="35">
        <v>2.96296296296296E-2</v>
      </c>
      <c r="G80" s="35">
        <v>9.5160493827160497</v>
      </c>
      <c r="H80" s="35">
        <v>5.5427595830351803</v>
      </c>
      <c r="I80" s="35">
        <v>8.5219054489643305E-4</v>
      </c>
      <c r="J80" s="36">
        <v>2.1588827137376299E-2</v>
      </c>
      <c r="K80" s="36">
        <v>1.6353778068053E-2</v>
      </c>
      <c r="L80" s="62" t="s">
        <v>875</v>
      </c>
      <c r="M80" s="35">
        <v>4</v>
      </c>
    </row>
    <row r="81" spans="1:13" x14ac:dyDescent="0.2">
      <c r="A81" s="35" t="s">
        <v>595</v>
      </c>
      <c r="B81" s="35" t="s">
        <v>876</v>
      </c>
      <c r="C81" s="35" t="s">
        <v>877</v>
      </c>
      <c r="D81" s="35" t="s">
        <v>608</v>
      </c>
      <c r="E81" s="35" t="s">
        <v>878</v>
      </c>
      <c r="F81" s="35">
        <v>1.6806722689075598E-2</v>
      </c>
      <c r="G81" s="35">
        <v>5.3977591036414596</v>
      </c>
      <c r="H81" s="35">
        <v>4.6727077285620204</v>
      </c>
      <c r="I81" s="35">
        <v>8.8657002710103598E-4</v>
      </c>
      <c r="J81" s="36">
        <v>2.21754730829322E-2</v>
      </c>
      <c r="K81" s="36">
        <v>1.6798168934545901E-2</v>
      </c>
      <c r="L81" s="62" t="s">
        <v>879</v>
      </c>
      <c r="M81" s="35">
        <v>6</v>
      </c>
    </row>
    <row r="82" spans="1:13" x14ac:dyDescent="0.2">
      <c r="A82" s="35" t="s">
        <v>595</v>
      </c>
      <c r="B82" s="35" t="s">
        <v>880</v>
      </c>
      <c r="C82" s="35" t="s">
        <v>881</v>
      </c>
      <c r="D82" s="35" t="s">
        <v>637</v>
      </c>
      <c r="E82" s="35" t="s">
        <v>882</v>
      </c>
      <c r="F82" s="35">
        <v>2.9197080291970798E-2</v>
      </c>
      <c r="G82" s="35">
        <v>9.3771289537712903</v>
      </c>
      <c r="H82" s="35">
        <v>5.4927719266064399</v>
      </c>
      <c r="I82" s="35">
        <v>9.0016234428059495E-4</v>
      </c>
      <c r="J82" s="36">
        <v>2.22340099037307E-2</v>
      </c>
      <c r="K82" s="36">
        <v>1.6842511231144799E-2</v>
      </c>
      <c r="L82" s="62" t="s">
        <v>883</v>
      </c>
      <c r="M82" s="35">
        <v>4</v>
      </c>
    </row>
    <row r="83" spans="1:13" x14ac:dyDescent="0.2">
      <c r="A83" s="35" t="s">
        <v>595</v>
      </c>
      <c r="B83" s="35" t="s">
        <v>884</v>
      </c>
      <c r="C83" s="35" t="s">
        <v>885</v>
      </c>
      <c r="D83" s="35" t="s">
        <v>637</v>
      </c>
      <c r="E83" s="35" t="s">
        <v>886</v>
      </c>
      <c r="F83" s="35">
        <v>2.8985507246376802E-2</v>
      </c>
      <c r="G83" s="35">
        <v>9.3091787439613505</v>
      </c>
      <c r="H83" s="35">
        <v>5.4681607724536896</v>
      </c>
      <c r="I83" s="35">
        <v>9.2484800946923901E-4</v>
      </c>
      <c r="J83" s="36">
        <v>2.2561724280385401E-2</v>
      </c>
      <c r="K83" s="36">
        <v>1.7090758537560199E-2</v>
      </c>
      <c r="L83" s="62" t="s">
        <v>887</v>
      </c>
      <c r="M83" s="35">
        <v>4</v>
      </c>
    </row>
    <row r="84" spans="1:13" x14ac:dyDescent="0.2">
      <c r="A84" s="35" t="s">
        <v>595</v>
      </c>
      <c r="B84" s="35" t="s">
        <v>888</v>
      </c>
      <c r="C84" s="35" t="s">
        <v>889</v>
      </c>
      <c r="D84" s="35" t="s">
        <v>603</v>
      </c>
      <c r="E84" s="35" t="s">
        <v>890</v>
      </c>
      <c r="F84" s="35">
        <v>2.0661157024793399E-2</v>
      </c>
      <c r="G84" s="35">
        <v>6.63567493112948</v>
      </c>
      <c r="H84" s="35">
        <v>4.9202108346611304</v>
      </c>
      <c r="I84" s="35">
        <v>9.7271929267744395E-4</v>
      </c>
      <c r="J84" s="36">
        <v>2.3342323419215501E-2</v>
      </c>
      <c r="K84" s="36">
        <v>1.7682071117688301E-2</v>
      </c>
      <c r="L84" s="62" t="s">
        <v>891</v>
      </c>
      <c r="M84" s="35">
        <v>5</v>
      </c>
    </row>
    <row r="85" spans="1:13" x14ac:dyDescent="0.2">
      <c r="A85" s="35" t="s">
        <v>595</v>
      </c>
      <c r="B85" s="35" t="s">
        <v>892</v>
      </c>
      <c r="C85" s="35" t="s">
        <v>893</v>
      </c>
      <c r="D85" s="35" t="s">
        <v>787</v>
      </c>
      <c r="E85" s="35" t="s">
        <v>894</v>
      </c>
      <c r="F85" s="35">
        <v>0.133333333333333</v>
      </c>
      <c r="G85" s="35">
        <v>42.822222222222202</v>
      </c>
      <c r="H85" s="35">
        <v>9.0546127486053898</v>
      </c>
      <c r="I85" s="35">
        <v>9.804720869407309E-4</v>
      </c>
      <c r="J85" s="36">
        <v>2.3342323419215501E-2</v>
      </c>
      <c r="K85" s="36">
        <v>1.7682071117688301E-2</v>
      </c>
      <c r="L85" s="62" t="s">
        <v>895</v>
      </c>
      <c r="M85" s="35">
        <v>2</v>
      </c>
    </row>
    <row r="86" spans="1:13" x14ac:dyDescent="0.2">
      <c r="A86" s="35" t="s">
        <v>595</v>
      </c>
      <c r="B86" s="35" t="s">
        <v>896</v>
      </c>
      <c r="C86" s="35" t="s">
        <v>897</v>
      </c>
      <c r="D86" s="35" t="s">
        <v>668</v>
      </c>
      <c r="E86" s="35" t="s">
        <v>704</v>
      </c>
      <c r="F86" s="35">
        <v>4.7619047619047603E-2</v>
      </c>
      <c r="G86" s="35">
        <v>15.2936507936508</v>
      </c>
      <c r="H86" s="35">
        <v>6.3473386987830196</v>
      </c>
      <c r="I86" s="35">
        <v>1.01268547992555E-3</v>
      </c>
      <c r="J86" s="36">
        <v>2.3822220337296401E-2</v>
      </c>
      <c r="K86" s="36">
        <v>1.80455984016809E-2</v>
      </c>
      <c r="L86" s="62" t="s">
        <v>898</v>
      </c>
      <c r="M86" s="35">
        <v>3</v>
      </c>
    </row>
    <row r="87" spans="1:13" x14ac:dyDescent="0.2">
      <c r="A87" s="35" t="s">
        <v>595</v>
      </c>
      <c r="B87" s="35" t="s">
        <v>899</v>
      </c>
      <c r="C87" s="35" t="s">
        <v>900</v>
      </c>
      <c r="D87" s="35" t="s">
        <v>608</v>
      </c>
      <c r="E87" s="35" t="s">
        <v>901</v>
      </c>
      <c r="F87" s="35">
        <v>1.6260162601626001E-2</v>
      </c>
      <c r="G87" s="35">
        <v>5.2222222222222197</v>
      </c>
      <c r="H87" s="35">
        <v>4.5619302323727897</v>
      </c>
      <c r="I87" s="35">
        <v>1.0509672876735799E-3</v>
      </c>
      <c r="J87" s="36">
        <v>2.3921995364720498E-2</v>
      </c>
      <c r="K87" s="36">
        <v>1.8121179101125401E-2</v>
      </c>
      <c r="L87" s="62" t="s">
        <v>902</v>
      </c>
      <c r="M87" s="35">
        <v>6</v>
      </c>
    </row>
    <row r="88" spans="1:13" x14ac:dyDescent="0.2">
      <c r="A88" s="35" t="s">
        <v>595</v>
      </c>
      <c r="B88" s="35" t="s">
        <v>903</v>
      </c>
      <c r="C88" s="35" t="s">
        <v>904</v>
      </c>
      <c r="D88" s="35" t="s">
        <v>637</v>
      </c>
      <c r="E88" s="35" t="s">
        <v>660</v>
      </c>
      <c r="F88" s="35">
        <v>2.7972027972028E-2</v>
      </c>
      <c r="G88" s="35">
        <v>8.9836829836829803</v>
      </c>
      <c r="H88" s="35">
        <v>5.3487546671592101</v>
      </c>
      <c r="I88" s="35">
        <v>1.05547265009243E-3</v>
      </c>
      <c r="J88" s="36">
        <v>2.3921995364720498E-2</v>
      </c>
      <c r="K88" s="36">
        <v>1.8121179101125401E-2</v>
      </c>
      <c r="L88" s="62" t="s">
        <v>905</v>
      </c>
      <c r="M88" s="35">
        <v>4</v>
      </c>
    </row>
    <row r="89" spans="1:13" x14ac:dyDescent="0.2">
      <c r="A89" s="35" t="s">
        <v>595</v>
      </c>
      <c r="B89" s="35" t="s">
        <v>906</v>
      </c>
      <c r="C89" s="35" t="s">
        <v>907</v>
      </c>
      <c r="D89" s="35" t="s">
        <v>668</v>
      </c>
      <c r="E89" s="35" t="s">
        <v>908</v>
      </c>
      <c r="F89" s="35">
        <v>4.6875E-2</v>
      </c>
      <c r="G89" s="35">
        <v>15.0546875</v>
      </c>
      <c r="H89" s="35">
        <v>6.2906705384863697</v>
      </c>
      <c r="I89" s="35">
        <v>1.0601091112423799E-3</v>
      </c>
      <c r="J89" s="36">
        <v>2.3921995364720498E-2</v>
      </c>
      <c r="K89" s="36">
        <v>1.8121179101125401E-2</v>
      </c>
      <c r="L89" s="62" t="s">
        <v>734</v>
      </c>
      <c r="M89" s="35">
        <v>3</v>
      </c>
    </row>
    <row r="90" spans="1:13" x14ac:dyDescent="0.2">
      <c r="A90" s="35" t="s">
        <v>595</v>
      </c>
      <c r="B90" s="35" t="s">
        <v>909</v>
      </c>
      <c r="C90" s="35" t="s">
        <v>910</v>
      </c>
      <c r="D90" s="35" t="s">
        <v>603</v>
      </c>
      <c r="E90" s="35" t="s">
        <v>911</v>
      </c>
      <c r="F90" s="35">
        <v>2.0242914979757099E-2</v>
      </c>
      <c r="G90" s="35">
        <v>6.5013495276653197</v>
      </c>
      <c r="H90" s="35">
        <v>4.8527251372757503</v>
      </c>
      <c r="I90" s="35">
        <v>1.0653520202912E-3</v>
      </c>
      <c r="J90" s="36">
        <v>2.3921995364720498E-2</v>
      </c>
      <c r="K90" s="36">
        <v>1.8121179101125401E-2</v>
      </c>
      <c r="L90" s="62" t="s">
        <v>731</v>
      </c>
      <c r="M90" s="35">
        <v>5</v>
      </c>
    </row>
    <row r="91" spans="1:13" x14ac:dyDescent="0.2">
      <c r="A91" s="35" t="s">
        <v>595</v>
      </c>
      <c r="B91" s="35" t="s">
        <v>912</v>
      </c>
      <c r="C91" s="35" t="s">
        <v>913</v>
      </c>
      <c r="D91" s="35" t="s">
        <v>637</v>
      </c>
      <c r="E91" s="35" t="s">
        <v>730</v>
      </c>
      <c r="F91" s="35">
        <v>2.7777777777777801E-2</v>
      </c>
      <c r="G91" s="35">
        <v>8.9212962962962994</v>
      </c>
      <c r="H91" s="35">
        <v>5.3255740828315199</v>
      </c>
      <c r="I91" s="35">
        <v>1.0830716091768001E-3</v>
      </c>
      <c r="J91" s="36">
        <v>2.40466235925096E-2</v>
      </c>
      <c r="K91" s="36">
        <v>1.82155863778759E-2</v>
      </c>
      <c r="L91" s="62" t="s">
        <v>914</v>
      </c>
      <c r="M91" s="35">
        <v>4</v>
      </c>
    </row>
    <row r="92" spans="1:13" x14ac:dyDescent="0.2">
      <c r="A92" s="35" t="s">
        <v>595</v>
      </c>
      <c r="B92" s="35" t="s">
        <v>915</v>
      </c>
      <c r="C92" s="35" t="s">
        <v>916</v>
      </c>
      <c r="D92" s="35" t="s">
        <v>668</v>
      </c>
      <c r="E92" s="35" t="s">
        <v>609</v>
      </c>
      <c r="F92" s="35">
        <v>4.6153846153846198E-2</v>
      </c>
      <c r="G92" s="35">
        <v>14.823076923076901</v>
      </c>
      <c r="H92" s="35">
        <v>6.2352617887533901</v>
      </c>
      <c r="I92" s="35">
        <v>1.1089148672016899E-3</v>
      </c>
      <c r="J92" s="36">
        <v>2.4282474589934801E-2</v>
      </c>
      <c r="K92" s="36">
        <v>1.8394246146860901E-2</v>
      </c>
      <c r="L92" s="62" t="s">
        <v>917</v>
      </c>
      <c r="M92" s="35">
        <v>3</v>
      </c>
    </row>
    <row r="93" spans="1:13" x14ac:dyDescent="0.2">
      <c r="A93" s="35" t="s">
        <v>595</v>
      </c>
      <c r="B93" s="35" t="s">
        <v>918</v>
      </c>
      <c r="C93" s="35" t="s">
        <v>919</v>
      </c>
      <c r="D93" s="35" t="s">
        <v>787</v>
      </c>
      <c r="E93" s="35" t="s">
        <v>920</v>
      </c>
      <c r="F93" s="35">
        <v>0.125</v>
      </c>
      <c r="G93" s="35">
        <v>40.1458333333333</v>
      </c>
      <c r="H93" s="35">
        <v>8.7532674179919407</v>
      </c>
      <c r="I93" s="35">
        <v>1.11827185611542E-3</v>
      </c>
      <c r="J93" s="36">
        <v>2.4282474589934801E-2</v>
      </c>
      <c r="K93" s="36">
        <v>1.8394246146860901E-2</v>
      </c>
      <c r="L93" s="62" t="s">
        <v>835</v>
      </c>
      <c r="M93" s="35">
        <v>2</v>
      </c>
    </row>
    <row r="94" spans="1:13" x14ac:dyDescent="0.2">
      <c r="A94" s="35" t="s">
        <v>595</v>
      </c>
      <c r="B94" s="35" t="s">
        <v>921</v>
      </c>
      <c r="C94" s="35" t="s">
        <v>922</v>
      </c>
      <c r="D94" s="35" t="s">
        <v>603</v>
      </c>
      <c r="E94" s="35" t="s">
        <v>923</v>
      </c>
      <c r="F94" s="35">
        <v>1.9841269841269799E-2</v>
      </c>
      <c r="G94" s="35">
        <v>6.3723544973545003</v>
      </c>
      <c r="H94" s="35">
        <v>4.7870812597699697</v>
      </c>
      <c r="I94" s="35">
        <v>1.1643818781285E-3</v>
      </c>
      <c r="J94" s="36">
        <v>2.5008897730238198E-2</v>
      </c>
      <c r="K94" s="36">
        <v>1.8944519802044899E-2</v>
      </c>
      <c r="L94" s="62" t="s">
        <v>731</v>
      </c>
      <c r="M94" s="35">
        <v>5</v>
      </c>
    </row>
    <row r="95" spans="1:13" x14ac:dyDescent="0.2">
      <c r="A95" s="35" t="s">
        <v>595</v>
      </c>
      <c r="B95" s="35" t="s">
        <v>924</v>
      </c>
      <c r="C95" s="35" t="s">
        <v>925</v>
      </c>
      <c r="D95" s="35" t="s">
        <v>608</v>
      </c>
      <c r="E95" s="35" t="s">
        <v>926</v>
      </c>
      <c r="F95" s="35">
        <v>1.5748031496062999E-2</v>
      </c>
      <c r="G95" s="35">
        <v>5.0577427821522303</v>
      </c>
      <c r="H95" s="35">
        <v>4.45587198108566</v>
      </c>
      <c r="I95" s="35">
        <v>1.2378713029580701E-3</v>
      </c>
      <c r="J95" s="36">
        <v>2.6301437576829501E-2</v>
      </c>
      <c r="K95" s="36">
        <v>1.9923633195318299E-2</v>
      </c>
      <c r="L95" s="62" t="s">
        <v>804</v>
      </c>
      <c r="M95" s="35">
        <v>6</v>
      </c>
    </row>
    <row r="96" spans="1:13" x14ac:dyDescent="0.2">
      <c r="A96" s="35" t="s">
        <v>595</v>
      </c>
      <c r="B96" s="35" t="s">
        <v>927</v>
      </c>
      <c r="C96" s="35" t="s">
        <v>928</v>
      </c>
      <c r="D96" s="35" t="s">
        <v>637</v>
      </c>
      <c r="E96" s="35" t="s">
        <v>929</v>
      </c>
      <c r="F96" s="35">
        <v>2.66666666666667E-2</v>
      </c>
      <c r="G96" s="35">
        <v>8.5644444444444492</v>
      </c>
      <c r="H96" s="35">
        <v>5.1910701552895304</v>
      </c>
      <c r="I96" s="35">
        <v>1.25940057756538E-3</v>
      </c>
      <c r="J96" s="36">
        <v>2.64742078858425E-2</v>
      </c>
      <c r="K96" s="36">
        <v>2.0054508637155299E-2</v>
      </c>
      <c r="L96" s="62" t="s">
        <v>772</v>
      </c>
      <c r="M96" s="35">
        <v>4</v>
      </c>
    </row>
    <row r="97" spans="1:13" x14ac:dyDescent="0.2">
      <c r="A97" s="35" t="s">
        <v>595</v>
      </c>
      <c r="B97" s="35" t="s">
        <v>930</v>
      </c>
      <c r="C97" s="35" t="s">
        <v>931</v>
      </c>
      <c r="D97" s="35" t="s">
        <v>603</v>
      </c>
      <c r="E97" s="35" t="s">
        <v>932</v>
      </c>
      <c r="F97" s="35">
        <v>1.9011406844106502E-2</v>
      </c>
      <c r="G97" s="35">
        <v>6.1058301647655302</v>
      </c>
      <c r="H97" s="35">
        <v>4.6487210398991499</v>
      </c>
      <c r="I97" s="35">
        <v>1.40609428967364E-3</v>
      </c>
      <c r="J97" s="36">
        <v>2.92467612252118E-2</v>
      </c>
      <c r="K97" s="36">
        <v>2.2154748807932601E-2</v>
      </c>
      <c r="L97" s="62" t="s">
        <v>933</v>
      </c>
      <c r="M97" s="35">
        <v>5</v>
      </c>
    </row>
    <row r="98" spans="1:13" x14ac:dyDescent="0.2">
      <c r="A98" s="35" t="s">
        <v>595</v>
      </c>
      <c r="B98" s="35" t="s">
        <v>934</v>
      </c>
      <c r="C98" s="35" t="s">
        <v>935</v>
      </c>
      <c r="D98" s="35" t="s">
        <v>668</v>
      </c>
      <c r="E98" s="35" t="s">
        <v>936</v>
      </c>
      <c r="F98" s="35">
        <v>4.2253521126760597E-2</v>
      </c>
      <c r="G98" s="35">
        <v>13.5704225352113</v>
      </c>
      <c r="H98" s="35">
        <v>5.9267624463628801</v>
      </c>
      <c r="I98" s="35">
        <v>1.4316217980383399E-3</v>
      </c>
      <c r="J98" s="36">
        <v>2.9467548676289201E-2</v>
      </c>
      <c r="K98" s="36">
        <v>2.2321997772045198E-2</v>
      </c>
      <c r="L98" s="62" t="s">
        <v>937</v>
      </c>
      <c r="M98" s="35">
        <v>3</v>
      </c>
    </row>
    <row r="99" spans="1:13" x14ac:dyDescent="0.2">
      <c r="A99" s="35" t="s">
        <v>595</v>
      </c>
      <c r="B99" s="35" t="s">
        <v>938</v>
      </c>
      <c r="C99" s="35" t="s">
        <v>939</v>
      </c>
      <c r="D99" s="35" t="s">
        <v>668</v>
      </c>
      <c r="E99" s="35" t="s">
        <v>940</v>
      </c>
      <c r="F99" s="35">
        <v>4.1666666666666699E-2</v>
      </c>
      <c r="G99" s="35">
        <v>13.3819444444444</v>
      </c>
      <c r="H99" s="35">
        <v>5.8789680552048198</v>
      </c>
      <c r="I99" s="35">
        <v>1.49052261389558E-3</v>
      </c>
      <c r="J99" s="36">
        <v>3.03636359284295E-2</v>
      </c>
      <c r="K99" s="36">
        <v>2.3000793889956701E-2</v>
      </c>
      <c r="L99" s="62" t="s">
        <v>898</v>
      </c>
      <c r="M99" s="35">
        <v>3</v>
      </c>
    </row>
    <row r="100" spans="1:13" x14ac:dyDescent="0.2">
      <c r="A100" s="35" t="s">
        <v>595</v>
      </c>
      <c r="B100" s="35" t="s">
        <v>941</v>
      </c>
      <c r="C100" s="35" t="s">
        <v>942</v>
      </c>
      <c r="D100" s="35" t="s">
        <v>608</v>
      </c>
      <c r="E100" s="35" t="s">
        <v>656</v>
      </c>
      <c r="F100" s="35">
        <v>1.51133501259446E-2</v>
      </c>
      <c r="G100" s="35">
        <v>4.8539042821158702</v>
      </c>
      <c r="H100" s="35">
        <v>4.3211935524062399</v>
      </c>
      <c r="I100" s="35">
        <v>1.52551646650449E-3</v>
      </c>
      <c r="J100" s="36">
        <v>3.07593932429885E-2</v>
      </c>
      <c r="K100" s="36">
        <v>2.3300584483022399E-2</v>
      </c>
      <c r="L100" s="62" t="s">
        <v>943</v>
      </c>
      <c r="M100" s="35">
        <v>6</v>
      </c>
    </row>
    <row r="101" spans="1:13" x14ac:dyDescent="0.2">
      <c r="A101" s="35" t="s">
        <v>595</v>
      </c>
      <c r="B101" s="35" t="s">
        <v>944</v>
      </c>
      <c r="C101" s="35" t="s">
        <v>945</v>
      </c>
      <c r="D101" s="35" t="s">
        <v>668</v>
      </c>
      <c r="E101" s="35" t="s">
        <v>946</v>
      </c>
      <c r="F101" s="35">
        <v>4.1095890410958902E-2</v>
      </c>
      <c r="G101" s="35">
        <v>13.198630136986299</v>
      </c>
      <c r="H101" s="35">
        <v>5.8321142901742897</v>
      </c>
      <c r="I101" s="35">
        <v>1.5509235064192801E-3</v>
      </c>
      <c r="J101" s="36">
        <v>3.0955806552368601E-2</v>
      </c>
      <c r="K101" s="36">
        <v>2.3449369762128799E-2</v>
      </c>
      <c r="L101" s="62" t="s">
        <v>947</v>
      </c>
      <c r="M101" s="35">
        <v>3</v>
      </c>
    </row>
    <row r="102" spans="1:13" x14ac:dyDescent="0.2">
      <c r="A102" s="35" t="s">
        <v>595</v>
      </c>
      <c r="B102" s="35" t="s">
        <v>948</v>
      </c>
      <c r="C102" s="35" t="s">
        <v>949</v>
      </c>
      <c r="D102" s="35" t="s">
        <v>787</v>
      </c>
      <c r="E102" s="35" t="s">
        <v>688</v>
      </c>
      <c r="F102" s="35">
        <v>0.105263157894737</v>
      </c>
      <c r="G102" s="35">
        <v>33.8070175438597</v>
      </c>
      <c r="H102" s="35">
        <v>7.9944900242044703</v>
      </c>
      <c r="I102" s="35">
        <v>1.58388673053012E-3</v>
      </c>
      <c r="J102" s="36">
        <v>3.0987724549777398E-2</v>
      </c>
      <c r="K102" s="36">
        <v>2.34735480022286E-2</v>
      </c>
      <c r="L102" s="62" t="s">
        <v>950</v>
      </c>
      <c r="M102" s="35">
        <v>2</v>
      </c>
    </row>
    <row r="103" spans="1:13" x14ac:dyDescent="0.2">
      <c r="A103" s="35" t="s">
        <v>595</v>
      </c>
      <c r="B103" s="35" t="s">
        <v>951</v>
      </c>
      <c r="C103" s="35" t="s">
        <v>952</v>
      </c>
      <c r="D103" s="35" t="s">
        <v>787</v>
      </c>
      <c r="E103" s="35" t="s">
        <v>688</v>
      </c>
      <c r="F103" s="35">
        <v>0.105263157894737</v>
      </c>
      <c r="G103" s="35">
        <v>33.8070175438597</v>
      </c>
      <c r="H103" s="35">
        <v>7.9944900242044703</v>
      </c>
      <c r="I103" s="35">
        <v>1.58388673053012E-3</v>
      </c>
      <c r="J103" s="36">
        <v>3.0987724549777398E-2</v>
      </c>
      <c r="K103" s="36">
        <v>2.34735480022286E-2</v>
      </c>
      <c r="L103" s="62" t="s">
        <v>950</v>
      </c>
      <c r="M103" s="35">
        <v>2</v>
      </c>
    </row>
    <row r="104" spans="1:13" x14ac:dyDescent="0.2">
      <c r="A104" s="35" t="s">
        <v>595</v>
      </c>
      <c r="B104" s="35" t="s">
        <v>953</v>
      </c>
      <c r="C104" s="35" t="s">
        <v>954</v>
      </c>
      <c r="D104" s="35" t="s">
        <v>608</v>
      </c>
      <c r="E104" s="35" t="s">
        <v>955</v>
      </c>
      <c r="F104" s="35">
        <v>1.49253731343284E-2</v>
      </c>
      <c r="G104" s="35">
        <v>4.7935323383084603</v>
      </c>
      <c r="H104" s="35">
        <v>4.2805783220423201</v>
      </c>
      <c r="I104" s="35">
        <v>1.6250981061282799E-3</v>
      </c>
      <c r="J104" s="36">
        <v>3.14822927226419E-2</v>
      </c>
      <c r="K104" s="36">
        <v>2.3848188925845299E-2</v>
      </c>
      <c r="L104" s="62" t="s">
        <v>793</v>
      </c>
      <c r="M104" s="35">
        <v>6</v>
      </c>
    </row>
    <row r="105" spans="1:13" x14ac:dyDescent="0.2">
      <c r="A105" s="35" t="s">
        <v>595</v>
      </c>
      <c r="B105" s="35" t="s">
        <v>956</v>
      </c>
      <c r="C105" s="35" t="s">
        <v>957</v>
      </c>
      <c r="D105" s="35" t="s">
        <v>608</v>
      </c>
      <c r="E105" s="35" t="s">
        <v>958</v>
      </c>
      <c r="F105" s="35">
        <v>1.4851485148514899E-2</v>
      </c>
      <c r="G105" s="35">
        <v>4.7698019801980198</v>
      </c>
      <c r="H105" s="35">
        <v>4.2645193442457598</v>
      </c>
      <c r="I105" s="35">
        <v>1.6662879484425201E-3</v>
      </c>
      <c r="J105" s="36">
        <v>3.1966844525460399E-2</v>
      </c>
      <c r="K105" s="36">
        <v>2.42152423371003E-2</v>
      </c>
      <c r="L105" s="62" t="s">
        <v>959</v>
      </c>
      <c r="M105" s="35">
        <v>6</v>
      </c>
    </row>
    <row r="106" spans="1:13" x14ac:dyDescent="0.2">
      <c r="A106" s="35" t="s">
        <v>595</v>
      </c>
      <c r="B106" s="35" t="s">
        <v>960</v>
      </c>
      <c r="C106" s="35" t="s">
        <v>961</v>
      </c>
      <c r="D106" s="35" t="s">
        <v>637</v>
      </c>
      <c r="E106" s="35" t="s">
        <v>962</v>
      </c>
      <c r="F106" s="35">
        <v>2.4390243902439001E-2</v>
      </c>
      <c r="G106" s="35">
        <v>7.8333333333333304</v>
      </c>
      <c r="H106" s="35">
        <v>4.9044974160165804</v>
      </c>
      <c r="I106" s="35">
        <v>1.74725223746076E-3</v>
      </c>
      <c r="J106" s="36">
        <v>3.3052192953012698E-2</v>
      </c>
      <c r="K106" s="36">
        <v>2.5037405912627399E-2</v>
      </c>
      <c r="L106" s="62" t="s">
        <v>963</v>
      </c>
      <c r="M106" s="35">
        <v>4</v>
      </c>
    </row>
    <row r="107" spans="1:13" x14ac:dyDescent="0.2">
      <c r="A107" s="35" t="s">
        <v>595</v>
      </c>
      <c r="B107" s="35" t="s">
        <v>964</v>
      </c>
      <c r="C107" s="35" t="s">
        <v>965</v>
      </c>
      <c r="D107" s="35" t="s">
        <v>787</v>
      </c>
      <c r="E107" s="35" t="s">
        <v>966</v>
      </c>
      <c r="F107" s="35">
        <v>0.1</v>
      </c>
      <c r="G107" s="35">
        <v>32.116666666666703</v>
      </c>
      <c r="H107" s="35">
        <v>7.7796990399609998</v>
      </c>
      <c r="I107" s="35">
        <v>1.7563159210862E-3</v>
      </c>
      <c r="J107" s="36">
        <v>3.3052192953012698E-2</v>
      </c>
      <c r="K107" s="36">
        <v>2.5037405912627399E-2</v>
      </c>
      <c r="L107" s="62" t="s">
        <v>967</v>
      </c>
      <c r="M107" s="35">
        <v>2</v>
      </c>
    </row>
    <row r="108" spans="1:13" x14ac:dyDescent="0.2">
      <c r="A108" s="35" t="s">
        <v>595</v>
      </c>
      <c r="B108" s="35" t="s">
        <v>968</v>
      </c>
      <c r="C108" s="35" t="s">
        <v>969</v>
      </c>
      <c r="D108" s="35" t="s">
        <v>637</v>
      </c>
      <c r="E108" s="35" t="s">
        <v>970</v>
      </c>
      <c r="F108" s="35">
        <v>2.3809523809523801E-2</v>
      </c>
      <c r="G108" s="35">
        <v>7.6468253968253999</v>
      </c>
      <c r="H108" s="35">
        <v>4.8287988482152899</v>
      </c>
      <c r="I108" s="35">
        <v>1.9077061537088301E-3</v>
      </c>
      <c r="J108" s="36">
        <v>3.4800366527118098E-2</v>
      </c>
      <c r="K108" s="36">
        <v>2.63616669516098E-2</v>
      </c>
      <c r="L108" s="62" t="s">
        <v>971</v>
      </c>
      <c r="M108" s="35">
        <v>4</v>
      </c>
    </row>
    <row r="109" spans="1:13" x14ac:dyDescent="0.2">
      <c r="A109" s="35" t="s">
        <v>595</v>
      </c>
      <c r="B109" s="35" t="s">
        <v>972</v>
      </c>
      <c r="C109" s="37" t="s">
        <v>1350</v>
      </c>
      <c r="D109" s="35" t="s">
        <v>637</v>
      </c>
      <c r="E109" s="35" t="s">
        <v>970</v>
      </c>
      <c r="F109" s="35">
        <v>2.3809523809523801E-2</v>
      </c>
      <c r="G109" s="35">
        <v>7.6468253968253999</v>
      </c>
      <c r="H109" s="35">
        <v>4.8287988482152899</v>
      </c>
      <c r="I109" s="35">
        <v>1.9077061537088301E-3</v>
      </c>
      <c r="J109" s="36">
        <v>3.4800366527118098E-2</v>
      </c>
      <c r="K109" s="36">
        <v>2.63616669516098E-2</v>
      </c>
      <c r="L109" s="62" t="s">
        <v>973</v>
      </c>
      <c r="M109" s="35">
        <v>4</v>
      </c>
    </row>
    <row r="110" spans="1:13" x14ac:dyDescent="0.2">
      <c r="A110" s="35" t="s">
        <v>595</v>
      </c>
      <c r="B110" s="35" t="s">
        <v>974</v>
      </c>
      <c r="C110" s="35" t="s">
        <v>975</v>
      </c>
      <c r="D110" s="35" t="s">
        <v>787</v>
      </c>
      <c r="E110" s="35" t="s">
        <v>696</v>
      </c>
      <c r="F110" s="35">
        <v>9.5238095238095205E-2</v>
      </c>
      <c r="G110" s="35">
        <v>30.587301587301599</v>
      </c>
      <c r="H110" s="35">
        <v>7.5801404884108399</v>
      </c>
      <c r="I110" s="35">
        <v>1.9372673674003E-3</v>
      </c>
      <c r="J110" s="36">
        <v>3.4800366527118098E-2</v>
      </c>
      <c r="K110" s="36">
        <v>2.63616669516098E-2</v>
      </c>
      <c r="L110" s="62" t="s">
        <v>868</v>
      </c>
      <c r="M110" s="35">
        <v>2</v>
      </c>
    </row>
    <row r="111" spans="1:13" x14ac:dyDescent="0.2">
      <c r="A111" s="35" t="s">
        <v>595</v>
      </c>
      <c r="B111" s="35" t="s">
        <v>976</v>
      </c>
      <c r="C111" s="35" t="s">
        <v>1471</v>
      </c>
      <c r="D111" s="35" t="s">
        <v>787</v>
      </c>
      <c r="E111" s="35" t="s">
        <v>696</v>
      </c>
      <c r="F111" s="35">
        <v>9.5238095238095205E-2</v>
      </c>
      <c r="G111" s="35">
        <v>30.587301587301599</v>
      </c>
      <c r="H111" s="35">
        <v>7.5801404884108399</v>
      </c>
      <c r="I111" s="35">
        <v>1.9372673674003E-3</v>
      </c>
      <c r="J111" s="36">
        <v>3.4800366527118098E-2</v>
      </c>
      <c r="K111" s="36">
        <v>2.63616669516098E-2</v>
      </c>
      <c r="L111" s="62" t="s">
        <v>977</v>
      </c>
      <c r="M111" s="35">
        <v>2</v>
      </c>
    </row>
    <row r="112" spans="1:13" x14ac:dyDescent="0.2">
      <c r="A112" s="35" t="s">
        <v>595</v>
      </c>
      <c r="B112" s="35" t="s">
        <v>978</v>
      </c>
      <c r="C112" s="35" t="s">
        <v>979</v>
      </c>
      <c r="D112" s="35" t="s">
        <v>787</v>
      </c>
      <c r="E112" s="35" t="s">
        <v>696</v>
      </c>
      <c r="F112" s="35">
        <v>9.5238095238095205E-2</v>
      </c>
      <c r="G112" s="35">
        <v>30.587301587301599</v>
      </c>
      <c r="H112" s="35">
        <v>7.5801404884108399</v>
      </c>
      <c r="I112" s="35">
        <v>1.9372673674003E-3</v>
      </c>
      <c r="J112" s="36">
        <v>3.4800366527118098E-2</v>
      </c>
      <c r="K112" s="36">
        <v>2.63616669516098E-2</v>
      </c>
      <c r="L112" s="62" t="s">
        <v>980</v>
      </c>
      <c r="M112" s="35">
        <v>2</v>
      </c>
    </row>
    <row r="113" spans="1:13" x14ac:dyDescent="0.2">
      <c r="A113" s="35" t="s">
        <v>595</v>
      </c>
      <c r="B113" s="35" t="s">
        <v>981</v>
      </c>
      <c r="C113" s="35" t="s">
        <v>982</v>
      </c>
      <c r="D113" s="35" t="s">
        <v>637</v>
      </c>
      <c r="E113" s="35" t="s">
        <v>983</v>
      </c>
      <c r="F113" s="35">
        <v>2.3529411764705899E-2</v>
      </c>
      <c r="G113" s="35">
        <v>7.5568627450980399</v>
      </c>
      <c r="H113" s="35">
        <v>4.7918792928170202</v>
      </c>
      <c r="I113" s="35">
        <v>1.9916398020636801E-3</v>
      </c>
      <c r="J113" s="36">
        <v>3.5250518267169503E-2</v>
      </c>
      <c r="K113" s="36">
        <v>2.6702661930489601E-2</v>
      </c>
      <c r="L113" s="62" t="s">
        <v>883</v>
      </c>
      <c r="M113" s="35">
        <v>4</v>
      </c>
    </row>
    <row r="114" spans="1:13" x14ac:dyDescent="0.2">
      <c r="A114" s="35" t="s">
        <v>595</v>
      </c>
      <c r="B114" s="35" t="s">
        <v>984</v>
      </c>
      <c r="C114" s="35" t="s">
        <v>985</v>
      </c>
      <c r="D114" s="35" t="s">
        <v>603</v>
      </c>
      <c r="E114" s="35" t="s">
        <v>986</v>
      </c>
      <c r="F114" s="35">
        <v>1.7543859649122799E-2</v>
      </c>
      <c r="G114" s="35">
        <v>5.6345029239766102</v>
      </c>
      <c r="H114" s="35">
        <v>4.3942189519232997</v>
      </c>
      <c r="I114" s="35">
        <v>1.99800508396912E-3</v>
      </c>
      <c r="J114" s="36">
        <v>3.5250518267169503E-2</v>
      </c>
      <c r="K114" s="36">
        <v>2.6702661930489601E-2</v>
      </c>
      <c r="L114" s="62" t="s">
        <v>987</v>
      </c>
      <c r="M114" s="35">
        <v>5</v>
      </c>
    </row>
    <row r="115" spans="1:13" x14ac:dyDescent="0.2">
      <c r="A115" s="35" t="s">
        <v>595</v>
      </c>
      <c r="B115" s="35" t="s">
        <v>988</v>
      </c>
      <c r="C115" s="35" t="s">
        <v>989</v>
      </c>
      <c r="D115" s="35" t="s">
        <v>637</v>
      </c>
      <c r="E115" s="35" t="s">
        <v>990</v>
      </c>
      <c r="F115" s="35">
        <v>2.3391812865497099E-2</v>
      </c>
      <c r="G115" s="35">
        <v>7.5126705653021402</v>
      </c>
      <c r="H115" s="35">
        <v>4.7736441229216098</v>
      </c>
      <c r="I115" s="35">
        <v>2.03455026612313E-3</v>
      </c>
      <c r="J115" s="36">
        <v>3.55776223527371E-2</v>
      </c>
      <c r="K115" s="36">
        <v>2.6950446934579299E-2</v>
      </c>
      <c r="L115" s="62" t="s">
        <v>808</v>
      </c>
      <c r="M115" s="35">
        <v>4</v>
      </c>
    </row>
    <row r="116" spans="1:13" x14ac:dyDescent="0.2">
      <c r="A116" s="35" t="s">
        <v>595</v>
      </c>
      <c r="B116" s="35" t="s">
        <v>991</v>
      </c>
      <c r="C116" s="35" t="s">
        <v>992</v>
      </c>
      <c r="D116" s="35" t="s">
        <v>608</v>
      </c>
      <c r="E116" s="35" t="s">
        <v>993</v>
      </c>
      <c r="F116" s="35">
        <v>1.4218009478673001E-2</v>
      </c>
      <c r="G116" s="35">
        <v>4.56635071090047</v>
      </c>
      <c r="H116" s="35">
        <v>4.1245666564235197</v>
      </c>
      <c r="I116" s="35">
        <v>2.0737491630671398E-3</v>
      </c>
      <c r="J116" s="36">
        <v>3.5907765516634903E-2</v>
      </c>
      <c r="K116" s="36">
        <v>2.7200534074501799E-2</v>
      </c>
      <c r="L116" s="62" t="s">
        <v>793</v>
      </c>
      <c r="M116" s="35">
        <v>6</v>
      </c>
    </row>
    <row r="117" spans="1:13" x14ac:dyDescent="0.2">
      <c r="A117" s="35" t="s">
        <v>595</v>
      </c>
      <c r="B117" s="35" t="s">
        <v>994</v>
      </c>
      <c r="C117" s="35" t="s">
        <v>995</v>
      </c>
      <c r="D117" s="35" t="s">
        <v>668</v>
      </c>
      <c r="E117" s="35" t="s">
        <v>996</v>
      </c>
      <c r="F117" s="35">
        <v>3.7037037037037E-2</v>
      </c>
      <c r="G117" s="35">
        <v>11.895061728395101</v>
      </c>
      <c r="H117" s="35">
        <v>5.4876448527026103</v>
      </c>
      <c r="I117" s="35">
        <v>2.0897738028405901E-3</v>
      </c>
      <c r="J117" s="36">
        <v>3.5907765516634903E-2</v>
      </c>
      <c r="K117" s="36">
        <v>2.7200534074501799E-2</v>
      </c>
      <c r="L117" s="62" t="s">
        <v>734</v>
      </c>
      <c r="M117" s="35">
        <v>3</v>
      </c>
    </row>
    <row r="118" spans="1:13" x14ac:dyDescent="0.2">
      <c r="A118" s="35" t="s">
        <v>595</v>
      </c>
      <c r="B118" s="35" t="s">
        <v>997</v>
      </c>
      <c r="C118" s="35" t="s">
        <v>998</v>
      </c>
      <c r="D118" s="35" t="s">
        <v>787</v>
      </c>
      <c r="E118" s="35" t="s">
        <v>999</v>
      </c>
      <c r="F118" s="35">
        <v>9.0909090909090898E-2</v>
      </c>
      <c r="G118" s="35">
        <v>29.196969696969699</v>
      </c>
      <c r="H118" s="35">
        <v>7.3940697816476</v>
      </c>
      <c r="I118" s="35">
        <v>2.1266875218271001E-3</v>
      </c>
      <c r="J118" s="36">
        <v>3.6227021923537502E-2</v>
      </c>
      <c r="K118" s="36">
        <v>2.7442374374211799E-2</v>
      </c>
      <c r="L118" s="62" t="s">
        <v>1000</v>
      </c>
      <c r="M118" s="35">
        <v>2</v>
      </c>
    </row>
    <row r="119" spans="1:13" x14ac:dyDescent="0.2">
      <c r="A119" s="35" t="s">
        <v>595</v>
      </c>
      <c r="B119" s="35" t="s">
        <v>1001</v>
      </c>
      <c r="C119" s="35" t="s">
        <v>1002</v>
      </c>
      <c r="D119" s="35" t="s">
        <v>637</v>
      </c>
      <c r="E119" s="35" t="s">
        <v>1003</v>
      </c>
      <c r="F119" s="35">
        <v>2.2857142857142899E-2</v>
      </c>
      <c r="G119" s="35">
        <v>7.3409523809523796</v>
      </c>
      <c r="H119" s="35">
        <v>4.7021515266677403</v>
      </c>
      <c r="I119" s="35">
        <v>2.2125956360052501E-3</v>
      </c>
      <c r="J119" s="36">
        <v>3.7368281852533103E-2</v>
      </c>
      <c r="K119" s="36">
        <v>2.83068915375571E-2</v>
      </c>
      <c r="L119" s="62" t="s">
        <v>1004</v>
      </c>
      <c r="M119" s="35">
        <v>4</v>
      </c>
    </row>
    <row r="120" spans="1:13" x14ac:dyDescent="0.2">
      <c r="A120" s="35" t="s">
        <v>595</v>
      </c>
      <c r="B120" s="35" t="s">
        <v>1005</v>
      </c>
      <c r="C120" s="35" t="s">
        <v>1006</v>
      </c>
      <c r="D120" s="35" t="s">
        <v>668</v>
      </c>
      <c r="E120" s="35" t="s">
        <v>1007</v>
      </c>
      <c r="F120" s="35">
        <v>3.5714285714285698E-2</v>
      </c>
      <c r="G120" s="35">
        <v>11.4702380952381</v>
      </c>
      <c r="H120" s="35">
        <v>5.3707210371674199</v>
      </c>
      <c r="I120" s="35">
        <v>2.3182123767127999E-3</v>
      </c>
      <c r="J120" s="36">
        <v>3.8820234376139698E-2</v>
      </c>
      <c r="K120" s="36">
        <v>2.94067618169991E-2</v>
      </c>
      <c r="L120" s="62" t="s">
        <v>1008</v>
      </c>
      <c r="M120" s="35">
        <v>3</v>
      </c>
    </row>
    <row r="121" spans="1:13" x14ac:dyDescent="0.2">
      <c r="A121" s="35" t="s">
        <v>595</v>
      </c>
      <c r="B121" s="35" t="s">
        <v>1009</v>
      </c>
      <c r="C121" s="35" t="s">
        <v>1010</v>
      </c>
      <c r="D121" s="35" t="s">
        <v>637</v>
      </c>
      <c r="E121" s="35" t="s">
        <v>1011</v>
      </c>
      <c r="F121" s="35">
        <v>2.23463687150838E-2</v>
      </c>
      <c r="G121" s="35">
        <v>7.1769087523277504</v>
      </c>
      <c r="H121" s="35">
        <v>4.6328798820981403</v>
      </c>
      <c r="I121" s="35">
        <v>2.4011170313264999E-3</v>
      </c>
      <c r="J121" s="36">
        <v>3.9870649192446699E-2</v>
      </c>
      <c r="K121" s="36">
        <v>3.0202462791209899E-2</v>
      </c>
      <c r="L121" s="62" t="s">
        <v>808</v>
      </c>
      <c r="M121" s="35">
        <v>4</v>
      </c>
    </row>
    <row r="122" spans="1:13" x14ac:dyDescent="0.2">
      <c r="A122" s="35" t="s">
        <v>595</v>
      </c>
      <c r="B122" s="35" t="s">
        <v>1012</v>
      </c>
      <c r="C122" s="35" t="s">
        <v>1013</v>
      </c>
      <c r="D122" s="35" t="s">
        <v>637</v>
      </c>
      <c r="E122" s="35" t="s">
        <v>1014</v>
      </c>
      <c r="F122" s="35">
        <v>2.1857923497267801E-2</v>
      </c>
      <c r="G122" s="35">
        <v>7.0200364298725004</v>
      </c>
      <c r="H122" s="35">
        <v>4.5657091524271198</v>
      </c>
      <c r="I122" s="35">
        <v>2.6004196384182198E-3</v>
      </c>
      <c r="J122" s="36">
        <v>4.28202433792867E-2</v>
      </c>
      <c r="K122" s="36">
        <v>3.2436813384479901E-2</v>
      </c>
      <c r="L122" s="62" t="s">
        <v>1004</v>
      </c>
      <c r="M122" s="35">
        <v>4</v>
      </c>
    </row>
    <row r="123" spans="1:13" x14ac:dyDescent="0.2">
      <c r="A123" s="35" t="s">
        <v>595</v>
      </c>
      <c r="B123" s="35" t="s">
        <v>1015</v>
      </c>
      <c r="C123" s="35" t="s">
        <v>1016</v>
      </c>
      <c r="D123" s="35" t="s">
        <v>668</v>
      </c>
      <c r="E123" s="35" t="s">
        <v>1017</v>
      </c>
      <c r="F123" s="35">
        <v>3.4090909090909102E-2</v>
      </c>
      <c r="G123" s="35">
        <v>10.948863636363599</v>
      </c>
      <c r="H123" s="35">
        <v>5.2237375386134701</v>
      </c>
      <c r="I123" s="35">
        <v>2.6460450906501498E-3</v>
      </c>
      <c r="J123" s="36">
        <v>4.3211447100204102E-2</v>
      </c>
      <c r="K123" s="36">
        <v>3.2733154579421601E-2</v>
      </c>
      <c r="L123" s="62" t="s">
        <v>1018</v>
      </c>
      <c r="M123" s="35">
        <v>3</v>
      </c>
    </row>
    <row r="124" spans="1:13" x14ac:dyDescent="0.2">
      <c r="A124" s="35" t="s">
        <v>595</v>
      </c>
      <c r="B124" s="35" t="s">
        <v>1019</v>
      </c>
      <c r="C124" s="35" t="s">
        <v>1020</v>
      </c>
      <c r="D124" s="35" t="s">
        <v>608</v>
      </c>
      <c r="E124" s="35" t="s">
        <v>1021</v>
      </c>
      <c r="F124" s="35">
        <v>1.3483146067415699E-2</v>
      </c>
      <c r="G124" s="35">
        <v>4.3303370786516897</v>
      </c>
      <c r="H124" s="35">
        <v>3.9567778451849098</v>
      </c>
      <c r="I124" s="35">
        <v>2.6992091078873498E-3</v>
      </c>
      <c r="J124" s="36">
        <v>4.3396570818445203E-2</v>
      </c>
      <c r="K124" s="36">
        <v>3.2873387866944999E-2</v>
      </c>
      <c r="L124" s="62" t="s">
        <v>1022</v>
      </c>
      <c r="M124" s="35">
        <v>6</v>
      </c>
    </row>
    <row r="125" spans="1:13" x14ac:dyDescent="0.2">
      <c r="A125" s="35" t="s">
        <v>595</v>
      </c>
      <c r="B125" s="35" t="s">
        <v>1023</v>
      </c>
      <c r="C125" s="35" t="s">
        <v>1024</v>
      </c>
      <c r="D125" s="35" t="s">
        <v>637</v>
      </c>
      <c r="E125" s="35" t="s">
        <v>756</v>
      </c>
      <c r="F125" s="35">
        <v>2.1621621621621599E-2</v>
      </c>
      <c r="G125" s="35">
        <v>6.9441441441441496</v>
      </c>
      <c r="H125" s="35">
        <v>4.5328765958544199</v>
      </c>
      <c r="I125" s="35">
        <v>2.70420854205665E-3</v>
      </c>
      <c r="J125" s="36">
        <v>4.3396570818445203E-2</v>
      </c>
      <c r="K125" s="36">
        <v>3.2873387866944999E-2</v>
      </c>
      <c r="L125" s="62" t="s">
        <v>1025</v>
      </c>
      <c r="M125" s="35">
        <v>4</v>
      </c>
    </row>
    <row r="126" spans="1:13" x14ac:dyDescent="0.2">
      <c r="A126" s="35" t="s">
        <v>595</v>
      </c>
      <c r="B126" s="35" t="s">
        <v>1026</v>
      </c>
      <c r="C126" s="35" t="s">
        <v>1027</v>
      </c>
      <c r="D126" s="35" t="s">
        <v>787</v>
      </c>
      <c r="E126" s="35" t="s">
        <v>1028</v>
      </c>
      <c r="F126" s="35">
        <v>0.08</v>
      </c>
      <c r="G126" s="35">
        <v>25.6933333333333</v>
      </c>
      <c r="H126" s="35">
        <v>6.9030663210476604</v>
      </c>
      <c r="I126" s="35">
        <v>2.74522841715873E-3</v>
      </c>
      <c r="J126" s="36">
        <v>4.3396570818445203E-2</v>
      </c>
      <c r="K126" s="36">
        <v>3.2873387866944999E-2</v>
      </c>
      <c r="L126" s="62" t="s">
        <v>868</v>
      </c>
      <c r="M126" s="35">
        <v>2</v>
      </c>
    </row>
    <row r="127" spans="1:13" x14ac:dyDescent="0.2">
      <c r="A127" s="35" t="s">
        <v>595</v>
      </c>
      <c r="B127" s="35" t="s">
        <v>1029</v>
      </c>
      <c r="C127" s="35" t="s">
        <v>1030</v>
      </c>
      <c r="D127" s="35" t="s">
        <v>787</v>
      </c>
      <c r="E127" s="35" t="s">
        <v>1028</v>
      </c>
      <c r="F127" s="35">
        <v>0.08</v>
      </c>
      <c r="G127" s="35">
        <v>25.6933333333333</v>
      </c>
      <c r="H127" s="35">
        <v>6.9030663210476604</v>
      </c>
      <c r="I127" s="35">
        <v>2.74522841715873E-3</v>
      </c>
      <c r="J127" s="36">
        <v>4.3396570818445203E-2</v>
      </c>
      <c r="K127" s="36">
        <v>3.2873387866944999E-2</v>
      </c>
      <c r="L127" s="62" t="s">
        <v>1031</v>
      </c>
      <c r="M127" s="35">
        <v>2</v>
      </c>
    </row>
    <row r="128" spans="1:13" x14ac:dyDescent="0.2">
      <c r="A128" s="35" t="s">
        <v>595</v>
      </c>
      <c r="B128" s="35" t="s">
        <v>1032</v>
      </c>
      <c r="C128" s="35" t="s">
        <v>1033</v>
      </c>
      <c r="D128" s="35" t="s">
        <v>637</v>
      </c>
      <c r="E128" s="35" t="s">
        <v>1034</v>
      </c>
      <c r="F128" s="35">
        <v>2.1390374331550801E-2</v>
      </c>
      <c r="G128" s="35">
        <v>6.8698752228164004</v>
      </c>
      <c r="H128" s="35">
        <v>4.5005282712499701</v>
      </c>
      <c r="I128" s="35">
        <v>2.81080597042258E-3</v>
      </c>
      <c r="J128" s="36">
        <v>4.4080576171071598E-2</v>
      </c>
      <c r="K128" s="36">
        <v>3.33915295734412E-2</v>
      </c>
      <c r="L128" s="62" t="s">
        <v>1035</v>
      </c>
      <c r="M128" s="35">
        <v>4</v>
      </c>
    </row>
    <row r="129" spans="1:13" x14ac:dyDescent="0.2">
      <c r="A129" s="35" t="s">
        <v>595</v>
      </c>
      <c r="B129" s="35" t="s">
        <v>1036</v>
      </c>
      <c r="C129" s="35" t="s">
        <v>1037</v>
      </c>
      <c r="D129" s="35" t="s">
        <v>637</v>
      </c>
      <c r="E129" s="35" t="s">
        <v>1038</v>
      </c>
      <c r="F129" s="35">
        <v>2.1276595744680899E-2</v>
      </c>
      <c r="G129" s="35">
        <v>6.8333333333333304</v>
      </c>
      <c r="H129" s="35">
        <v>4.4845317337934096</v>
      </c>
      <c r="I129" s="35">
        <v>2.8651695643118502E-3</v>
      </c>
      <c r="J129" s="36">
        <v>4.42310551490641E-2</v>
      </c>
      <c r="K129" s="36">
        <v>3.3505519082659897E-2</v>
      </c>
      <c r="L129" s="62" t="s">
        <v>963</v>
      </c>
      <c r="M129" s="35">
        <v>4</v>
      </c>
    </row>
    <row r="130" spans="1:13" x14ac:dyDescent="0.2">
      <c r="A130" s="35" t="s">
        <v>595</v>
      </c>
      <c r="B130" s="35" t="s">
        <v>1039</v>
      </c>
      <c r="C130" s="35" t="s">
        <v>1040</v>
      </c>
      <c r="D130" s="35" t="s">
        <v>637</v>
      </c>
      <c r="E130" s="35" t="s">
        <v>1038</v>
      </c>
      <c r="F130" s="35">
        <v>2.1276595744680899E-2</v>
      </c>
      <c r="G130" s="35">
        <v>6.8333333333333304</v>
      </c>
      <c r="H130" s="35">
        <v>4.4845317337934096</v>
      </c>
      <c r="I130" s="35">
        <v>2.8651695643118502E-3</v>
      </c>
      <c r="J130" s="36">
        <v>4.42310551490641E-2</v>
      </c>
      <c r="K130" s="36">
        <v>3.3505519082659897E-2</v>
      </c>
      <c r="L130" s="62" t="s">
        <v>1041</v>
      </c>
      <c r="M130" s="35">
        <v>4</v>
      </c>
    </row>
    <row r="131" spans="1:13" x14ac:dyDescent="0.2">
      <c r="A131" s="35" t="s">
        <v>595</v>
      </c>
      <c r="B131" s="35" t="s">
        <v>1042</v>
      </c>
      <c r="C131" s="35" t="s">
        <v>1043</v>
      </c>
      <c r="D131" s="35" t="s">
        <v>787</v>
      </c>
      <c r="E131" s="35" t="s">
        <v>1044</v>
      </c>
      <c r="F131" s="35">
        <v>7.69230769230769E-2</v>
      </c>
      <c r="G131" s="35">
        <v>24.705128205128201</v>
      </c>
      <c r="H131" s="35">
        <v>6.7581655181210003</v>
      </c>
      <c r="I131" s="35">
        <v>2.96799280054537E-3</v>
      </c>
      <c r="J131" s="36">
        <v>4.4769112777691897E-2</v>
      </c>
      <c r="K131" s="36">
        <v>3.3913103755528397E-2</v>
      </c>
      <c r="L131" s="62" t="s">
        <v>1000</v>
      </c>
      <c r="M131" s="35">
        <v>2</v>
      </c>
    </row>
    <row r="132" spans="1:13" x14ac:dyDescent="0.2">
      <c r="A132" s="35" t="s">
        <v>595</v>
      </c>
      <c r="B132" s="35" t="s">
        <v>1045</v>
      </c>
      <c r="C132" s="35" t="s">
        <v>1046</v>
      </c>
      <c r="D132" s="35" t="s">
        <v>787</v>
      </c>
      <c r="E132" s="35" t="s">
        <v>1044</v>
      </c>
      <c r="F132" s="35">
        <v>7.69230769230769E-2</v>
      </c>
      <c r="G132" s="35">
        <v>24.705128205128201</v>
      </c>
      <c r="H132" s="35">
        <v>6.7581655181210003</v>
      </c>
      <c r="I132" s="35">
        <v>2.96799280054537E-3</v>
      </c>
      <c r="J132" s="36">
        <v>4.4769112777691897E-2</v>
      </c>
      <c r="K132" s="36">
        <v>3.3913103755528397E-2</v>
      </c>
      <c r="L132" s="62" t="s">
        <v>1047</v>
      </c>
      <c r="M132" s="35">
        <v>2</v>
      </c>
    </row>
    <row r="133" spans="1:13" x14ac:dyDescent="0.2">
      <c r="A133" s="35" t="s">
        <v>595</v>
      </c>
      <c r="B133" s="35" t="s">
        <v>1048</v>
      </c>
      <c r="C133" s="35" t="s">
        <v>1049</v>
      </c>
      <c r="D133" s="35" t="s">
        <v>787</v>
      </c>
      <c r="E133" s="35" t="s">
        <v>1044</v>
      </c>
      <c r="F133" s="35">
        <v>7.69230769230769E-2</v>
      </c>
      <c r="G133" s="35">
        <v>24.705128205128201</v>
      </c>
      <c r="H133" s="35">
        <v>6.7581655181210003</v>
      </c>
      <c r="I133" s="35">
        <v>2.96799280054537E-3</v>
      </c>
      <c r="J133" s="36">
        <v>4.4769112777691897E-2</v>
      </c>
      <c r="K133" s="36">
        <v>3.3913103755528397E-2</v>
      </c>
      <c r="L133" s="62" t="s">
        <v>1050</v>
      </c>
      <c r="M133" s="35">
        <v>2</v>
      </c>
    </row>
    <row r="134" spans="1:13" x14ac:dyDescent="0.2">
      <c r="A134" s="35" t="s">
        <v>595</v>
      </c>
      <c r="B134" s="35" t="s">
        <v>1051</v>
      </c>
      <c r="C134" s="35" t="s">
        <v>1052</v>
      </c>
      <c r="D134" s="35" t="s">
        <v>668</v>
      </c>
      <c r="E134" s="35" t="s">
        <v>1053</v>
      </c>
      <c r="F134" s="35">
        <v>3.2608695652173898E-2</v>
      </c>
      <c r="G134" s="35">
        <v>10.4728260869565</v>
      </c>
      <c r="H134" s="35">
        <v>5.0859273851295299</v>
      </c>
      <c r="I134" s="35">
        <v>3.0011350060260801E-3</v>
      </c>
      <c r="J134" s="36">
        <v>4.4926081605360102E-2</v>
      </c>
      <c r="K134" s="36">
        <v>3.4032009398477503E-2</v>
      </c>
      <c r="L134" s="62" t="s">
        <v>1054</v>
      </c>
      <c r="M134" s="35">
        <v>3</v>
      </c>
    </row>
    <row r="135" spans="1:13" x14ac:dyDescent="0.2">
      <c r="A135" s="35" t="s">
        <v>595</v>
      </c>
      <c r="B135" s="35" t="s">
        <v>1055</v>
      </c>
      <c r="C135" s="35" t="s">
        <v>1056</v>
      </c>
      <c r="D135" s="35" t="s">
        <v>787</v>
      </c>
      <c r="E135" s="35" t="s">
        <v>1057</v>
      </c>
      <c r="F135" s="35">
        <v>7.4074074074074098E-2</v>
      </c>
      <c r="G135" s="35">
        <v>23.790123456790099</v>
      </c>
      <c r="H135" s="35">
        <v>6.6211880246870596</v>
      </c>
      <c r="I135" s="35">
        <v>3.1989618000456202E-3</v>
      </c>
      <c r="J135" s="36">
        <v>4.7284673544949397E-2</v>
      </c>
      <c r="K135" s="36">
        <v>3.58186691779874E-2</v>
      </c>
      <c r="L135" s="62" t="s">
        <v>868</v>
      </c>
      <c r="M135" s="35">
        <v>2</v>
      </c>
    </row>
    <row r="136" spans="1:13" x14ac:dyDescent="0.2">
      <c r="A136" s="35" t="s">
        <v>595</v>
      </c>
      <c r="B136" s="35" t="s">
        <v>1058</v>
      </c>
      <c r="C136" s="35" t="s">
        <v>1059</v>
      </c>
      <c r="D136" s="35" t="s">
        <v>637</v>
      </c>
      <c r="E136" s="35" t="s">
        <v>1060</v>
      </c>
      <c r="F136" s="35">
        <v>2.06185567010309E-2</v>
      </c>
      <c r="G136" s="35">
        <v>6.6219931271477703</v>
      </c>
      <c r="H136" s="35">
        <v>4.3909443479310504</v>
      </c>
      <c r="I136" s="35">
        <v>3.2065517484935299E-3</v>
      </c>
      <c r="J136" s="36">
        <v>4.7284673544949397E-2</v>
      </c>
      <c r="K136" s="36">
        <v>3.58186691779874E-2</v>
      </c>
      <c r="L136" s="62" t="s">
        <v>1061</v>
      </c>
      <c r="M136" s="35">
        <v>4</v>
      </c>
    </row>
    <row r="137" spans="1:13" x14ac:dyDescent="0.2">
      <c r="A137" s="35" t="s">
        <v>595</v>
      </c>
      <c r="B137" s="35" t="s">
        <v>1062</v>
      </c>
      <c r="C137" s="35" t="s">
        <v>1063</v>
      </c>
      <c r="D137" s="35" t="s">
        <v>608</v>
      </c>
      <c r="E137" s="35" t="s">
        <v>1064</v>
      </c>
      <c r="F137" s="35">
        <v>1.2987012987013E-2</v>
      </c>
      <c r="G137" s="35">
        <v>4.1709956709956701</v>
      </c>
      <c r="H137" s="35">
        <v>3.83989945921491</v>
      </c>
      <c r="I137" s="35">
        <v>3.2456017128081401E-3</v>
      </c>
      <c r="J137" s="36">
        <v>4.7505992477843602E-2</v>
      </c>
      <c r="K137" s="36">
        <v>3.5986320745521799E-2</v>
      </c>
      <c r="L137" s="62" t="s">
        <v>746</v>
      </c>
      <c r="M137" s="35">
        <v>6</v>
      </c>
    </row>
    <row r="138" spans="1:13" x14ac:dyDescent="0.2">
      <c r="A138" s="35" t="s">
        <v>595</v>
      </c>
      <c r="B138" s="35" t="s">
        <v>1065</v>
      </c>
      <c r="C138" s="35" t="s">
        <v>1066</v>
      </c>
      <c r="D138" s="35" t="s">
        <v>668</v>
      </c>
      <c r="E138" s="35" t="s">
        <v>1067</v>
      </c>
      <c r="F138" s="35">
        <v>3.1578947368421102E-2</v>
      </c>
      <c r="G138" s="35">
        <v>10.1421052631579</v>
      </c>
      <c r="H138" s="35">
        <v>4.9880099144943397</v>
      </c>
      <c r="I138" s="35">
        <v>3.28577085432466E-3</v>
      </c>
      <c r="J138" s="36">
        <v>4.7740317706952501E-2</v>
      </c>
      <c r="K138" s="36">
        <v>3.61638247279387E-2</v>
      </c>
      <c r="L138" s="62" t="s">
        <v>1068</v>
      </c>
      <c r="M138" s="35">
        <v>3</v>
      </c>
    </row>
    <row r="139" spans="1:13" x14ac:dyDescent="0.2">
      <c r="A139" s="35" t="s">
        <v>595</v>
      </c>
      <c r="B139" s="35" t="s">
        <v>1069</v>
      </c>
      <c r="C139" s="35" t="s">
        <v>1070</v>
      </c>
      <c r="D139" s="35" t="s">
        <v>608</v>
      </c>
      <c r="E139" s="35" t="s">
        <v>1071</v>
      </c>
      <c r="F139" s="35">
        <v>1.29310344827586E-2</v>
      </c>
      <c r="G139" s="35">
        <v>4.1530172413793096</v>
      </c>
      <c r="H139" s="35">
        <v>3.82651853852335</v>
      </c>
      <c r="I139" s="35">
        <v>3.3149342558457498E-3</v>
      </c>
      <c r="J139" s="36">
        <v>4.7812482405483303E-2</v>
      </c>
      <c r="K139" s="36">
        <v>3.6218490294373101E-2</v>
      </c>
      <c r="L139" s="62" t="s">
        <v>746</v>
      </c>
      <c r="M139" s="35">
        <v>6</v>
      </c>
    </row>
    <row r="140" spans="1:13" x14ac:dyDescent="0.2">
      <c r="A140" s="35" t="s">
        <v>595</v>
      </c>
      <c r="B140" s="35" t="s">
        <v>1072</v>
      </c>
      <c r="C140" s="35" t="s">
        <v>1073</v>
      </c>
      <c r="D140" s="35" t="s">
        <v>668</v>
      </c>
      <c r="E140" s="35" t="s">
        <v>1074</v>
      </c>
      <c r="F140" s="35">
        <v>3.125E-2</v>
      </c>
      <c r="G140" s="35">
        <v>10.0364583333333</v>
      </c>
      <c r="H140" s="35">
        <v>4.9563354498396102</v>
      </c>
      <c r="I140" s="35">
        <v>3.38419597010578E-3</v>
      </c>
      <c r="J140" s="36">
        <v>4.7842624223847503E-2</v>
      </c>
      <c r="K140" s="36">
        <v>3.6241323058976802E-2</v>
      </c>
      <c r="L140" s="62" t="s">
        <v>1075</v>
      </c>
      <c r="M140" s="35">
        <v>3</v>
      </c>
    </row>
    <row r="141" spans="1:13" x14ac:dyDescent="0.2">
      <c r="A141" s="35" t="s">
        <v>595</v>
      </c>
      <c r="B141" s="35" t="s">
        <v>1076</v>
      </c>
      <c r="C141" s="35" t="s">
        <v>1077</v>
      </c>
      <c r="D141" s="35" t="s">
        <v>787</v>
      </c>
      <c r="E141" s="35" t="s">
        <v>604</v>
      </c>
      <c r="F141" s="35">
        <v>7.1428571428571397E-2</v>
      </c>
      <c r="G141" s="35">
        <v>22.9404761904762</v>
      </c>
      <c r="H141" s="35">
        <v>6.4914235305289303</v>
      </c>
      <c r="I141" s="35">
        <v>3.4380833197299298E-3</v>
      </c>
      <c r="J141" s="36">
        <v>4.7842624223847503E-2</v>
      </c>
      <c r="K141" s="36">
        <v>3.6241323058976802E-2</v>
      </c>
      <c r="L141" s="62" t="s">
        <v>1000</v>
      </c>
      <c r="M141" s="35">
        <v>2</v>
      </c>
    </row>
    <row r="142" spans="1:13" x14ac:dyDescent="0.2">
      <c r="A142" s="35" t="s">
        <v>595</v>
      </c>
      <c r="B142" s="35" t="s">
        <v>1078</v>
      </c>
      <c r="C142" s="35" t="s">
        <v>1079</v>
      </c>
      <c r="D142" s="35" t="s">
        <v>787</v>
      </c>
      <c r="E142" s="35" t="s">
        <v>604</v>
      </c>
      <c r="F142" s="35">
        <v>7.1428571428571397E-2</v>
      </c>
      <c r="G142" s="35">
        <v>22.9404761904762</v>
      </c>
      <c r="H142" s="35">
        <v>6.4914235305289303</v>
      </c>
      <c r="I142" s="35">
        <v>3.4380833197299298E-3</v>
      </c>
      <c r="J142" s="36">
        <v>4.7842624223847503E-2</v>
      </c>
      <c r="K142" s="36">
        <v>3.6241323058976802E-2</v>
      </c>
      <c r="L142" s="62" t="s">
        <v>1080</v>
      </c>
      <c r="M142" s="35">
        <v>2</v>
      </c>
    </row>
    <row r="143" spans="1:13" x14ac:dyDescent="0.2">
      <c r="A143" s="35" t="s">
        <v>595</v>
      </c>
      <c r="B143" s="35" t="s">
        <v>1081</v>
      </c>
      <c r="C143" s="35" t="s">
        <v>1082</v>
      </c>
      <c r="D143" s="35" t="s">
        <v>787</v>
      </c>
      <c r="E143" s="35" t="s">
        <v>604</v>
      </c>
      <c r="F143" s="35">
        <v>7.1428571428571397E-2</v>
      </c>
      <c r="G143" s="35">
        <v>22.9404761904762</v>
      </c>
      <c r="H143" s="35">
        <v>6.4914235305289303</v>
      </c>
      <c r="I143" s="35">
        <v>3.4380833197299298E-3</v>
      </c>
      <c r="J143" s="36">
        <v>4.7842624223847503E-2</v>
      </c>
      <c r="K143" s="36">
        <v>3.6241323058976802E-2</v>
      </c>
      <c r="L143" s="62" t="s">
        <v>1083</v>
      </c>
      <c r="M143" s="35">
        <v>2</v>
      </c>
    </row>
    <row r="144" spans="1:13" x14ac:dyDescent="0.2">
      <c r="A144" s="35" t="s">
        <v>595</v>
      </c>
      <c r="B144" s="35" t="s">
        <v>1084</v>
      </c>
      <c r="C144" s="35" t="s">
        <v>1085</v>
      </c>
      <c r="D144" s="35" t="s">
        <v>787</v>
      </c>
      <c r="E144" s="35" t="s">
        <v>604</v>
      </c>
      <c r="F144" s="35">
        <v>7.1428571428571397E-2</v>
      </c>
      <c r="G144" s="35">
        <v>22.9404761904762</v>
      </c>
      <c r="H144" s="35">
        <v>6.4914235305289303</v>
      </c>
      <c r="I144" s="35">
        <v>3.4380833197299298E-3</v>
      </c>
      <c r="J144" s="36">
        <v>4.7842624223847503E-2</v>
      </c>
      <c r="K144" s="36">
        <v>3.6241323058976802E-2</v>
      </c>
      <c r="L144" s="62" t="s">
        <v>895</v>
      </c>
      <c r="M144" s="35">
        <v>2</v>
      </c>
    </row>
    <row r="145" spans="1:13" x14ac:dyDescent="0.2">
      <c r="A145" s="35" t="s">
        <v>595</v>
      </c>
      <c r="B145" s="35" t="s">
        <v>1086</v>
      </c>
      <c r="C145" s="35" t="s">
        <v>1087</v>
      </c>
      <c r="D145" s="35" t="s">
        <v>668</v>
      </c>
      <c r="E145" s="35" t="s">
        <v>1088</v>
      </c>
      <c r="F145" s="35">
        <v>3.09278350515464E-2</v>
      </c>
      <c r="G145" s="35">
        <v>9.9329896907216497</v>
      </c>
      <c r="H145" s="35">
        <v>4.92512279290656</v>
      </c>
      <c r="I145" s="35">
        <v>3.48441168019514E-3</v>
      </c>
      <c r="J145" s="36">
        <v>4.8099655366817297E-2</v>
      </c>
      <c r="K145" s="36">
        <v>3.6436027025151398E-2</v>
      </c>
      <c r="L145" s="62" t="s">
        <v>1089</v>
      </c>
      <c r="M145" s="35">
        <v>3</v>
      </c>
    </row>
    <row r="146" spans="1:13" x14ac:dyDescent="0.2">
      <c r="A146" s="35" t="s">
        <v>595</v>
      </c>
      <c r="B146" s="35" t="s">
        <v>1090</v>
      </c>
      <c r="C146" s="35" t="s">
        <v>1091</v>
      </c>
      <c r="D146" s="35" t="s">
        <v>637</v>
      </c>
      <c r="E146" s="35" t="s">
        <v>1092</v>
      </c>
      <c r="F146" s="35">
        <v>2.01005025125628E-2</v>
      </c>
      <c r="G146" s="35">
        <v>6.4556113902847603</v>
      </c>
      <c r="H146" s="35">
        <v>4.3159314923641601</v>
      </c>
      <c r="I146" s="35">
        <v>3.5114479411310598E-3</v>
      </c>
      <c r="J146" s="36">
        <v>4.8099655366817297E-2</v>
      </c>
      <c r="K146" s="36">
        <v>3.6436027025151398E-2</v>
      </c>
      <c r="L146" s="62" t="s">
        <v>1093</v>
      </c>
      <c r="M146" s="35">
        <v>4</v>
      </c>
    </row>
    <row r="147" spans="1:13" x14ac:dyDescent="0.2">
      <c r="A147" s="35" t="s">
        <v>595</v>
      </c>
      <c r="B147" s="35" t="s">
        <v>1094</v>
      </c>
      <c r="C147" s="35" t="s">
        <v>1095</v>
      </c>
      <c r="D147" s="35" t="s">
        <v>608</v>
      </c>
      <c r="E147" s="35" t="s">
        <v>1096</v>
      </c>
      <c r="F147" s="35">
        <v>1.27659574468085E-2</v>
      </c>
      <c r="G147" s="35">
        <v>4.0999999999999996</v>
      </c>
      <c r="H147" s="35">
        <v>3.7868222791110502</v>
      </c>
      <c r="I147" s="35">
        <v>3.52957997377961E-3</v>
      </c>
      <c r="J147" s="36">
        <v>4.8099655366817297E-2</v>
      </c>
      <c r="K147" s="36">
        <v>3.6436027025151398E-2</v>
      </c>
      <c r="L147" s="62" t="s">
        <v>1097</v>
      </c>
      <c r="M147" s="35">
        <v>6</v>
      </c>
    </row>
    <row r="148" spans="1:13" x14ac:dyDescent="0.2">
      <c r="A148" s="35" t="s">
        <v>595</v>
      </c>
      <c r="B148" s="35" t="s">
        <v>1098</v>
      </c>
      <c r="C148" s="35" t="s">
        <v>1099</v>
      </c>
      <c r="D148" s="35" t="s">
        <v>603</v>
      </c>
      <c r="E148" s="35" t="s">
        <v>1100</v>
      </c>
      <c r="F148" s="35">
        <v>1.5337423312883401E-2</v>
      </c>
      <c r="G148" s="35">
        <v>4.9258691206543999</v>
      </c>
      <c r="H148" s="35">
        <v>3.98393294448978</v>
      </c>
      <c r="I148" s="35">
        <v>3.5589588297062101E-3</v>
      </c>
      <c r="J148" s="36">
        <v>4.8167826352736101E-2</v>
      </c>
      <c r="K148" s="36">
        <v>3.64876673096051E-2</v>
      </c>
      <c r="L148" s="62" t="s">
        <v>1101</v>
      </c>
      <c r="M148" s="35">
        <v>5</v>
      </c>
    </row>
    <row r="149" spans="1:13" x14ac:dyDescent="0.2">
      <c r="A149" s="35" t="s">
        <v>595</v>
      </c>
      <c r="B149" s="35" t="s">
        <v>1102</v>
      </c>
      <c r="C149" s="35" t="s">
        <v>1103</v>
      </c>
      <c r="D149" s="35" t="s">
        <v>668</v>
      </c>
      <c r="E149" s="35" t="s">
        <v>1104</v>
      </c>
      <c r="F149" s="35">
        <v>3.06122448979592E-2</v>
      </c>
      <c r="G149" s="35">
        <v>9.8316326530612308</v>
      </c>
      <c r="H149" s="35">
        <v>4.8943602793485299</v>
      </c>
      <c r="I149" s="35">
        <v>3.5864281722219299E-3</v>
      </c>
      <c r="J149" s="36">
        <v>4.82094018252417E-2</v>
      </c>
      <c r="K149" s="36">
        <v>3.65191611951277E-2</v>
      </c>
      <c r="L149" s="62" t="s">
        <v>1105</v>
      </c>
      <c r="M149" s="35">
        <v>3</v>
      </c>
    </row>
    <row r="150" spans="1:13" x14ac:dyDescent="0.2">
      <c r="A150" s="35" t="s">
        <v>595</v>
      </c>
      <c r="B150" s="35" t="s">
        <v>1106</v>
      </c>
      <c r="C150" s="35" t="s">
        <v>1107</v>
      </c>
      <c r="D150" s="35" t="s">
        <v>787</v>
      </c>
      <c r="E150" s="35" t="s">
        <v>1108</v>
      </c>
      <c r="F150" s="35">
        <v>6.8965517241379296E-2</v>
      </c>
      <c r="G150" s="35">
        <v>22.149425287356301</v>
      </c>
      <c r="H150" s="35">
        <v>6.3682480283276997</v>
      </c>
      <c r="I150" s="35">
        <v>3.68530550225039E-3</v>
      </c>
      <c r="J150" s="36">
        <v>4.9203808597613398E-2</v>
      </c>
      <c r="K150" s="36">
        <v>3.7272435449502601E-2</v>
      </c>
      <c r="L150" s="62" t="s">
        <v>977</v>
      </c>
      <c r="M150" s="35">
        <v>2</v>
      </c>
    </row>
    <row r="151" spans="1:13" x14ac:dyDescent="0.2">
      <c r="A151" s="35" t="s">
        <v>595</v>
      </c>
      <c r="B151" s="35" t="s">
        <v>1109</v>
      </c>
      <c r="C151" s="35" t="s">
        <v>1110</v>
      </c>
      <c r="D151" s="35" t="s">
        <v>637</v>
      </c>
      <c r="E151" s="35" t="s">
        <v>1111</v>
      </c>
      <c r="F151" s="35">
        <v>1.9704433497536901E-2</v>
      </c>
      <c r="G151" s="35">
        <v>6.3284072249589496</v>
      </c>
      <c r="H151" s="35">
        <v>4.2577510473658702</v>
      </c>
      <c r="I151" s="35">
        <v>3.7691335852127802E-3</v>
      </c>
      <c r="J151" s="36">
        <v>4.99852883515466E-2</v>
      </c>
      <c r="K151" s="36">
        <v>3.78644151054226E-2</v>
      </c>
      <c r="L151" s="62" t="s">
        <v>1061</v>
      </c>
      <c r="M151" s="35">
        <v>4</v>
      </c>
    </row>
    <row r="152" spans="1:13" ht="25.5" x14ac:dyDescent="0.2">
      <c r="A152" s="35" t="s">
        <v>1113</v>
      </c>
      <c r="B152" s="35" t="s">
        <v>1112</v>
      </c>
      <c r="C152" s="37" t="s">
        <v>1356</v>
      </c>
      <c r="D152" s="35" t="s">
        <v>1114</v>
      </c>
      <c r="E152" s="35" t="s">
        <v>1115</v>
      </c>
      <c r="F152" s="35">
        <v>6.7307692307692304E-2</v>
      </c>
      <c r="G152" s="35">
        <v>20.937081939799299</v>
      </c>
      <c r="H152" s="35">
        <v>16.388649640077599</v>
      </c>
      <c r="I152" s="35">
        <v>5.6528282339713801E-15</v>
      </c>
      <c r="J152" s="36">
        <v>1.0853430209225099E-12</v>
      </c>
      <c r="K152" s="36">
        <v>6.9024007909545304E-13</v>
      </c>
      <c r="L152" s="62" t="s">
        <v>1116</v>
      </c>
      <c r="M152" s="35">
        <v>14</v>
      </c>
    </row>
    <row r="153" spans="1:13" x14ac:dyDescent="0.2">
      <c r="A153" s="35" t="s">
        <v>1113</v>
      </c>
      <c r="B153" s="35" t="s">
        <v>1117</v>
      </c>
      <c r="C153" s="37" t="s">
        <v>1357</v>
      </c>
      <c r="D153" s="35" t="s">
        <v>1118</v>
      </c>
      <c r="E153" s="35" t="s">
        <v>1119</v>
      </c>
      <c r="F153" s="35">
        <v>5.6818181818181802E-2</v>
      </c>
      <c r="G153" s="35">
        <v>17.674160079051401</v>
      </c>
      <c r="H153" s="35">
        <v>8.8965155735260506</v>
      </c>
      <c r="I153" s="35">
        <v>9.7640745077512905E-6</v>
      </c>
      <c r="J153" s="36">
        <v>9.3735115274412399E-4</v>
      </c>
      <c r="K153" s="36">
        <v>5.96122443631131E-4</v>
      </c>
      <c r="L153" s="62" t="s">
        <v>1120</v>
      </c>
      <c r="M153" s="35">
        <v>5</v>
      </c>
    </row>
    <row r="154" spans="1:13" x14ac:dyDescent="0.2">
      <c r="A154" s="35" t="s">
        <v>1113</v>
      </c>
      <c r="B154" s="35" t="s">
        <v>1121</v>
      </c>
      <c r="C154" s="36" t="s">
        <v>1122</v>
      </c>
      <c r="D154" s="35" t="s">
        <v>1123</v>
      </c>
      <c r="E154" s="35" t="s">
        <v>1124</v>
      </c>
      <c r="F154" s="35">
        <v>0.14285714285714299</v>
      </c>
      <c r="G154" s="35">
        <v>44.437888198757797</v>
      </c>
      <c r="H154" s="35">
        <v>11.3084645088688</v>
      </c>
      <c r="I154" s="35">
        <v>4.1002879731093201E-5</v>
      </c>
      <c r="J154" s="36">
        <v>2.6241843027899601E-3</v>
      </c>
      <c r="K154" s="36">
        <v>1.6688891399322099E-3</v>
      </c>
      <c r="L154" s="62" t="s">
        <v>1125</v>
      </c>
      <c r="M154" s="35">
        <v>3</v>
      </c>
    </row>
    <row r="155" spans="1:13" x14ac:dyDescent="0.2">
      <c r="A155" s="35" t="s">
        <v>1113</v>
      </c>
      <c r="B155" s="35" t="s">
        <v>1126</v>
      </c>
      <c r="C155" s="35" t="s">
        <v>1127</v>
      </c>
      <c r="D155" s="35" t="s">
        <v>1128</v>
      </c>
      <c r="E155" s="35" t="s">
        <v>1129</v>
      </c>
      <c r="F155" s="35">
        <v>1.97183098591549E-2</v>
      </c>
      <c r="G155" s="35">
        <v>6.1336803429271303</v>
      </c>
      <c r="H155" s="35">
        <v>5.5273809431199199</v>
      </c>
      <c r="I155" s="35">
        <v>1.5122936961493399E-4</v>
      </c>
      <c r="J155" s="36">
        <v>5.9218078236246896E-3</v>
      </c>
      <c r="K155" s="36">
        <v>3.7660619930946502E-3</v>
      </c>
      <c r="L155" s="62" t="s">
        <v>1130</v>
      </c>
      <c r="M155" s="35">
        <v>7</v>
      </c>
    </row>
    <row r="156" spans="1:13" x14ac:dyDescent="0.2">
      <c r="A156" s="35" t="s">
        <v>1113</v>
      </c>
      <c r="B156" s="35" t="s">
        <v>1131</v>
      </c>
      <c r="C156" s="37" t="s">
        <v>1358</v>
      </c>
      <c r="D156" s="35" t="s">
        <v>1123</v>
      </c>
      <c r="E156" s="35" t="s">
        <v>1132</v>
      </c>
      <c r="F156" s="35">
        <v>9.0909090909090898E-2</v>
      </c>
      <c r="G156" s="35">
        <v>28.278656126482201</v>
      </c>
      <c r="H156" s="35">
        <v>8.9042299962872296</v>
      </c>
      <c r="I156" s="35">
        <v>1.6356973193167E-4</v>
      </c>
      <c r="J156" s="36">
        <v>5.9218078236246896E-3</v>
      </c>
      <c r="K156" s="36">
        <v>3.7660619930946502E-3</v>
      </c>
      <c r="L156" s="62" t="s">
        <v>1133</v>
      </c>
      <c r="M156" s="35">
        <v>3</v>
      </c>
    </row>
    <row r="157" spans="1:13" x14ac:dyDescent="0.2">
      <c r="A157" s="35" t="s">
        <v>1113</v>
      </c>
      <c r="B157" s="35" t="s">
        <v>1134</v>
      </c>
      <c r="C157" s="35" t="s">
        <v>1135</v>
      </c>
      <c r="D157" s="35" t="s">
        <v>1136</v>
      </c>
      <c r="E157" s="35" t="s">
        <v>1137</v>
      </c>
      <c r="F157" s="35">
        <v>2.3346303501945501E-2</v>
      </c>
      <c r="G157" s="35">
        <v>7.2622229741160496</v>
      </c>
      <c r="H157" s="35">
        <v>5.7269032386292498</v>
      </c>
      <c r="I157" s="35">
        <v>1.8505649448827201E-4</v>
      </c>
      <c r="J157" s="36">
        <v>5.9218078236246896E-3</v>
      </c>
      <c r="K157" s="36">
        <v>3.7660619930946502E-3</v>
      </c>
      <c r="L157" s="62" t="s">
        <v>1138</v>
      </c>
      <c r="M157" s="35">
        <v>6</v>
      </c>
    </row>
    <row r="158" spans="1:13" x14ac:dyDescent="0.2">
      <c r="A158" s="35" t="s">
        <v>1113</v>
      </c>
      <c r="B158" s="35" t="s">
        <v>1139</v>
      </c>
      <c r="C158" s="37" t="s">
        <v>1359</v>
      </c>
      <c r="D158" s="35" t="s">
        <v>1128</v>
      </c>
      <c r="E158" s="35" t="s">
        <v>1140</v>
      </c>
      <c r="F158" s="35">
        <v>1.76767676767677E-2</v>
      </c>
      <c r="G158" s="35">
        <v>5.4986275801493196</v>
      </c>
      <c r="H158" s="35">
        <v>5.1194023938021296</v>
      </c>
      <c r="I158" s="35">
        <v>2.9410565322172499E-4</v>
      </c>
      <c r="J158" s="36">
        <v>8.0668979169387593E-3</v>
      </c>
      <c r="K158" s="36">
        <v>5.1302640261233299E-3</v>
      </c>
      <c r="L158" s="62" t="s">
        <v>1141</v>
      </c>
      <c r="M158" s="35">
        <v>7</v>
      </c>
    </row>
    <row r="159" spans="1:13" x14ac:dyDescent="0.2">
      <c r="A159" s="35" t="s">
        <v>1113</v>
      </c>
      <c r="B159" s="35" t="s">
        <v>1142</v>
      </c>
      <c r="C159" s="35" t="s">
        <v>1143</v>
      </c>
      <c r="D159" s="35" t="s">
        <v>1118</v>
      </c>
      <c r="E159" s="35" t="s">
        <v>1144</v>
      </c>
      <c r="F159" s="35">
        <v>2.5252525252525301E-2</v>
      </c>
      <c r="G159" s="35">
        <v>7.8551822573561703</v>
      </c>
      <c r="H159" s="35">
        <v>5.4969918188204403</v>
      </c>
      <c r="I159" s="35">
        <v>4.5522406704934199E-4</v>
      </c>
      <c r="J159" s="36">
        <v>9.7580229551472008E-3</v>
      </c>
      <c r="K159" s="36">
        <v>6.2057602127032598E-3</v>
      </c>
      <c r="L159" s="62" t="s">
        <v>1145</v>
      </c>
      <c r="M159" s="35">
        <v>5</v>
      </c>
    </row>
    <row r="160" spans="1:13" x14ac:dyDescent="0.2">
      <c r="A160" s="35" t="s">
        <v>1113</v>
      </c>
      <c r="B160" s="35" t="s">
        <v>1146</v>
      </c>
      <c r="C160" s="35" t="s">
        <v>1147</v>
      </c>
      <c r="D160" s="35" t="s">
        <v>1118</v>
      </c>
      <c r="E160" s="35" t="s">
        <v>1148</v>
      </c>
      <c r="F160" s="35">
        <v>2.4509803921568599E-2</v>
      </c>
      <c r="G160" s="35">
        <v>7.6241474850809903</v>
      </c>
      <c r="H160" s="35">
        <v>5.3921804251645904</v>
      </c>
      <c r="I160" s="35">
        <v>5.2138118258130502E-4</v>
      </c>
      <c r="J160" s="36">
        <v>9.7580229551472008E-3</v>
      </c>
      <c r="K160" s="36">
        <v>6.2057602127032598E-3</v>
      </c>
      <c r="L160" s="62" t="s">
        <v>1149</v>
      </c>
      <c r="M160" s="35">
        <v>5</v>
      </c>
    </row>
    <row r="161" spans="1:13" x14ac:dyDescent="0.2">
      <c r="A161" s="35" t="s">
        <v>1113</v>
      </c>
      <c r="B161" s="35" t="s">
        <v>1150</v>
      </c>
      <c r="C161" s="35" t="s">
        <v>1151</v>
      </c>
      <c r="D161" s="35" t="s">
        <v>1152</v>
      </c>
      <c r="E161" s="35" t="s">
        <v>1153</v>
      </c>
      <c r="F161" s="35">
        <v>0.16666666666666699</v>
      </c>
      <c r="G161" s="35">
        <v>51.844202898550698</v>
      </c>
      <c r="H161" s="35">
        <v>10.004353420498701</v>
      </c>
      <c r="I161" s="35">
        <v>6.6069947092142495E-4</v>
      </c>
      <c r="J161" s="36">
        <v>9.7580229551472008E-3</v>
      </c>
      <c r="K161" s="36">
        <v>6.2057602127032598E-3</v>
      </c>
      <c r="L161" s="62" t="s">
        <v>1154</v>
      </c>
      <c r="M161" s="35">
        <v>2</v>
      </c>
    </row>
    <row r="162" spans="1:13" x14ac:dyDescent="0.2">
      <c r="A162" s="35" t="s">
        <v>1113</v>
      </c>
      <c r="B162" s="35" t="s">
        <v>1155</v>
      </c>
      <c r="C162" s="35" t="s">
        <v>1156</v>
      </c>
      <c r="D162" s="35" t="s">
        <v>1152</v>
      </c>
      <c r="E162" s="35" t="s">
        <v>1153</v>
      </c>
      <c r="F162" s="35">
        <v>0.16666666666666699</v>
      </c>
      <c r="G162" s="35">
        <v>51.844202898550698</v>
      </c>
      <c r="H162" s="35">
        <v>10.004353420498701</v>
      </c>
      <c r="I162" s="35">
        <v>6.6069947092142495E-4</v>
      </c>
      <c r="J162" s="36">
        <v>9.7580229551472008E-3</v>
      </c>
      <c r="K162" s="36">
        <v>6.2057602127032598E-3</v>
      </c>
      <c r="L162" s="62" t="s">
        <v>1157</v>
      </c>
      <c r="M162" s="35">
        <v>2</v>
      </c>
    </row>
    <row r="163" spans="1:13" x14ac:dyDescent="0.2">
      <c r="A163" s="35" t="s">
        <v>1113</v>
      </c>
      <c r="B163" s="35" t="s">
        <v>1158</v>
      </c>
      <c r="C163" s="35" t="s">
        <v>1159</v>
      </c>
      <c r="D163" s="35" t="s">
        <v>1152</v>
      </c>
      <c r="E163" s="35" t="s">
        <v>1153</v>
      </c>
      <c r="F163" s="35">
        <v>0.16666666666666699</v>
      </c>
      <c r="G163" s="35">
        <v>51.844202898550698</v>
      </c>
      <c r="H163" s="35">
        <v>10.004353420498701</v>
      </c>
      <c r="I163" s="35">
        <v>6.6069947092142495E-4</v>
      </c>
      <c r="J163" s="36">
        <v>9.7580229551472008E-3</v>
      </c>
      <c r="K163" s="36">
        <v>6.2057602127032598E-3</v>
      </c>
      <c r="L163" s="62" t="s">
        <v>1160</v>
      </c>
      <c r="M163" s="35">
        <v>2</v>
      </c>
    </row>
    <row r="164" spans="1:13" x14ac:dyDescent="0.2">
      <c r="A164" s="35" t="s">
        <v>1113</v>
      </c>
      <c r="B164" s="35" t="s">
        <v>1161</v>
      </c>
      <c r="C164" s="35" t="s">
        <v>1162</v>
      </c>
      <c r="D164" s="35" t="s">
        <v>1152</v>
      </c>
      <c r="E164" s="35" t="s">
        <v>1153</v>
      </c>
      <c r="F164" s="35">
        <v>0.16666666666666699</v>
      </c>
      <c r="G164" s="35">
        <v>51.844202898550698</v>
      </c>
      <c r="H164" s="35">
        <v>10.004353420498701</v>
      </c>
      <c r="I164" s="35">
        <v>6.6069947092142495E-4</v>
      </c>
      <c r="J164" s="36">
        <v>9.7580229551472008E-3</v>
      </c>
      <c r="K164" s="36">
        <v>6.2057602127032598E-3</v>
      </c>
      <c r="L164" s="62" t="s">
        <v>1154</v>
      </c>
      <c r="M164" s="35">
        <v>2</v>
      </c>
    </row>
    <row r="165" spans="1:13" x14ac:dyDescent="0.2">
      <c r="A165" s="35" t="s">
        <v>1113</v>
      </c>
      <c r="B165" s="35" t="s">
        <v>1163</v>
      </c>
      <c r="C165" s="35" t="s">
        <v>1164</v>
      </c>
      <c r="D165" s="35" t="s">
        <v>1136</v>
      </c>
      <c r="E165" s="35" t="s">
        <v>1165</v>
      </c>
      <c r="F165" s="35">
        <v>1.79640718562874E-2</v>
      </c>
      <c r="G165" s="35">
        <v>5.5879979172090604</v>
      </c>
      <c r="H165" s="35">
        <v>4.7897357903844204</v>
      </c>
      <c r="I165" s="35">
        <v>7.4223724160388195E-4</v>
      </c>
      <c r="J165" s="36">
        <v>1.0179253599139E-2</v>
      </c>
      <c r="K165" s="36">
        <v>6.4736481222594303E-3</v>
      </c>
      <c r="L165" s="62" t="s">
        <v>1166</v>
      </c>
      <c r="M165" s="35">
        <v>6</v>
      </c>
    </row>
    <row r="166" spans="1:13" x14ac:dyDescent="0.2">
      <c r="A166" s="35" t="s">
        <v>1113</v>
      </c>
      <c r="B166" s="35" t="s">
        <v>1167</v>
      </c>
      <c r="C166" s="35" t="s">
        <v>1168</v>
      </c>
      <c r="D166" s="35" t="s">
        <v>1123</v>
      </c>
      <c r="E166" s="35" t="s">
        <v>1169</v>
      </c>
      <c r="F166" s="35">
        <v>5.2631578947368397E-2</v>
      </c>
      <c r="G166" s="35">
        <v>16.371853546910799</v>
      </c>
      <c r="H166" s="35">
        <v>6.5972431041733897</v>
      </c>
      <c r="I166" s="35">
        <v>8.2964484305320997E-4</v>
      </c>
      <c r="J166" s="36">
        <v>1.03036828523643E-2</v>
      </c>
      <c r="K166" s="36">
        <v>6.5527807613720603E-3</v>
      </c>
      <c r="L166" s="62" t="s">
        <v>1133</v>
      </c>
      <c r="M166" s="35">
        <v>3</v>
      </c>
    </row>
    <row r="167" spans="1:13" x14ac:dyDescent="0.2">
      <c r="A167" s="35" t="s">
        <v>1113</v>
      </c>
      <c r="B167" s="35" t="s">
        <v>1170</v>
      </c>
      <c r="C167" s="35" t="s">
        <v>1171</v>
      </c>
      <c r="D167" s="35" t="s">
        <v>1118</v>
      </c>
      <c r="E167" s="35" t="s">
        <v>1172</v>
      </c>
      <c r="F167" s="35">
        <v>2.1645021645021599E-2</v>
      </c>
      <c r="G167" s="35">
        <v>6.7330133634481504</v>
      </c>
      <c r="H167" s="35">
        <v>4.9683790479002203</v>
      </c>
      <c r="I167" s="35">
        <v>9.12305252553093E-4</v>
      </c>
      <c r="J167" s="36">
        <v>1.03036828523643E-2</v>
      </c>
      <c r="K167" s="36">
        <v>6.5527807613720603E-3</v>
      </c>
      <c r="L167" s="62" t="s">
        <v>1149</v>
      </c>
      <c r="M167" s="35">
        <v>5</v>
      </c>
    </row>
    <row r="168" spans="1:13" x14ac:dyDescent="0.2">
      <c r="A168" s="35" t="s">
        <v>1113</v>
      </c>
      <c r="B168" s="35" t="s">
        <v>1173</v>
      </c>
      <c r="C168" s="35" t="s">
        <v>1174</v>
      </c>
      <c r="D168" s="35" t="s">
        <v>1118</v>
      </c>
      <c r="E168" s="35" t="s">
        <v>1172</v>
      </c>
      <c r="F168" s="35">
        <v>2.1645021645021599E-2</v>
      </c>
      <c r="G168" s="35">
        <v>6.7330133634481504</v>
      </c>
      <c r="H168" s="35">
        <v>4.9683790479002203</v>
      </c>
      <c r="I168" s="35">
        <v>9.12305252553093E-4</v>
      </c>
      <c r="J168" s="36">
        <v>1.03036828523643E-2</v>
      </c>
      <c r="K168" s="36">
        <v>6.5527807613720603E-3</v>
      </c>
      <c r="L168" s="62" t="s">
        <v>1149</v>
      </c>
      <c r="M168" s="35">
        <v>5</v>
      </c>
    </row>
    <row r="169" spans="1:13" x14ac:dyDescent="0.2">
      <c r="A169" s="35" t="s">
        <v>1113</v>
      </c>
      <c r="B169" s="35" t="s">
        <v>1175</v>
      </c>
      <c r="C169" s="35" t="s">
        <v>1176</v>
      </c>
      <c r="D169" s="35" t="s">
        <v>1152</v>
      </c>
      <c r="E169" s="35" t="s">
        <v>1177</v>
      </c>
      <c r="F169" s="35">
        <v>0.125</v>
      </c>
      <c r="G169" s="35">
        <v>38.883152173912997</v>
      </c>
      <c r="H169" s="35">
        <v>8.6078249233041095</v>
      </c>
      <c r="I169" s="35">
        <v>1.19125575321033E-3</v>
      </c>
      <c r="J169" s="36">
        <v>1.2037952874546501E-2</v>
      </c>
      <c r="K169" s="36">
        <v>7.6557156439002096E-3</v>
      </c>
      <c r="L169" s="62" t="s">
        <v>1178</v>
      </c>
      <c r="M169" s="35">
        <v>2</v>
      </c>
    </row>
    <row r="170" spans="1:13" x14ac:dyDescent="0.2">
      <c r="A170" s="35" t="s">
        <v>1113</v>
      </c>
      <c r="B170" s="35" t="s">
        <v>1179</v>
      </c>
      <c r="C170" s="35" t="s">
        <v>1180</v>
      </c>
      <c r="D170" s="35" t="s">
        <v>1152</v>
      </c>
      <c r="E170" s="35" t="s">
        <v>1177</v>
      </c>
      <c r="F170" s="35">
        <v>0.125</v>
      </c>
      <c r="G170" s="35">
        <v>38.883152173912997</v>
      </c>
      <c r="H170" s="35">
        <v>8.6078249233041095</v>
      </c>
      <c r="I170" s="35">
        <v>1.19125575321033E-3</v>
      </c>
      <c r="J170" s="36">
        <v>1.2037952874546501E-2</v>
      </c>
      <c r="K170" s="36">
        <v>7.6557156439002096E-3</v>
      </c>
      <c r="L170" s="62" t="s">
        <v>1178</v>
      </c>
      <c r="M170" s="35">
        <v>2</v>
      </c>
    </row>
    <row r="171" spans="1:13" x14ac:dyDescent="0.2">
      <c r="A171" s="35" t="s">
        <v>1113</v>
      </c>
      <c r="B171" s="35" t="s">
        <v>1181</v>
      </c>
      <c r="C171" s="35" t="s">
        <v>1182</v>
      </c>
      <c r="D171" s="35" t="s">
        <v>1152</v>
      </c>
      <c r="E171" s="35" t="s">
        <v>1183</v>
      </c>
      <c r="F171" s="35">
        <v>0.105263157894737</v>
      </c>
      <c r="G171" s="35">
        <v>32.743707093821499</v>
      </c>
      <c r="H171" s="35">
        <v>7.8603981770565596</v>
      </c>
      <c r="I171" s="35">
        <v>1.6869218532452001E-3</v>
      </c>
      <c r="J171" s="36">
        <v>1.6194449791153899E-2</v>
      </c>
      <c r="K171" s="36">
        <v>1.02991018408654E-2</v>
      </c>
      <c r="L171" s="62" t="s">
        <v>1154</v>
      </c>
      <c r="M171" s="35">
        <v>2</v>
      </c>
    </row>
    <row r="172" spans="1:13" x14ac:dyDescent="0.2">
      <c r="A172" s="35" t="s">
        <v>1113</v>
      </c>
      <c r="B172" s="35" t="s">
        <v>1184</v>
      </c>
      <c r="C172" s="35" t="s">
        <v>1185</v>
      </c>
      <c r="D172" s="35" t="s">
        <v>1152</v>
      </c>
      <c r="E172" s="35" t="s">
        <v>1124</v>
      </c>
      <c r="F172" s="35">
        <v>9.5238095238095205E-2</v>
      </c>
      <c r="G172" s="35">
        <v>29.625258799171799</v>
      </c>
      <c r="H172" s="35">
        <v>7.45219753102264</v>
      </c>
      <c r="I172" s="35">
        <v>2.0630161615408501E-3</v>
      </c>
      <c r="J172" s="36">
        <v>1.8861862048373399E-2</v>
      </c>
      <c r="K172" s="36">
        <v>1.19954824430445E-2</v>
      </c>
      <c r="L172" s="62" t="s">
        <v>1186</v>
      </c>
      <c r="M172" s="35">
        <v>2</v>
      </c>
    </row>
    <row r="173" spans="1:13" x14ac:dyDescent="0.2">
      <c r="A173" s="35" t="s">
        <v>1113</v>
      </c>
      <c r="B173" s="35" t="s">
        <v>1187</v>
      </c>
      <c r="C173" s="35" t="s">
        <v>1188</v>
      </c>
      <c r="D173" s="35" t="s">
        <v>1136</v>
      </c>
      <c r="E173" s="35" t="s">
        <v>1189</v>
      </c>
      <c r="F173" s="35">
        <v>1.43540669856459E-2</v>
      </c>
      <c r="G173" s="35">
        <v>4.4650509673393</v>
      </c>
      <c r="H173" s="35">
        <v>4.0528332944805303</v>
      </c>
      <c r="I173" s="35">
        <v>2.3227831023385102E-3</v>
      </c>
      <c r="J173" s="36">
        <v>2.0271561620408801E-2</v>
      </c>
      <c r="K173" s="36">
        <v>1.28920019077161E-2</v>
      </c>
      <c r="L173" s="62" t="s">
        <v>1190</v>
      </c>
      <c r="M173" s="35">
        <v>6</v>
      </c>
    </row>
    <row r="174" spans="1:13" x14ac:dyDescent="0.2">
      <c r="A174" s="35" t="s">
        <v>1113</v>
      </c>
      <c r="B174" s="35" t="s">
        <v>1191</v>
      </c>
      <c r="C174" s="35" t="s">
        <v>1192</v>
      </c>
      <c r="D174" s="35" t="s">
        <v>1152</v>
      </c>
      <c r="E174" s="35" t="s">
        <v>1193</v>
      </c>
      <c r="F174" s="35">
        <v>0.08</v>
      </c>
      <c r="G174" s="35">
        <v>24.885217391304302</v>
      </c>
      <c r="H174" s="35">
        <v>6.7850783510348602</v>
      </c>
      <c r="I174" s="35">
        <v>2.9226457034149098E-3</v>
      </c>
      <c r="J174" s="36">
        <v>2.4397738045898301E-2</v>
      </c>
      <c r="K174" s="36">
        <v>1.55161053362073E-2</v>
      </c>
      <c r="L174" s="62" t="s">
        <v>1186</v>
      </c>
      <c r="M174" s="35">
        <v>2</v>
      </c>
    </row>
    <row r="175" spans="1:13" x14ac:dyDescent="0.2">
      <c r="A175" s="35" t="s">
        <v>1113</v>
      </c>
      <c r="B175" s="35" t="s">
        <v>1194</v>
      </c>
      <c r="C175" s="35" t="s">
        <v>1195</v>
      </c>
      <c r="D175" s="35" t="s">
        <v>1118</v>
      </c>
      <c r="E175" s="35" t="s">
        <v>1196</v>
      </c>
      <c r="F175" s="35">
        <v>1.6129032258064498E-2</v>
      </c>
      <c r="G175" s="35">
        <v>5.0171809256662003</v>
      </c>
      <c r="H175" s="35">
        <v>4.0386216757417399</v>
      </c>
      <c r="I175" s="35">
        <v>3.2947785349867701E-3</v>
      </c>
      <c r="J175" s="36">
        <v>2.6358228279894199E-2</v>
      </c>
      <c r="K175" s="36">
        <v>1.6762908335897601E-2</v>
      </c>
      <c r="L175" s="62" t="s">
        <v>1197</v>
      </c>
      <c r="M175" s="35">
        <v>5</v>
      </c>
    </row>
    <row r="176" spans="1:13" x14ac:dyDescent="0.2">
      <c r="A176" s="35" t="s">
        <v>1113</v>
      </c>
      <c r="B176" s="35" t="s">
        <v>1198</v>
      </c>
      <c r="C176" s="35" t="s">
        <v>1199</v>
      </c>
      <c r="D176" s="35" t="s">
        <v>1123</v>
      </c>
      <c r="E176" s="35" t="s">
        <v>1200</v>
      </c>
      <c r="F176" s="35">
        <v>3.1578947368421102E-2</v>
      </c>
      <c r="G176" s="35">
        <v>9.82311212814645</v>
      </c>
      <c r="H176" s="35">
        <v>4.8918319209814802</v>
      </c>
      <c r="I176" s="35">
        <v>3.5944092953292799E-3</v>
      </c>
      <c r="J176" s="36">
        <v>2.76050633881289E-2</v>
      </c>
      <c r="K176" s="36">
        <v>1.75558517161346E-2</v>
      </c>
      <c r="L176" s="62" t="s">
        <v>1201</v>
      </c>
      <c r="M176" s="35">
        <v>3</v>
      </c>
    </row>
    <row r="177" spans="1:13" x14ac:dyDescent="0.2">
      <c r="A177" s="35" t="s">
        <v>1113</v>
      </c>
      <c r="B177" s="35" t="s">
        <v>1202</v>
      </c>
      <c r="C177" s="35" t="s">
        <v>1203</v>
      </c>
      <c r="D177" s="35" t="s">
        <v>1136</v>
      </c>
      <c r="E177" s="35" t="s">
        <v>1204</v>
      </c>
      <c r="F177" s="35">
        <v>1.2371134020618599E-2</v>
      </c>
      <c r="G177" s="35">
        <v>3.84822949350067</v>
      </c>
      <c r="H177" s="35">
        <v>3.59271983726638</v>
      </c>
      <c r="I177" s="35">
        <v>4.8034520693774098E-3</v>
      </c>
      <c r="J177" s="36">
        <v>3.5471646050787002E-2</v>
      </c>
      <c r="K177" s="36">
        <v>2.25587222691409E-2</v>
      </c>
      <c r="L177" s="62" t="s">
        <v>1205</v>
      </c>
      <c r="M177" s="35">
        <v>6</v>
      </c>
    </row>
    <row r="178" spans="1:13" x14ac:dyDescent="0.2">
      <c r="A178" s="35" t="s">
        <v>1113</v>
      </c>
      <c r="B178" s="35" t="s">
        <v>1206</v>
      </c>
      <c r="C178" s="35" t="s">
        <v>1207</v>
      </c>
      <c r="D178" s="35" t="s">
        <v>1152</v>
      </c>
      <c r="E178" s="35" t="s">
        <v>1132</v>
      </c>
      <c r="F178" s="35">
        <v>6.0606060606060601E-2</v>
      </c>
      <c r="G178" s="35">
        <v>18.852437417654802</v>
      </c>
      <c r="H178" s="35">
        <v>5.82734750656582</v>
      </c>
      <c r="I178" s="35">
        <v>5.0587416720271096E-3</v>
      </c>
      <c r="J178" s="36">
        <v>3.5973274112192803E-2</v>
      </c>
      <c r="K178" s="36">
        <v>2.28777401152103E-2</v>
      </c>
      <c r="L178" s="62" t="s">
        <v>1157</v>
      </c>
      <c r="M178" s="35">
        <v>2</v>
      </c>
    </row>
    <row r="179" spans="1:13" x14ac:dyDescent="0.2">
      <c r="A179" s="35" t="s">
        <v>1113</v>
      </c>
      <c r="B179" s="35" t="s">
        <v>1208</v>
      </c>
      <c r="C179" s="35" t="s">
        <v>1209</v>
      </c>
      <c r="D179" s="35" t="s">
        <v>1123</v>
      </c>
      <c r="E179" s="35" t="s">
        <v>1210</v>
      </c>
      <c r="F179" s="35">
        <v>2.5862068965517199E-2</v>
      </c>
      <c r="G179" s="35">
        <v>8.0447901049475306</v>
      </c>
      <c r="H179" s="35">
        <v>4.3176249166505603</v>
      </c>
      <c r="I179" s="35">
        <v>6.27110201895964E-3</v>
      </c>
      <c r="J179" s="36">
        <v>4.1129290759686001E-2</v>
      </c>
      <c r="K179" s="36">
        <v>2.61567857901512E-2</v>
      </c>
      <c r="L179" s="62" t="s">
        <v>1211</v>
      </c>
      <c r="M179" s="35">
        <v>3</v>
      </c>
    </row>
    <row r="180" spans="1:13" x14ac:dyDescent="0.2">
      <c r="A180" s="35" t="s">
        <v>1113</v>
      </c>
      <c r="B180" s="35" t="s">
        <v>1212</v>
      </c>
      <c r="C180" s="35" t="s">
        <v>1213</v>
      </c>
      <c r="D180" s="35" t="s">
        <v>1123</v>
      </c>
      <c r="E180" s="35" t="s">
        <v>1214</v>
      </c>
      <c r="F180" s="35">
        <v>2.5423728813559299E-2</v>
      </c>
      <c r="G180" s="35">
        <v>7.9084377302873996</v>
      </c>
      <c r="H180" s="35">
        <v>4.2705513426998198</v>
      </c>
      <c r="I180" s="35">
        <v>6.5737220502515101E-3</v>
      </c>
      <c r="J180" s="36">
        <v>4.1129290759686001E-2</v>
      </c>
      <c r="K180" s="36">
        <v>2.61567857901512E-2</v>
      </c>
      <c r="L180" s="62" t="s">
        <v>1215</v>
      </c>
      <c r="M180" s="35">
        <v>3</v>
      </c>
    </row>
    <row r="181" spans="1:13" x14ac:dyDescent="0.2">
      <c r="A181" s="35" t="s">
        <v>1113</v>
      </c>
      <c r="B181" s="35" t="s">
        <v>1216</v>
      </c>
      <c r="C181" s="35" t="s">
        <v>1217</v>
      </c>
      <c r="D181" s="35" t="s">
        <v>1218</v>
      </c>
      <c r="E181" s="35" t="s">
        <v>1172</v>
      </c>
      <c r="F181" s="35">
        <v>1.7316017316017299E-2</v>
      </c>
      <c r="G181" s="35">
        <v>5.3864106907585203</v>
      </c>
      <c r="H181" s="35">
        <v>3.8013780170821798</v>
      </c>
      <c r="I181" s="35">
        <v>6.6406667372409696E-3</v>
      </c>
      <c r="J181" s="36">
        <v>4.1129290759686001E-2</v>
      </c>
      <c r="K181" s="36">
        <v>2.61567857901512E-2</v>
      </c>
      <c r="L181" s="62" t="s">
        <v>1219</v>
      </c>
      <c r="M181" s="35">
        <v>4</v>
      </c>
    </row>
    <row r="182" spans="1:13" x14ac:dyDescent="0.2">
      <c r="A182" s="35" t="s">
        <v>1113</v>
      </c>
      <c r="B182" s="35" t="s">
        <v>1220</v>
      </c>
      <c r="C182" s="35" t="s">
        <v>1221</v>
      </c>
      <c r="D182" s="35" t="s">
        <v>1218</v>
      </c>
      <c r="E182" s="35" t="s">
        <v>1172</v>
      </c>
      <c r="F182" s="35">
        <v>1.7316017316017299E-2</v>
      </c>
      <c r="G182" s="35">
        <v>5.3864106907585203</v>
      </c>
      <c r="H182" s="35">
        <v>3.8013780170821798</v>
      </c>
      <c r="I182" s="35">
        <v>6.6406667372409696E-3</v>
      </c>
      <c r="J182" s="36">
        <v>4.1129290759686001E-2</v>
      </c>
      <c r="K182" s="36">
        <v>2.61567857901512E-2</v>
      </c>
      <c r="L182" s="62" t="s">
        <v>1219</v>
      </c>
      <c r="M182" s="35">
        <v>4</v>
      </c>
    </row>
    <row r="183" spans="1:13" x14ac:dyDescent="0.2">
      <c r="A183" s="35" t="s">
        <v>1223</v>
      </c>
      <c r="B183" s="35" t="s">
        <v>1222</v>
      </c>
      <c r="C183" s="37" t="s">
        <v>1360</v>
      </c>
      <c r="D183" s="35" t="s">
        <v>1224</v>
      </c>
      <c r="E183" s="35" t="s">
        <v>1225</v>
      </c>
      <c r="F183" s="35">
        <v>0.27272727272727298</v>
      </c>
      <c r="G183" s="35">
        <v>88.004132231404995</v>
      </c>
      <c r="H183" s="35">
        <v>16.091608289209798</v>
      </c>
      <c r="I183" s="35">
        <v>4.6607134026454597E-6</v>
      </c>
      <c r="J183" s="36">
        <v>6.7592551460003703E-4</v>
      </c>
      <c r="K183" s="36">
        <v>4.8558613611297298E-4</v>
      </c>
      <c r="L183" s="62" t="s">
        <v>1226</v>
      </c>
      <c r="M183" s="35">
        <v>3</v>
      </c>
    </row>
    <row r="184" spans="1:13" x14ac:dyDescent="0.2">
      <c r="A184" s="35" t="s">
        <v>1223</v>
      </c>
      <c r="B184" s="35" t="s">
        <v>1227</v>
      </c>
      <c r="C184" s="35" t="s">
        <v>1362</v>
      </c>
      <c r="D184" s="35" t="s">
        <v>1228</v>
      </c>
      <c r="E184" s="35" t="s">
        <v>1229</v>
      </c>
      <c r="F184" s="35">
        <v>2.6229508196721301E-2</v>
      </c>
      <c r="G184" s="35">
        <v>8.4637853949329394</v>
      </c>
      <c r="H184" s="35">
        <v>7.3068996444776904</v>
      </c>
      <c r="I184" s="35">
        <v>4.93376288029224E-6</v>
      </c>
      <c r="J184" s="36">
        <v>6.7592551460003703E-4</v>
      </c>
      <c r="K184" s="36">
        <v>4.8558613611297298E-4</v>
      </c>
      <c r="L184" s="62" t="s">
        <v>1230</v>
      </c>
      <c r="M184" s="35">
        <v>8</v>
      </c>
    </row>
    <row r="185" spans="1:13" x14ac:dyDescent="0.2">
      <c r="A185" s="35" t="s">
        <v>1223</v>
      </c>
      <c r="B185" s="35" t="s">
        <v>1231</v>
      </c>
      <c r="C185" s="35" t="s">
        <v>1232</v>
      </c>
      <c r="D185" s="35" t="s">
        <v>1233</v>
      </c>
      <c r="E185" s="35" t="s">
        <v>1234</v>
      </c>
      <c r="F185" s="35">
        <v>3.3519553072625698E-2</v>
      </c>
      <c r="G185" s="35">
        <v>10.8161503301168</v>
      </c>
      <c r="H185" s="35">
        <v>7.3454765451084798</v>
      </c>
      <c r="I185" s="35">
        <v>2.0375187493454299E-5</v>
      </c>
      <c r="J185" s="36">
        <v>1.86093379106883E-3</v>
      </c>
      <c r="K185" s="36">
        <v>1.3368982671143699E-3</v>
      </c>
      <c r="L185" s="62" t="s">
        <v>1235</v>
      </c>
      <c r="M185" s="35">
        <v>6</v>
      </c>
    </row>
    <row r="186" spans="1:13" x14ac:dyDescent="0.2">
      <c r="A186" s="35" t="s">
        <v>1223</v>
      </c>
      <c r="B186" s="35" t="s">
        <v>1236</v>
      </c>
      <c r="C186" s="35" t="s">
        <v>1237</v>
      </c>
      <c r="D186" s="35" t="s">
        <v>1233</v>
      </c>
      <c r="E186" s="35" t="s">
        <v>1238</v>
      </c>
      <c r="F186" s="35">
        <v>3.0769230769230799E-2</v>
      </c>
      <c r="G186" s="35">
        <v>9.9286713286713297</v>
      </c>
      <c r="H186" s="35">
        <v>6.9755678450426899</v>
      </c>
      <c r="I186" s="35">
        <v>3.2967547700360798E-5</v>
      </c>
      <c r="J186" s="36">
        <v>2.25827701747471E-3</v>
      </c>
      <c r="K186" s="36">
        <v>1.6223503736756499E-3</v>
      </c>
      <c r="L186" s="62" t="s">
        <v>1239</v>
      </c>
      <c r="M186" s="35">
        <v>6</v>
      </c>
    </row>
    <row r="187" spans="1:13" x14ac:dyDescent="0.2">
      <c r="A187" s="35" t="s">
        <v>1223</v>
      </c>
      <c r="B187" s="35" t="s">
        <v>1240</v>
      </c>
      <c r="C187" s="35" t="s">
        <v>1241</v>
      </c>
      <c r="D187" s="35" t="s">
        <v>1233</v>
      </c>
      <c r="E187" s="35" t="s">
        <v>1242</v>
      </c>
      <c r="F187" s="35">
        <v>2.4691358024691398E-2</v>
      </c>
      <c r="G187" s="35">
        <v>7.9674523007856299</v>
      </c>
      <c r="H187" s="35">
        <v>6.0816648040135899</v>
      </c>
      <c r="I187" s="35">
        <v>1.11384079889116E-4</v>
      </c>
      <c r="J187" s="36">
        <v>5.38512770717719E-3</v>
      </c>
      <c r="K187" s="36">
        <v>3.8686856751522598E-3</v>
      </c>
      <c r="L187" s="62" t="s">
        <v>1235</v>
      </c>
      <c r="M187" s="35">
        <v>6</v>
      </c>
    </row>
    <row r="188" spans="1:13" x14ac:dyDescent="0.2">
      <c r="A188" s="35" t="s">
        <v>1223</v>
      </c>
      <c r="B188" s="35" t="s">
        <v>1243</v>
      </c>
      <c r="C188" s="37" t="s">
        <v>1346</v>
      </c>
      <c r="D188" s="35" t="s">
        <v>1244</v>
      </c>
      <c r="E188" s="35" t="s">
        <v>1245</v>
      </c>
      <c r="F188" s="35">
        <v>3.2467532467532499E-2</v>
      </c>
      <c r="G188" s="35">
        <v>10.476682408500601</v>
      </c>
      <c r="H188" s="35">
        <v>6.5747106059944498</v>
      </c>
      <c r="I188" s="35">
        <v>1.1985525914685701E-4</v>
      </c>
      <c r="J188" s="36">
        <v>5.38512770717719E-3</v>
      </c>
      <c r="K188" s="36">
        <v>3.8686856751522598E-3</v>
      </c>
      <c r="L188" s="62" t="s">
        <v>1246</v>
      </c>
      <c r="M188" s="35">
        <v>5</v>
      </c>
    </row>
    <row r="189" spans="1:13" x14ac:dyDescent="0.2">
      <c r="A189" s="35" t="s">
        <v>1223</v>
      </c>
      <c r="B189" s="35" t="s">
        <v>1247</v>
      </c>
      <c r="C189" s="35" t="s">
        <v>1345</v>
      </c>
      <c r="D189" s="35" t="s">
        <v>1248</v>
      </c>
      <c r="E189" s="35" t="s">
        <v>1249</v>
      </c>
      <c r="F189" s="35">
        <v>1.9283746556473799E-2</v>
      </c>
      <c r="G189" s="35">
        <v>6.2225144002003496</v>
      </c>
      <c r="H189" s="35">
        <v>5.5834913707137197</v>
      </c>
      <c r="I189" s="35">
        <v>1.3757625529284799E-4</v>
      </c>
      <c r="J189" s="36">
        <v>5.38512770717719E-3</v>
      </c>
      <c r="K189" s="36">
        <v>3.8686856751522598E-3</v>
      </c>
      <c r="L189" s="62" t="s">
        <v>1250</v>
      </c>
      <c r="M189" s="35">
        <v>7</v>
      </c>
    </row>
    <row r="190" spans="1:13" x14ac:dyDescent="0.2">
      <c r="A190" s="35" t="s">
        <v>1223</v>
      </c>
      <c r="B190" s="35" t="s">
        <v>1251</v>
      </c>
      <c r="C190" s="35" t="s">
        <v>1252</v>
      </c>
      <c r="D190" s="35" t="s">
        <v>1248</v>
      </c>
      <c r="E190" s="35" t="s">
        <v>1253</v>
      </c>
      <c r="F190" s="35">
        <v>1.8087855297157601E-2</v>
      </c>
      <c r="G190" s="35">
        <v>5.8366220342964503</v>
      </c>
      <c r="H190" s="35">
        <v>5.3414173149318902</v>
      </c>
      <c r="I190" s="35">
        <v>2.0361885965699601E-4</v>
      </c>
      <c r="J190" s="36">
        <v>5.8526671919977404E-3</v>
      </c>
      <c r="K190" s="36">
        <v>4.2045669032023704E-3</v>
      </c>
      <c r="L190" s="62" t="s">
        <v>1250</v>
      </c>
      <c r="M190" s="35">
        <v>7</v>
      </c>
    </row>
    <row r="191" spans="1:13" x14ac:dyDescent="0.2">
      <c r="A191" s="35" t="s">
        <v>1223</v>
      </c>
      <c r="B191" s="35" t="s">
        <v>1254</v>
      </c>
      <c r="C191" s="35" t="s">
        <v>1255</v>
      </c>
      <c r="D191" s="35" t="s">
        <v>1248</v>
      </c>
      <c r="E191" s="35" t="s">
        <v>1253</v>
      </c>
      <c r="F191" s="35">
        <v>1.8087855297157601E-2</v>
      </c>
      <c r="G191" s="35">
        <v>5.8366220342964503</v>
      </c>
      <c r="H191" s="35">
        <v>5.3414173149318902</v>
      </c>
      <c r="I191" s="35">
        <v>2.0361885965699601E-4</v>
      </c>
      <c r="J191" s="36">
        <v>5.8526671919977404E-3</v>
      </c>
      <c r="K191" s="36">
        <v>4.2045669032023704E-3</v>
      </c>
      <c r="L191" s="62" t="s">
        <v>1250</v>
      </c>
      <c r="M191" s="35">
        <v>7</v>
      </c>
    </row>
    <row r="192" spans="1:13" x14ac:dyDescent="0.2">
      <c r="A192" s="35" t="s">
        <v>1223</v>
      </c>
      <c r="B192" s="35" t="s">
        <v>1256</v>
      </c>
      <c r="C192" s="35" t="s">
        <v>1257</v>
      </c>
      <c r="D192" s="35" t="s">
        <v>1233</v>
      </c>
      <c r="E192" s="35" t="s">
        <v>1258</v>
      </c>
      <c r="F192" s="35">
        <v>2.18978102189781E-2</v>
      </c>
      <c r="G192" s="35">
        <v>7.0660252156602503</v>
      </c>
      <c r="H192" s="35">
        <v>5.6255380933640202</v>
      </c>
      <c r="I192" s="35">
        <v>2.13600992408676E-4</v>
      </c>
      <c r="J192" s="36">
        <v>5.8526671919977404E-3</v>
      </c>
      <c r="K192" s="36">
        <v>4.2045669032023704E-3</v>
      </c>
      <c r="L192" s="62" t="s">
        <v>1259</v>
      </c>
      <c r="M192" s="35">
        <v>6</v>
      </c>
    </row>
    <row r="193" spans="1:13" x14ac:dyDescent="0.2">
      <c r="A193" s="35" t="s">
        <v>1223</v>
      </c>
      <c r="B193" s="35" t="s">
        <v>1260</v>
      </c>
      <c r="C193" s="35" t="s">
        <v>1261</v>
      </c>
      <c r="D193" s="35" t="s">
        <v>1224</v>
      </c>
      <c r="E193" s="35" t="s">
        <v>1262</v>
      </c>
      <c r="F193" s="35">
        <v>6.9767441860465101E-2</v>
      </c>
      <c r="G193" s="35">
        <v>22.5126849894292</v>
      </c>
      <c r="H193" s="35">
        <v>7.8711287415892404</v>
      </c>
      <c r="I193" s="35">
        <v>3.24467126820713E-4</v>
      </c>
      <c r="J193" s="36">
        <v>7.6428154796858204E-3</v>
      </c>
      <c r="K193" s="36">
        <v>5.4906127341576997E-3</v>
      </c>
      <c r="L193" s="62" t="s">
        <v>1263</v>
      </c>
      <c r="M193" s="35">
        <v>3</v>
      </c>
    </row>
    <row r="194" spans="1:13" x14ac:dyDescent="0.2">
      <c r="A194" s="35" t="s">
        <v>1223</v>
      </c>
      <c r="B194" s="35" t="s">
        <v>1264</v>
      </c>
      <c r="C194" s="35" t="s">
        <v>1265</v>
      </c>
      <c r="D194" s="35" t="s">
        <v>1233</v>
      </c>
      <c r="E194" s="35" t="s">
        <v>1266</v>
      </c>
      <c r="F194" s="35">
        <v>2.01342281879195E-2</v>
      </c>
      <c r="G194" s="35">
        <v>6.4969493593654697</v>
      </c>
      <c r="H194" s="35">
        <v>5.3186307864875397</v>
      </c>
      <c r="I194" s="35">
        <v>3.34721845825656E-4</v>
      </c>
      <c r="J194" s="36">
        <v>7.6428154796858204E-3</v>
      </c>
      <c r="K194" s="36">
        <v>5.4906127341576997E-3</v>
      </c>
      <c r="L194" s="62" t="s">
        <v>1235</v>
      </c>
      <c r="M194" s="35">
        <v>6</v>
      </c>
    </row>
    <row r="195" spans="1:13" x14ac:dyDescent="0.2">
      <c r="A195" s="35" t="s">
        <v>1223</v>
      </c>
      <c r="B195" s="35" t="s">
        <v>1267</v>
      </c>
      <c r="C195" s="37" t="s">
        <v>1361</v>
      </c>
      <c r="D195" s="35" t="s">
        <v>1233</v>
      </c>
      <c r="E195" s="35" t="s">
        <v>1268</v>
      </c>
      <c r="F195" s="35">
        <v>1.9543973941368101E-2</v>
      </c>
      <c r="G195" s="35">
        <v>6.3064850458987296</v>
      </c>
      <c r="H195" s="35">
        <v>5.21213519930253</v>
      </c>
      <c r="I195" s="35">
        <v>3.9196780061929201E-4</v>
      </c>
      <c r="J195" s="36">
        <v>8.2614751822835293E-3</v>
      </c>
      <c r="K195" s="36">
        <v>5.9350590053285496E-3</v>
      </c>
      <c r="L195" s="62" t="s">
        <v>1269</v>
      </c>
      <c r="M195" s="35">
        <v>6</v>
      </c>
    </row>
    <row r="196" spans="1:13" x14ac:dyDescent="0.2">
      <c r="A196" s="35" t="s">
        <v>1223</v>
      </c>
      <c r="B196" s="35" t="s">
        <v>1270</v>
      </c>
      <c r="C196" s="35" t="s">
        <v>1271</v>
      </c>
      <c r="D196" s="35" t="s">
        <v>1244</v>
      </c>
      <c r="E196" s="35" t="s">
        <v>1272</v>
      </c>
      <c r="F196" s="35">
        <v>2.2831050228310501E-2</v>
      </c>
      <c r="G196" s="35">
        <v>7.3671647986716504</v>
      </c>
      <c r="H196" s="35">
        <v>5.27385823190642</v>
      </c>
      <c r="I196" s="35">
        <v>6.07399518881699E-4</v>
      </c>
      <c r="J196" s="36">
        <v>1.1218555200832901E-2</v>
      </c>
      <c r="K196" s="36">
        <v>8.0594307435872294E-3</v>
      </c>
      <c r="L196" s="62" t="s">
        <v>1273</v>
      </c>
      <c r="M196" s="35">
        <v>5</v>
      </c>
    </row>
    <row r="197" spans="1:13" x14ac:dyDescent="0.2">
      <c r="A197" s="35" t="s">
        <v>1223</v>
      </c>
      <c r="B197" s="35" t="s">
        <v>1274</v>
      </c>
      <c r="C197" s="35" t="s">
        <v>1275</v>
      </c>
      <c r="D197" s="35" t="s">
        <v>1276</v>
      </c>
      <c r="E197" s="35" t="s">
        <v>1277</v>
      </c>
      <c r="F197" s="35">
        <v>0.16666666666666699</v>
      </c>
      <c r="G197" s="35">
        <v>53.780303030303003</v>
      </c>
      <c r="H197" s="35">
        <v>10.196083475669299</v>
      </c>
      <c r="I197" s="35">
        <v>6.1415448179742195E-4</v>
      </c>
      <c r="J197" s="36">
        <v>1.1218555200832901E-2</v>
      </c>
      <c r="K197" s="36">
        <v>8.0594307435872294E-3</v>
      </c>
      <c r="L197" s="62" t="s">
        <v>1154</v>
      </c>
      <c r="M197" s="35">
        <v>2</v>
      </c>
    </row>
    <row r="198" spans="1:13" x14ac:dyDescent="0.2">
      <c r="A198" s="35" t="s">
        <v>1223</v>
      </c>
      <c r="B198" s="35" t="s">
        <v>1278</v>
      </c>
      <c r="C198" s="35" t="s">
        <v>1279</v>
      </c>
      <c r="D198" s="35" t="s">
        <v>1276</v>
      </c>
      <c r="E198" s="35" t="s">
        <v>1280</v>
      </c>
      <c r="F198" s="35">
        <v>0.15384615384615399</v>
      </c>
      <c r="G198" s="35">
        <v>49.643356643356597</v>
      </c>
      <c r="H198" s="35">
        <v>9.7807856786057901</v>
      </c>
      <c r="I198" s="35">
        <v>7.2435668375004096E-4</v>
      </c>
      <c r="J198" s="36">
        <v>1.1674925373383001E-2</v>
      </c>
      <c r="K198" s="36">
        <v>8.3872879171057405E-3</v>
      </c>
      <c r="L198" s="62" t="s">
        <v>1281</v>
      </c>
      <c r="M198" s="35">
        <v>2</v>
      </c>
    </row>
    <row r="199" spans="1:13" x14ac:dyDescent="0.2">
      <c r="A199" s="35" t="s">
        <v>1223</v>
      </c>
      <c r="B199" s="35" t="s">
        <v>1282</v>
      </c>
      <c r="C199" s="35" t="s">
        <v>1283</v>
      </c>
      <c r="D199" s="35" t="s">
        <v>1276</v>
      </c>
      <c r="E199" s="35" t="s">
        <v>1280</v>
      </c>
      <c r="F199" s="35">
        <v>0.15384615384615399</v>
      </c>
      <c r="G199" s="35">
        <v>49.643356643356597</v>
      </c>
      <c r="H199" s="35">
        <v>9.7807856786057901</v>
      </c>
      <c r="I199" s="35">
        <v>7.2435668375004096E-4</v>
      </c>
      <c r="J199" s="36">
        <v>1.1674925373383001E-2</v>
      </c>
      <c r="K199" s="36">
        <v>8.3872879171057405E-3</v>
      </c>
      <c r="L199" s="62" t="s">
        <v>1281</v>
      </c>
      <c r="M199" s="35">
        <v>2</v>
      </c>
    </row>
    <row r="200" spans="1:13" x14ac:dyDescent="0.2">
      <c r="A200" s="35" t="s">
        <v>1223</v>
      </c>
      <c r="B200" s="35" t="s">
        <v>1284</v>
      </c>
      <c r="C200" s="35" t="s">
        <v>1285</v>
      </c>
      <c r="D200" s="35" t="s">
        <v>1286</v>
      </c>
      <c r="E200" s="35" t="s">
        <v>1276</v>
      </c>
      <c r="F200" s="35" t="s">
        <v>1287</v>
      </c>
      <c r="G200" s="35">
        <v>0.125</v>
      </c>
      <c r="H200" s="35">
        <v>40.335227272727302</v>
      </c>
      <c r="I200" s="35">
        <v>8.7749194533095594</v>
      </c>
      <c r="J200" s="36">
        <v>1.1076762764423999E-3</v>
      </c>
      <c r="K200" s="36">
        <v>1.6136097977724601E-2</v>
      </c>
      <c r="L200" s="62">
        <v>1.1592202542583601E-2</v>
      </c>
      <c r="M200" s="35" t="s">
        <v>1288</v>
      </c>
    </row>
    <row r="201" spans="1:13" x14ac:dyDescent="0.2">
      <c r="A201" s="35" t="s">
        <v>1223</v>
      </c>
      <c r="B201" s="35" t="s">
        <v>1289</v>
      </c>
      <c r="C201" s="35" t="s">
        <v>1290</v>
      </c>
      <c r="D201" s="35" t="s">
        <v>1291</v>
      </c>
      <c r="E201" s="35" t="s">
        <v>1292</v>
      </c>
      <c r="F201" s="35">
        <v>2.7397260273972601E-2</v>
      </c>
      <c r="G201" s="35">
        <v>8.8405977584059805</v>
      </c>
      <c r="H201" s="35">
        <v>5.29570829842047</v>
      </c>
      <c r="I201" s="35">
        <v>1.1189265021049901E-3</v>
      </c>
      <c r="J201" s="36">
        <v>1.6136097977724601E-2</v>
      </c>
      <c r="K201" s="36">
        <v>1.1592202542583601E-2</v>
      </c>
      <c r="L201" s="62" t="s">
        <v>1293</v>
      </c>
      <c r="M201" s="35">
        <v>4</v>
      </c>
    </row>
    <row r="202" spans="1:13" x14ac:dyDescent="0.2">
      <c r="A202" s="35" t="s">
        <v>1223</v>
      </c>
      <c r="B202" s="35" t="s">
        <v>1294</v>
      </c>
      <c r="C202" s="35" t="s">
        <v>1295</v>
      </c>
      <c r="D202" s="35" t="s">
        <v>1276</v>
      </c>
      <c r="E202" s="35" t="s">
        <v>1296</v>
      </c>
      <c r="F202" s="35">
        <v>0.11111111111111099</v>
      </c>
      <c r="G202" s="35">
        <v>35.8535353535353</v>
      </c>
      <c r="H202" s="35">
        <v>8.2470737185003706</v>
      </c>
      <c r="I202" s="35">
        <v>1.4066083824404399E-3</v>
      </c>
      <c r="J202" s="36">
        <v>1.9270534839434E-2</v>
      </c>
      <c r="K202" s="36">
        <v>1.3843987764018999E-2</v>
      </c>
      <c r="L202" s="62" t="s">
        <v>1297</v>
      </c>
      <c r="M202" s="35">
        <v>2</v>
      </c>
    </row>
    <row r="203" spans="1:13" x14ac:dyDescent="0.2">
      <c r="A203" s="35" t="s">
        <v>1223</v>
      </c>
      <c r="B203" s="35" t="s">
        <v>1298</v>
      </c>
      <c r="C203" s="35" t="s">
        <v>1299</v>
      </c>
      <c r="D203" s="35" t="s">
        <v>1224</v>
      </c>
      <c r="E203" s="35" t="s">
        <v>1300</v>
      </c>
      <c r="F203" s="35">
        <v>4.1095890410958902E-2</v>
      </c>
      <c r="G203" s="35">
        <v>13.260896637608999</v>
      </c>
      <c r="H203" s="35">
        <v>5.8481932372641197</v>
      </c>
      <c r="I203" s="35">
        <v>1.5293099956056901E-3</v>
      </c>
      <c r="J203" s="36">
        <v>1.9953854228379E-2</v>
      </c>
      <c r="K203" s="36">
        <v>1.4334885673095999E-2</v>
      </c>
      <c r="L203" s="62" t="s">
        <v>1301</v>
      </c>
      <c r="M203" s="35">
        <v>3</v>
      </c>
    </row>
    <row r="204" spans="1:13" x14ac:dyDescent="0.2">
      <c r="A204" s="35" t="s">
        <v>1223</v>
      </c>
      <c r="B204" s="35" t="s">
        <v>1302</v>
      </c>
      <c r="C204" s="35" t="s">
        <v>1303</v>
      </c>
      <c r="D204" s="35" t="s">
        <v>1276</v>
      </c>
      <c r="E204" s="35" t="s">
        <v>1304</v>
      </c>
      <c r="F204" s="35">
        <v>8.3333333333333301E-2</v>
      </c>
      <c r="G204" s="35">
        <v>26.890151515151501</v>
      </c>
      <c r="H204" s="35">
        <v>7.0746167243260896</v>
      </c>
      <c r="I204" s="35">
        <v>2.5069528230064701E-3</v>
      </c>
      <c r="J204" s="36">
        <v>3.1222957886535101E-2</v>
      </c>
      <c r="K204" s="36">
        <v>2.24306305216368E-2</v>
      </c>
      <c r="L204" s="62" t="s">
        <v>1305</v>
      </c>
      <c r="M204" s="35">
        <v>2</v>
      </c>
    </row>
    <row r="205" spans="1:13" x14ac:dyDescent="0.2">
      <c r="A205" s="35" t="s">
        <v>1223</v>
      </c>
      <c r="B205" s="35" t="s">
        <v>1306</v>
      </c>
      <c r="C205" s="35" t="s">
        <v>1307</v>
      </c>
      <c r="D205" s="35" t="s">
        <v>1276</v>
      </c>
      <c r="E205" s="35" t="s">
        <v>1308</v>
      </c>
      <c r="F205" s="35">
        <v>0.08</v>
      </c>
      <c r="G205" s="35">
        <v>25.814545454545499</v>
      </c>
      <c r="H205" s="35">
        <v>6.9206468098582903</v>
      </c>
      <c r="I205" s="35">
        <v>2.7194740766093399E-3</v>
      </c>
      <c r="J205" s="36">
        <v>3.2397212912650401E-2</v>
      </c>
      <c r="K205" s="36">
        <v>2.3274217497755E-2</v>
      </c>
      <c r="L205" s="62" t="s">
        <v>1309</v>
      </c>
      <c r="M205" s="35">
        <v>2</v>
      </c>
    </row>
    <row r="206" spans="1:13" x14ac:dyDescent="0.2">
      <c r="A206" s="35" t="s">
        <v>1223</v>
      </c>
      <c r="B206" s="35" t="s">
        <v>1310</v>
      </c>
      <c r="C206" s="35" t="s">
        <v>1311</v>
      </c>
      <c r="D206" s="35" t="s">
        <v>1276</v>
      </c>
      <c r="E206" s="35" t="s">
        <v>1312</v>
      </c>
      <c r="F206" s="35">
        <v>7.69230769230769E-2</v>
      </c>
      <c r="G206" s="35">
        <v>24.821678321678299</v>
      </c>
      <c r="H206" s="35">
        <v>6.7754327811366499</v>
      </c>
      <c r="I206" s="35">
        <v>2.9401793323486701E-3</v>
      </c>
      <c r="J206" s="36">
        <v>3.3567047377647402E-2</v>
      </c>
      <c r="K206" s="36">
        <v>2.4114628734614101E-2</v>
      </c>
      <c r="L206" s="62" t="s">
        <v>1157</v>
      </c>
      <c r="M206" s="35">
        <v>2</v>
      </c>
    </row>
    <row r="207" spans="1:13" x14ac:dyDescent="0.2">
      <c r="A207" s="35" t="s">
        <v>1223</v>
      </c>
      <c r="B207" s="35" t="s">
        <v>1313</v>
      </c>
      <c r="C207" s="35" t="s">
        <v>1314</v>
      </c>
      <c r="D207" s="35" t="s">
        <v>1276</v>
      </c>
      <c r="E207" s="35" t="s">
        <v>1315</v>
      </c>
      <c r="F207" s="35">
        <v>7.1428571428571397E-2</v>
      </c>
      <c r="G207" s="35">
        <v>23.0487012987013</v>
      </c>
      <c r="H207" s="35">
        <v>6.5081169661531</v>
      </c>
      <c r="I207" s="35">
        <v>3.4059357129233902E-3</v>
      </c>
      <c r="J207" s="36">
        <v>3.63533027060177E-2</v>
      </c>
      <c r="K207" s="36">
        <v>2.6116279700443001E-2</v>
      </c>
      <c r="L207" s="62" t="s">
        <v>1316</v>
      </c>
      <c r="M207" s="35">
        <v>2</v>
      </c>
    </row>
    <row r="208" spans="1:13" x14ac:dyDescent="0.2">
      <c r="A208" s="35" t="s">
        <v>1223</v>
      </c>
      <c r="B208" s="35" t="s">
        <v>1317</v>
      </c>
      <c r="C208" s="35" t="s">
        <v>1318</v>
      </c>
      <c r="D208" s="35" t="s">
        <v>1291</v>
      </c>
      <c r="E208" s="35" t="s">
        <v>1319</v>
      </c>
      <c r="F208" s="35">
        <v>2.01005025125628E-2</v>
      </c>
      <c r="G208" s="35">
        <v>6.48606669712197</v>
      </c>
      <c r="H208" s="35">
        <v>4.3300593436563402</v>
      </c>
      <c r="I208" s="35">
        <v>3.4495834684542298E-3</v>
      </c>
      <c r="J208" s="36">
        <v>3.63533027060177E-2</v>
      </c>
      <c r="K208" s="36">
        <v>2.6116279700443001E-2</v>
      </c>
      <c r="L208" s="62" t="s">
        <v>1320</v>
      </c>
      <c r="M208" s="35">
        <v>4</v>
      </c>
    </row>
    <row r="209" spans="1:13" x14ac:dyDescent="0.2">
      <c r="A209" s="35" t="s">
        <v>1223</v>
      </c>
      <c r="B209" s="35" t="s">
        <v>1321</v>
      </c>
      <c r="C209" s="35" t="s">
        <v>1322</v>
      </c>
      <c r="D209" s="35" t="s">
        <v>1276</v>
      </c>
      <c r="E209" s="35" t="s">
        <v>1323</v>
      </c>
      <c r="F209" s="35">
        <v>6.8965517241379296E-2</v>
      </c>
      <c r="G209" s="35">
        <v>22.2539184952978</v>
      </c>
      <c r="H209" s="35">
        <v>6.3846777833753103</v>
      </c>
      <c r="I209" s="35">
        <v>3.6508843552600099E-3</v>
      </c>
      <c r="J209" s="36">
        <v>3.6611736325868102E-2</v>
      </c>
      <c r="K209" s="36">
        <v>2.63019388895019E-2</v>
      </c>
      <c r="L209" s="62" t="s">
        <v>1324</v>
      </c>
      <c r="M209" s="35">
        <v>2</v>
      </c>
    </row>
    <row r="210" spans="1:13" x14ac:dyDescent="0.2">
      <c r="A210" s="35" t="s">
        <v>1223</v>
      </c>
      <c r="B210" s="35" t="s">
        <v>1325</v>
      </c>
      <c r="C210" s="35" t="s">
        <v>1326</v>
      </c>
      <c r="D210" s="35" t="s">
        <v>1291</v>
      </c>
      <c r="E210" s="35" t="s">
        <v>1327</v>
      </c>
      <c r="F210" s="35">
        <v>1.94174757281553E-2</v>
      </c>
      <c r="G210" s="35">
        <v>6.2656663724624897</v>
      </c>
      <c r="H210" s="35">
        <v>4.2290915871509904</v>
      </c>
      <c r="I210" s="35">
        <v>3.9010175855505301E-3</v>
      </c>
      <c r="J210" s="36">
        <v>3.6611736325868102E-2</v>
      </c>
      <c r="K210" s="36">
        <v>2.63019388895019E-2</v>
      </c>
      <c r="L210" s="62" t="s">
        <v>1320</v>
      </c>
      <c r="M210" s="35">
        <v>4</v>
      </c>
    </row>
    <row r="211" spans="1:13" x14ac:dyDescent="0.2">
      <c r="A211" s="35" t="s">
        <v>1223</v>
      </c>
      <c r="B211" s="35" t="s">
        <v>1328</v>
      </c>
      <c r="C211" s="35" t="s">
        <v>1329</v>
      </c>
      <c r="D211" s="35" t="s">
        <v>1276</v>
      </c>
      <c r="E211" s="35" t="s">
        <v>1330</v>
      </c>
      <c r="F211" s="35">
        <v>6.6666666666666693E-2</v>
      </c>
      <c r="G211" s="35">
        <v>21.512121212121201</v>
      </c>
      <c r="H211" s="35">
        <v>6.2672905856321304</v>
      </c>
      <c r="I211" s="35">
        <v>3.9038120328730198E-3</v>
      </c>
      <c r="J211" s="36">
        <v>3.6611736325868102E-2</v>
      </c>
      <c r="K211" s="36">
        <v>2.63019388895019E-2</v>
      </c>
      <c r="L211" s="62" t="s">
        <v>1331</v>
      </c>
      <c r="M211" s="35">
        <v>2</v>
      </c>
    </row>
    <row r="212" spans="1:13" x14ac:dyDescent="0.2">
      <c r="A212" s="35" t="s">
        <v>1223</v>
      </c>
      <c r="B212" s="35" t="s">
        <v>1332</v>
      </c>
      <c r="C212" s="35" t="s">
        <v>1333</v>
      </c>
      <c r="D212" s="35" t="s">
        <v>1244</v>
      </c>
      <c r="E212" s="35" t="s">
        <v>1334</v>
      </c>
      <c r="F212" s="35">
        <v>1.4836795252225501E-2</v>
      </c>
      <c r="G212" s="35">
        <v>4.7875640679795</v>
      </c>
      <c r="H212" s="35">
        <v>3.8998376058868298</v>
      </c>
      <c r="I212" s="35">
        <v>4.0085842692556299E-3</v>
      </c>
      <c r="J212" s="36">
        <v>3.6611736325868102E-2</v>
      </c>
      <c r="K212" s="36">
        <v>2.63019388895019E-2</v>
      </c>
      <c r="L212" s="62" t="s">
        <v>1335</v>
      </c>
      <c r="M212" s="35">
        <v>5</v>
      </c>
    </row>
    <row r="213" spans="1:13" x14ac:dyDescent="0.2">
      <c r="A213" s="35" t="s">
        <v>1223</v>
      </c>
      <c r="B213" s="35" t="s">
        <v>1336</v>
      </c>
      <c r="C213" s="35" t="s">
        <v>1337</v>
      </c>
      <c r="D213" s="35" t="s">
        <v>1276</v>
      </c>
      <c r="E213" s="35" t="s">
        <v>1338</v>
      </c>
      <c r="F213" s="35">
        <v>6.0606060606060601E-2</v>
      </c>
      <c r="G213" s="35">
        <v>19.556473829201099</v>
      </c>
      <c r="H213" s="35">
        <v>5.9468094108687701</v>
      </c>
      <c r="I213" s="35">
        <v>4.7099638393122397E-3</v>
      </c>
      <c r="J213" s="36">
        <v>4.1630002966824398E-2</v>
      </c>
      <c r="K213" s="36">
        <v>2.9907070898179601E-2</v>
      </c>
      <c r="L213" s="62" t="s">
        <v>1324</v>
      </c>
      <c r="M213" s="35">
        <v>2</v>
      </c>
    </row>
    <row r="214" spans="1:13" x14ac:dyDescent="0.2">
      <c r="A214" s="35" t="s">
        <v>1223</v>
      </c>
      <c r="B214" s="35" t="s">
        <v>1339</v>
      </c>
      <c r="C214" s="35" t="s">
        <v>1340</v>
      </c>
      <c r="D214" s="35" t="s">
        <v>1244</v>
      </c>
      <c r="E214" s="35" t="s">
        <v>1341</v>
      </c>
      <c r="F214" s="35">
        <v>1.4005602240896401E-2</v>
      </c>
      <c r="G214" s="35">
        <v>4.51935319582378</v>
      </c>
      <c r="H214" s="35">
        <v>3.7309839507643598</v>
      </c>
      <c r="I214" s="35">
        <v>5.1058505616585004E-3</v>
      </c>
      <c r="J214" s="36">
        <v>4.3718845434200897E-2</v>
      </c>
      <c r="K214" s="36">
        <v>3.1407699178623003E-2</v>
      </c>
      <c r="L214" s="62" t="s">
        <v>1335</v>
      </c>
      <c r="M214" s="35">
        <v>5</v>
      </c>
    </row>
    <row r="215" spans="1:13" x14ac:dyDescent="0.2">
      <c r="A215" s="35" t="s">
        <v>1223</v>
      </c>
      <c r="B215" s="35" t="s">
        <v>1342</v>
      </c>
      <c r="C215" s="35" t="s">
        <v>1343</v>
      </c>
      <c r="D215" s="35" t="s">
        <v>1276</v>
      </c>
      <c r="E215" s="35" t="s">
        <v>1344</v>
      </c>
      <c r="F215" s="35">
        <v>5.7142857142857099E-2</v>
      </c>
      <c r="G215" s="35">
        <v>18.438961038961001</v>
      </c>
      <c r="H215" s="35">
        <v>5.75574491867616</v>
      </c>
      <c r="I215" s="35">
        <v>5.2863709455001602E-3</v>
      </c>
      <c r="J215" s="36">
        <v>4.38928981535468E-2</v>
      </c>
      <c r="K215" s="36">
        <v>3.1532738973158898E-2</v>
      </c>
      <c r="L215" s="62" t="s">
        <v>1297</v>
      </c>
      <c r="M215" s="35">
        <v>2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shiwu li</dc:creator>
  <cp:lastModifiedBy>shiwu li</cp:lastModifiedBy>
  <dcterms:created xsi:type="dcterms:W3CDTF">2015-06-05T18:19:34Z</dcterms:created>
  <dcterms:modified xsi:type="dcterms:W3CDTF">2025-04-30T09:19:54Z</dcterms:modified>
</cp:coreProperties>
</file>