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BD astrocytes-revision\R1_Supplementary Tables_uploaded\"/>
    </mc:Choice>
  </mc:AlternateContent>
  <xr:revisionPtr revIDLastSave="0" documentId="13_ncr:1_{D8CF31A2-5375-41F7-88B6-5EDD1C68A3A1}" xr6:coauthVersionLast="36" xr6:coauthVersionMax="36" xr10:uidLastSave="{00000000-0000-0000-0000-000000000000}"/>
  <bookViews>
    <workbookView xWindow="0" yWindow="0" windowWidth="38400" windowHeight="12180" xr2:uid="{F1D7EADE-34C5-4E50-8CC5-A806967CE2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1" l="1"/>
  <c r="S9" i="1"/>
  <c r="T9" i="1"/>
  <c r="R10" i="1"/>
  <c r="S10" i="1"/>
  <c r="T10" i="1"/>
  <c r="R11" i="1"/>
  <c r="R14" i="1"/>
  <c r="S14" i="1"/>
  <c r="T14" i="1"/>
  <c r="R15" i="1"/>
  <c r="S15" i="1"/>
  <c r="T15" i="1"/>
  <c r="R16" i="1"/>
  <c r="S16" i="1"/>
  <c r="R19" i="1"/>
  <c r="S19" i="1"/>
  <c r="T19" i="1"/>
  <c r="R20" i="1"/>
  <c r="S20" i="1"/>
  <c r="T20" i="1"/>
  <c r="R21" i="1"/>
  <c r="S21" i="1"/>
  <c r="T21" i="1"/>
  <c r="R25" i="1"/>
  <c r="S25" i="1"/>
  <c r="T25" i="1"/>
  <c r="R26" i="1"/>
  <c r="S26" i="1"/>
  <c r="T26" i="1"/>
  <c r="R27" i="1"/>
  <c r="R30" i="1"/>
  <c r="S30" i="1"/>
  <c r="T30" i="1"/>
  <c r="R31" i="1"/>
  <c r="S31" i="1"/>
  <c r="T31" i="1"/>
  <c r="R32" i="1"/>
  <c r="S32" i="1"/>
  <c r="R35" i="1"/>
  <c r="S35" i="1"/>
  <c r="T35" i="1"/>
  <c r="R36" i="1"/>
  <c r="S36" i="1"/>
  <c r="T36" i="1"/>
  <c r="R37" i="1"/>
  <c r="S37" i="1"/>
  <c r="T37" i="1"/>
  <c r="R41" i="1"/>
  <c r="S41" i="1"/>
  <c r="T41" i="1"/>
  <c r="R42" i="1"/>
  <c r="S42" i="1"/>
  <c r="T42" i="1"/>
  <c r="R43" i="1"/>
  <c r="R46" i="1"/>
  <c r="S46" i="1"/>
  <c r="T46" i="1"/>
  <c r="R47" i="1"/>
  <c r="S47" i="1"/>
  <c r="T47" i="1"/>
  <c r="R48" i="1"/>
  <c r="S48" i="1"/>
  <c r="R51" i="1"/>
  <c r="S51" i="1"/>
  <c r="T51" i="1"/>
  <c r="R52" i="1"/>
  <c r="S52" i="1"/>
  <c r="T52" i="1"/>
  <c r="R53" i="1"/>
  <c r="S53" i="1"/>
  <c r="T53" i="1"/>
  <c r="R57" i="1"/>
  <c r="S57" i="1"/>
  <c r="T57" i="1"/>
  <c r="R58" i="1"/>
  <c r="S58" i="1"/>
  <c r="T58" i="1"/>
  <c r="R59" i="1"/>
  <c r="R62" i="1"/>
  <c r="S62" i="1"/>
  <c r="T62" i="1"/>
  <c r="R63" i="1"/>
  <c r="S63" i="1"/>
  <c r="T63" i="1"/>
  <c r="R64" i="1"/>
  <c r="S64" i="1"/>
  <c r="R67" i="1"/>
  <c r="S67" i="1"/>
  <c r="T67" i="1"/>
  <c r="R68" i="1"/>
  <c r="S68" i="1"/>
  <c r="T68" i="1"/>
  <c r="R69" i="1"/>
  <c r="S69" i="1"/>
  <c r="T69" i="1"/>
  <c r="S5" i="1"/>
  <c r="R5" i="1"/>
  <c r="M6" i="1"/>
  <c r="R6" i="1" s="1"/>
  <c r="N6" i="1"/>
  <c r="S6" i="1" s="1"/>
  <c r="O6" i="1"/>
  <c r="T6" i="1" s="1"/>
  <c r="M7" i="1"/>
  <c r="R7" i="1" s="1"/>
  <c r="N7" i="1"/>
  <c r="S7" i="1" s="1"/>
  <c r="O7" i="1"/>
  <c r="T7" i="1" s="1"/>
  <c r="M8" i="1"/>
  <c r="S8" i="1" s="1"/>
  <c r="N8" i="1"/>
  <c r="O8" i="1"/>
  <c r="M9" i="1"/>
  <c r="N9" i="1"/>
  <c r="O9" i="1"/>
  <c r="M10" i="1"/>
  <c r="N10" i="1"/>
  <c r="O10" i="1"/>
  <c r="M11" i="1"/>
  <c r="N11" i="1"/>
  <c r="S11" i="1" s="1"/>
  <c r="O11" i="1"/>
  <c r="T11" i="1" s="1"/>
  <c r="M12" i="1"/>
  <c r="R12" i="1" s="1"/>
  <c r="N12" i="1"/>
  <c r="S12" i="1" s="1"/>
  <c r="O12" i="1"/>
  <c r="T12" i="1" s="1"/>
  <c r="M13" i="1"/>
  <c r="T13" i="1" s="1"/>
  <c r="N13" i="1"/>
  <c r="S13" i="1" s="1"/>
  <c r="O13" i="1"/>
  <c r="M14" i="1"/>
  <c r="N14" i="1"/>
  <c r="O14" i="1"/>
  <c r="M15" i="1"/>
  <c r="N15" i="1"/>
  <c r="O15" i="1"/>
  <c r="M16" i="1"/>
  <c r="N16" i="1"/>
  <c r="O16" i="1"/>
  <c r="T16" i="1" s="1"/>
  <c r="M17" i="1"/>
  <c r="R17" i="1" s="1"/>
  <c r="N17" i="1"/>
  <c r="S17" i="1" s="1"/>
  <c r="O17" i="1"/>
  <c r="T17" i="1" s="1"/>
  <c r="M18" i="1"/>
  <c r="R18" i="1" s="1"/>
  <c r="N18" i="1"/>
  <c r="S18" i="1" s="1"/>
  <c r="O18" i="1"/>
  <c r="T18" i="1" s="1"/>
  <c r="M19" i="1"/>
  <c r="N19" i="1"/>
  <c r="O19" i="1"/>
  <c r="M20" i="1"/>
  <c r="N20" i="1"/>
  <c r="O20" i="1"/>
  <c r="M21" i="1"/>
  <c r="N21" i="1"/>
  <c r="O21" i="1"/>
  <c r="M22" i="1"/>
  <c r="R22" i="1" s="1"/>
  <c r="N22" i="1"/>
  <c r="S22" i="1" s="1"/>
  <c r="O22" i="1"/>
  <c r="T22" i="1" s="1"/>
  <c r="M23" i="1"/>
  <c r="R23" i="1" s="1"/>
  <c r="N23" i="1"/>
  <c r="S23" i="1" s="1"/>
  <c r="O23" i="1"/>
  <c r="T23" i="1" s="1"/>
  <c r="M24" i="1"/>
  <c r="R24" i="1" s="1"/>
  <c r="N24" i="1"/>
  <c r="O24" i="1"/>
  <c r="M25" i="1"/>
  <c r="N25" i="1"/>
  <c r="O25" i="1"/>
  <c r="M26" i="1"/>
  <c r="N26" i="1"/>
  <c r="O26" i="1"/>
  <c r="M27" i="1"/>
  <c r="N27" i="1"/>
  <c r="S27" i="1" s="1"/>
  <c r="O27" i="1"/>
  <c r="T27" i="1" s="1"/>
  <c r="M28" i="1"/>
  <c r="R28" i="1" s="1"/>
  <c r="N28" i="1"/>
  <c r="S28" i="1" s="1"/>
  <c r="O28" i="1"/>
  <c r="T28" i="1" s="1"/>
  <c r="M29" i="1"/>
  <c r="R29" i="1" s="1"/>
  <c r="N29" i="1"/>
  <c r="S29" i="1" s="1"/>
  <c r="O29" i="1"/>
  <c r="M30" i="1"/>
  <c r="N30" i="1"/>
  <c r="O30" i="1"/>
  <c r="M31" i="1"/>
  <c r="N31" i="1"/>
  <c r="O31" i="1"/>
  <c r="M32" i="1"/>
  <c r="N32" i="1"/>
  <c r="O32" i="1"/>
  <c r="T32" i="1" s="1"/>
  <c r="M33" i="1"/>
  <c r="R33" i="1" s="1"/>
  <c r="N33" i="1"/>
  <c r="S33" i="1" s="1"/>
  <c r="O33" i="1"/>
  <c r="T33" i="1" s="1"/>
  <c r="M34" i="1"/>
  <c r="R34" i="1" s="1"/>
  <c r="N34" i="1"/>
  <c r="S34" i="1" s="1"/>
  <c r="O34" i="1"/>
  <c r="T34" i="1" s="1"/>
  <c r="M35" i="1"/>
  <c r="N35" i="1"/>
  <c r="O35" i="1"/>
  <c r="M36" i="1"/>
  <c r="N36" i="1"/>
  <c r="O36" i="1"/>
  <c r="M37" i="1"/>
  <c r="N37" i="1"/>
  <c r="O37" i="1"/>
  <c r="M38" i="1"/>
  <c r="R38" i="1" s="1"/>
  <c r="N38" i="1"/>
  <c r="S38" i="1" s="1"/>
  <c r="O38" i="1"/>
  <c r="T38" i="1" s="1"/>
  <c r="M39" i="1"/>
  <c r="R39" i="1" s="1"/>
  <c r="N39" i="1"/>
  <c r="S39" i="1" s="1"/>
  <c r="O39" i="1"/>
  <c r="T39" i="1" s="1"/>
  <c r="M40" i="1"/>
  <c r="S40" i="1" s="1"/>
  <c r="N40" i="1"/>
  <c r="O40" i="1"/>
  <c r="M41" i="1"/>
  <c r="N41" i="1"/>
  <c r="O41" i="1"/>
  <c r="M42" i="1"/>
  <c r="N42" i="1"/>
  <c r="O42" i="1"/>
  <c r="M43" i="1"/>
  <c r="N43" i="1"/>
  <c r="S43" i="1" s="1"/>
  <c r="O43" i="1"/>
  <c r="T43" i="1" s="1"/>
  <c r="M44" i="1"/>
  <c r="R44" i="1" s="1"/>
  <c r="N44" i="1"/>
  <c r="S44" i="1" s="1"/>
  <c r="O44" i="1"/>
  <c r="T44" i="1" s="1"/>
  <c r="M45" i="1"/>
  <c r="R45" i="1" s="1"/>
  <c r="N45" i="1"/>
  <c r="S45" i="1" s="1"/>
  <c r="O45" i="1"/>
  <c r="M46" i="1"/>
  <c r="N46" i="1"/>
  <c r="O46" i="1"/>
  <c r="M47" i="1"/>
  <c r="N47" i="1"/>
  <c r="O47" i="1"/>
  <c r="M48" i="1"/>
  <c r="N48" i="1"/>
  <c r="O48" i="1"/>
  <c r="T48" i="1" s="1"/>
  <c r="M49" i="1"/>
  <c r="R49" i="1" s="1"/>
  <c r="N49" i="1"/>
  <c r="S49" i="1" s="1"/>
  <c r="O49" i="1"/>
  <c r="T49" i="1" s="1"/>
  <c r="M50" i="1"/>
  <c r="R50" i="1" s="1"/>
  <c r="N50" i="1"/>
  <c r="S50" i="1" s="1"/>
  <c r="O50" i="1"/>
  <c r="T50" i="1" s="1"/>
  <c r="M51" i="1"/>
  <c r="N51" i="1"/>
  <c r="O51" i="1"/>
  <c r="M52" i="1"/>
  <c r="N52" i="1"/>
  <c r="O52" i="1"/>
  <c r="M53" i="1"/>
  <c r="N53" i="1"/>
  <c r="O53" i="1"/>
  <c r="M54" i="1"/>
  <c r="R54" i="1" s="1"/>
  <c r="N54" i="1"/>
  <c r="S54" i="1" s="1"/>
  <c r="O54" i="1"/>
  <c r="T54" i="1" s="1"/>
  <c r="M55" i="1"/>
  <c r="R55" i="1" s="1"/>
  <c r="N55" i="1"/>
  <c r="S55" i="1" s="1"/>
  <c r="O55" i="1"/>
  <c r="T55" i="1" s="1"/>
  <c r="M56" i="1"/>
  <c r="R56" i="1" s="1"/>
  <c r="N56" i="1"/>
  <c r="O56" i="1"/>
  <c r="M57" i="1"/>
  <c r="N57" i="1"/>
  <c r="O57" i="1"/>
  <c r="M58" i="1"/>
  <c r="N58" i="1"/>
  <c r="O58" i="1"/>
  <c r="M59" i="1"/>
  <c r="N59" i="1"/>
  <c r="S59" i="1" s="1"/>
  <c r="O59" i="1"/>
  <c r="T59" i="1" s="1"/>
  <c r="M60" i="1"/>
  <c r="R60" i="1" s="1"/>
  <c r="N60" i="1"/>
  <c r="S60" i="1" s="1"/>
  <c r="O60" i="1"/>
  <c r="T60" i="1" s="1"/>
  <c r="M61" i="1"/>
  <c r="T61" i="1" s="1"/>
  <c r="N61" i="1"/>
  <c r="S61" i="1" s="1"/>
  <c r="O61" i="1"/>
  <c r="M62" i="1"/>
  <c r="N62" i="1"/>
  <c r="O62" i="1"/>
  <c r="M63" i="1"/>
  <c r="N63" i="1"/>
  <c r="O63" i="1"/>
  <c r="M64" i="1"/>
  <c r="N64" i="1"/>
  <c r="O64" i="1"/>
  <c r="T64" i="1" s="1"/>
  <c r="M65" i="1"/>
  <c r="R65" i="1" s="1"/>
  <c r="N65" i="1"/>
  <c r="S65" i="1" s="1"/>
  <c r="O65" i="1"/>
  <c r="T65" i="1" s="1"/>
  <c r="M66" i="1"/>
  <c r="R66" i="1" s="1"/>
  <c r="N66" i="1"/>
  <c r="S66" i="1" s="1"/>
  <c r="O66" i="1"/>
  <c r="T66" i="1" s="1"/>
  <c r="M67" i="1"/>
  <c r="N67" i="1"/>
  <c r="O67" i="1"/>
  <c r="M68" i="1"/>
  <c r="N68" i="1"/>
  <c r="O68" i="1"/>
  <c r="M69" i="1"/>
  <c r="N69" i="1"/>
  <c r="O69" i="1"/>
  <c r="M70" i="1"/>
  <c r="R70" i="1" s="1"/>
  <c r="N70" i="1"/>
  <c r="S70" i="1" s="1"/>
  <c r="O70" i="1"/>
  <c r="T70" i="1" s="1"/>
  <c r="M71" i="1"/>
  <c r="R71" i="1" s="1"/>
  <c r="N71" i="1"/>
  <c r="S71" i="1" s="1"/>
  <c r="O71" i="1"/>
  <c r="T71" i="1" s="1"/>
  <c r="O5" i="1"/>
  <c r="T5" i="1" s="1"/>
  <c r="N5" i="1"/>
  <c r="M5" i="1"/>
  <c r="T8" i="1" l="1"/>
  <c r="S56" i="1"/>
  <c r="S24" i="1"/>
  <c r="R40" i="1"/>
  <c r="R8" i="1"/>
  <c r="T56" i="1"/>
  <c r="T24" i="1"/>
  <c r="T29" i="1"/>
  <c r="T40" i="1"/>
  <c r="T45" i="1"/>
  <c r="R61" i="1"/>
  <c r="R13" i="1"/>
</calcChain>
</file>

<file path=xl/sharedStrings.xml><?xml version="1.0" encoding="utf-8"?>
<sst xmlns="http://schemas.openxmlformats.org/spreadsheetml/2006/main" count="161" uniqueCount="94">
  <si>
    <t>Metabolite</t>
  </si>
  <si>
    <t>ng / 1x10^5 cells</t>
    <phoneticPr fontId="3" type="noConversion"/>
  </si>
  <si>
    <t>C1</t>
  </si>
  <si>
    <t>C2</t>
  </si>
  <si>
    <t>C3</t>
  </si>
  <si>
    <t>L1</t>
  </si>
  <si>
    <t>L2</t>
  </si>
  <si>
    <t>L3</t>
  </si>
  <si>
    <t>N1</t>
  </si>
  <si>
    <t>N2</t>
  </si>
  <si>
    <t>N3</t>
  </si>
  <si>
    <t>Phenylalanine</t>
  </si>
  <si>
    <t>Tryptophan</t>
  </si>
  <si>
    <t>Leucine</t>
  </si>
  <si>
    <t>Isoleucine</t>
  </si>
  <si>
    <t>Methionine</t>
  </si>
  <si>
    <t>Proline</t>
  </si>
  <si>
    <t>Valine</t>
  </si>
  <si>
    <t>Tyrosine</t>
  </si>
  <si>
    <t>Alanine</t>
  </si>
  <si>
    <t>Threonine</t>
  </si>
  <si>
    <t>Serine</t>
  </si>
  <si>
    <t>Glutamine</t>
  </si>
  <si>
    <t>Glutamic acid</t>
  </si>
  <si>
    <t>Asparagine</t>
  </si>
  <si>
    <t>Histidine</t>
  </si>
  <si>
    <t>NG-Methylarginine</t>
  </si>
  <si>
    <t>Lysine</t>
  </si>
  <si>
    <t>Ornithine</t>
  </si>
  <si>
    <t>Arginine</t>
  </si>
  <si>
    <t>Glycine</t>
  </si>
  <si>
    <t>Pyroglutamic acid</t>
  </si>
  <si>
    <t>Cysteine</t>
  </si>
  <si>
    <t>Aspartic acid</t>
  </si>
  <si>
    <t>Kynurenine</t>
  </si>
  <si>
    <t>Lactic acid</t>
  </si>
  <si>
    <t>Glycolic acid</t>
  </si>
  <si>
    <t>3-Hydroxypropionic acid</t>
  </si>
  <si>
    <t>Malonic acid</t>
  </si>
  <si>
    <t>Succinic acid</t>
  </si>
  <si>
    <t>Fumaric acid</t>
  </si>
  <si>
    <t>Oxaloacetic acid</t>
    <phoneticPr fontId="3" type="noConversion"/>
  </si>
  <si>
    <t>a-Ketoglutaric acid</t>
    <phoneticPr fontId="3" type="noConversion"/>
  </si>
  <si>
    <t>Malic acid</t>
  </si>
  <si>
    <t>Citric acid</t>
  </si>
  <si>
    <t>Dodecanoic acid</t>
  </si>
  <si>
    <t>Tetradecanoic acid</t>
  </si>
  <si>
    <t>Myristoleic acid</t>
  </si>
  <si>
    <t>Palmitoleic acid</t>
    <phoneticPr fontId="3" type="noConversion"/>
  </si>
  <si>
    <t>Palmitic acid</t>
  </si>
  <si>
    <t>r-Linolenic acid</t>
    <phoneticPr fontId="3" type="noConversion"/>
  </si>
  <si>
    <t>Linoleic acid</t>
  </si>
  <si>
    <t>Oleic acid</t>
  </si>
  <si>
    <t>Octadecanoic acid</t>
  </si>
  <si>
    <t>Arachidonic acid</t>
  </si>
  <si>
    <t>Eicosadienoic acid</t>
  </si>
  <si>
    <t>11-Eicosenoic acid</t>
  </si>
  <si>
    <t>Eicosanoic acid</t>
  </si>
  <si>
    <t>Docosapentaenoic acid</t>
    <phoneticPr fontId="2" type="noConversion"/>
  </si>
  <si>
    <t>Docosahexaenoic acid</t>
    <phoneticPr fontId="2" type="noConversion"/>
  </si>
  <si>
    <t>Erucic acid</t>
  </si>
  <si>
    <t>Docosanoic acid</t>
  </si>
  <si>
    <t>Nervonic acid</t>
  </si>
  <si>
    <t>Tetracosanoic acid</t>
  </si>
  <si>
    <t>Pseudouridine</t>
  </si>
  <si>
    <t>Cytidine</t>
  </si>
  <si>
    <t>Uridine</t>
  </si>
  <si>
    <t>5-Methylcytidine</t>
  </si>
  <si>
    <t>Adenosine</t>
  </si>
  <si>
    <t>Inosine</t>
  </si>
  <si>
    <t>Guanosine</t>
  </si>
  <si>
    <t>Xanthosine</t>
  </si>
  <si>
    <t>N2-Methylguanosine</t>
  </si>
  <si>
    <t>N1-Methylguanosine</t>
    <phoneticPr fontId="3" type="noConversion"/>
  </si>
  <si>
    <t>Thymidine</t>
  </si>
  <si>
    <t>1-Methyladenosine</t>
  </si>
  <si>
    <t>N6-Methyladenosine</t>
  </si>
  <si>
    <t>Creatine</t>
  </si>
  <si>
    <t>Mean_Q</t>
    <phoneticPr fontId="3" type="noConversion"/>
  </si>
  <si>
    <t>C</t>
    <phoneticPr fontId="3" type="noConversion"/>
  </si>
  <si>
    <t>LR</t>
    <phoneticPr fontId="3" type="noConversion"/>
  </si>
  <si>
    <t>NR</t>
    <phoneticPr fontId="3" type="noConversion"/>
  </si>
  <si>
    <t>ANOVA non-significantly</t>
    <phoneticPr fontId="3" type="noConversion"/>
  </si>
  <si>
    <t>Normalized value_Q</t>
    <phoneticPr fontId="3" type="noConversion"/>
  </si>
  <si>
    <t>P-value (&lt;0.05)</t>
    <phoneticPr fontId="3" type="noConversion"/>
  </si>
  <si>
    <t>VIP score
(&gt;1.0)</t>
    <phoneticPr fontId="3" type="noConversion"/>
  </si>
  <si>
    <t>C vs LR</t>
    <phoneticPr fontId="3" type="noConversion"/>
  </si>
  <si>
    <t>LR vs NR</t>
    <phoneticPr fontId="3" type="noConversion"/>
  </si>
  <si>
    <t>C vs NR</t>
    <phoneticPr fontId="3" type="noConversion"/>
  </si>
  <si>
    <t>Palmitoleic acid</t>
  </si>
  <si>
    <t>γ-Linolenic acid</t>
    <phoneticPr fontId="3" type="noConversion"/>
  </si>
  <si>
    <t>Docosapentaenoic acid(DPA)</t>
  </si>
  <si>
    <t>Docosahexaenoic acid(DHA)</t>
  </si>
  <si>
    <r>
      <rPr>
        <b/>
        <sz val="11"/>
        <color theme="1"/>
        <rFont val="Times New Roman"/>
        <family val="1"/>
      </rPr>
      <t xml:space="preserve">Supplementary Table 5 </t>
    </r>
    <r>
      <rPr>
        <sz val="11"/>
        <color theme="1"/>
        <rFont val="Times New Roman"/>
        <family val="1"/>
      </rPr>
      <t>BD_Astrocyte metabolite analysis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</si>
</sst>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바탕"/>
      <family val="1"/>
      <charset val="129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176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76" fontId="1" fillId="0" borderId="18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19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76" fontId="1" fillId="0" borderId="21" xfId="0" applyNumberFormat="1" applyFont="1" applyBorder="1" applyAlignment="1">
      <alignment horizontal="center" vertical="center"/>
    </xf>
    <xf numFmtId="176" fontId="1" fillId="0" borderId="22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/>
    </xf>
    <xf numFmtId="176" fontId="1" fillId="0" borderId="14" xfId="0" applyNumberFormat="1" applyFont="1" applyBorder="1" applyAlignment="1">
      <alignment horizontal="center" vertical="center"/>
    </xf>
    <xf numFmtId="176" fontId="1" fillId="0" borderId="15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176" fontId="1" fillId="0" borderId="16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9CB1F-2A35-42CE-BD4B-C10139004382}">
  <dimension ref="A1:X71"/>
  <sheetViews>
    <sheetView tabSelected="1" zoomScale="55" zoomScaleNormal="55" workbookViewId="0">
      <selection sqref="A1:X71"/>
    </sheetView>
  </sheetViews>
  <sheetFormatPr defaultColWidth="9" defaultRowHeight="17" x14ac:dyDescent="0.45"/>
  <cols>
    <col min="1" max="1" width="3" style="25" bestFit="1" customWidth="1"/>
    <col min="2" max="16" width="9" style="25" customWidth="1"/>
    <col min="17" max="17" width="25.08203125" style="25" bestFit="1" customWidth="1"/>
    <col min="18" max="385" width="9" style="25" customWidth="1"/>
    <col min="386" max="16384" width="9" style="25"/>
  </cols>
  <sheetData>
    <row r="1" spans="1:24" x14ac:dyDescent="0.45">
      <c r="A1" s="5" t="s">
        <v>93</v>
      </c>
      <c r="B1" s="5"/>
      <c r="C1" s="5"/>
      <c r="D1" s="27"/>
      <c r="E1" s="27"/>
      <c r="F1" s="27"/>
      <c r="G1" s="27"/>
      <c r="H1" s="27"/>
      <c r="I1" s="27"/>
      <c r="J1" s="27"/>
    </row>
    <row r="2" spans="1:24" ht="17.5" thickBot="1" x14ac:dyDescent="0.5">
      <c r="Q2" s="5"/>
      <c r="R2" s="6"/>
      <c r="S2" s="6"/>
      <c r="T2" s="6"/>
      <c r="U2" s="35" t="s">
        <v>82</v>
      </c>
      <c r="V2" s="35"/>
      <c r="W2" s="35"/>
      <c r="X2" s="1"/>
    </row>
    <row r="3" spans="1:24" x14ac:dyDescent="0.45">
      <c r="A3" s="1"/>
      <c r="B3" s="30" t="s">
        <v>0</v>
      </c>
      <c r="C3" s="32" t="s">
        <v>1</v>
      </c>
      <c r="D3" s="33"/>
      <c r="E3" s="33"/>
      <c r="F3" s="33"/>
      <c r="G3" s="33"/>
      <c r="H3" s="33"/>
      <c r="I3" s="33"/>
      <c r="J3" s="33"/>
      <c r="K3" s="34"/>
      <c r="M3" s="32" t="s">
        <v>78</v>
      </c>
      <c r="N3" s="33"/>
      <c r="O3" s="34"/>
      <c r="Q3" s="36" t="s">
        <v>0</v>
      </c>
      <c r="R3" s="38" t="s">
        <v>83</v>
      </c>
      <c r="S3" s="39"/>
      <c r="T3" s="40"/>
      <c r="U3" s="38" t="s">
        <v>84</v>
      </c>
      <c r="V3" s="39"/>
      <c r="W3" s="40"/>
      <c r="X3" s="28" t="s">
        <v>85</v>
      </c>
    </row>
    <row r="4" spans="1:24" ht="17.5" thickBot="1" x14ac:dyDescent="0.5">
      <c r="A4" s="1"/>
      <c r="B4" s="31"/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M4" s="2" t="s">
        <v>79</v>
      </c>
      <c r="N4" s="2" t="s">
        <v>80</v>
      </c>
      <c r="O4" s="2" t="s">
        <v>81</v>
      </c>
      <c r="Q4" s="37"/>
      <c r="R4" s="7" t="s">
        <v>79</v>
      </c>
      <c r="S4" s="8" t="s">
        <v>80</v>
      </c>
      <c r="T4" s="9" t="s">
        <v>81</v>
      </c>
      <c r="U4" s="7" t="s">
        <v>86</v>
      </c>
      <c r="V4" s="8" t="s">
        <v>87</v>
      </c>
      <c r="W4" s="9" t="s">
        <v>88</v>
      </c>
      <c r="X4" s="29"/>
    </row>
    <row r="5" spans="1:24" x14ac:dyDescent="0.45">
      <c r="A5" s="1">
        <v>1</v>
      </c>
      <c r="B5" s="3" t="s">
        <v>11</v>
      </c>
      <c r="C5" s="4">
        <v>37.569933713838445</v>
      </c>
      <c r="D5" s="4">
        <v>22.306697256338616</v>
      </c>
      <c r="E5" s="4">
        <v>30.795697333843325</v>
      </c>
      <c r="F5" s="4">
        <v>18.83473151546367</v>
      </c>
      <c r="G5" s="4">
        <v>21.238765945950206</v>
      </c>
      <c r="H5" s="4">
        <v>20.312159434653818</v>
      </c>
      <c r="I5" s="4">
        <v>16.077013713840852</v>
      </c>
      <c r="J5" s="4">
        <v>11.600051472065584</v>
      </c>
      <c r="K5" s="4">
        <v>9.875545002065035</v>
      </c>
      <c r="M5" s="4">
        <f t="shared" ref="M5:M36" si="0">AVERAGE(C5:E5)</f>
        <v>30.224109434673462</v>
      </c>
      <c r="N5" s="4">
        <f t="shared" ref="N5:N36" si="1">AVERAGE(F5:H5)</f>
        <v>20.128552298689232</v>
      </c>
      <c r="O5" s="4">
        <f t="shared" ref="O5:O36" si="2">AVERAGE(I5:K5)</f>
        <v>12.517536729323822</v>
      </c>
      <c r="Q5" s="22" t="s">
        <v>11</v>
      </c>
      <c r="R5" s="10">
        <f t="shared" ref="R5:R36" si="3">M5/$M5</f>
        <v>1</v>
      </c>
      <c r="S5" s="10">
        <f t="shared" ref="S5:S36" si="4">N5/$M5</f>
        <v>0.66597668798795162</v>
      </c>
      <c r="T5" s="10">
        <f t="shared" ref="T5:T36" si="5">O5/$M5</f>
        <v>0.41415733874241317</v>
      </c>
      <c r="U5" s="10">
        <v>6.8856000000000001E-2</v>
      </c>
      <c r="V5" s="11">
        <v>2.8503000000000001E-2</v>
      </c>
      <c r="W5" s="12">
        <v>1.355E-2</v>
      </c>
      <c r="X5" s="13">
        <v>1.4217</v>
      </c>
    </row>
    <row r="6" spans="1:24" x14ac:dyDescent="0.45">
      <c r="A6" s="1">
        <v>2</v>
      </c>
      <c r="B6" s="3" t="s">
        <v>12</v>
      </c>
      <c r="C6" s="4">
        <v>3.8490047103670944</v>
      </c>
      <c r="D6" s="4">
        <v>2.1061997218975486</v>
      </c>
      <c r="E6" s="4">
        <v>3.1427563899384059</v>
      </c>
      <c r="F6" s="4">
        <v>1.8731294950529747</v>
      </c>
      <c r="G6" s="4">
        <v>1.8298113472275586</v>
      </c>
      <c r="H6" s="4">
        <v>1.9506828408707393</v>
      </c>
      <c r="I6" s="4">
        <v>1.5286606351594518</v>
      </c>
      <c r="J6" s="4">
        <v>1.0854317182658595</v>
      </c>
      <c r="K6" s="4">
        <v>0.87825420506497331</v>
      </c>
      <c r="M6" s="4">
        <f t="shared" si="0"/>
        <v>3.0326536074010164</v>
      </c>
      <c r="N6" s="4">
        <f t="shared" si="1"/>
        <v>1.8845412277170908</v>
      </c>
      <c r="O6" s="4">
        <f t="shared" si="2"/>
        <v>1.1641155194967616</v>
      </c>
      <c r="Q6" s="23" t="s">
        <v>12</v>
      </c>
      <c r="R6" s="10">
        <f t="shared" si="3"/>
        <v>1</v>
      </c>
      <c r="S6" s="10">
        <f t="shared" si="4"/>
        <v>0.62141657824618557</v>
      </c>
      <c r="T6" s="10">
        <f t="shared" si="5"/>
        <v>0.38386036461790585</v>
      </c>
      <c r="U6" s="14">
        <v>6.6513000000000003E-2</v>
      </c>
      <c r="V6" s="4">
        <v>3.5380000000000002E-2</v>
      </c>
      <c r="W6" s="15">
        <v>1.6410999999999999E-2</v>
      </c>
      <c r="X6" s="16">
        <v>1.4137</v>
      </c>
    </row>
    <row r="7" spans="1:24" x14ac:dyDescent="0.45">
      <c r="A7" s="1">
        <v>3</v>
      </c>
      <c r="B7" s="3" t="s">
        <v>13</v>
      </c>
      <c r="C7" s="4">
        <v>46.39864060973597</v>
      </c>
      <c r="D7" s="4">
        <v>27.030486067607001</v>
      </c>
      <c r="E7" s="4">
        <v>41.360296092495773</v>
      </c>
      <c r="F7" s="4">
        <v>24.156501762067702</v>
      </c>
      <c r="G7" s="4">
        <v>28.357724182851793</v>
      </c>
      <c r="H7" s="4">
        <v>26.852633246002569</v>
      </c>
      <c r="I7" s="4">
        <v>20.863226927908748</v>
      </c>
      <c r="J7" s="4">
        <v>14.972894009598408</v>
      </c>
      <c r="K7" s="4">
        <v>11.264877095093222</v>
      </c>
      <c r="M7" s="4">
        <f t="shared" si="0"/>
        <v>38.263140923279579</v>
      </c>
      <c r="N7" s="4">
        <f t="shared" si="1"/>
        <v>26.455619730307358</v>
      </c>
      <c r="O7" s="4">
        <f t="shared" si="2"/>
        <v>15.700332677533458</v>
      </c>
      <c r="Q7" s="23" t="s">
        <v>13</v>
      </c>
      <c r="R7" s="10">
        <f t="shared" si="3"/>
        <v>1</v>
      </c>
      <c r="S7" s="10">
        <f t="shared" si="4"/>
        <v>0.69141265175676059</v>
      </c>
      <c r="T7" s="10">
        <f t="shared" si="5"/>
        <v>0.41032524509720159</v>
      </c>
      <c r="U7" s="14">
        <v>0.11328000000000001</v>
      </c>
      <c r="V7" s="4">
        <v>4.0221E-2</v>
      </c>
      <c r="W7" s="15">
        <v>2.0813000000000002E-2</v>
      </c>
      <c r="X7" s="16">
        <v>1.3712</v>
      </c>
    </row>
    <row r="8" spans="1:24" x14ac:dyDescent="0.45">
      <c r="A8" s="1">
        <v>4</v>
      </c>
      <c r="B8" s="3" t="s">
        <v>14</v>
      </c>
      <c r="C8" s="4">
        <v>19.954531083156688</v>
      </c>
      <c r="D8" s="4">
        <v>10.934784191774018</v>
      </c>
      <c r="E8" s="4">
        <v>17.347795036656574</v>
      </c>
      <c r="F8" s="4">
        <v>9.3564200066498024</v>
      </c>
      <c r="G8" s="4">
        <v>11.054612517204328</v>
      </c>
      <c r="H8" s="4">
        <v>10.302737859800031</v>
      </c>
      <c r="I8" s="4">
        <v>7.8302504327483131</v>
      </c>
      <c r="J8" s="4">
        <v>5.3751949884282864</v>
      </c>
      <c r="K8" s="4">
        <v>4.3425735996749522</v>
      </c>
      <c r="M8" s="4">
        <f t="shared" si="0"/>
        <v>16.079036770529093</v>
      </c>
      <c r="N8" s="4">
        <f t="shared" si="1"/>
        <v>10.237923461218054</v>
      </c>
      <c r="O8" s="4">
        <f t="shared" si="2"/>
        <v>5.8493396736171839</v>
      </c>
      <c r="Q8" s="23" t="s">
        <v>14</v>
      </c>
      <c r="R8" s="10">
        <f t="shared" si="3"/>
        <v>1</v>
      </c>
      <c r="S8" s="10">
        <f t="shared" si="4"/>
        <v>0.63672492372073652</v>
      </c>
      <c r="T8" s="10">
        <f t="shared" si="5"/>
        <v>0.36378669674655562</v>
      </c>
      <c r="U8" s="14">
        <v>8.7942000000000006E-2</v>
      </c>
      <c r="V8" s="4">
        <v>3.0401999999999998E-2</v>
      </c>
      <c r="W8" s="15">
        <v>1.5685999999999999E-2</v>
      </c>
      <c r="X8" s="16">
        <v>1.4046000000000001</v>
      </c>
    </row>
    <row r="9" spans="1:24" x14ac:dyDescent="0.45">
      <c r="A9" s="1">
        <v>5</v>
      </c>
      <c r="B9" s="3" t="s">
        <v>15</v>
      </c>
      <c r="C9" s="4">
        <v>19.523734098335336</v>
      </c>
      <c r="D9" s="4">
        <v>10.858996587550131</v>
      </c>
      <c r="E9" s="4">
        <v>16.421260815876337</v>
      </c>
      <c r="F9" s="4">
        <v>9.6559528321876194</v>
      </c>
      <c r="G9" s="4">
        <v>10.48781987399493</v>
      </c>
      <c r="H9" s="4">
        <v>10.605450786669424</v>
      </c>
      <c r="I9" s="4">
        <v>8.2344356244321251</v>
      </c>
      <c r="J9" s="4">
        <v>6.203856295575382</v>
      </c>
      <c r="K9" s="4">
        <v>4.4219997858399109</v>
      </c>
      <c r="M9" s="4">
        <f t="shared" si="0"/>
        <v>15.601330500587267</v>
      </c>
      <c r="N9" s="4">
        <f t="shared" si="1"/>
        <v>10.249741164283991</v>
      </c>
      <c r="O9" s="4">
        <f t="shared" si="2"/>
        <v>6.2867639019491399</v>
      </c>
      <c r="Q9" s="23" t="s">
        <v>15</v>
      </c>
      <c r="R9" s="10">
        <f t="shared" si="3"/>
        <v>1</v>
      </c>
      <c r="S9" s="10">
        <f t="shared" si="4"/>
        <v>0.65697865729452809</v>
      </c>
      <c r="T9" s="10">
        <f t="shared" si="5"/>
        <v>0.40296331788577217</v>
      </c>
      <c r="U9" s="14">
        <v>9.0537000000000006E-2</v>
      </c>
      <c r="V9" s="4">
        <v>4.6240000000000003E-2</v>
      </c>
      <c r="W9" s="15">
        <v>2.188E-2</v>
      </c>
      <c r="X9" s="16">
        <v>1.3796999999999999</v>
      </c>
    </row>
    <row r="10" spans="1:24" x14ac:dyDescent="0.45">
      <c r="A10" s="1">
        <v>6</v>
      </c>
      <c r="B10" s="3" t="s">
        <v>16</v>
      </c>
      <c r="C10" s="4">
        <v>14.578307247642819</v>
      </c>
      <c r="D10" s="4">
        <v>8.5800653043070305</v>
      </c>
      <c r="E10" s="4">
        <v>13.05461578206315</v>
      </c>
      <c r="F10" s="4">
        <v>7.0547053966867628</v>
      </c>
      <c r="G10" s="4">
        <v>9.1773632085834524</v>
      </c>
      <c r="H10" s="4">
        <v>7.9356750867310852</v>
      </c>
      <c r="I10" s="4">
        <v>7.6011950732795546</v>
      </c>
      <c r="J10" s="4">
        <v>4.528956126442834</v>
      </c>
      <c r="K10" s="4">
        <v>3.3457664170233361</v>
      </c>
      <c r="M10" s="4">
        <f t="shared" si="0"/>
        <v>12.070996111337665</v>
      </c>
      <c r="N10" s="4">
        <f t="shared" si="1"/>
        <v>8.0559145640004335</v>
      </c>
      <c r="O10" s="4">
        <f t="shared" si="2"/>
        <v>5.1586392055819079</v>
      </c>
      <c r="Q10" s="23" t="s">
        <v>16</v>
      </c>
      <c r="R10" s="10">
        <f t="shared" si="3"/>
        <v>1</v>
      </c>
      <c r="S10" s="10">
        <f t="shared" si="4"/>
        <v>0.66737777808029675</v>
      </c>
      <c r="T10" s="10">
        <f t="shared" si="5"/>
        <v>0.42735820291886795</v>
      </c>
      <c r="U10" s="14">
        <v>9.6960000000000005E-2</v>
      </c>
      <c r="V10" s="4">
        <v>0.11841</v>
      </c>
      <c r="W10" s="15">
        <v>3.7686999999999998E-2</v>
      </c>
      <c r="X10" s="16">
        <v>1.3072999999999999</v>
      </c>
    </row>
    <row r="11" spans="1:24" x14ac:dyDescent="0.45">
      <c r="A11" s="1">
        <v>7</v>
      </c>
      <c r="B11" s="3" t="s">
        <v>17</v>
      </c>
      <c r="C11" s="4">
        <v>30.139490176852441</v>
      </c>
      <c r="D11" s="4">
        <v>17.212676817046074</v>
      </c>
      <c r="E11" s="4">
        <v>25.489715366040596</v>
      </c>
      <c r="F11" s="4">
        <v>14.595092212841077</v>
      </c>
      <c r="G11" s="4">
        <v>17.588228043809131</v>
      </c>
      <c r="H11" s="4">
        <v>16.855416714260723</v>
      </c>
      <c r="I11" s="4">
        <v>12.113553354036371</v>
      </c>
      <c r="J11" s="4">
        <v>8.721317937392314</v>
      </c>
      <c r="K11" s="4">
        <v>5.6037006690205917</v>
      </c>
      <c r="M11" s="4">
        <f t="shared" si="0"/>
        <v>24.280627453313034</v>
      </c>
      <c r="N11" s="4">
        <f t="shared" si="1"/>
        <v>16.346245656970311</v>
      </c>
      <c r="O11" s="4">
        <f t="shared" si="2"/>
        <v>8.8128573201497584</v>
      </c>
      <c r="Q11" s="23" t="s">
        <v>17</v>
      </c>
      <c r="R11" s="10">
        <f t="shared" si="3"/>
        <v>1</v>
      </c>
      <c r="S11" s="10">
        <f t="shared" si="4"/>
        <v>0.67322171506485939</v>
      </c>
      <c r="T11" s="10">
        <f t="shared" si="5"/>
        <v>0.36295838470793984</v>
      </c>
      <c r="U11" s="14">
        <v>0.10091</v>
      </c>
      <c r="V11" s="21">
        <v>4.5099E-2</v>
      </c>
      <c r="W11" s="15">
        <v>2.0462000000000001E-2</v>
      </c>
      <c r="X11" s="16">
        <v>1.3655999999999999</v>
      </c>
    </row>
    <row r="12" spans="1:24" x14ac:dyDescent="0.45">
      <c r="A12" s="1">
        <v>8</v>
      </c>
      <c r="B12" s="3" t="s">
        <v>18</v>
      </c>
      <c r="C12" s="4">
        <v>46.311715403360658</v>
      </c>
      <c r="D12" s="4">
        <v>27.235545562993199</v>
      </c>
      <c r="E12" s="4">
        <v>41.005053534919092</v>
      </c>
      <c r="F12" s="4">
        <v>22.167680801379994</v>
      </c>
      <c r="G12" s="4">
        <v>27.478554301910755</v>
      </c>
      <c r="H12" s="4">
        <v>23.858855153323137</v>
      </c>
      <c r="I12" s="4">
        <v>19.014306288115293</v>
      </c>
      <c r="J12" s="4">
        <v>14.912937521163379</v>
      </c>
      <c r="K12" s="4">
        <v>10.889734635305194</v>
      </c>
      <c r="M12" s="4">
        <f t="shared" si="0"/>
        <v>38.184104833757651</v>
      </c>
      <c r="N12" s="4">
        <f t="shared" si="1"/>
        <v>24.501696752204627</v>
      </c>
      <c r="O12" s="4">
        <f t="shared" si="2"/>
        <v>14.938992814861288</v>
      </c>
      <c r="Q12" s="23" t="s">
        <v>18</v>
      </c>
      <c r="R12" s="10">
        <f t="shared" si="3"/>
        <v>1</v>
      </c>
      <c r="S12" s="10">
        <f t="shared" si="4"/>
        <v>0.64167267659875227</v>
      </c>
      <c r="T12" s="10">
        <f t="shared" si="5"/>
        <v>0.3912359050945744</v>
      </c>
      <c r="U12" s="14">
        <v>7.0207000000000006E-2</v>
      </c>
      <c r="V12" s="4">
        <v>4.0703000000000003E-2</v>
      </c>
      <c r="W12" s="15">
        <v>1.4526000000000001E-2</v>
      </c>
      <c r="X12" s="16">
        <v>1.4118999999999999</v>
      </c>
    </row>
    <row r="13" spans="1:24" x14ac:dyDescent="0.45">
      <c r="A13" s="1">
        <v>9</v>
      </c>
      <c r="B13" s="3" t="s">
        <v>19</v>
      </c>
      <c r="C13" s="4">
        <v>34.660571217653796</v>
      </c>
      <c r="D13" s="4">
        <v>24.514396611830151</v>
      </c>
      <c r="E13" s="4">
        <v>34.226304409273773</v>
      </c>
      <c r="F13" s="4">
        <v>20.729914579091314</v>
      </c>
      <c r="G13" s="4">
        <v>23.893992149468925</v>
      </c>
      <c r="H13" s="4">
        <v>20.62290739470528</v>
      </c>
      <c r="I13" s="4">
        <v>20.814423960296402</v>
      </c>
      <c r="J13" s="4">
        <v>13.959628891778985</v>
      </c>
      <c r="K13" s="4">
        <v>12.310568635102083</v>
      </c>
      <c r="M13" s="4">
        <f t="shared" si="0"/>
        <v>31.133757412919238</v>
      </c>
      <c r="N13" s="4">
        <f t="shared" si="1"/>
        <v>21.748938041088508</v>
      </c>
      <c r="O13" s="4">
        <f t="shared" si="2"/>
        <v>15.694873829059157</v>
      </c>
      <c r="Q13" s="23" t="s">
        <v>19</v>
      </c>
      <c r="R13" s="10">
        <f t="shared" si="3"/>
        <v>1</v>
      </c>
      <c r="S13" s="10">
        <f t="shared" si="4"/>
        <v>0.69856451158906974</v>
      </c>
      <c r="T13" s="10">
        <f t="shared" si="5"/>
        <v>0.5041111363752846</v>
      </c>
      <c r="U13" s="14">
        <v>4.7349000000000002E-2</v>
      </c>
      <c r="V13" s="4">
        <v>0.10211000000000001</v>
      </c>
      <c r="W13" s="15">
        <v>2.3028E-2</v>
      </c>
      <c r="X13" s="16">
        <v>1.3764000000000001</v>
      </c>
    </row>
    <row r="14" spans="1:24" x14ac:dyDescent="0.45">
      <c r="A14" s="1">
        <v>10</v>
      </c>
      <c r="B14" s="3" t="s">
        <v>20</v>
      </c>
      <c r="C14" s="4">
        <v>26.852955049738242</v>
      </c>
      <c r="D14" s="4">
        <v>18.366859902120439</v>
      </c>
      <c r="E14" s="4">
        <v>26.645898356377586</v>
      </c>
      <c r="F14" s="4">
        <v>15.36516961008568</v>
      </c>
      <c r="G14" s="4">
        <v>18.28108509763921</v>
      </c>
      <c r="H14" s="4">
        <v>17.735101190897474</v>
      </c>
      <c r="I14" s="4">
        <v>12.636826267007297</v>
      </c>
      <c r="J14" s="4">
        <v>10.028356808041563</v>
      </c>
      <c r="K14" s="4">
        <v>7.6542445665312977</v>
      </c>
      <c r="M14" s="4">
        <f t="shared" si="0"/>
        <v>23.95523776941209</v>
      </c>
      <c r="N14" s="4">
        <f t="shared" si="1"/>
        <v>17.127118632874122</v>
      </c>
      <c r="O14" s="4">
        <f t="shared" si="2"/>
        <v>10.106475880526718</v>
      </c>
      <c r="Q14" s="23" t="s">
        <v>20</v>
      </c>
      <c r="R14" s="10">
        <f t="shared" si="3"/>
        <v>1</v>
      </c>
      <c r="S14" s="10">
        <f t="shared" si="4"/>
        <v>0.71496341625727289</v>
      </c>
      <c r="T14" s="10">
        <f t="shared" si="5"/>
        <v>0.42189002579767554</v>
      </c>
      <c r="U14" s="14">
        <v>7.6647000000000007E-2</v>
      </c>
      <c r="V14" s="4">
        <v>2.4211E-2</v>
      </c>
      <c r="W14" s="15">
        <v>1.0536999999999999E-2</v>
      </c>
      <c r="X14" s="16">
        <v>1.4188000000000001</v>
      </c>
    </row>
    <row r="15" spans="1:24" x14ac:dyDescent="0.45">
      <c r="A15" s="1">
        <v>11</v>
      </c>
      <c r="B15" s="3" t="s">
        <v>21</v>
      </c>
      <c r="C15" s="4">
        <v>42.783226868138669</v>
      </c>
      <c r="D15" s="4">
        <v>25.92763319745319</v>
      </c>
      <c r="E15" s="4">
        <v>41.362985130234996</v>
      </c>
      <c r="F15" s="4">
        <v>22.047100757528661</v>
      </c>
      <c r="G15" s="4">
        <v>24.745137051069605</v>
      </c>
      <c r="H15" s="4">
        <v>24.39132398202581</v>
      </c>
      <c r="I15" s="4">
        <v>19.459425872489316</v>
      </c>
      <c r="J15" s="4">
        <v>14.625059127832362</v>
      </c>
      <c r="K15" s="4">
        <v>10.659386032012405</v>
      </c>
      <c r="M15" s="4">
        <f t="shared" si="0"/>
        <v>36.69128173194229</v>
      </c>
      <c r="N15" s="4">
        <f t="shared" si="1"/>
        <v>23.727853930208028</v>
      </c>
      <c r="O15" s="4">
        <f t="shared" si="2"/>
        <v>14.914623677444695</v>
      </c>
      <c r="Q15" s="23" t="s">
        <v>21</v>
      </c>
      <c r="R15" s="10">
        <f t="shared" si="3"/>
        <v>1</v>
      </c>
      <c r="S15" s="10">
        <f t="shared" si="4"/>
        <v>0.64668915366756718</v>
      </c>
      <c r="T15" s="10">
        <f t="shared" si="5"/>
        <v>0.40648957936131425</v>
      </c>
      <c r="U15" s="14">
        <v>6.7419999999999994E-2</v>
      </c>
      <c r="V15" s="4">
        <v>5.0056999999999997E-2</v>
      </c>
      <c r="W15" s="15">
        <v>1.8862E-2</v>
      </c>
      <c r="X15" s="16">
        <v>1.397</v>
      </c>
    </row>
    <row r="16" spans="1:24" x14ac:dyDescent="0.45">
      <c r="A16" s="1">
        <v>12</v>
      </c>
      <c r="B16" s="3" t="s">
        <v>22</v>
      </c>
      <c r="C16" s="4">
        <v>29.788515105134199</v>
      </c>
      <c r="D16" s="4">
        <v>24.241030017613319</v>
      </c>
      <c r="E16" s="4">
        <v>31.212071229249734</v>
      </c>
      <c r="F16" s="4">
        <v>17.355779657045595</v>
      </c>
      <c r="G16" s="4">
        <v>20.145882972045701</v>
      </c>
      <c r="H16" s="4">
        <v>18.123455931024171</v>
      </c>
      <c r="I16" s="4">
        <v>18.502102045401685</v>
      </c>
      <c r="J16" s="4">
        <v>11.761514909684976</v>
      </c>
      <c r="K16" s="4">
        <v>8.0187400008326666</v>
      </c>
      <c r="M16" s="4">
        <f t="shared" si="0"/>
        <v>28.413872117332417</v>
      </c>
      <c r="N16" s="4">
        <f t="shared" si="1"/>
        <v>18.541706186705156</v>
      </c>
      <c r="O16" s="4">
        <f t="shared" si="2"/>
        <v>12.760785651973109</v>
      </c>
      <c r="Q16" s="23" t="s">
        <v>22</v>
      </c>
      <c r="R16" s="10">
        <f t="shared" si="3"/>
        <v>1</v>
      </c>
      <c r="S16" s="10">
        <f t="shared" si="4"/>
        <v>0.65255823318057182</v>
      </c>
      <c r="T16" s="10">
        <f t="shared" si="5"/>
        <v>0.44910407139437536</v>
      </c>
      <c r="U16" s="14">
        <v>9.0931999999999992E-3</v>
      </c>
      <c r="V16" s="4">
        <v>0.15504999999999999</v>
      </c>
      <c r="W16" s="15">
        <v>2.8303999999999999E-2</v>
      </c>
      <c r="X16" s="16">
        <v>1.3583000000000001</v>
      </c>
    </row>
    <row r="17" spans="1:24" x14ac:dyDescent="0.45">
      <c r="A17" s="1">
        <v>13</v>
      </c>
      <c r="B17" s="3" t="s">
        <v>23</v>
      </c>
      <c r="C17" s="4">
        <v>37.050281294798936</v>
      </c>
      <c r="D17" s="4">
        <v>44.025869137466685</v>
      </c>
      <c r="E17" s="4">
        <v>41.465439379698182</v>
      </c>
      <c r="F17" s="4">
        <v>22.468098125724165</v>
      </c>
      <c r="G17" s="4">
        <v>33.264296657494484</v>
      </c>
      <c r="H17" s="4">
        <v>22.022430012832221</v>
      </c>
      <c r="I17" s="4">
        <v>39.743964932484339</v>
      </c>
      <c r="J17" s="4">
        <v>21.639926270943704</v>
      </c>
      <c r="K17" s="4">
        <v>20.644237093685764</v>
      </c>
      <c r="M17" s="4">
        <f t="shared" si="0"/>
        <v>40.847196603987932</v>
      </c>
      <c r="N17" s="4">
        <f t="shared" si="1"/>
        <v>25.918274932016956</v>
      </c>
      <c r="O17" s="4">
        <f t="shared" si="2"/>
        <v>27.342709432371269</v>
      </c>
      <c r="Q17" s="23" t="s">
        <v>23</v>
      </c>
      <c r="R17" s="10">
        <f t="shared" si="3"/>
        <v>1</v>
      </c>
      <c r="S17" s="10">
        <f t="shared" si="4"/>
        <v>0.63451783933408401</v>
      </c>
      <c r="T17" s="10">
        <f t="shared" si="5"/>
        <v>0.66939011010860383</v>
      </c>
      <c r="U17" s="14">
        <v>3.0397E-2</v>
      </c>
      <c r="V17" s="4">
        <v>0.92437999999999998</v>
      </c>
      <c r="W17" s="15">
        <v>0.10902000000000001</v>
      </c>
      <c r="X17" s="16">
        <v>0.99621999999999999</v>
      </c>
    </row>
    <row r="18" spans="1:24" x14ac:dyDescent="0.45">
      <c r="A18" s="1">
        <v>14</v>
      </c>
      <c r="B18" s="3" t="s">
        <v>24</v>
      </c>
      <c r="C18" s="4">
        <v>13.66745375783278</v>
      </c>
      <c r="D18" s="4">
        <v>8.194084384753122</v>
      </c>
      <c r="E18" s="4">
        <v>12.717962824203001</v>
      </c>
      <c r="F18" s="4">
        <v>7.5683516945019118</v>
      </c>
      <c r="G18" s="4">
        <v>7.5471421337479425</v>
      </c>
      <c r="H18" s="4">
        <v>7.4070752401708688</v>
      </c>
      <c r="I18" s="4">
        <v>5.8180749448259181</v>
      </c>
      <c r="J18" s="4">
        <v>4.5581447285839252</v>
      </c>
      <c r="K18" s="4">
        <v>4.3818778221382786</v>
      </c>
      <c r="M18" s="4">
        <f t="shared" si="0"/>
        <v>11.526500322262967</v>
      </c>
      <c r="N18" s="4">
        <f t="shared" si="1"/>
        <v>7.5075230228069074</v>
      </c>
      <c r="O18" s="4">
        <f t="shared" si="2"/>
        <v>4.9193658318493734</v>
      </c>
      <c r="Q18" s="23" t="s">
        <v>24</v>
      </c>
      <c r="R18" s="10">
        <f t="shared" si="3"/>
        <v>1</v>
      </c>
      <c r="S18" s="10">
        <f t="shared" si="4"/>
        <v>0.65132718630185016</v>
      </c>
      <c r="T18" s="10">
        <f t="shared" si="5"/>
        <v>0.42678746317716387</v>
      </c>
      <c r="U18" s="14">
        <v>6.4779000000000003E-2</v>
      </c>
      <c r="V18" s="4">
        <v>8.3736000000000001E-3</v>
      </c>
      <c r="W18" s="15">
        <v>1.0267E-2</v>
      </c>
      <c r="X18" s="16">
        <v>1.4523999999999999</v>
      </c>
    </row>
    <row r="19" spans="1:24" x14ac:dyDescent="0.45">
      <c r="A19" s="1">
        <v>15</v>
      </c>
      <c r="B19" s="3" t="s">
        <v>25</v>
      </c>
      <c r="C19" s="4">
        <v>9.6182194128444003</v>
      </c>
      <c r="D19" s="4">
        <v>5.5061546374868531</v>
      </c>
      <c r="E19" s="4">
        <v>8.9887235353032366</v>
      </c>
      <c r="F19" s="4">
        <v>5.220166128841198</v>
      </c>
      <c r="G19" s="4">
        <v>5.6962458960360287</v>
      </c>
      <c r="H19" s="4">
        <v>5.464463853858379</v>
      </c>
      <c r="I19" s="4">
        <v>4.3135645030538292</v>
      </c>
      <c r="J19" s="4">
        <v>2.7887474374708678</v>
      </c>
      <c r="K19" s="4">
        <v>1.6503473809098623</v>
      </c>
      <c r="M19" s="4">
        <f t="shared" si="0"/>
        <v>8.0376991952114967</v>
      </c>
      <c r="N19" s="4">
        <f t="shared" si="1"/>
        <v>5.4602919595785346</v>
      </c>
      <c r="O19" s="4">
        <f t="shared" si="2"/>
        <v>2.9175531071448528</v>
      </c>
      <c r="Q19" s="23" t="s">
        <v>25</v>
      </c>
      <c r="R19" s="10">
        <f t="shared" si="3"/>
        <v>1</v>
      </c>
      <c r="S19" s="10">
        <f t="shared" si="4"/>
        <v>0.67933519617548432</v>
      </c>
      <c r="T19" s="10">
        <f t="shared" si="5"/>
        <v>0.36298361462481715</v>
      </c>
      <c r="U19" s="14">
        <v>0.11373999999999999</v>
      </c>
      <c r="V19" s="4">
        <v>6.5867999999999996E-2</v>
      </c>
      <c r="W19" s="15">
        <v>3.2212999999999999E-2</v>
      </c>
      <c r="X19" s="16">
        <v>1.3171999999999999</v>
      </c>
    </row>
    <row r="20" spans="1:24" x14ac:dyDescent="0.45">
      <c r="A20" s="1">
        <v>16</v>
      </c>
      <c r="B20" s="3" t="s">
        <v>26</v>
      </c>
      <c r="C20" s="4">
        <v>1.9498431662594584</v>
      </c>
      <c r="D20" s="4">
        <v>0.68534383763390017</v>
      </c>
      <c r="E20" s="4">
        <v>1.2474358692308969</v>
      </c>
      <c r="F20" s="4">
        <v>0.62030297007062674</v>
      </c>
      <c r="G20" s="4">
        <v>0.85235173626967009</v>
      </c>
      <c r="H20" s="4">
        <v>0.92287543961911511</v>
      </c>
      <c r="I20" s="4">
        <v>0.40632126626765253</v>
      </c>
      <c r="J20" s="4">
        <v>0.2671753418875627</v>
      </c>
      <c r="K20" s="4">
        <v>0.14650304145511933</v>
      </c>
      <c r="M20" s="4">
        <f t="shared" si="0"/>
        <v>1.2942076243747518</v>
      </c>
      <c r="N20" s="4">
        <f t="shared" si="1"/>
        <v>0.79851004865313735</v>
      </c>
      <c r="O20" s="4">
        <f t="shared" si="2"/>
        <v>0.27333321653677817</v>
      </c>
      <c r="Q20" s="23" t="s">
        <v>26</v>
      </c>
      <c r="R20" s="10">
        <f t="shared" si="3"/>
        <v>1</v>
      </c>
      <c r="S20" s="10">
        <f t="shared" si="4"/>
        <v>0.6169875942732973</v>
      </c>
      <c r="T20" s="10">
        <f t="shared" si="5"/>
        <v>0.21119734684674643</v>
      </c>
      <c r="U20" s="14">
        <v>0.27779999999999999</v>
      </c>
      <c r="V20" s="4">
        <v>2.3441E-2</v>
      </c>
      <c r="W20" s="15">
        <v>2.1554E-2</v>
      </c>
      <c r="X20" s="16">
        <v>1.3227</v>
      </c>
    </row>
    <row r="21" spans="1:24" x14ac:dyDescent="0.45">
      <c r="A21" s="1">
        <v>17</v>
      </c>
      <c r="B21" s="3" t="s">
        <v>27</v>
      </c>
      <c r="C21" s="4">
        <v>87.634967184708458</v>
      </c>
      <c r="D21" s="4">
        <v>32.347348537494995</v>
      </c>
      <c r="E21" s="4">
        <v>64.526553728706887</v>
      </c>
      <c r="F21" s="4">
        <v>30.377400824427763</v>
      </c>
      <c r="G21" s="4">
        <v>36.165385119363705</v>
      </c>
      <c r="H21" s="4">
        <v>38.081271943794597</v>
      </c>
      <c r="I21" s="4">
        <v>21.782112957310005</v>
      </c>
      <c r="J21" s="4">
        <v>14.816759480230376</v>
      </c>
      <c r="K21" s="4">
        <v>10.299793883241547</v>
      </c>
      <c r="M21" s="4">
        <f t="shared" si="0"/>
        <v>61.50295648363678</v>
      </c>
      <c r="N21" s="4">
        <f t="shared" si="1"/>
        <v>34.874685962528694</v>
      </c>
      <c r="O21" s="4">
        <f t="shared" si="2"/>
        <v>15.632888773593976</v>
      </c>
      <c r="Q21" s="23" t="s">
        <v>27</v>
      </c>
      <c r="R21" s="10">
        <f t="shared" si="3"/>
        <v>1</v>
      </c>
      <c r="S21" s="10">
        <f t="shared" si="4"/>
        <v>0.56704080513279564</v>
      </c>
      <c r="T21" s="10">
        <f t="shared" si="5"/>
        <v>0.25418109416826484</v>
      </c>
      <c r="U21" s="14">
        <v>0.17945</v>
      </c>
      <c r="V21" s="4">
        <v>2.0434000000000001E-2</v>
      </c>
      <c r="W21" s="15">
        <v>2.1687000000000001E-2</v>
      </c>
      <c r="X21" s="16">
        <v>1.3632</v>
      </c>
    </row>
    <row r="22" spans="1:24" x14ac:dyDescent="0.45">
      <c r="A22" s="1">
        <v>18</v>
      </c>
      <c r="B22" s="3" t="s">
        <v>28</v>
      </c>
      <c r="C22" s="4">
        <v>1.5876096624991463</v>
      </c>
      <c r="D22" s="4">
        <v>1.6632857573667885</v>
      </c>
      <c r="E22" s="4">
        <v>1.1274646208289536</v>
      </c>
      <c r="F22" s="4">
        <v>1.087866420486387</v>
      </c>
      <c r="G22" s="4">
        <v>1.3313927185661885</v>
      </c>
      <c r="H22" s="4">
        <v>1.2461392730399961</v>
      </c>
      <c r="I22" s="4">
        <v>1.0817912292343546</v>
      </c>
      <c r="J22" s="4">
        <v>0.95784821664957198</v>
      </c>
      <c r="K22" s="4">
        <v>0.52173617378388748</v>
      </c>
      <c r="M22" s="4">
        <f t="shared" si="0"/>
        <v>1.459453346898296</v>
      </c>
      <c r="N22" s="4">
        <f t="shared" si="1"/>
        <v>1.2217994706975237</v>
      </c>
      <c r="O22" s="4">
        <f t="shared" si="2"/>
        <v>0.85379187322260464</v>
      </c>
      <c r="Q22" s="23" t="s">
        <v>28</v>
      </c>
      <c r="R22" s="10">
        <f t="shared" si="3"/>
        <v>1</v>
      </c>
      <c r="S22" s="10">
        <f t="shared" si="4"/>
        <v>0.83716240282305265</v>
      </c>
      <c r="T22" s="10">
        <f t="shared" si="5"/>
        <v>0.58500799291537908</v>
      </c>
      <c r="U22" s="14">
        <v>0.28793999999999997</v>
      </c>
      <c r="V22" s="4">
        <v>0.16002</v>
      </c>
      <c r="W22" s="15">
        <v>9.1086E-2</v>
      </c>
      <c r="X22" s="16">
        <v>1.1316999999999999</v>
      </c>
    </row>
    <row r="23" spans="1:24" x14ac:dyDescent="0.45">
      <c r="A23" s="1">
        <v>19</v>
      </c>
      <c r="B23" s="3" t="s">
        <v>29</v>
      </c>
      <c r="C23" s="4">
        <v>52.483623763751943</v>
      </c>
      <c r="D23" s="4">
        <v>30.192617427486841</v>
      </c>
      <c r="E23" s="4">
        <v>49.854971882426447</v>
      </c>
      <c r="F23" s="4">
        <v>29.422545158598918</v>
      </c>
      <c r="G23" s="4">
        <v>38.664845722134658</v>
      </c>
      <c r="H23" s="4">
        <v>34.077828343892229</v>
      </c>
      <c r="I23" s="4">
        <v>25.059017091297754</v>
      </c>
      <c r="J23" s="4">
        <v>17.410094916140228</v>
      </c>
      <c r="K23" s="4">
        <v>10.395864186554995</v>
      </c>
      <c r="M23" s="4">
        <f t="shared" si="0"/>
        <v>44.177071024555083</v>
      </c>
      <c r="N23" s="4">
        <f t="shared" si="1"/>
        <v>34.055073074875274</v>
      </c>
      <c r="O23" s="4">
        <f t="shared" si="2"/>
        <v>17.621658731330992</v>
      </c>
      <c r="Q23" s="23" t="s">
        <v>29</v>
      </c>
      <c r="R23" s="10">
        <f t="shared" si="3"/>
        <v>1</v>
      </c>
      <c r="S23" s="10">
        <f t="shared" si="4"/>
        <v>0.77087666260052268</v>
      </c>
      <c r="T23" s="10">
        <f t="shared" si="5"/>
        <v>0.39888698645359011</v>
      </c>
      <c r="U23" s="14">
        <v>0.28672999999999998</v>
      </c>
      <c r="V23" s="4">
        <v>5.5396000000000001E-2</v>
      </c>
      <c r="W23" s="15">
        <v>3.7283999999999998E-2</v>
      </c>
      <c r="X23" s="16">
        <v>1.2604</v>
      </c>
    </row>
    <row r="24" spans="1:24" x14ac:dyDescent="0.45">
      <c r="A24" s="1">
        <v>20</v>
      </c>
      <c r="B24" s="3" t="s">
        <v>30</v>
      </c>
      <c r="C24" s="4">
        <v>21.178201681724886</v>
      </c>
      <c r="D24" s="4">
        <v>21.74539329104033</v>
      </c>
      <c r="E24" s="4">
        <v>34.634974206336416</v>
      </c>
      <c r="F24" s="4">
        <v>17.84805754465398</v>
      </c>
      <c r="G24" s="4">
        <v>26.624118496814127</v>
      </c>
      <c r="H24" s="4">
        <v>22.278412962425609</v>
      </c>
      <c r="I24" s="4">
        <v>18.116710069599939</v>
      </c>
      <c r="J24" s="4">
        <v>15.466646527376993</v>
      </c>
      <c r="K24" s="4">
        <v>12.568439260094671</v>
      </c>
      <c r="M24" s="4">
        <f t="shared" si="0"/>
        <v>25.852856393033875</v>
      </c>
      <c r="N24" s="4">
        <f t="shared" si="1"/>
        <v>22.250196334631237</v>
      </c>
      <c r="O24" s="4">
        <f t="shared" si="2"/>
        <v>15.383931952357202</v>
      </c>
      <c r="Q24" s="23" t="s">
        <v>30</v>
      </c>
      <c r="R24" s="10">
        <f t="shared" si="3"/>
        <v>1</v>
      </c>
      <c r="S24" s="10">
        <f t="shared" si="4"/>
        <v>0.86064750433637249</v>
      </c>
      <c r="T24" s="10">
        <f t="shared" si="5"/>
        <v>0.59505733983431108</v>
      </c>
      <c r="U24" s="14">
        <v>0.52656000000000003</v>
      </c>
      <c r="V24" s="4">
        <v>7.9414999999999999E-2</v>
      </c>
      <c r="W24" s="15">
        <v>5.8347999999999997E-2</v>
      </c>
      <c r="X24" s="16">
        <v>1.1468</v>
      </c>
    </row>
    <row r="25" spans="1:24" x14ac:dyDescent="0.45">
      <c r="A25" s="1">
        <v>21</v>
      </c>
      <c r="B25" s="3" t="s">
        <v>31</v>
      </c>
      <c r="C25" s="4">
        <v>34.365573394091925</v>
      </c>
      <c r="D25" s="4">
        <v>22.556737931159965</v>
      </c>
      <c r="E25" s="4">
        <v>16.340941376952376</v>
      </c>
      <c r="F25" s="4">
        <v>11.459661894806764</v>
      </c>
      <c r="G25" s="4">
        <v>15.62097015954501</v>
      </c>
      <c r="H25" s="4">
        <v>16.354417631719169</v>
      </c>
      <c r="I25" s="4">
        <v>18.644387471497076</v>
      </c>
      <c r="J25" s="4">
        <v>10.516529890946181</v>
      </c>
      <c r="K25" s="4">
        <v>14.688592477495048</v>
      </c>
      <c r="M25" s="4">
        <f t="shared" si="0"/>
        <v>24.42108423406809</v>
      </c>
      <c r="N25" s="4">
        <f t="shared" si="1"/>
        <v>14.478349895356979</v>
      </c>
      <c r="O25" s="4">
        <f t="shared" si="2"/>
        <v>14.616503279979435</v>
      </c>
      <c r="Q25" s="23" t="s">
        <v>31</v>
      </c>
      <c r="R25" s="10">
        <f t="shared" si="3"/>
        <v>1</v>
      </c>
      <c r="S25" s="10">
        <f t="shared" si="4"/>
        <v>0.59286269833831862</v>
      </c>
      <c r="T25" s="10">
        <f t="shared" si="5"/>
        <v>0.59851983392240249</v>
      </c>
      <c r="U25" s="14">
        <v>0.11432</v>
      </c>
      <c r="V25" s="4">
        <v>0.97953999999999997</v>
      </c>
      <c r="W25" s="15">
        <v>0.14349999999999999</v>
      </c>
      <c r="X25" s="16">
        <v>0.98965000000000003</v>
      </c>
    </row>
    <row r="26" spans="1:24" x14ac:dyDescent="0.45">
      <c r="A26" s="1">
        <v>22</v>
      </c>
      <c r="B26" s="3" t="s">
        <v>32</v>
      </c>
      <c r="C26" s="4">
        <v>2.3713407818916057</v>
      </c>
      <c r="D26" s="4">
        <v>2.7583279664374092</v>
      </c>
      <c r="E26" s="4">
        <v>5.1792406916301346</v>
      </c>
      <c r="F26" s="4">
        <v>5.950669481721353</v>
      </c>
      <c r="G26" s="4">
        <v>6.3066543503470411</v>
      </c>
      <c r="H26" s="4">
        <v>2.8518565781007386</v>
      </c>
      <c r="I26" s="4">
        <v>5.8039579146000193</v>
      </c>
      <c r="J26" s="4">
        <v>6.2654015261731519</v>
      </c>
      <c r="K26" s="4">
        <v>3.6051973970839439</v>
      </c>
      <c r="M26" s="4">
        <f t="shared" si="0"/>
        <v>3.4363031466530498</v>
      </c>
      <c r="N26" s="4">
        <f t="shared" si="1"/>
        <v>5.0363934700563773</v>
      </c>
      <c r="O26" s="4">
        <f t="shared" si="2"/>
        <v>5.2248522792857051</v>
      </c>
      <c r="Q26" s="23" t="s">
        <v>32</v>
      </c>
      <c r="R26" s="10">
        <f t="shared" si="3"/>
        <v>1</v>
      </c>
      <c r="S26" s="10">
        <f t="shared" si="4"/>
        <v>1.4656429468284284</v>
      </c>
      <c r="T26" s="10">
        <f t="shared" si="5"/>
        <v>1.5204864228508761</v>
      </c>
      <c r="U26" s="14">
        <v>0.33473999999999998</v>
      </c>
      <c r="V26" s="4">
        <v>0.83718000000000004</v>
      </c>
      <c r="W26" s="15">
        <v>0.20116999999999999</v>
      </c>
      <c r="X26" s="16">
        <v>0.79583000000000004</v>
      </c>
    </row>
    <row r="27" spans="1:24" x14ac:dyDescent="0.45">
      <c r="A27" s="1">
        <v>23</v>
      </c>
      <c r="B27" s="3" t="s">
        <v>33</v>
      </c>
      <c r="C27" s="4">
        <v>9.5660871924859467</v>
      </c>
      <c r="D27" s="4">
        <v>8.1904497431396504</v>
      </c>
      <c r="E27" s="4">
        <v>10.709287995978967</v>
      </c>
      <c r="F27" s="4">
        <v>7.4298980660009688</v>
      </c>
      <c r="G27" s="4">
        <v>12.277131196886405</v>
      </c>
      <c r="H27" s="4">
        <v>5.6810097045195747</v>
      </c>
      <c r="I27" s="4">
        <v>10.105068177881767</v>
      </c>
      <c r="J27" s="4">
        <v>6.9820591489185544</v>
      </c>
      <c r="K27" s="4">
        <v>9.9348798000655467</v>
      </c>
      <c r="M27" s="4">
        <f t="shared" si="0"/>
        <v>9.4886083105348558</v>
      </c>
      <c r="N27" s="4">
        <f t="shared" si="1"/>
        <v>8.462679655802317</v>
      </c>
      <c r="O27" s="4">
        <f t="shared" si="2"/>
        <v>9.0073357089552886</v>
      </c>
      <c r="Q27" s="23" t="s">
        <v>33</v>
      </c>
      <c r="R27" s="10">
        <f t="shared" si="3"/>
        <v>1</v>
      </c>
      <c r="S27" s="10">
        <f t="shared" si="4"/>
        <v>0.8918778580423129</v>
      </c>
      <c r="T27" s="10">
        <f t="shared" si="5"/>
        <v>0.94927890520623259</v>
      </c>
      <c r="U27" s="14">
        <v>0.53807000000000005</v>
      </c>
      <c r="V27" s="4">
        <v>0.71414</v>
      </c>
      <c r="W27" s="15">
        <v>0.69732000000000005</v>
      </c>
      <c r="X27" s="16">
        <v>0.19392000000000001</v>
      </c>
    </row>
    <row r="28" spans="1:24" x14ac:dyDescent="0.45">
      <c r="A28" s="1">
        <v>24</v>
      </c>
      <c r="B28" s="3" t="s">
        <v>34</v>
      </c>
      <c r="C28" s="4">
        <v>0.12715132221407438</v>
      </c>
      <c r="D28" s="4">
        <v>9.8033671540276729E-2</v>
      </c>
      <c r="E28" s="4">
        <v>7.2462291837518858E-2</v>
      </c>
      <c r="F28" s="4">
        <v>8.6815432727592734E-2</v>
      </c>
      <c r="G28" s="4">
        <v>8.4049799018274293E-2</v>
      </c>
      <c r="H28" s="4">
        <v>4.4481452588606953E-2</v>
      </c>
      <c r="I28" s="4">
        <v>8.582897382863254E-2</v>
      </c>
      <c r="J28" s="4">
        <v>0.12843112206303309</v>
      </c>
      <c r="K28" s="4">
        <v>0.37044156206401457</v>
      </c>
      <c r="M28" s="4">
        <f t="shared" si="0"/>
        <v>9.9215761863956656E-2</v>
      </c>
      <c r="N28" s="4">
        <f t="shared" si="1"/>
        <v>7.1782228111491334E-2</v>
      </c>
      <c r="O28" s="4">
        <f t="shared" si="2"/>
        <v>0.19490055265189341</v>
      </c>
      <c r="Q28" s="23" t="s">
        <v>34</v>
      </c>
      <c r="R28" s="10">
        <f t="shared" si="3"/>
        <v>1</v>
      </c>
      <c r="S28" s="10">
        <f t="shared" si="4"/>
        <v>0.72349621434060218</v>
      </c>
      <c r="T28" s="10">
        <f t="shared" si="5"/>
        <v>1.9644111882055442</v>
      </c>
      <c r="U28" s="14">
        <v>0.27750999999999998</v>
      </c>
      <c r="V28" s="4">
        <v>0.15836</v>
      </c>
      <c r="W28" s="15">
        <v>0.34066000000000002</v>
      </c>
      <c r="X28" s="16">
        <v>0.55376999999999998</v>
      </c>
    </row>
    <row r="29" spans="1:24" x14ac:dyDescent="0.45">
      <c r="A29" s="1">
        <v>25</v>
      </c>
      <c r="B29" s="3" t="s">
        <v>35</v>
      </c>
      <c r="C29" s="4">
        <v>18.698282371845785</v>
      </c>
      <c r="D29" s="4">
        <v>10.017743515540154</v>
      </c>
      <c r="E29" s="4">
        <v>24.85425616100822</v>
      </c>
      <c r="F29" s="4">
        <v>6.9180442782667448</v>
      </c>
      <c r="G29" s="4">
        <v>10.512211961857863</v>
      </c>
      <c r="H29" s="4">
        <v>7.6984140523653561</v>
      </c>
      <c r="I29" s="4">
        <v>15.548922606188482</v>
      </c>
      <c r="J29" s="4">
        <v>9.0586225513538796</v>
      </c>
      <c r="K29" s="4">
        <v>33.261367280130322</v>
      </c>
      <c r="M29" s="4">
        <f t="shared" si="0"/>
        <v>17.856760682798054</v>
      </c>
      <c r="N29" s="4">
        <f t="shared" si="1"/>
        <v>8.3762234308299881</v>
      </c>
      <c r="O29" s="4">
        <f t="shared" si="2"/>
        <v>19.289637479224229</v>
      </c>
      <c r="Q29" s="23" t="s">
        <v>35</v>
      </c>
      <c r="R29" s="10">
        <f t="shared" si="3"/>
        <v>1</v>
      </c>
      <c r="S29" s="10">
        <f t="shared" si="4"/>
        <v>0.46907855123460618</v>
      </c>
      <c r="T29" s="10">
        <f t="shared" si="5"/>
        <v>1.0802428179376626</v>
      </c>
      <c r="U29" s="14">
        <v>7.5715000000000005E-2</v>
      </c>
      <c r="V29" s="4">
        <v>0.14949999999999999</v>
      </c>
      <c r="W29" s="15">
        <v>0.99661</v>
      </c>
      <c r="X29" s="16">
        <v>5.4281000000000003E-2</v>
      </c>
    </row>
    <row r="30" spans="1:24" x14ac:dyDescent="0.45">
      <c r="A30" s="1">
        <v>26</v>
      </c>
      <c r="B30" s="3" t="s">
        <v>36</v>
      </c>
      <c r="C30" s="4">
        <v>3.6953757661141697</v>
      </c>
      <c r="D30" s="4">
        <v>2.7404708606382409</v>
      </c>
      <c r="E30" s="4">
        <v>5.627681102159257</v>
      </c>
      <c r="F30" s="4">
        <v>2.5532086363330389</v>
      </c>
      <c r="G30" s="4">
        <v>5.51736665975909</v>
      </c>
      <c r="H30" s="4">
        <v>4.4162420128546849</v>
      </c>
      <c r="I30" s="4">
        <v>5.4667176310623073</v>
      </c>
      <c r="J30" s="4">
        <v>4.2004410119083166</v>
      </c>
      <c r="K30" s="4">
        <v>2.9475961700518969</v>
      </c>
      <c r="M30" s="4">
        <f t="shared" si="0"/>
        <v>4.0211759096372228</v>
      </c>
      <c r="N30" s="4">
        <f t="shared" si="1"/>
        <v>4.1622724363156047</v>
      </c>
      <c r="O30" s="4">
        <f t="shared" si="2"/>
        <v>4.2049182710075064</v>
      </c>
      <c r="Q30" s="23" t="s">
        <v>36</v>
      </c>
      <c r="R30" s="10">
        <f t="shared" si="3"/>
        <v>1</v>
      </c>
      <c r="S30" s="10">
        <f t="shared" si="4"/>
        <v>1.0350883746070962</v>
      </c>
      <c r="T30" s="10">
        <f t="shared" si="5"/>
        <v>1.0456936889853348</v>
      </c>
      <c r="U30" s="14">
        <v>0.92942000000000002</v>
      </c>
      <c r="V30" s="4">
        <v>0.92759999999999998</v>
      </c>
      <c r="W30" s="15">
        <v>0.84504000000000001</v>
      </c>
      <c r="X30" s="16">
        <v>0.12681999999999999</v>
      </c>
    </row>
    <row r="31" spans="1:24" x14ac:dyDescent="0.45">
      <c r="A31" s="1">
        <v>27</v>
      </c>
      <c r="B31" s="3" t="s">
        <v>37</v>
      </c>
      <c r="C31" s="4">
        <v>0.74965535469943878</v>
      </c>
      <c r="D31" s="4">
        <v>0.38968273005202947</v>
      </c>
      <c r="E31" s="4">
        <v>1.0259213945821193</v>
      </c>
      <c r="F31" s="4">
        <v>0.49364720602368528</v>
      </c>
      <c r="G31" s="4">
        <v>1.4229848989885208</v>
      </c>
      <c r="H31" s="4">
        <v>1.4667647275824782</v>
      </c>
      <c r="I31" s="4">
        <v>1.5754373842263929</v>
      </c>
      <c r="J31" s="4">
        <v>0.71405847305109937</v>
      </c>
      <c r="K31" s="4">
        <v>0.86247310373450348</v>
      </c>
      <c r="M31" s="4">
        <f t="shared" si="0"/>
        <v>0.72175315977786259</v>
      </c>
      <c r="N31" s="4">
        <f t="shared" si="1"/>
        <v>1.1277989441982281</v>
      </c>
      <c r="O31" s="4">
        <f t="shared" si="2"/>
        <v>1.0506563203373318</v>
      </c>
      <c r="Q31" s="23" t="s">
        <v>37</v>
      </c>
      <c r="R31" s="10">
        <f t="shared" si="3"/>
        <v>1</v>
      </c>
      <c r="S31" s="10">
        <f t="shared" si="4"/>
        <v>1.5625826211073828</v>
      </c>
      <c r="T31" s="10">
        <f t="shared" si="5"/>
        <v>1.4557003403500128</v>
      </c>
      <c r="U31" s="14">
        <v>0.41935</v>
      </c>
      <c r="V31" s="4">
        <v>0.96509999999999996</v>
      </c>
      <c r="W31" s="15">
        <v>0.35166999999999998</v>
      </c>
      <c r="X31" s="16">
        <v>0.56849000000000005</v>
      </c>
    </row>
    <row r="32" spans="1:24" x14ac:dyDescent="0.45">
      <c r="A32" s="1">
        <v>28</v>
      </c>
      <c r="B32" s="3" t="s">
        <v>38</v>
      </c>
      <c r="C32" s="4">
        <v>0.28634155394855582</v>
      </c>
      <c r="D32" s="4">
        <v>0.20001002303000082</v>
      </c>
      <c r="E32" s="4">
        <v>0.13200779707436527</v>
      </c>
      <c r="F32" s="4">
        <v>0.18965570695443495</v>
      </c>
      <c r="G32" s="4">
        <v>0.2691581809964812</v>
      </c>
      <c r="H32" s="4">
        <v>0.18459781557321497</v>
      </c>
      <c r="I32" s="4">
        <v>0.34256923783263754</v>
      </c>
      <c r="J32" s="4">
        <v>0.35908022056247474</v>
      </c>
      <c r="K32" s="4">
        <v>0.25074419186407132</v>
      </c>
      <c r="M32" s="4">
        <f t="shared" si="0"/>
        <v>0.20611979135097394</v>
      </c>
      <c r="N32" s="4">
        <f t="shared" si="1"/>
        <v>0.21447056784137705</v>
      </c>
      <c r="O32" s="4">
        <f t="shared" si="2"/>
        <v>0.31746455008639457</v>
      </c>
      <c r="Q32" s="23" t="s">
        <v>38</v>
      </c>
      <c r="R32" s="10">
        <f t="shared" si="3"/>
        <v>1</v>
      </c>
      <c r="S32" s="10">
        <f t="shared" si="4"/>
        <v>1.0405141904892756</v>
      </c>
      <c r="T32" s="10">
        <f t="shared" si="5"/>
        <v>1.5401944083371717</v>
      </c>
      <c r="U32" s="14">
        <v>0.78734999999999999</v>
      </c>
      <c r="V32" s="4">
        <v>7.5516E-2</v>
      </c>
      <c r="W32" s="15">
        <v>0.13467999999999999</v>
      </c>
      <c r="X32" s="16">
        <v>0.96875</v>
      </c>
    </row>
    <row r="33" spans="1:24" x14ac:dyDescent="0.45">
      <c r="A33" s="1">
        <v>29</v>
      </c>
      <c r="B33" s="3" t="s">
        <v>39</v>
      </c>
      <c r="C33" s="4">
        <v>1.5686191598594255</v>
      </c>
      <c r="D33" s="4">
        <v>0.67398557863176034</v>
      </c>
      <c r="E33" s="4">
        <v>0.91078868770572385</v>
      </c>
      <c r="F33" s="4">
        <v>0.8267116556997357</v>
      </c>
      <c r="G33" s="4">
        <v>0.73988387207441009</v>
      </c>
      <c r="H33" s="4">
        <v>0.73470013071514573</v>
      </c>
      <c r="I33" s="4">
        <v>1.4756580693239387</v>
      </c>
      <c r="J33" s="4">
        <v>0.97756062629772189</v>
      </c>
      <c r="K33" s="4">
        <v>0.9303166400505235</v>
      </c>
      <c r="M33" s="4">
        <f t="shared" si="0"/>
        <v>1.0511311420656364</v>
      </c>
      <c r="N33" s="4">
        <f t="shared" si="1"/>
        <v>0.76709855282976369</v>
      </c>
      <c r="O33" s="4">
        <f t="shared" si="2"/>
        <v>1.127845111890728</v>
      </c>
      <c r="Q33" s="23" t="s">
        <v>39</v>
      </c>
      <c r="R33" s="10">
        <f t="shared" si="3"/>
        <v>1</v>
      </c>
      <c r="S33" s="10">
        <f t="shared" si="4"/>
        <v>0.72978387009093415</v>
      </c>
      <c r="T33" s="10">
        <f t="shared" si="5"/>
        <v>1.0729823014037398</v>
      </c>
      <c r="U33" s="14">
        <v>0.36725999999999998</v>
      </c>
      <c r="V33" s="4">
        <v>7.3320999999999997E-2</v>
      </c>
      <c r="W33" s="15">
        <v>0.71962000000000004</v>
      </c>
      <c r="X33" s="16">
        <v>0.20921999999999999</v>
      </c>
    </row>
    <row r="34" spans="1:24" x14ac:dyDescent="0.45">
      <c r="A34" s="1">
        <v>30</v>
      </c>
      <c r="B34" s="3" t="s">
        <v>40</v>
      </c>
      <c r="C34" s="4">
        <v>0.73370556721797464</v>
      </c>
      <c r="D34" s="4">
        <v>0.63707805491453551</v>
      </c>
      <c r="E34" s="4">
        <v>0.69093271516741894</v>
      </c>
      <c r="F34" s="4">
        <v>0.41930770190495359</v>
      </c>
      <c r="G34" s="4">
        <v>0.55672069147704262</v>
      </c>
      <c r="H34" s="4">
        <v>0.39707928645872681</v>
      </c>
      <c r="I34" s="4">
        <v>0.69680508722815981</v>
      </c>
      <c r="J34" s="4">
        <v>0.58424201329991066</v>
      </c>
      <c r="K34" s="4">
        <v>0.55302680196580412</v>
      </c>
      <c r="M34" s="4">
        <f t="shared" si="0"/>
        <v>0.68723877909997633</v>
      </c>
      <c r="N34" s="4">
        <f t="shared" si="1"/>
        <v>0.45770255994690762</v>
      </c>
      <c r="O34" s="4">
        <f t="shared" si="2"/>
        <v>0.61135796749795812</v>
      </c>
      <c r="Q34" s="23" t="s">
        <v>40</v>
      </c>
      <c r="R34" s="10">
        <f t="shared" si="3"/>
        <v>1</v>
      </c>
      <c r="S34" s="10">
        <f t="shared" si="4"/>
        <v>0.6660022307622474</v>
      </c>
      <c r="T34" s="10">
        <f t="shared" si="5"/>
        <v>0.88958595773452498</v>
      </c>
      <c r="U34" s="14">
        <v>2.0837999999999999E-2</v>
      </c>
      <c r="V34" s="4">
        <v>7.8435000000000005E-2</v>
      </c>
      <c r="W34" s="15">
        <v>0.21098</v>
      </c>
      <c r="X34" s="16">
        <v>0.45096000000000003</v>
      </c>
    </row>
    <row r="35" spans="1:24" x14ac:dyDescent="0.45">
      <c r="A35" s="1">
        <v>31</v>
      </c>
      <c r="B35" s="3" t="s">
        <v>41</v>
      </c>
      <c r="C35" s="4">
        <v>1.220586080003951</v>
      </c>
      <c r="D35" s="4">
        <v>1.3085280195305742</v>
      </c>
      <c r="E35" s="4">
        <v>1.6149740465699935</v>
      </c>
      <c r="F35" s="4">
        <v>1.4960086900723473</v>
      </c>
      <c r="G35" s="4">
        <v>0.82077568752371621</v>
      </c>
      <c r="H35" s="4">
        <v>1.330498010337126</v>
      </c>
      <c r="I35" s="4">
        <v>1.9243975555559609</v>
      </c>
      <c r="J35" s="4">
        <v>1.9785808212142268</v>
      </c>
      <c r="K35" s="4">
        <v>1.2281485913894645</v>
      </c>
      <c r="M35" s="4">
        <f t="shared" si="0"/>
        <v>1.3813627153681729</v>
      </c>
      <c r="N35" s="4">
        <f t="shared" si="1"/>
        <v>1.2157607959777297</v>
      </c>
      <c r="O35" s="4">
        <f t="shared" si="2"/>
        <v>1.7103756560532173</v>
      </c>
      <c r="Q35" s="23" t="s">
        <v>41</v>
      </c>
      <c r="R35" s="10">
        <f t="shared" si="3"/>
        <v>1</v>
      </c>
      <c r="S35" s="10">
        <f t="shared" si="4"/>
        <v>0.88011699060061455</v>
      </c>
      <c r="T35" s="10">
        <f t="shared" si="5"/>
        <v>1.2381799776587665</v>
      </c>
      <c r="U35" s="14">
        <v>0.49314000000000002</v>
      </c>
      <c r="V35" s="4">
        <v>0.218</v>
      </c>
      <c r="W35" s="15">
        <v>0.32278000000000001</v>
      </c>
      <c r="X35" s="16">
        <v>0.46782000000000001</v>
      </c>
    </row>
    <row r="36" spans="1:24" x14ac:dyDescent="0.45">
      <c r="A36" s="1">
        <v>32</v>
      </c>
      <c r="B36" s="3" t="s">
        <v>42</v>
      </c>
      <c r="C36" s="4">
        <v>0.22548175405310839</v>
      </c>
      <c r="D36" s="4">
        <v>0.20563451923754161</v>
      </c>
      <c r="E36" s="4">
        <v>0.22494094892372468</v>
      </c>
      <c r="F36" s="4">
        <v>0.16267099118425976</v>
      </c>
      <c r="G36" s="4">
        <v>0.14157897310876275</v>
      </c>
      <c r="H36" s="4">
        <v>0.18211974304416356</v>
      </c>
      <c r="I36" s="4">
        <v>0.33423600274116755</v>
      </c>
      <c r="J36" s="4">
        <v>0.36000106406805188</v>
      </c>
      <c r="K36" s="4">
        <v>0.2049388640465136</v>
      </c>
      <c r="M36" s="4">
        <f t="shared" si="0"/>
        <v>0.21868574073812488</v>
      </c>
      <c r="N36" s="4">
        <f t="shared" si="1"/>
        <v>0.16212323577906204</v>
      </c>
      <c r="O36" s="4">
        <f t="shared" si="2"/>
        <v>0.29972531028524435</v>
      </c>
      <c r="Q36" s="23" t="s">
        <v>42</v>
      </c>
      <c r="R36" s="10">
        <f t="shared" si="3"/>
        <v>1</v>
      </c>
      <c r="S36" s="10">
        <f t="shared" si="4"/>
        <v>0.74135256936209581</v>
      </c>
      <c r="T36" s="10">
        <f t="shared" si="5"/>
        <v>1.370575462641453</v>
      </c>
      <c r="U36" s="14">
        <v>1.8311000000000001E-2</v>
      </c>
      <c r="V36" s="4">
        <v>3.6602999999999997E-2</v>
      </c>
      <c r="W36" s="15">
        <v>0.18493000000000001</v>
      </c>
      <c r="X36" s="16">
        <v>0.58062000000000002</v>
      </c>
    </row>
    <row r="37" spans="1:24" x14ac:dyDescent="0.45">
      <c r="A37" s="1">
        <v>33</v>
      </c>
      <c r="B37" s="3" t="s">
        <v>43</v>
      </c>
      <c r="C37" s="4">
        <v>2.9422679206140465</v>
      </c>
      <c r="D37" s="4">
        <v>4.3857476309491172</v>
      </c>
      <c r="E37" s="4">
        <v>2.5713212755646566</v>
      </c>
      <c r="F37" s="4">
        <v>2.0481016429698462</v>
      </c>
      <c r="G37" s="4">
        <v>2.4042563022175965</v>
      </c>
      <c r="H37" s="4">
        <v>1.8150666566117628</v>
      </c>
      <c r="I37" s="4">
        <v>2.8972685510308245</v>
      </c>
      <c r="J37" s="4">
        <v>3.6987425948323169</v>
      </c>
      <c r="K37" s="4">
        <v>1.7025188009084415</v>
      </c>
      <c r="M37" s="4">
        <f t="shared" ref="M37:M71" si="6">AVERAGE(C37:E37)</f>
        <v>3.2997789423759403</v>
      </c>
      <c r="N37" s="4">
        <f t="shared" ref="N37:N71" si="7">AVERAGE(F37:H37)</f>
        <v>2.0891415339330686</v>
      </c>
      <c r="O37" s="4">
        <f t="shared" ref="O37:O71" si="8">AVERAGE(I37:K37)</f>
        <v>2.7661766489238606</v>
      </c>
      <c r="Q37" s="23" t="s">
        <v>43</v>
      </c>
      <c r="R37" s="10">
        <f t="shared" ref="R37:R71" si="9">M37/$M37</f>
        <v>1</v>
      </c>
      <c r="S37" s="10">
        <f t="shared" ref="S37:S71" si="10">N37/$M37</f>
        <v>0.63311560271635159</v>
      </c>
      <c r="T37" s="10">
        <f t="shared" ref="T37:T71" si="11">O37/$M37</f>
        <v>0.83829150292477772</v>
      </c>
      <c r="U37" s="14">
        <v>7.1847999999999995E-2</v>
      </c>
      <c r="V37" s="4">
        <v>0.38322000000000001</v>
      </c>
      <c r="W37" s="15">
        <v>0.51517999999999997</v>
      </c>
      <c r="X37" s="16">
        <v>0.48135</v>
      </c>
    </row>
    <row r="38" spans="1:24" x14ac:dyDescent="0.45">
      <c r="A38" s="1">
        <v>34</v>
      </c>
      <c r="B38" s="3" t="s">
        <v>44</v>
      </c>
      <c r="C38" s="4">
        <v>1.2476481840994638</v>
      </c>
      <c r="D38" s="4">
        <v>1.6108417292094075</v>
      </c>
      <c r="E38" s="4">
        <v>1.1669365970327397</v>
      </c>
      <c r="F38" s="4">
        <v>1.2170329882719984</v>
      </c>
      <c r="G38" s="4">
        <v>1.2913993058292983</v>
      </c>
      <c r="H38" s="4">
        <v>1.0786737904876524</v>
      </c>
      <c r="I38" s="4">
        <v>1.5966299721697288</v>
      </c>
      <c r="J38" s="4">
        <v>1.538789400231799</v>
      </c>
      <c r="K38" s="4">
        <v>1.0455597778387453</v>
      </c>
      <c r="M38" s="4">
        <f t="shared" si="6"/>
        <v>1.341808836780537</v>
      </c>
      <c r="N38" s="4">
        <f t="shared" si="7"/>
        <v>1.1957020281963164</v>
      </c>
      <c r="O38" s="4">
        <f t="shared" si="8"/>
        <v>1.3936597167467577</v>
      </c>
      <c r="Q38" s="23" t="s">
        <v>44</v>
      </c>
      <c r="R38" s="10">
        <f t="shared" si="9"/>
        <v>1</v>
      </c>
      <c r="S38" s="10">
        <f t="shared" si="10"/>
        <v>0.89111205368509772</v>
      </c>
      <c r="T38" s="10">
        <f t="shared" si="11"/>
        <v>1.0386425238416441</v>
      </c>
      <c r="U38" s="14">
        <v>0.38725999999999999</v>
      </c>
      <c r="V38" s="4">
        <v>0.39461000000000002</v>
      </c>
      <c r="W38" s="15">
        <v>0.86485000000000001</v>
      </c>
      <c r="X38" s="16">
        <v>9.3877000000000002E-2</v>
      </c>
    </row>
    <row r="39" spans="1:24" x14ac:dyDescent="0.45">
      <c r="A39" s="1">
        <v>35</v>
      </c>
      <c r="B39" s="3" t="s">
        <v>45</v>
      </c>
      <c r="C39" s="4">
        <v>0.15633252931714003</v>
      </c>
      <c r="D39" s="4">
        <v>0.28778074730857461</v>
      </c>
      <c r="E39" s="4">
        <v>0.33339320972227343</v>
      </c>
      <c r="F39" s="4">
        <v>0.36002825470921151</v>
      </c>
      <c r="G39" s="4">
        <v>0.50837036471879593</v>
      </c>
      <c r="H39" s="4">
        <v>0.34119115333050098</v>
      </c>
      <c r="I39" s="4">
        <v>0.25943830509763161</v>
      </c>
      <c r="J39" s="4">
        <v>0.34306830673501426</v>
      </c>
      <c r="K39" s="4">
        <v>0.41777617088226776</v>
      </c>
      <c r="M39" s="4">
        <f t="shared" si="6"/>
        <v>0.25916882878266273</v>
      </c>
      <c r="N39" s="4">
        <f t="shared" si="7"/>
        <v>0.40319659091950283</v>
      </c>
      <c r="O39" s="4">
        <f t="shared" si="8"/>
        <v>0.34009426090497125</v>
      </c>
      <c r="Q39" s="23" t="s">
        <v>45</v>
      </c>
      <c r="R39" s="10">
        <f t="shared" si="9"/>
        <v>1</v>
      </c>
      <c r="S39" s="10">
        <f t="shared" si="10"/>
        <v>1.5557294942194644</v>
      </c>
      <c r="T39" s="10">
        <f t="shared" si="11"/>
        <v>1.3122498662451882</v>
      </c>
      <c r="U39" s="14">
        <v>0.14535000000000001</v>
      </c>
      <c r="V39" s="4">
        <v>0.40614</v>
      </c>
      <c r="W39" s="15">
        <v>0.32496999999999998</v>
      </c>
      <c r="X39" s="16">
        <v>0.67076000000000002</v>
      </c>
    </row>
    <row r="40" spans="1:24" x14ac:dyDescent="0.45">
      <c r="A40" s="1">
        <v>36</v>
      </c>
      <c r="B40" s="3" t="s">
        <v>46</v>
      </c>
      <c r="C40" s="4">
        <v>13.400814366919057</v>
      </c>
      <c r="D40" s="4">
        <v>18.611697308991932</v>
      </c>
      <c r="E40" s="4">
        <v>9.8858090888582648</v>
      </c>
      <c r="F40" s="4">
        <v>11.099025923282479</v>
      </c>
      <c r="G40" s="4">
        <v>11.849468301150308</v>
      </c>
      <c r="H40" s="4">
        <v>9.490278811702952</v>
      </c>
      <c r="I40" s="4">
        <v>14.821752441728449</v>
      </c>
      <c r="J40" s="4">
        <v>10.028000062801791</v>
      </c>
      <c r="K40" s="4">
        <v>11.828077381781045</v>
      </c>
      <c r="M40" s="4">
        <f t="shared" si="6"/>
        <v>13.96610692158975</v>
      </c>
      <c r="N40" s="4">
        <f t="shared" si="7"/>
        <v>10.812924345378578</v>
      </c>
      <c r="O40" s="4">
        <f t="shared" si="8"/>
        <v>12.225943295437096</v>
      </c>
      <c r="Q40" s="23" t="s">
        <v>46</v>
      </c>
      <c r="R40" s="10">
        <f t="shared" si="9"/>
        <v>1</v>
      </c>
      <c r="S40" s="10">
        <f t="shared" si="10"/>
        <v>0.77422608935230408</v>
      </c>
      <c r="T40" s="10">
        <f t="shared" si="11"/>
        <v>0.87540095203892565</v>
      </c>
      <c r="U40" s="14">
        <v>0.30747000000000002</v>
      </c>
      <c r="V40" s="4">
        <v>0.43262</v>
      </c>
      <c r="W40" s="15">
        <v>0.62760000000000005</v>
      </c>
      <c r="X40" s="16">
        <v>0.38972000000000001</v>
      </c>
    </row>
    <row r="41" spans="1:24" x14ac:dyDescent="0.45">
      <c r="A41" s="1">
        <v>37</v>
      </c>
      <c r="B41" s="3" t="s">
        <v>47</v>
      </c>
      <c r="C41" s="4">
        <v>1.4873573330669816</v>
      </c>
      <c r="D41" s="4">
        <v>0.96711897961543958</v>
      </c>
      <c r="E41" s="4">
        <v>1.463947198664836</v>
      </c>
      <c r="F41" s="4">
        <v>0.8623249067850387</v>
      </c>
      <c r="G41" s="4">
        <v>1.0722749121738462</v>
      </c>
      <c r="H41" s="4">
        <v>0.80159435451396788</v>
      </c>
      <c r="I41" s="4">
        <v>0.78952882740550101</v>
      </c>
      <c r="J41" s="4">
        <v>0.55570548032468214</v>
      </c>
      <c r="K41" s="4">
        <v>0.63286844999646064</v>
      </c>
      <c r="M41" s="4">
        <f t="shared" si="6"/>
        <v>1.3061411704490855</v>
      </c>
      <c r="N41" s="4">
        <f t="shared" si="7"/>
        <v>0.91206472449095088</v>
      </c>
      <c r="O41" s="4">
        <f t="shared" si="8"/>
        <v>0.65936758590888134</v>
      </c>
      <c r="Q41" s="23" t="s">
        <v>47</v>
      </c>
      <c r="R41" s="10">
        <f t="shared" si="9"/>
        <v>1</v>
      </c>
      <c r="S41" s="10">
        <f t="shared" si="10"/>
        <v>0.69828954566783863</v>
      </c>
      <c r="T41" s="10">
        <f t="shared" si="11"/>
        <v>0.50482107204550752</v>
      </c>
      <c r="U41" s="14">
        <v>0.10374</v>
      </c>
      <c r="V41" s="4">
        <v>7.2013999999999995E-2</v>
      </c>
      <c r="W41" s="15">
        <v>1.7906999999999999E-2</v>
      </c>
      <c r="X41" s="16">
        <v>1.3758999999999999</v>
      </c>
    </row>
    <row r="42" spans="1:24" x14ac:dyDescent="0.45">
      <c r="A42" s="1">
        <v>38</v>
      </c>
      <c r="B42" s="3" t="s">
        <v>48</v>
      </c>
      <c r="C42" s="4">
        <v>96.919134861414349</v>
      </c>
      <c r="D42" s="4">
        <v>98.689324451341633</v>
      </c>
      <c r="E42" s="4">
        <v>117.36459112764504</v>
      </c>
      <c r="F42" s="4">
        <v>61.921277346572353</v>
      </c>
      <c r="G42" s="4">
        <v>89.596228885855211</v>
      </c>
      <c r="H42" s="4">
        <v>62.532371050262654</v>
      </c>
      <c r="I42" s="4">
        <v>59.36607550229791</v>
      </c>
      <c r="J42" s="4">
        <v>48.303838824745498</v>
      </c>
      <c r="K42" s="4">
        <v>59.571754733756869</v>
      </c>
      <c r="M42" s="4">
        <f t="shared" si="6"/>
        <v>104.32435014680034</v>
      </c>
      <c r="N42" s="4">
        <f t="shared" si="7"/>
        <v>71.349959094230073</v>
      </c>
      <c r="O42" s="4">
        <f t="shared" si="8"/>
        <v>55.747223020266766</v>
      </c>
      <c r="Q42" s="23" t="s">
        <v>89</v>
      </c>
      <c r="R42" s="10">
        <f t="shared" si="9"/>
        <v>1</v>
      </c>
      <c r="S42" s="10">
        <f t="shared" si="10"/>
        <v>0.68392430907865465</v>
      </c>
      <c r="T42" s="10">
        <f t="shared" si="11"/>
        <v>0.53436444072569711</v>
      </c>
      <c r="U42" s="14">
        <v>4.5096999999999998E-2</v>
      </c>
      <c r="V42" s="4">
        <v>0.16674</v>
      </c>
      <c r="W42" s="15">
        <v>2.4486E-3</v>
      </c>
      <c r="X42" s="16">
        <v>1.427</v>
      </c>
    </row>
    <row r="43" spans="1:24" x14ac:dyDescent="0.45">
      <c r="A43" s="1">
        <v>39</v>
      </c>
      <c r="B43" s="3" t="s">
        <v>49</v>
      </c>
      <c r="C43" s="4">
        <v>177.5416590892882</v>
      </c>
      <c r="D43" s="4">
        <v>270.63763089780298</v>
      </c>
      <c r="E43" s="4">
        <v>160.97037384055298</v>
      </c>
      <c r="F43" s="4">
        <v>187.67077116784904</v>
      </c>
      <c r="G43" s="4">
        <v>180.18059903373015</v>
      </c>
      <c r="H43" s="4">
        <v>147.10473487143918</v>
      </c>
      <c r="I43" s="4">
        <v>187.89764835575619</v>
      </c>
      <c r="J43" s="4">
        <v>180.54638328713963</v>
      </c>
      <c r="K43" s="4">
        <v>178.97333732451739</v>
      </c>
      <c r="M43" s="4">
        <f t="shared" si="6"/>
        <v>203.04988794254805</v>
      </c>
      <c r="N43" s="4">
        <f t="shared" si="7"/>
        <v>171.65203502433943</v>
      </c>
      <c r="O43" s="4">
        <f t="shared" si="8"/>
        <v>182.47245632247109</v>
      </c>
      <c r="Q43" s="23" t="s">
        <v>49</v>
      </c>
      <c r="R43" s="10">
        <f t="shared" si="9"/>
        <v>1</v>
      </c>
      <c r="S43" s="10">
        <f t="shared" si="10"/>
        <v>0.84536877495301799</v>
      </c>
      <c r="T43" s="10">
        <f t="shared" si="11"/>
        <v>0.8986582468545895</v>
      </c>
      <c r="U43" s="14">
        <v>0.45085999999999998</v>
      </c>
      <c r="V43" s="4">
        <v>0.43570999999999999</v>
      </c>
      <c r="W43" s="15">
        <v>0.64071</v>
      </c>
      <c r="X43" s="16">
        <v>0.36243999999999998</v>
      </c>
    </row>
    <row r="44" spans="1:24" x14ac:dyDescent="0.45">
      <c r="A44" s="1">
        <v>40</v>
      </c>
      <c r="B44" s="3" t="s">
        <v>50</v>
      </c>
      <c r="C44" s="4">
        <v>3.2447935774019809</v>
      </c>
      <c r="D44" s="4">
        <v>2.9727696183420869</v>
      </c>
      <c r="E44" s="4">
        <v>2.7380984623775282</v>
      </c>
      <c r="F44" s="4">
        <v>1.8769779945729752</v>
      </c>
      <c r="G44" s="4">
        <v>2.9926946628596394</v>
      </c>
      <c r="H44" s="4">
        <v>1.6964490673143082</v>
      </c>
      <c r="I44" s="4">
        <v>2.2629925413017631</v>
      </c>
      <c r="J44" s="4">
        <v>1.6603273594648307</v>
      </c>
      <c r="K44" s="4">
        <v>1.7884365023552458</v>
      </c>
      <c r="M44" s="4">
        <f t="shared" si="6"/>
        <v>2.9852205527071987</v>
      </c>
      <c r="N44" s="4">
        <f t="shared" si="7"/>
        <v>2.1887072415823075</v>
      </c>
      <c r="O44" s="4">
        <f t="shared" si="8"/>
        <v>1.9039188010406132</v>
      </c>
      <c r="Q44" s="23" t="s">
        <v>90</v>
      </c>
      <c r="R44" s="10">
        <f t="shared" si="9"/>
        <v>1</v>
      </c>
      <c r="S44" s="10">
        <f t="shared" si="10"/>
        <v>0.73318108425772444</v>
      </c>
      <c r="T44" s="10">
        <f t="shared" si="11"/>
        <v>0.63778162029402208</v>
      </c>
      <c r="U44" s="14">
        <v>0.13457</v>
      </c>
      <c r="V44" s="4">
        <v>0.58836999999999995</v>
      </c>
      <c r="W44" s="15">
        <v>1.2371999999999999E-2</v>
      </c>
      <c r="X44" s="16">
        <v>1.1756</v>
      </c>
    </row>
    <row r="45" spans="1:24" x14ac:dyDescent="0.45">
      <c r="A45" s="1">
        <v>41</v>
      </c>
      <c r="B45" s="3" t="s">
        <v>51</v>
      </c>
      <c r="C45" s="4">
        <v>10.138838973055183</v>
      </c>
      <c r="D45" s="4">
        <v>14.450626016584719</v>
      </c>
      <c r="E45" s="4">
        <v>11.832073184676354</v>
      </c>
      <c r="F45" s="4">
        <v>14.53598267944083</v>
      </c>
      <c r="G45" s="4">
        <v>12.206134131022599</v>
      </c>
      <c r="H45" s="4">
        <v>9.8983631875010794</v>
      </c>
      <c r="I45" s="4">
        <v>9.5947280067512999</v>
      </c>
      <c r="J45" s="4">
        <v>8.6594046409427019</v>
      </c>
      <c r="K45" s="4">
        <v>6.9603309354474918</v>
      </c>
      <c r="M45" s="4">
        <f t="shared" si="6"/>
        <v>12.140512724772085</v>
      </c>
      <c r="N45" s="4">
        <f t="shared" si="7"/>
        <v>12.213493332654835</v>
      </c>
      <c r="O45" s="4">
        <f t="shared" si="8"/>
        <v>8.4048211943804976</v>
      </c>
      <c r="Q45" s="23" t="s">
        <v>51</v>
      </c>
      <c r="R45" s="10">
        <f t="shared" si="9"/>
        <v>1</v>
      </c>
      <c r="S45" s="10">
        <f t="shared" si="10"/>
        <v>1.0060113283134935</v>
      </c>
      <c r="T45" s="10">
        <f t="shared" si="11"/>
        <v>0.69229540670312029</v>
      </c>
      <c r="U45" s="14">
        <v>0.97848999999999997</v>
      </c>
      <c r="V45" s="4">
        <v>6.4163999999999999E-2</v>
      </c>
      <c r="W45" s="15">
        <v>5.8682999999999999E-2</v>
      </c>
      <c r="X45" s="16">
        <v>1.0125</v>
      </c>
    </row>
    <row r="46" spans="1:24" x14ac:dyDescent="0.45">
      <c r="A46" s="1">
        <v>42</v>
      </c>
      <c r="B46" s="3" t="s">
        <v>52</v>
      </c>
      <c r="C46" s="4">
        <v>270.53341331583704</v>
      </c>
      <c r="D46" s="4">
        <v>323.88599406668658</v>
      </c>
      <c r="E46" s="4">
        <v>297.36417857145926</v>
      </c>
      <c r="F46" s="4">
        <v>235.63122882618691</v>
      </c>
      <c r="G46" s="4">
        <v>278.41691954199104</v>
      </c>
      <c r="H46" s="4">
        <v>195.80748522348759</v>
      </c>
      <c r="I46" s="4">
        <v>243.45627819473287</v>
      </c>
      <c r="J46" s="4">
        <v>243.11422842808048</v>
      </c>
      <c r="K46" s="4">
        <v>224.1070235380628</v>
      </c>
      <c r="M46" s="4">
        <f t="shared" si="6"/>
        <v>297.26119531799424</v>
      </c>
      <c r="N46" s="4">
        <f t="shared" si="7"/>
        <v>236.61854453055517</v>
      </c>
      <c r="O46" s="4">
        <f t="shared" si="8"/>
        <v>236.89251005362539</v>
      </c>
      <c r="Q46" s="23" t="s">
        <v>52</v>
      </c>
      <c r="R46" s="10">
        <f t="shared" si="9"/>
        <v>1</v>
      </c>
      <c r="S46" s="10">
        <f t="shared" si="10"/>
        <v>0.79599540154386184</v>
      </c>
      <c r="T46" s="10">
        <f t="shared" si="11"/>
        <v>0.79691703385707768</v>
      </c>
      <c r="U46" s="14">
        <v>0.10786999999999999</v>
      </c>
      <c r="V46" s="4">
        <v>0.92400000000000004</v>
      </c>
      <c r="W46" s="15">
        <v>1.8606999999999999E-2</v>
      </c>
      <c r="X46" s="16">
        <v>1.0415000000000001</v>
      </c>
    </row>
    <row r="47" spans="1:24" x14ac:dyDescent="0.45">
      <c r="A47" s="1">
        <v>43</v>
      </c>
      <c r="B47" s="3" t="s">
        <v>53</v>
      </c>
      <c r="C47" s="4">
        <v>120.44233455095974</v>
      </c>
      <c r="D47" s="4">
        <v>168.20394432904737</v>
      </c>
      <c r="E47" s="4">
        <v>117.77892631864194</v>
      </c>
      <c r="F47" s="4">
        <v>123.9549381039735</v>
      </c>
      <c r="G47" s="4">
        <v>126.47700696694703</v>
      </c>
      <c r="H47" s="4">
        <v>106.85355338334379</v>
      </c>
      <c r="I47" s="4">
        <v>119.64992992120365</v>
      </c>
      <c r="J47" s="4">
        <v>120.33514894928859</v>
      </c>
      <c r="K47" s="4">
        <v>124.87649922956921</v>
      </c>
      <c r="M47" s="4">
        <f t="shared" si="6"/>
        <v>135.47506839954968</v>
      </c>
      <c r="N47" s="4">
        <f t="shared" si="7"/>
        <v>119.09516615142144</v>
      </c>
      <c r="O47" s="4">
        <f t="shared" si="8"/>
        <v>121.62052603335383</v>
      </c>
      <c r="Q47" s="23" t="s">
        <v>53</v>
      </c>
      <c r="R47" s="10">
        <f t="shared" si="9"/>
        <v>1</v>
      </c>
      <c r="S47" s="10">
        <f t="shared" si="10"/>
        <v>0.87909286600380343</v>
      </c>
      <c r="T47" s="10">
        <f t="shared" si="11"/>
        <v>0.89773363815299678</v>
      </c>
      <c r="U47" s="14">
        <v>0.40545999999999999</v>
      </c>
      <c r="V47" s="4">
        <v>0.68928999999999996</v>
      </c>
      <c r="W47" s="15">
        <v>0.46182000000000001</v>
      </c>
      <c r="X47" s="16">
        <v>0.55227999999999999</v>
      </c>
    </row>
    <row r="48" spans="1:24" x14ac:dyDescent="0.45">
      <c r="A48" s="1">
        <v>44</v>
      </c>
      <c r="B48" s="3" t="s">
        <v>54</v>
      </c>
      <c r="C48" s="4">
        <v>205.19724456180944</v>
      </c>
      <c r="D48" s="4">
        <v>238.96173607784723</v>
      </c>
      <c r="E48" s="4">
        <v>219.98946989927384</v>
      </c>
      <c r="F48" s="4">
        <v>203.41757181781466</v>
      </c>
      <c r="G48" s="4">
        <v>189.96284923707023</v>
      </c>
      <c r="H48" s="4">
        <v>158.1406683895913</v>
      </c>
      <c r="I48" s="4">
        <v>177.24507795749525</v>
      </c>
      <c r="J48" s="4">
        <v>175.62093426010287</v>
      </c>
      <c r="K48" s="4">
        <v>172.11306365049904</v>
      </c>
      <c r="M48" s="4">
        <f t="shared" si="6"/>
        <v>221.38281684631019</v>
      </c>
      <c r="N48" s="4">
        <f t="shared" si="7"/>
        <v>183.84036314815873</v>
      </c>
      <c r="O48" s="4">
        <f t="shared" si="8"/>
        <v>174.99302528936573</v>
      </c>
      <c r="Q48" s="23" t="s">
        <v>54</v>
      </c>
      <c r="R48" s="10">
        <f t="shared" si="9"/>
        <v>1</v>
      </c>
      <c r="S48" s="10">
        <f t="shared" si="10"/>
        <v>0.83041839365421743</v>
      </c>
      <c r="T48" s="10">
        <f t="shared" si="11"/>
        <v>0.7904544163915419</v>
      </c>
      <c r="U48" s="14">
        <v>9.5318E-2</v>
      </c>
      <c r="V48" s="4">
        <v>0.59326000000000001</v>
      </c>
      <c r="W48" s="15">
        <v>6.5233000000000001E-3</v>
      </c>
      <c r="X48" s="16">
        <v>1.2443</v>
      </c>
    </row>
    <row r="49" spans="1:24" x14ac:dyDescent="0.45">
      <c r="A49" s="1">
        <v>45</v>
      </c>
      <c r="B49" s="3" t="s">
        <v>55</v>
      </c>
      <c r="C49" s="4">
        <v>18.561014333907902</v>
      </c>
      <c r="D49" s="4">
        <v>30.394002708629685</v>
      </c>
      <c r="E49" s="4">
        <v>14.073799193962865</v>
      </c>
      <c r="F49" s="4">
        <v>15.698932484174907</v>
      </c>
      <c r="G49" s="4">
        <v>15.764344541111894</v>
      </c>
      <c r="H49" s="4">
        <v>11.060673919507149</v>
      </c>
      <c r="I49" s="4">
        <v>15.930025978352949</v>
      </c>
      <c r="J49" s="4">
        <v>10.133888793507884</v>
      </c>
      <c r="K49" s="4">
        <v>16.884339644224145</v>
      </c>
      <c r="M49" s="4">
        <f t="shared" si="6"/>
        <v>21.009605412166817</v>
      </c>
      <c r="N49" s="4">
        <f t="shared" si="7"/>
        <v>14.174650314931318</v>
      </c>
      <c r="O49" s="4">
        <f t="shared" si="8"/>
        <v>14.31608480536166</v>
      </c>
      <c r="Q49" s="23" t="s">
        <v>55</v>
      </c>
      <c r="R49" s="10">
        <f t="shared" si="9"/>
        <v>1</v>
      </c>
      <c r="S49" s="10">
        <f t="shared" si="10"/>
        <v>0.67467475170774382</v>
      </c>
      <c r="T49" s="10">
        <f t="shared" si="11"/>
        <v>0.68140664826913455</v>
      </c>
      <c r="U49" s="14">
        <v>0.23472000000000001</v>
      </c>
      <c r="V49" s="4">
        <v>0.99465999999999999</v>
      </c>
      <c r="W49" s="15">
        <v>0.26767000000000002</v>
      </c>
      <c r="X49" s="16">
        <v>0.80112000000000005</v>
      </c>
    </row>
    <row r="50" spans="1:24" x14ac:dyDescent="0.45">
      <c r="A50" s="1">
        <v>46</v>
      </c>
      <c r="B50" s="3" t="s">
        <v>56</v>
      </c>
      <c r="C50" s="4">
        <v>11.45318275784035</v>
      </c>
      <c r="D50" s="4">
        <v>16.849326972532054</v>
      </c>
      <c r="E50" s="4">
        <v>7.7467127149432784</v>
      </c>
      <c r="F50" s="4">
        <v>10.217829208232239</v>
      </c>
      <c r="G50" s="4">
        <v>8.7177992660803501</v>
      </c>
      <c r="H50" s="4">
        <v>8.7528117069670195</v>
      </c>
      <c r="I50" s="4">
        <v>11.642945094528619</v>
      </c>
      <c r="J50" s="4">
        <v>12.384246524610841</v>
      </c>
      <c r="K50" s="4">
        <v>8.7171391954631456</v>
      </c>
      <c r="M50" s="4">
        <f t="shared" si="6"/>
        <v>12.016407481771894</v>
      </c>
      <c r="N50" s="4">
        <f t="shared" si="7"/>
        <v>9.2294800604265355</v>
      </c>
      <c r="O50" s="4">
        <f t="shared" si="8"/>
        <v>10.914776938200868</v>
      </c>
      <c r="Q50" s="23" t="s">
        <v>56</v>
      </c>
      <c r="R50" s="10">
        <f t="shared" si="9"/>
        <v>1</v>
      </c>
      <c r="S50" s="10">
        <f t="shared" si="10"/>
        <v>0.76807315950520605</v>
      </c>
      <c r="T50" s="10">
        <f t="shared" si="11"/>
        <v>0.90832280402923016</v>
      </c>
      <c r="U50" s="14">
        <v>0.39948</v>
      </c>
      <c r="V50" s="4">
        <v>0.25597999999999999</v>
      </c>
      <c r="W50" s="15">
        <v>0.82784000000000002</v>
      </c>
      <c r="X50" s="16">
        <v>0.19922000000000001</v>
      </c>
    </row>
    <row r="51" spans="1:24" x14ac:dyDescent="0.45">
      <c r="A51" s="1">
        <v>47</v>
      </c>
      <c r="B51" s="3" t="s">
        <v>57</v>
      </c>
      <c r="C51" s="4">
        <v>1.6902646809963187</v>
      </c>
      <c r="D51" s="4">
        <v>2.1040361613351779</v>
      </c>
      <c r="E51" s="4">
        <v>1.5867294721835004</v>
      </c>
      <c r="F51" s="4">
        <v>1.9566941449991926</v>
      </c>
      <c r="G51" s="4">
        <v>1.7879647448226772</v>
      </c>
      <c r="H51" s="4">
        <v>1.4973477712337451</v>
      </c>
      <c r="I51" s="4">
        <v>1.7674712745073287</v>
      </c>
      <c r="J51" s="4">
        <v>1.7753378262560595</v>
      </c>
      <c r="K51" s="4">
        <v>1.5260309606057545</v>
      </c>
      <c r="M51" s="4">
        <f t="shared" si="6"/>
        <v>1.793676771504999</v>
      </c>
      <c r="N51" s="4">
        <f t="shared" si="7"/>
        <v>1.7473355536852049</v>
      </c>
      <c r="O51" s="4">
        <f t="shared" si="8"/>
        <v>1.6896133537897142</v>
      </c>
      <c r="Q51" s="23" t="s">
        <v>57</v>
      </c>
      <c r="R51" s="10">
        <f t="shared" si="9"/>
        <v>1</v>
      </c>
      <c r="S51" s="10">
        <f t="shared" si="10"/>
        <v>0.97416412000423513</v>
      </c>
      <c r="T51" s="10">
        <f t="shared" si="11"/>
        <v>0.94198318260654645</v>
      </c>
      <c r="U51" s="14">
        <v>0.84136999999999995</v>
      </c>
      <c r="V51" s="4">
        <v>0.76361999999999997</v>
      </c>
      <c r="W51" s="15">
        <v>0.60943999999999998</v>
      </c>
      <c r="X51" s="16">
        <v>0.33506999999999998</v>
      </c>
    </row>
    <row r="52" spans="1:24" x14ac:dyDescent="0.45">
      <c r="A52" s="1">
        <v>48</v>
      </c>
      <c r="B52" s="3" t="s">
        <v>58</v>
      </c>
      <c r="C52" s="4">
        <v>32.150518051805555</v>
      </c>
      <c r="D52" s="4">
        <v>27.593433393368805</v>
      </c>
      <c r="E52" s="4">
        <v>37.867458315743804</v>
      </c>
      <c r="F52" s="4">
        <v>35.343678097571008</v>
      </c>
      <c r="G52" s="4">
        <v>29.289622847742621</v>
      </c>
      <c r="H52" s="4">
        <v>28.297695396309365</v>
      </c>
      <c r="I52" s="4">
        <v>20.460406470974881</v>
      </c>
      <c r="J52" s="4">
        <v>14.914418384131674</v>
      </c>
      <c r="K52" s="4">
        <v>22.980793765299765</v>
      </c>
      <c r="M52" s="4">
        <f t="shared" si="6"/>
        <v>32.537136586972721</v>
      </c>
      <c r="N52" s="4">
        <f t="shared" si="7"/>
        <v>30.976998780540999</v>
      </c>
      <c r="O52" s="4">
        <f t="shared" si="8"/>
        <v>19.451872873468773</v>
      </c>
      <c r="Q52" s="23" t="s">
        <v>91</v>
      </c>
      <c r="R52" s="10">
        <f t="shared" si="9"/>
        <v>1</v>
      </c>
      <c r="S52" s="10">
        <f t="shared" si="10"/>
        <v>0.95205054992281113</v>
      </c>
      <c r="T52" s="10">
        <f t="shared" si="11"/>
        <v>0.5978360394890111</v>
      </c>
      <c r="U52" s="14">
        <v>0.71060999999999996</v>
      </c>
      <c r="V52" s="4">
        <v>3.1285E-2</v>
      </c>
      <c r="W52" s="15">
        <v>2.9928E-2</v>
      </c>
      <c r="X52" s="16">
        <v>1.198</v>
      </c>
    </row>
    <row r="53" spans="1:24" x14ac:dyDescent="0.45">
      <c r="A53" s="1">
        <v>49</v>
      </c>
      <c r="B53" s="3" t="s">
        <v>59</v>
      </c>
      <c r="C53" s="4">
        <v>37.311757766342588</v>
      </c>
      <c r="D53" s="4">
        <v>40.345026165838526</v>
      </c>
      <c r="E53" s="4">
        <v>39.665185124468394</v>
      </c>
      <c r="F53" s="4">
        <v>38.518914078773498</v>
      </c>
      <c r="G53" s="4">
        <v>31.729505419728394</v>
      </c>
      <c r="H53" s="4">
        <v>29.871568936523762</v>
      </c>
      <c r="I53" s="4">
        <v>31.484130198163395</v>
      </c>
      <c r="J53" s="4">
        <v>31.639550389955943</v>
      </c>
      <c r="K53" s="4">
        <v>35.071645545769918</v>
      </c>
      <c r="M53" s="4">
        <f t="shared" si="6"/>
        <v>39.107323018883172</v>
      </c>
      <c r="N53" s="4">
        <f t="shared" si="7"/>
        <v>33.37332947834188</v>
      </c>
      <c r="O53" s="4">
        <f t="shared" si="8"/>
        <v>32.731775377963089</v>
      </c>
      <c r="Q53" s="23" t="s">
        <v>92</v>
      </c>
      <c r="R53" s="10">
        <f t="shared" si="9"/>
        <v>1</v>
      </c>
      <c r="S53" s="10">
        <f t="shared" si="10"/>
        <v>0.85337800959240795</v>
      </c>
      <c r="T53" s="10">
        <f t="shared" si="11"/>
        <v>0.83697304881130274</v>
      </c>
      <c r="U53" s="14">
        <v>0.11062</v>
      </c>
      <c r="V53" s="4">
        <v>0.87039</v>
      </c>
      <c r="W53" s="15">
        <v>1.3585E-2</v>
      </c>
      <c r="X53" s="16">
        <v>1.0999000000000001</v>
      </c>
    </row>
    <row r="54" spans="1:24" x14ac:dyDescent="0.45">
      <c r="A54" s="1">
        <v>50</v>
      </c>
      <c r="B54" s="3" t="s">
        <v>60</v>
      </c>
      <c r="C54" s="4">
        <v>4.8242276684426217</v>
      </c>
      <c r="D54" s="4">
        <v>4.893805691470436</v>
      </c>
      <c r="E54" s="4">
        <v>3.0888370820149911</v>
      </c>
      <c r="F54" s="4">
        <v>3.5630938974575379</v>
      </c>
      <c r="G54" s="4">
        <v>3.1095161891130521</v>
      </c>
      <c r="H54" s="4">
        <v>2.7124813475163427</v>
      </c>
      <c r="I54" s="4">
        <v>3.686144960635672</v>
      </c>
      <c r="J54" s="4">
        <v>3.4743884736582045</v>
      </c>
      <c r="K54" s="4">
        <v>2.8545443386228135</v>
      </c>
      <c r="M54" s="4">
        <f t="shared" si="6"/>
        <v>4.2689568139760157</v>
      </c>
      <c r="N54" s="4">
        <f t="shared" si="7"/>
        <v>3.1283638113623109</v>
      </c>
      <c r="O54" s="4">
        <f t="shared" si="8"/>
        <v>3.338359257638897</v>
      </c>
      <c r="Q54" s="23" t="s">
        <v>60</v>
      </c>
      <c r="R54" s="10">
        <f t="shared" si="9"/>
        <v>1</v>
      </c>
      <c r="S54" s="10">
        <f t="shared" si="10"/>
        <v>0.73281692640235896</v>
      </c>
      <c r="T54" s="10">
        <f t="shared" si="11"/>
        <v>0.7820082055432227</v>
      </c>
      <c r="U54" s="14">
        <v>0.15784000000000001</v>
      </c>
      <c r="V54" s="4">
        <v>0.58565999999999996</v>
      </c>
      <c r="W54" s="15">
        <v>0.24645</v>
      </c>
      <c r="X54" s="16">
        <v>0.78918999999999995</v>
      </c>
    </row>
    <row r="55" spans="1:24" x14ac:dyDescent="0.45">
      <c r="A55" s="1">
        <v>51</v>
      </c>
      <c r="B55" s="3" t="s">
        <v>61</v>
      </c>
      <c r="C55" s="4">
        <v>1.1198198220213238</v>
      </c>
      <c r="D55" s="4">
        <v>1.1367069882158132</v>
      </c>
      <c r="E55" s="4">
        <v>1.1079315709680577</v>
      </c>
      <c r="F55" s="4">
        <v>1.192609610929082</v>
      </c>
      <c r="G55" s="4">
        <v>1.1755644420462297</v>
      </c>
      <c r="H55" s="4">
        <v>0.87114654084672105</v>
      </c>
      <c r="I55" s="4">
        <v>1.0767660896434119</v>
      </c>
      <c r="J55" s="4">
        <v>1.0316374945291662</v>
      </c>
      <c r="K55" s="4">
        <v>1.0181463911397952</v>
      </c>
      <c r="M55" s="4">
        <f t="shared" si="6"/>
        <v>1.1214861270683982</v>
      </c>
      <c r="N55" s="4">
        <f t="shared" si="7"/>
        <v>1.0797735312740111</v>
      </c>
      <c r="O55" s="4">
        <f t="shared" si="8"/>
        <v>1.0421833251041244</v>
      </c>
      <c r="Q55" s="23" t="s">
        <v>61</v>
      </c>
      <c r="R55" s="10">
        <f t="shared" si="9"/>
        <v>1</v>
      </c>
      <c r="S55" s="10">
        <f t="shared" si="10"/>
        <v>0.96280596363378546</v>
      </c>
      <c r="T55" s="10">
        <f t="shared" si="11"/>
        <v>0.92928775483690196</v>
      </c>
      <c r="U55" s="14">
        <v>0.66471999999999998</v>
      </c>
      <c r="V55" s="4">
        <v>0.81715000000000004</v>
      </c>
      <c r="W55" s="15">
        <v>1.6336E-2</v>
      </c>
      <c r="X55" s="16">
        <v>0.53339000000000003</v>
      </c>
    </row>
    <row r="56" spans="1:24" x14ac:dyDescent="0.45">
      <c r="A56" s="1">
        <v>52</v>
      </c>
      <c r="B56" s="3" t="s">
        <v>62</v>
      </c>
      <c r="C56" s="4">
        <v>1.8007872500535256</v>
      </c>
      <c r="D56" s="4">
        <v>1.6403497389223971</v>
      </c>
      <c r="E56" s="4">
        <v>1.3047563979530301</v>
      </c>
      <c r="F56" s="4">
        <v>1.5366150593619254</v>
      </c>
      <c r="G56" s="4">
        <v>1.405478746628797</v>
      </c>
      <c r="H56" s="4">
        <v>1.1494369853640756</v>
      </c>
      <c r="I56" s="4">
        <v>1.6593205595907796</v>
      </c>
      <c r="J56" s="4">
        <v>1.3537090310387561</v>
      </c>
      <c r="K56" s="4">
        <v>1.3724247990512619</v>
      </c>
      <c r="M56" s="4">
        <f t="shared" si="6"/>
        <v>1.5819644623096509</v>
      </c>
      <c r="N56" s="4">
        <f t="shared" si="7"/>
        <v>1.3638435971182661</v>
      </c>
      <c r="O56" s="4">
        <f t="shared" si="8"/>
        <v>1.4618181298935993</v>
      </c>
      <c r="Q56" s="23" t="s">
        <v>62</v>
      </c>
      <c r="R56" s="10">
        <f t="shared" si="9"/>
        <v>1</v>
      </c>
      <c r="S56" s="10">
        <f t="shared" si="10"/>
        <v>0.86212024960855904</v>
      </c>
      <c r="T56" s="10">
        <f t="shared" si="11"/>
        <v>0.92405244537501219</v>
      </c>
      <c r="U56" s="14">
        <v>0.31774999999999998</v>
      </c>
      <c r="V56" s="4">
        <v>0.54074999999999995</v>
      </c>
      <c r="W56" s="15">
        <v>0.55628</v>
      </c>
      <c r="X56" s="16">
        <v>0.39910000000000001</v>
      </c>
    </row>
    <row r="57" spans="1:24" x14ac:dyDescent="0.45">
      <c r="A57" s="1">
        <v>53</v>
      </c>
      <c r="B57" s="3" t="s">
        <v>63</v>
      </c>
      <c r="C57" s="4">
        <v>2.3502904034120982</v>
      </c>
      <c r="D57" s="4">
        <v>1.580163601308336</v>
      </c>
      <c r="E57" s="4">
        <v>2.2415858212376687</v>
      </c>
      <c r="F57" s="4">
        <v>2.0400435404641706</v>
      </c>
      <c r="G57" s="4">
        <v>1.9815187238056755</v>
      </c>
      <c r="H57" s="4">
        <v>1.4565924693282839</v>
      </c>
      <c r="I57" s="4">
        <v>2.2473297494844693</v>
      </c>
      <c r="J57" s="4">
        <v>1.4747233402882165</v>
      </c>
      <c r="K57" s="4">
        <v>1.7939540241882486</v>
      </c>
      <c r="M57" s="4">
        <f t="shared" si="6"/>
        <v>2.057346608652701</v>
      </c>
      <c r="N57" s="4">
        <f t="shared" si="7"/>
        <v>1.8260515778660433</v>
      </c>
      <c r="O57" s="4">
        <f t="shared" si="8"/>
        <v>1.8386690379869783</v>
      </c>
      <c r="Q57" s="23" t="s">
        <v>63</v>
      </c>
      <c r="R57" s="10">
        <f t="shared" si="9"/>
        <v>1</v>
      </c>
      <c r="S57" s="10">
        <f t="shared" si="10"/>
        <v>0.88757605071800405</v>
      </c>
      <c r="T57" s="10">
        <f t="shared" si="11"/>
        <v>0.8937089308403271</v>
      </c>
      <c r="U57" s="14">
        <v>0.52315999999999996</v>
      </c>
      <c r="V57" s="4">
        <v>0.98507999999999996</v>
      </c>
      <c r="W57" s="15">
        <v>0.55545</v>
      </c>
      <c r="X57" s="16">
        <v>0.42730000000000001</v>
      </c>
    </row>
    <row r="58" spans="1:24" x14ac:dyDescent="0.45">
      <c r="A58" s="1">
        <v>54</v>
      </c>
      <c r="B58" s="3" t="s">
        <v>64</v>
      </c>
      <c r="C58" s="4">
        <v>0.76033455964283903</v>
      </c>
      <c r="D58" s="4">
        <v>0.64737657483688349</v>
      </c>
      <c r="E58" s="4">
        <v>0.55778980995770977</v>
      </c>
      <c r="F58" s="4">
        <v>0.43927324675784074</v>
      </c>
      <c r="G58" s="4">
        <v>0.5006676740517374</v>
      </c>
      <c r="H58" s="4">
        <v>0.33240939047834417</v>
      </c>
      <c r="I58" s="4">
        <v>0.41523943861664886</v>
      </c>
      <c r="J58" s="4">
        <v>0.30458868523714733</v>
      </c>
      <c r="K58" s="4">
        <v>0.35826626216733654</v>
      </c>
      <c r="M58" s="4">
        <f t="shared" si="6"/>
        <v>0.65516698147914409</v>
      </c>
      <c r="N58" s="4">
        <f t="shared" si="7"/>
        <v>0.42411677042930745</v>
      </c>
      <c r="O58" s="4">
        <f t="shared" si="8"/>
        <v>0.35936479534037757</v>
      </c>
      <c r="Q58" s="23" t="s">
        <v>64</v>
      </c>
      <c r="R58" s="10">
        <f t="shared" si="9"/>
        <v>1</v>
      </c>
      <c r="S58" s="10">
        <f t="shared" si="10"/>
        <v>0.647341490671273</v>
      </c>
      <c r="T58" s="10">
        <f t="shared" si="11"/>
        <v>0.54850870922868267</v>
      </c>
      <c r="U58" s="14">
        <v>4.2609000000000001E-2</v>
      </c>
      <c r="V58" s="4">
        <v>0.34861999999999999</v>
      </c>
      <c r="W58" s="15">
        <v>8.9963000000000005E-3</v>
      </c>
      <c r="X58" s="16">
        <v>1.3555999999999999</v>
      </c>
    </row>
    <row r="59" spans="1:24" x14ac:dyDescent="0.45">
      <c r="A59" s="1">
        <v>55</v>
      </c>
      <c r="B59" s="3" t="s">
        <v>65</v>
      </c>
      <c r="C59" s="4">
        <v>1.0852202609504831</v>
      </c>
      <c r="D59" s="4">
        <v>4.6294685239917763</v>
      </c>
      <c r="E59" s="4">
        <v>0.95645344271571187</v>
      </c>
      <c r="F59" s="4">
        <v>0.37350458107551121</v>
      </c>
      <c r="G59" s="4">
        <v>0.45405735234202615</v>
      </c>
      <c r="H59" s="4">
        <v>0.1029011474746028</v>
      </c>
      <c r="I59" s="4">
        <v>1.5911573404944235</v>
      </c>
      <c r="J59" s="4">
        <v>0.32036753537174323</v>
      </c>
      <c r="K59" s="4">
        <v>0.21804228206943566</v>
      </c>
      <c r="M59" s="4">
        <f t="shared" si="6"/>
        <v>2.2237140758859906</v>
      </c>
      <c r="N59" s="4">
        <f t="shared" si="7"/>
        <v>0.31015436029738003</v>
      </c>
      <c r="O59" s="4">
        <f t="shared" si="8"/>
        <v>0.70985571931186742</v>
      </c>
      <c r="Q59" s="23" t="s">
        <v>65</v>
      </c>
      <c r="R59" s="10">
        <f t="shared" si="9"/>
        <v>1</v>
      </c>
      <c r="S59" s="10">
        <f t="shared" si="10"/>
        <v>0.13947582724807178</v>
      </c>
      <c r="T59" s="10">
        <f t="shared" si="11"/>
        <v>0.31922076988654258</v>
      </c>
      <c r="U59" s="14">
        <v>5.2801000000000001E-2</v>
      </c>
      <c r="V59" s="4">
        <v>0.46578000000000003</v>
      </c>
      <c r="W59" s="15">
        <v>0.18783</v>
      </c>
      <c r="X59" s="16">
        <v>0.80010999999999999</v>
      </c>
    </row>
    <row r="60" spans="1:24" x14ac:dyDescent="0.45">
      <c r="A60" s="1">
        <v>56</v>
      </c>
      <c r="B60" s="3" t="s">
        <v>66</v>
      </c>
      <c r="C60" s="4">
        <v>23.04873081134755</v>
      </c>
      <c r="D60" s="4">
        <v>28.291519987424721</v>
      </c>
      <c r="E60" s="4">
        <v>17.268536423621921</v>
      </c>
      <c r="F60" s="4">
        <v>15.355048354818676</v>
      </c>
      <c r="G60" s="4">
        <v>21.903567730732032</v>
      </c>
      <c r="H60" s="4">
        <v>10.607453870178217</v>
      </c>
      <c r="I60" s="4">
        <v>21.468636894345522</v>
      </c>
      <c r="J60" s="4">
        <v>12.641225439096484</v>
      </c>
      <c r="K60" s="4">
        <v>17.295331506151623</v>
      </c>
      <c r="M60" s="4">
        <f t="shared" si="6"/>
        <v>22.869595740798065</v>
      </c>
      <c r="N60" s="4">
        <f t="shared" si="7"/>
        <v>15.955356651909641</v>
      </c>
      <c r="O60" s="4">
        <f t="shared" si="8"/>
        <v>17.13506461319788</v>
      </c>
      <c r="Q60" s="23" t="s">
        <v>66</v>
      </c>
      <c r="R60" s="10">
        <f t="shared" si="9"/>
        <v>1</v>
      </c>
      <c r="S60" s="10">
        <f t="shared" si="10"/>
        <v>0.69766675514277621</v>
      </c>
      <c r="T60" s="10">
        <f t="shared" si="11"/>
        <v>0.74925087471615837</v>
      </c>
      <c r="U60" s="14">
        <v>0.2054</v>
      </c>
      <c r="V60" s="4">
        <v>0.74253999999999998</v>
      </c>
      <c r="W60" s="15">
        <v>0.23735999999999999</v>
      </c>
      <c r="X60" s="16">
        <v>0.68071999999999999</v>
      </c>
    </row>
    <row r="61" spans="1:24" x14ac:dyDescent="0.45">
      <c r="A61" s="1">
        <v>57</v>
      </c>
      <c r="B61" s="3" t="s">
        <v>67</v>
      </c>
      <c r="C61" s="4">
        <v>2.3319723720741623E-2</v>
      </c>
      <c r="D61" s="4">
        <v>2.5974847118494432E-2</v>
      </c>
      <c r="E61" s="4">
        <v>1.1517772837513669E-2</v>
      </c>
      <c r="F61" s="4">
        <v>1.1625844290308749E-2</v>
      </c>
      <c r="G61" s="4">
        <v>6.6286470241265494E-3</v>
      </c>
      <c r="H61" s="4">
        <v>4.6882683688343283E-3</v>
      </c>
      <c r="I61" s="4">
        <v>1.3368226755581501E-2</v>
      </c>
      <c r="J61" s="4">
        <v>5.2347182884285642E-3</v>
      </c>
      <c r="K61" s="4">
        <v>7.5880243299459886E-3</v>
      </c>
      <c r="M61" s="4">
        <f t="shared" si="6"/>
        <v>2.0270781225583238E-2</v>
      </c>
      <c r="N61" s="4">
        <f t="shared" si="7"/>
        <v>7.6475865610898764E-3</v>
      </c>
      <c r="O61" s="4">
        <f t="shared" si="8"/>
        <v>8.7303231246520178E-3</v>
      </c>
      <c r="Q61" s="23" t="s">
        <v>67</v>
      </c>
      <c r="R61" s="10">
        <f t="shared" si="9"/>
        <v>1</v>
      </c>
      <c r="S61" s="10">
        <f t="shared" si="10"/>
        <v>0.37727142708432232</v>
      </c>
      <c r="T61" s="10">
        <f t="shared" si="11"/>
        <v>0.43068508448178106</v>
      </c>
      <c r="U61" s="14">
        <v>5.4901999999999999E-2</v>
      </c>
      <c r="V61" s="4">
        <v>0.75249999999999995</v>
      </c>
      <c r="W61" s="15">
        <v>8.2935999999999996E-2</v>
      </c>
      <c r="X61" s="16">
        <v>1.0065</v>
      </c>
    </row>
    <row r="62" spans="1:24" x14ac:dyDescent="0.45">
      <c r="A62" s="1">
        <v>58</v>
      </c>
      <c r="B62" s="3" t="s">
        <v>68</v>
      </c>
      <c r="C62" s="4">
        <v>0.84463906190681581</v>
      </c>
      <c r="D62" s="4">
        <v>0.62570955436306608</v>
      </c>
      <c r="E62" s="4">
        <v>0.72084304770445107</v>
      </c>
      <c r="F62" s="4">
        <v>0.77284743960022961</v>
      </c>
      <c r="G62" s="4">
        <v>0.57755571445104115</v>
      </c>
      <c r="H62" s="4">
        <v>0.64399507138503642</v>
      </c>
      <c r="I62" s="4">
        <v>0.46972151140684992</v>
      </c>
      <c r="J62" s="4">
        <v>0.42012917330138316</v>
      </c>
      <c r="K62" s="4">
        <v>0.54962948222260877</v>
      </c>
      <c r="M62" s="4">
        <f t="shared" si="6"/>
        <v>0.73039722132477758</v>
      </c>
      <c r="N62" s="4">
        <f t="shared" si="7"/>
        <v>0.66479940847876906</v>
      </c>
      <c r="O62" s="4">
        <f t="shared" si="8"/>
        <v>0.47982672231028056</v>
      </c>
      <c r="Q62" s="23" t="s">
        <v>68</v>
      </c>
      <c r="R62" s="10">
        <f t="shared" si="9"/>
        <v>1</v>
      </c>
      <c r="S62" s="10">
        <f t="shared" si="10"/>
        <v>0.91018885213305067</v>
      </c>
      <c r="T62" s="10">
        <f t="shared" si="11"/>
        <v>0.65693941365217945</v>
      </c>
      <c r="U62" s="14">
        <v>0.48237999999999998</v>
      </c>
      <c r="V62" s="4">
        <v>4.7940000000000003E-2</v>
      </c>
      <c r="W62" s="15">
        <v>2.2898000000000002E-2</v>
      </c>
      <c r="X62" s="16">
        <v>1.2422</v>
      </c>
    </row>
    <row r="63" spans="1:24" x14ac:dyDescent="0.45">
      <c r="A63" s="1">
        <v>59</v>
      </c>
      <c r="B63" s="3" t="s">
        <v>69</v>
      </c>
      <c r="C63" s="4">
        <v>11.323090198221012</v>
      </c>
      <c r="D63" s="4">
        <v>4.2822803434688632</v>
      </c>
      <c r="E63" s="4">
        <v>4.7630579678368763</v>
      </c>
      <c r="F63" s="4">
        <v>6.34984647235712</v>
      </c>
      <c r="G63" s="4">
        <v>4.2340836910480322</v>
      </c>
      <c r="H63" s="4">
        <v>3.9585386874182036</v>
      </c>
      <c r="I63" s="4">
        <v>4.0127552774996538</v>
      </c>
      <c r="J63" s="4">
        <v>2.6063115522759075</v>
      </c>
      <c r="K63" s="4">
        <v>4.6535695875787075</v>
      </c>
      <c r="M63" s="4">
        <f t="shared" si="6"/>
        <v>6.7894761698422501</v>
      </c>
      <c r="N63" s="4">
        <f t="shared" si="7"/>
        <v>4.847489616941119</v>
      </c>
      <c r="O63" s="4">
        <f t="shared" si="8"/>
        <v>3.7575454724514228</v>
      </c>
      <c r="Q63" s="23" t="s">
        <v>69</v>
      </c>
      <c r="R63" s="10">
        <f t="shared" si="9"/>
        <v>1</v>
      </c>
      <c r="S63" s="10">
        <f t="shared" si="10"/>
        <v>0.71397107754393196</v>
      </c>
      <c r="T63" s="10">
        <f t="shared" si="11"/>
        <v>0.55343672743735806</v>
      </c>
      <c r="U63" s="14">
        <v>0.49157000000000001</v>
      </c>
      <c r="V63" s="4">
        <v>0.31661</v>
      </c>
      <c r="W63" s="15">
        <v>0.21606</v>
      </c>
      <c r="X63" s="16">
        <v>0.89002000000000003</v>
      </c>
    </row>
    <row r="64" spans="1:24" x14ac:dyDescent="0.45">
      <c r="A64" s="1">
        <v>60</v>
      </c>
      <c r="B64" s="3" t="s">
        <v>70</v>
      </c>
      <c r="C64" s="4">
        <v>3.0515335363149667</v>
      </c>
      <c r="D64" s="4">
        <v>2.6226614246633373</v>
      </c>
      <c r="E64" s="4">
        <v>2.7251411421794556</v>
      </c>
      <c r="F64" s="4">
        <v>5.4085919709102477</v>
      </c>
      <c r="G64" s="4">
        <v>2.306839344099251</v>
      </c>
      <c r="H64" s="4">
        <v>3.1556879347705529</v>
      </c>
      <c r="I64" s="4">
        <v>1.739716009980995</v>
      </c>
      <c r="J64" s="4">
        <v>1.9107783516977894</v>
      </c>
      <c r="K64" s="4">
        <v>2.4871179882926451</v>
      </c>
      <c r="M64" s="4">
        <f t="shared" si="6"/>
        <v>2.7997787010525865</v>
      </c>
      <c r="N64" s="4">
        <f t="shared" si="7"/>
        <v>3.6237064165933504</v>
      </c>
      <c r="O64" s="4">
        <f t="shared" si="8"/>
        <v>2.0458707833238097</v>
      </c>
      <c r="Q64" s="23" t="s">
        <v>70</v>
      </c>
      <c r="R64" s="10">
        <f t="shared" si="9"/>
        <v>1</v>
      </c>
      <c r="S64" s="10">
        <f t="shared" si="10"/>
        <v>1.2942831571763174</v>
      </c>
      <c r="T64" s="10">
        <f t="shared" si="11"/>
        <v>0.73072589006933208</v>
      </c>
      <c r="U64" s="14">
        <v>0.4798</v>
      </c>
      <c r="V64" s="4">
        <v>0.12717000000000001</v>
      </c>
      <c r="W64" s="15">
        <v>4.9743000000000002E-2</v>
      </c>
      <c r="X64" s="16">
        <v>0.62743000000000004</v>
      </c>
    </row>
    <row r="65" spans="1:24" x14ac:dyDescent="0.45">
      <c r="A65" s="1">
        <v>61</v>
      </c>
      <c r="B65" s="3" t="s">
        <v>71</v>
      </c>
      <c r="C65" s="4">
        <v>0.29662309421071592</v>
      </c>
      <c r="D65" s="4">
        <v>0.28115658336438959</v>
      </c>
      <c r="E65" s="4">
        <v>0.22956273822684414</v>
      </c>
      <c r="F65" s="4">
        <v>0.11548167485103583</v>
      </c>
      <c r="G65" s="4">
        <v>0.42202838300492773</v>
      </c>
      <c r="H65" s="4">
        <v>8.5995616990240373E-2</v>
      </c>
      <c r="I65" s="4">
        <v>0.21055945408685789</v>
      </c>
      <c r="J65" s="4">
        <v>0.13846077786299396</v>
      </c>
      <c r="K65" s="4">
        <v>0.16941607688747168</v>
      </c>
      <c r="M65" s="4">
        <f t="shared" si="6"/>
        <v>0.26911413860064987</v>
      </c>
      <c r="N65" s="4">
        <f t="shared" si="7"/>
        <v>0.20783522494873463</v>
      </c>
      <c r="O65" s="4">
        <f t="shared" si="8"/>
        <v>0.17281210294577454</v>
      </c>
      <c r="Q65" s="23" t="s">
        <v>71</v>
      </c>
      <c r="R65" s="10">
        <f t="shared" si="9"/>
        <v>1</v>
      </c>
      <c r="S65" s="10">
        <f t="shared" si="10"/>
        <v>0.7722939642987332</v>
      </c>
      <c r="T65" s="10">
        <f t="shared" si="11"/>
        <v>0.64215170501397512</v>
      </c>
      <c r="U65" s="14">
        <v>0.36398000000000003</v>
      </c>
      <c r="V65" s="4">
        <v>0.91862999999999995</v>
      </c>
      <c r="W65" s="15">
        <v>3.4988999999999999E-2</v>
      </c>
      <c r="X65" s="16">
        <v>0.64226000000000005</v>
      </c>
    </row>
    <row r="66" spans="1:24" x14ac:dyDescent="0.45">
      <c r="A66" s="1">
        <v>62</v>
      </c>
      <c r="B66" s="3" t="s">
        <v>72</v>
      </c>
      <c r="C66" s="4">
        <v>0.26916951854015853</v>
      </c>
      <c r="D66" s="4">
        <v>0.16030859007898793</v>
      </c>
      <c r="E66" s="4">
        <v>0.12145672924398024</v>
      </c>
      <c r="F66" s="4">
        <v>0.13821554147979387</v>
      </c>
      <c r="G66" s="4">
        <v>9.367946244616833E-2</v>
      </c>
      <c r="H66" s="4">
        <v>0.116875571348146</v>
      </c>
      <c r="I66" s="4">
        <v>0.1069858918004479</v>
      </c>
      <c r="J66" s="4">
        <v>4.8104875471106583E-2</v>
      </c>
      <c r="K66" s="4">
        <v>0.17613296720494998</v>
      </c>
      <c r="M66" s="4">
        <f t="shared" si="6"/>
        <v>0.18364494595437555</v>
      </c>
      <c r="N66" s="4">
        <f t="shared" si="7"/>
        <v>0.11625685842470272</v>
      </c>
      <c r="O66" s="4">
        <f t="shared" si="8"/>
        <v>0.11040791149216815</v>
      </c>
      <c r="Q66" s="23" t="s">
        <v>72</v>
      </c>
      <c r="R66" s="10">
        <f t="shared" si="9"/>
        <v>1</v>
      </c>
      <c r="S66" s="10">
        <f t="shared" si="10"/>
        <v>0.63305231636260428</v>
      </c>
      <c r="T66" s="10">
        <f t="shared" si="11"/>
        <v>0.60120310373037822</v>
      </c>
      <c r="U66" s="14">
        <v>0.18509999999999999</v>
      </c>
      <c r="V66" s="4">
        <v>0.68727000000000005</v>
      </c>
      <c r="W66" s="15">
        <v>0.25824999999999998</v>
      </c>
      <c r="X66" s="16">
        <v>0.85824</v>
      </c>
    </row>
    <row r="67" spans="1:24" x14ac:dyDescent="0.45">
      <c r="A67" s="1">
        <v>63</v>
      </c>
      <c r="B67" s="3" t="s">
        <v>73</v>
      </c>
      <c r="C67" s="4">
        <v>1.0327445068015737</v>
      </c>
      <c r="D67" s="4">
        <v>0.46660586812526861</v>
      </c>
      <c r="E67" s="4">
        <v>0.3476188386124347</v>
      </c>
      <c r="F67" s="4">
        <v>0.47073351784967937</v>
      </c>
      <c r="G67" s="4">
        <v>0.24013604885425613</v>
      </c>
      <c r="H67" s="4">
        <v>0.30759804858003542</v>
      </c>
      <c r="I67" s="4">
        <v>0.30944574921525414</v>
      </c>
      <c r="J67" s="4">
        <v>0.11824121713401578</v>
      </c>
      <c r="K67" s="4">
        <v>0.3491575736836296</v>
      </c>
      <c r="M67" s="4">
        <f t="shared" si="6"/>
        <v>0.61565640451309234</v>
      </c>
      <c r="N67" s="4">
        <f t="shared" si="7"/>
        <v>0.33948920509465697</v>
      </c>
      <c r="O67" s="4">
        <f t="shared" si="8"/>
        <v>0.25894818001096653</v>
      </c>
      <c r="Q67" s="23" t="s">
        <v>73</v>
      </c>
      <c r="R67" s="10">
        <f t="shared" si="9"/>
        <v>1</v>
      </c>
      <c r="S67" s="10">
        <f t="shared" si="10"/>
        <v>0.55142641675781923</v>
      </c>
      <c r="T67" s="10">
        <f t="shared" si="11"/>
        <v>0.42060502922204202</v>
      </c>
      <c r="U67" s="14">
        <v>0.23991000000000001</v>
      </c>
      <c r="V67" s="4">
        <v>0.44568000000000002</v>
      </c>
      <c r="W67" s="15">
        <v>0.14352000000000001</v>
      </c>
      <c r="X67" s="16">
        <v>1.0236000000000001</v>
      </c>
    </row>
    <row r="68" spans="1:24" x14ac:dyDescent="0.45">
      <c r="A68" s="1">
        <v>64</v>
      </c>
      <c r="B68" s="3" t="s">
        <v>74</v>
      </c>
      <c r="C68" s="4">
        <v>3.6045269464683773</v>
      </c>
      <c r="D68" s="4">
        <v>0.76076479831685118</v>
      </c>
      <c r="E68" s="4">
        <v>1.2124865116321561</v>
      </c>
      <c r="F68" s="4">
        <v>6.6260418715311209</v>
      </c>
      <c r="G68" s="4">
        <v>0.99228689039959972</v>
      </c>
      <c r="H68" s="4">
        <v>1.1747665057244079</v>
      </c>
      <c r="I68" s="4">
        <v>1.0885399005188849</v>
      </c>
      <c r="J68" s="4">
        <v>0.60806822377262393</v>
      </c>
      <c r="K68" s="4">
        <v>2.4641982442038191</v>
      </c>
      <c r="M68" s="4">
        <f t="shared" si="6"/>
        <v>1.8592594188057949</v>
      </c>
      <c r="N68" s="4">
        <f t="shared" si="7"/>
        <v>2.9310317558850425</v>
      </c>
      <c r="O68" s="4">
        <f t="shared" si="8"/>
        <v>1.3869354561651093</v>
      </c>
      <c r="Q68" s="23" t="s">
        <v>74</v>
      </c>
      <c r="R68" s="10">
        <f t="shared" si="9"/>
        <v>1</v>
      </c>
      <c r="S68" s="10">
        <f t="shared" si="10"/>
        <v>1.5764512075284516</v>
      </c>
      <c r="T68" s="10">
        <f t="shared" si="11"/>
        <v>0.74596123711232287</v>
      </c>
      <c r="U68" s="14">
        <v>0.73101000000000005</v>
      </c>
      <c r="V68" s="4">
        <v>0.51683000000000001</v>
      </c>
      <c r="W68" s="15">
        <v>0.71877000000000002</v>
      </c>
      <c r="X68" s="16">
        <v>0.18654000000000001</v>
      </c>
    </row>
    <row r="69" spans="1:24" x14ac:dyDescent="0.45">
      <c r="A69" s="1">
        <v>65</v>
      </c>
      <c r="B69" s="3" t="s">
        <v>75</v>
      </c>
      <c r="C69" s="4">
        <v>3.1157415916527258E-2</v>
      </c>
      <c r="D69" s="4">
        <v>1.429955504170697E-2</v>
      </c>
      <c r="E69" s="4">
        <v>1.5396468141684062E-2</v>
      </c>
      <c r="F69" s="4">
        <v>1.079132501235385E-2</v>
      </c>
      <c r="G69" s="4">
        <v>9.9021627436660358E-3</v>
      </c>
      <c r="H69" s="4">
        <v>1.1013637449796811E-2</v>
      </c>
      <c r="I69" s="4">
        <v>1.0280136249299836E-2</v>
      </c>
      <c r="J69" s="4">
        <v>8.8394853074393234E-3</v>
      </c>
      <c r="K69" s="4">
        <v>1.028478858176853E-2</v>
      </c>
      <c r="M69" s="4">
        <f t="shared" si="6"/>
        <v>2.0284479699972765E-2</v>
      </c>
      <c r="N69" s="4">
        <f t="shared" si="7"/>
        <v>1.0569041735272233E-2</v>
      </c>
      <c r="O69" s="4">
        <f t="shared" si="8"/>
        <v>9.8014700461692295E-3</v>
      </c>
      <c r="Q69" s="23" t="s">
        <v>75</v>
      </c>
      <c r="R69" s="10">
        <f t="shared" si="9"/>
        <v>1</v>
      </c>
      <c r="S69" s="10">
        <f t="shared" si="10"/>
        <v>0.52104081009711201</v>
      </c>
      <c r="T69" s="10">
        <f t="shared" si="11"/>
        <v>0.4832004661269369</v>
      </c>
      <c r="U69" s="14">
        <v>7.8793000000000002E-2</v>
      </c>
      <c r="V69" s="4">
        <v>0.26968999999999999</v>
      </c>
      <c r="W69" s="15">
        <v>5.8619999999999998E-2</v>
      </c>
      <c r="X69" s="16">
        <v>1.2162999999999999</v>
      </c>
    </row>
    <row r="70" spans="1:24" x14ac:dyDescent="0.45">
      <c r="A70" s="1">
        <v>66</v>
      </c>
      <c r="B70" s="3" t="s">
        <v>76</v>
      </c>
      <c r="C70" s="4">
        <v>2.9038001189756614E-2</v>
      </c>
      <c r="D70" s="4">
        <v>1.0076006021888399E-2</v>
      </c>
      <c r="E70" s="4">
        <v>1.1854393588980452E-2</v>
      </c>
      <c r="F70" s="4">
        <v>6.5275954768749811E-3</v>
      </c>
      <c r="G70" s="4">
        <v>4.0058530429190166E-3</v>
      </c>
      <c r="H70" s="4">
        <v>7.7691577675428822E-3</v>
      </c>
      <c r="I70" s="4">
        <v>3.6958373443389588E-3</v>
      </c>
      <c r="J70" s="4">
        <v>4.4231321250303548E-3</v>
      </c>
      <c r="K70" s="4">
        <v>5.2695240026062349E-3</v>
      </c>
      <c r="M70" s="4">
        <f t="shared" si="6"/>
        <v>1.6989466933541822E-2</v>
      </c>
      <c r="N70" s="4">
        <f t="shared" si="7"/>
        <v>6.1008687624456263E-3</v>
      </c>
      <c r="O70" s="4">
        <f t="shared" si="8"/>
        <v>4.4628311573251837E-3</v>
      </c>
      <c r="Q70" s="23" t="s">
        <v>76</v>
      </c>
      <c r="R70" s="10">
        <f t="shared" si="9"/>
        <v>1</v>
      </c>
      <c r="S70" s="10">
        <f t="shared" si="10"/>
        <v>0.35909712684397732</v>
      </c>
      <c r="T70" s="10">
        <f t="shared" si="11"/>
        <v>0.2626822356924185</v>
      </c>
      <c r="U70" s="14">
        <v>6.9589999999999999E-2</v>
      </c>
      <c r="V70" s="4">
        <v>0.26906999999999998</v>
      </c>
      <c r="W70" s="15">
        <v>2.3347E-2</v>
      </c>
      <c r="X70" s="16">
        <v>1.3127</v>
      </c>
    </row>
    <row r="71" spans="1:24" ht="17.5" thickBot="1" x14ac:dyDescent="0.5">
      <c r="A71" s="1">
        <v>67</v>
      </c>
      <c r="B71" s="3" t="s">
        <v>77</v>
      </c>
      <c r="C71" s="4">
        <v>0.87091541461871036</v>
      </c>
      <c r="D71" s="4">
        <v>1.447371213849699</v>
      </c>
      <c r="E71" s="4">
        <v>1.0896387882120464</v>
      </c>
      <c r="F71" s="4">
        <v>0.64551642189385394</v>
      </c>
      <c r="G71" s="4">
        <v>0.48571303511205227</v>
      </c>
      <c r="H71" s="4">
        <v>0.13783793892812049</v>
      </c>
      <c r="I71" s="4">
        <v>2.0819885986820106</v>
      </c>
      <c r="J71" s="4">
        <v>0.15034550930556084</v>
      </c>
      <c r="K71" s="4">
        <v>0.73600089357826359</v>
      </c>
      <c r="M71" s="4">
        <f t="shared" si="6"/>
        <v>1.1359751388934853</v>
      </c>
      <c r="N71" s="4">
        <f t="shared" si="7"/>
        <v>0.4230224653113423</v>
      </c>
      <c r="O71" s="4">
        <f t="shared" si="8"/>
        <v>0.98944500052194506</v>
      </c>
      <c r="Q71" s="24" t="s">
        <v>77</v>
      </c>
      <c r="R71" s="17">
        <f t="shared" si="9"/>
        <v>1</v>
      </c>
      <c r="S71" s="17">
        <f t="shared" si="10"/>
        <v>0.37238708033997475</v>
      </c>
      <c r="T71" s="26">
        <f t="shared" si="11"/>
        <v>0.87100937920677535</v>
      </c>
      <c r="U71" s="17">
        <v>8.1006999999999996E-2</v>
      </c>
      <c r="V71" s="18">
        <v>0.56872</v>
      </c>
      <c r="W71" s="19">
        <v>0.48703000000000002</v>
      </c>
      <c r="X71" s="20">
        <v>0.47821000000000002</v>
      </c>
    </row>
  </sheetData>
  <mergeCells count="8">
    <mergeCell ref="X3:X4"/>
    <mergeCell ref="B3:B4"/>
    <mergeCell ref="C3:K3"/>
    <mergeCell ref="M3:O3"/>
    <mergeCell ref="U2:W2"/>
    <mergeCell ref="Q3:Q4"/>
    <mergeCell ref="R3:T3"/>
    <mergeCell ref="U3:W3"/>
  </mergeCells>
  <phoneticPr fontId="2" type="noConversion"/>
  <printOptions horizontalCentered="1" verticalCentered="1"/>
  <pageMargins left="0.23622047244094491" right="0.23622047244094491" top="0" bottom="0" header="0" footer="0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</dc:creator>
  <cp:lastModifiedBy>Jinju Han</cp:lastModifiedBy>
  <cp:lastPrinted>2025-04-20T00:53:51Z</cp:lastPrinted>
  <dcterms:created xsi:type="dcterms:W3CDTF">2025-04-17T07:04:31Z</dcterms:created>
  <dcterms:modified xsi:type="dcterms:W3CDTF">2025-04-20T00:54:08Z</dcterms:modified>
</cp:coreProperties>
</file>