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date1904="1" autoCompressPictures="0"/>
  <bookViews>
    <workbookView xWindow="0" yWindow="0" windowWidth="25600" windowHeight="16060"/>
  </bookViews>
  <sheets>
    <sheet name="Scoring Summary by Cancer Type" sheetId="1" r:id="rId1"/>
    <sheet name="Summary all cases" sheetId="2" r:id="rId2"/>
  </sheets>
  <definedNames>
    <definedName name="_xlnm._FilterDatabase" localSheetId="0" hidden="1">'Scoring Summary by Cancer Type'!$A$2:$Q$237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6" i="1" l="1"/>
  <c r="D14" i="2"/>
  <c r="N229" i="1"/>
  <c r="N41" i="1"/>
  <c r="N20" i="1"/>
  <c r="D12" i="2"/>
  <c r="D11" i="2"/>
  <c r="D10" i="2"/>
  <c r="D8" i="2"/>
  <c r="D7" i="2"/>
  <c r="D6" i="2"/>
  <c r="D5" i="2"/>
  <c r="D4" i="2"/>
  <c r="D3" i="2"/>
  <c r="N227" i="1"/>
  <c r="N226" i="1"/>
  <c r="N225" i="1"/>
  <c r="N39" i="1"/>
  <c r="N38" i="1"/>
  <c r="N37" i="1"/>
  <c r="N18" i="1"/>
  <c r="N17" i="1"/>
  <c r="N16" i="1"/>
  <c r="N223" i="1"/>
  <c r="N222" i="1"/>
  <c r="N221" i="1"/>
  <c r="N220" i="1"/>
  <c r="N219" i="1"/>
  <c r="N218" i="1"/>
  <c r="N35" i="1"/>
  <c r="N34" i="1"/>
  <c r="N33" i="1"/>
  <c r="N32" i="1"/>
  <c r="N31" i="1"/>
  <c r="N30" i="1"/>
  <c r="N10" i="1"/>
  <c r="N11" i="1"/>
  <c r="N12" i="1"/>
  <c r="N13" i="1"/>
  <c r="N14" i="1"/>
  <c r="N9" i="1"/>
  <c r="E16" i="1"/>
  <c r="E4" i="1"/>
  <c r="E90" i="1"/>
  <c r="E78" i="1"/>
  <c r="E169" i="1"/>
  <c r="E91" i="1"/>
  <c r="E226" i="1"/>
  <c r="E215" i="1"/>
  <c r="E92" i="1"/>
  <c r="E30" i="1"/>
  <c r="E93" i="1"/>
  <c r="E17" i="1"/>
  <c r="E229" i="1"/>
  <c r="E94" i="1"/>
  <c r="E95" i="1"/>
  <c r="E96" i="1"/>
  <c r="E97" i="1"/>
  <c r="E98" i="1"/>
  <c r="E212" i="1"/>
  <c r="E170" i="1"/>
  <c r="E62" i="1"/>
  <c r="E99" i="1"/>
  <c r="E171" i="1"/>
  <c r="E205" i="1"/>
  <c r="E172" i="1"/>
  <c r="E100" i="1"/>
  <c r="E18" i="1"/>
  <c r="E173" i="1"/>
  <c r="E10" i="1"/>
  <c r="E75" i="1"/>
  <c r="E101" i="1"/>
  <c r="E213" i="1"/>
  <c r="E102" i="1"/>
  <c r="E174" i="1"/>
  <c r="E72" i="1"/>
  <c r="E208" i="1"/>
  <c r="E69" i="1"/>
  <c r="E175" i="1"/>
  <c r="E103" i="1"/>
  <c r="E104" i="1"/>
  <c r="E209" i="1"/>
  <c r="E19" i="1"/>
  <c r="E32" i="1"/>
  <c r="E218" i="1"/>
  <c r="E105" i="1"/>
  <c r="E106" i="1"/>
  <c r="E176" i="1"/>
  <c r="E107" i="1"/>
  <c r="E108" i="1"/>
  <c r="E177" i="1"/>
  <c r="E76" i="1"/>
  <c r="E109" i="1"/>
  <c r="E110" i="1"/>
  <c r="E111" i="1"/>
  <c r="E223" i="1"/>
  <c r="E63" i="1"/>
  <c r="E39" i="1"/>
  <c r="E20" i="1"/>
  <c r="E27" i="1"/>
  <c r="E40" i="1"/>
  <c r="E41" i="1"/>
  <c r="E178" i="1"/>
  <c r="E79" i="1"/>
  <c r="E179" i="1"/>
  <c r="E219" i="1"/>
  <c r="E42" i="1"/>
  <c r="E210" i="1"/>
  <c r="E112" i="1"/>
  <c r="E113" i="1"/>
  <c r="E73" i="1"/>
  <c r="E180" i="1"/>
  <c r="E217" i="1"/>
  <c r="E6" i="1"/>
  <c r="E114" i="1"/>
  <c r="E115" i="1"/>
  <c r="E116" i="1"/>
  <c r="E181" i="1"/>
  <c r="E117" i="1"/>
  <c r="E182" i="1"/>
  <c r="E203" i="1"/>
  <c r="E64" i="1"/>
  <c r="E77" i="1"/>
  <c r="E118" i="1"/>
  <c r="E43" i="1"/>
  <c r="E119" i="1"/>
  <c r="E3" i="1"/>
  <c r="E207" i="1"/>
  <c r="E7" i="1"/>
  <c r="E11" i="1"/>
  <c r="E65" i="1"/>
  <c r="E120" i="1"/>
  <c r="E44" i="1"/>
  <c r="E183" i="1"/>
  <c r="E216" i="1"/>
  <c r="E214" i="1"/>
  <c r="E121" i="1"/>
  <c r="E122" i="1"/>
  <c r="E123" i="1"/>
  <c r="E225" i="1"/>
  <c r="E124" i="1"/>
  <c r="E125" i="1"/>
  <c r="E126" i="1"/>
  <c r="E80" i="1"/>
  <c r="E15" i="1"/>
  <c r="E127" i="1"/>
  <c r="E31" i="1"/>
  <c r="E128" i="1"/>
  <c r="E81" i="1"/>
  <c r="E230" i="1"/>
  <c r="E71" i="1"/>
  <c r="E45" i="1"/>
  <c r="E184" i="1"/>
  <c r="E129" i="1"/>
  <c r="E82" i="1"/>
  <c r="E220" i="1"/>
  <c r="E46" i="1"/>
  <c r="E130" i="1"/>
  <c r="E131" i="1"/>
  <c r="E132" i="1"/>
  <c r="E12" i="1"/>
  <c r="E47" i="1"/>
  <c r="E48" i="1"/>
  <c r="E49" i="1"/>
  <c r="E133" i="1"/>
  <c r="E33" i="1"/>
  <c r="E134" i="1"/>
  <c r="E185" i="1"/>
  <c r="E13" i="1"/>
  <c r="E186" i="1"/>
  <c r="E135" i="1"/>
  <c r="E136" i="1"/>
  <c r="E221" i="1"/>
  <c r="E50" i="1"/>
  <c r="E204" i="1"/>
  <c r="E9" i="1"/>
  <c r="E137" i="1"/>
  <c r="E51" i="1"/>
  <c r="E28" i="1"/>
  <c r="E187" i="1"/>
  <c r="E138" i="1"/>
  <c r="E5" i="1"/>
  <c r="E52" i="1"/>
  <c r="E188" i="1"/>
  <c r="E34" i="1"/>
  <c r="E70" i="1"/>
  <c r="E83" i="1"/>
  <c r="E53" i="1"/>
  <c r="E74" i="1"/>
  <c r="E139" i="1"/>
  <c r="E84" i="1"/>
  <c r="E140" i="1"/>
  <c r="E29" i="1"/>
  <c r="E189" i="1"/>
  <c r="E141" i="1"/>
  <c r="E206" i="1"/>
  <c r="E21" i="1"/>
  <c r="E190" i="1"/>
  <c r="E191" i="1"/>
  <c r="E142" i="1"/>
  <c r="E192" i="1"/>
  <c r="E143" i="1"/>
  <c r="E54" i="1"/>
  <c r="E144" i="1"/>
  <c r="E145" i="1"/>
  <c r="E66" i="1"/>
  <c r="E37" i="1"/>
  <c r="E146" i="1"/>
  <c r="E8" i="1"/>
  <c r="E25" i="1"/>
  <c r="E85" i="1"/>
  <c r="E86" i="1"/>
  <c r="E35" i="1"/>
  <c r="E147" i="1"/>
  <c r="E224" i="1"/>
  <c r="E148" i="1"/>
  <c r="E87" i="1"/>
  <c r="E193" i="1"/>
  <c r="E38" i="1"/>
  <c r="E149" i="1"/>
  <c r="E227" i="1"/>
  <c r="E150" i="1"/>
  <c r="E151" i="1"/>
  <c r="E152" i="1"/>
  <c r="E153" i="1"/>
  <c r="E14" i="1"/>
  <c r="E154" i="1"/>
  <c r="E194" i="1"/>
  <c r="E155" i="1"/>
  <c r="E67" i="1"/>
  <c r="E195" i="1"/>
  <c r="E196" i="1"/>
  <c r="E22" i="1"/>
  <c r="E55" i="1"/>
  <c r="E222" i="1"/>
  <c r="E156" i="1"/>
  <c r="E26" i="1"/>
  <c r="E68" i="1"/>
  <c r="E197" i="1"/>
  <c r="E56" i="1"/>
  <c r="E157" i="1"/>
  <c r="E158" i="1"/>
  <c r="E57" i="1"/>
  <c r="E159" i="1"/>
  <c r="E160" i="1"/>
  <c r="E58" i="1"/>
  <c r="E161" i="1"/>
  <c r="E88" i="1"/>
  <c r="E211" i="1"/>
  <c r="E162" i="1"/>
  <c r="E163" i="1"/>
  <c r="E164" i="1"/>
  <c r="E165" i="1"/>
  <c r="E89" i="1"/>
  <c r="E166" i="1"/>
  <c r="E24" i="1"/>
  <c r="E59" i="1"/>
  <c r="E167" i="1"/>
  <c r="E23" i="1"/>
  <c r="E168" i="1"/>
  <c r="E198" i="1"/>
  <c r="E199" i="1"/>
  <c r="E60" i="1"/>
  <c r="E200" i="1"/>
  <c r="E61" i="1"/>
  <c r="E228" i="1"/>
  <c r="E201" i="1"/>
  <c r="E202" i="1"/>
  <c r="E36" i="1"/>
</calcChain>
</file>

<file path=xl/sharedStrings.xml><?xml version="1.0" encoding="utf-8"?>
<sst xmlns="http://schemas.openxmlformats.org/spreadsheetml/2006/main" count="810" uniqueCount="52">
  <si>
    <t>PatientID</t>
  </si>
  <si>
    <t>1 - Well differentiated</t>
  </si>
  <si>
    <t>Pancreatic Ductal Adenocarcinoma</t>
  </si>
  <si>
    <t>IIA</t>
  </si>
  <si>
    <t>2 - Moderately differentiated</t>
  </si>
  <si>
    <t>Intraductal Papillary Mucinous Neoplasm with invasion</t>
  </si>
  <si>
    <t>IIB</t>
  </si>
  <si>
    <t>3 - Poorly differentiated</t>
  </si>
  <si>
    <t>Ampullary Adenocarcinoma</t>
  </si>
  <si>
    <t>III</t>
  </si>
  <si>
    <t>PDA - Mucinous Non-cystic carcinoma</t>
  </si>
  <si>
    <t>IB</t>
  </si>
  <si>
    <t>X - Cannot be assessed</t>
  </si>
  <si>
    <t>IA</t>
  </si>
  <si>
    <t>4 - Undifferentiated</t>
  </si>
  <si>
    <t>PDA - Undifferentiated carcinoma with osteoclast like giant cells</t>
  </si>
  <si>
    <t>IV</t>
  </si>
  <si>
    <t>PDA - Adenosquamous carcinoma</t>
  </si>
  <si>
    <t>Mucinous Cystadenocarcinoma</t>
  </si>
  <si>
    <t>Clear Cell Carcinoma</t>
  </si>
  <si>
    <t>Small Cell Carcinoma</t>
  </si>
  <si>
    <t>Cholangiocarcinoma</t>
  </si>
  <si>
    <t>x</t>
  </si>
  <si>
    <t>X</t>
  </si>
  <si>
    <t>Histological Grade</t>
  </si>
  <si>
    <t>AVE</t>
  </si>
  <si>
    <t>Histological Type</t>
  </si>
  <si>
    <t>Tumour size</t>
  </si>
  <si>
    <t>Overall Stage</t>
  </si>
  <si>
    <t>Stage IA</t>
  </si>
  <si>
    <t>Stage IIA</t>
  </si>
  <si>
    <t>Stage IIB</t>
  </si>
  <si>
    <t>Stage III</t>
  </si>
  <si>
    <t>Stage IV</t>
  </si>
  <si>
    <t>Percent</t>
  </si>
  <si>
    <t>Stage IB</t>
  </si>
  <si>
    <t>Percent Negative</t>
  </si>
  <si>
    <t>Percent Weak</t>
  </si>
  <si>
    <t>Total Number of Cases</t>
  </si>
  <si>
    <t>All cases</t>
  </si>
  <si>
    <t>Average Tumour Size (mm)</t>
  </si>
  <si>
    <t>Cannot be assessed</t>
  </si>
  <si>
    <t>Negative Staining</t>
  </si>
  <si>
    <t>Legend</t>
  </si>
  <si>
    <t>Weak Staining</t>
  </si>
  <si>
    <t xml:space="preserve">Strong Staining </t>
  </si>
  <si>
    <t>No Tissue</t>
  </si>
  <si>
    <t>Score 1</t>
  </si>
  <si>
    <t>Score 2</t>
  </si>
  <si>
    <t>Score 3</t>
  </si>
  <si>
    <t xml:space="preserve">Percent Strong Staining </t>
  </si>
  <si>
    <t>Supplementary Table 1: MCL-1 Staining in the APGI International Cancer Genome Consortium Pancreatic Tissue Microarray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</si>
</sst>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10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18" xfId="0" applyFill="1" applyBorder="1"/>
    <xf numFmtId="0" fontId="16" fillId="0" borderId="0" xfId="0" applyFont="1" applyFill="1" applyBorder="1"/>
    <xf numFmtId="0" fontId="0" fillId="0" borderId="0" xfId="0" applyFill="1" applyBorder="1"/>
    <xf numFmtId="0" fontId="16" fillId="0" borderId="21" xfId="0" applyFont="1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24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3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2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164" fontId="0" fillId="0" borderId="16" xfId="0" applyNumberFormat="1" applyFill="1" applyBorder="1"/>
    <xf numFmtId="164" fontId="0" fillId="0" borderId="0" xfId="0" applyNumberFormat="1" applyFill="1" applyBorder="1"/>
    <xf numFmtId="164" fontId="0" fillId="0" borderId="14" xfId="0" applyNumberFormat="1" applyFill="1" applyBorder="1"/>
    <xf numFmtId="164" fontId="0" fillId="0" borderId="19" xfId="0" applyNumberFormat="1" applyFill="1" applyBorder="1"/>
    <xf numFmtId="0" fontId="0" fillId="0" borderId="12" xfId="0" applyFill="1" applyBorder="1" applyAlignment="1">
      <alignment horizontal="center"/>
    </xf>
    <xf numFmtId="164" fontId="0" fillId="0" borderId="14" xfId="0" applyNumberFormat="1" applyFill="1" applyBorder="1" applyAlignment="1"/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>
      <alignment horizontal="center" wrapText="1"/>
    </xf>
    <xf numFmtId="0" fontId="16" fillId="0" borderId="20" xfId="0" applyFont="1" applyFill="1" applyBorder="1" applyAlignment="1">
      <alignment horizontal="center"/>
    </xf>
    <xf numFmtId="1" fontId="16" fillId="0" borderId="21" xfId="0" applyNumberFormat="1" applyFon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1" fontId="0" fillId="0" borderId="24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6" fillId="0" borderId="22" xfId="0" applyFont="1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0" borderId="31" xfId="0" applyFill="1" applyBorder="1" applyAlignment="1">
      <alignment horizontal="center" wrapText="1"/>
    </xf>
    <xf numFmtId="1" fontId="0" fillId="0" borderId="25" xfId="0" applyNumberFormat="1" applyFill="1" applyBorder="1"/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33" xfId="0" applyFill="1" applyBorder="1"/>
    <xf numFmtId="164" fontId="0" fillId="0" borderId="34" xfId="0" applyNumberFormat="1" applyFill="1" applyBorder="1"/>
    <xf numFmtId="0" fontId="21" fillId="0" borderId="0" xfId="0" applyFont="1"/>
    <xf numFmtId="0" fontId="16" fillId="0" borderId="10" xfId="0" applyFont="1" applyFill="1" applyBorder="1" applyAlignment="1">
      <alignment horizontal="center" wrapText="1"/>
    </xf>
    <xf numFmtId="0" fontId="16" fillId="0" borderId="15" xfId="0" applyFont="1" applyFill="1" applyBorder="1" applyAlignment="1">
      <alignment horizontal="center" wrapText="1"/>
    </xf>
    <xf numFmtId="164" fontId="16" fillId="0" borderId="16" xfId="0" applyNumberFormat="1" applyFont="1" applyFill="1" applyBorder="1" applyAlignment="1">
      <alignment horizontal="center" wrapText="1"/>
    </xf>
    <xf numFmtId="164" fontId="0" fillId="0" borderId="19" xfId="0" applyNumberFormat="1" applyFill="1" applyBorder="1" applyAlignment="1">
      <alignment horizontal="center"/>
    </xf>
    <xf numFmtId="0" fontId="0" fillId="0" borderId="23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28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0" fillId="0" borderId="29" xfId="0" applyFill="1" applyBorder="1" applyAlignment="1">
      <alignment horizontal="left"/>
    </xf>
  </cellXfs>
  <cellStyles count="1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workbookViewId="0">
      <selection activeCell="G34" sqref="G34"/>
    </sheetView>
  </sheetViews>
  <sheetFormatPr baseColWidth="10" defaultRowHeight="15" x14ac:dyDescent="0"/>
  <cols>
    <col min="1" max="1" width="10.83203125" style="13"/>
    <col min="2" max="4" width="5.5" style="13" customWidth="1"/>
    <col min="5" max="5" width="5.5" style="43" customWidth="1"/>
    <col min="6" max="6" width="25.33203125" style="13" bestFit="1" customWidth="1"/>
    <col min="7" max="7" width="45.33203125" style="13" customWidth="1"/>
    <col min="8" max="9" width="11.33203125" style="12" customWidth="1"/>
    <col min="10" max="11" width="10.83203125" style="6"/>
    <col min="12" max="12" width="13.6640625" style="6" customWidth="1"/>
    <col min="13" max="13" width="10.83203125" style="6"/>
    <col min="14" max="14" width="10.83203125" style="26"/>
    <col min="15" max="16384" width="10.83203125" style="6"/>
  </cols>
  <sheetData>
    <row r="1" spans="1:14" ht="19" thickBot="1">
      <c r="A1" s="55" t="s">
        <v>51</v>
      </c>
      <c r="K1" s="74" t="s">
        <v>43</v>
      </c>
      <c r="L1" s="75"/>
      <c r="M1" s="75"/>
      <c r="N1" s="76"/>
    </row>
    <row r="2" spans="1:14" s="5" customFormat="1" ht="31" thickBot="1">
      <c r="A2" s="33" t="s">
        <v>0</v>
      </c>
      <c r="B2" s="7" t="s">
        <v>47</v>
      </c>
      <c r="C2" s="7" t="s">
        <v>48</v>
      </c>
      <c r="D2" s="7" t="s">
        <v>49</v>
      </c>
      <c r="E2" s="34" t="s">
        <v>25</v>
      </c>
      <c r="F2" s="14" t="s">
        <v>24</v>
      </c>
      <c r="G2" s="14" t="s">
        <v>26</v>
      </c>
      <c r="H2" s="7" t="s">
        <v>27</v>
      </c>
      <c r="I2" s="44" t="s">
        <v>28</v>
      </c>
      <c r="K2" s="57" t="s">
        <v>42</v>
      </c>
      <c r="L2" s="56" t="s">
        <v>44</v>
      </c>
      <c r="M2" s="56" t="s">
        <v>45</v>
      </c>
      <c r="N2" s="58" t="s">
        <v>46</v>
      </c>
    </row>
    <row r="3" spans="1:14" ht="16" thickBot="1">
      <c r="A3" s="29">
        <v>2216</v>
      </c>
      <c r="B3" s="15">
        <v>2</v>
      </c>
      <c r="C3" s="15">
        <v>2</v>
      </c>
      <c r="D3" s="15">
        <v>2</v>
      </c>
      <c r="E3" s="35">
        <f t="shared" ref="E3:E66" si="0">AVERAGE(B3:D3)</f>
        <v>2</v>
      </c>
      <c r="F3" s="15" t="s">
        <v>4</v>
      </c>
      <c r="G3" s="15" t="s">
        <v>8</v>
      </c>
      <c r="H3" s="8">
        <v>20</v>
      </c>
      <c r="I3" s="45" t="s">
        <v>6</v>
      </c>
      <c r="K3" s="51">
        <v>0</v>
      </c>
      <c r="L3" s="52">
        <v>1</v>
      </c>
      <c r="M3" s="52">
        <v>2</v>
      </c>
      <c r="N3" s="59" t="s">
        <v>23</v>
      </c>
    </row>
    <row r="4" spans="1:14" ht="16" thickBot="1">
      <c r="A4" s="36">
        <v>1282</v>
      </c>
      <c r="B4" s="16">
        <v>2</v>
      </c>
      <c r="C4" s="16">
        <v>2</v>
      </c>
      <c r="D4" s="16">
        <v>2</v>
      </c>
      <c r="E4" s="37">
        <f t="shared" si="0"/>
        <v>2</v>
      </c>
      <c r="F4" s="16" t="s">
        <v>4</v>
      </c>
      <c r="G4" s="16" t="s">
        <v>8</v>
      </c>
      <c r="H4" s="9">
        <v>20</v>
      </c>
      <c r="I4" s="46" t="s">
        <v>9</v>
      </c>
    </row>
    <row r="5" spans="1:14" ht="16" thickBot="1">
      <c r="A5" s="38">
        <v>2823</v>
      </c>
      <c r="B5" s="17">
        <v>2</v>
      </c>
      <c r="C5" s="17">
        <v>2</v>
      </c>
      <c r="D5" s="17">
        <v>2</v>
      </c>
      <c r="E5" s="39">
        <f t="shared" si="0"/>
        <v>2</v>
      </c>
      <c r="F5" s="17" t="s">
        <v>1</v>
      </c>
      <c r="G5" s="17" t="s">
        <v>21</v>
      </c>
      <c r="H5" s="10">
        <v>15</v>
      </c>
      <c r="I5" s="47" t="s">
        <v>3</v>
      </c>
    </row>
    <row r="6" spans="1:14" ht="16" thickBot="1">
      <c r="A6" s="38">
        <v>2185</v>
      </c>
      <c r="B6" s="17">
        <v>2</v>
      </c>
      <c r="C6" s="17">
        <v>2</v>
      </c>
      <c r="D6" s="17">
        <v>2</v>
      </c>
      <c r="E6" s="39">
        <f t="shared" si="0"/>
        <v>2</v>
      </c>
      <c r="F6" s="17" t="s">
        <v>7</v>
      </c>
      <c r="G6" s="17" t="s">
        <v>19</v>
      </c>
      <c r="H6" s="10">
        <v>45</v>
      </c>
      <c r="I6" s="47" t="s">
        <v>6</v>
      </c>
    </row>
    <row r="7" spans="1:14">
      <c r="A7" s="29">
        <v>2219</v>
      </c>
      <c r="B7" s="15">
        <v>2</v>
      </c>
      <c r="C7" s="15">
        <v>2</v>
      </c>
      <c r="D7" s="15">
        <v>2</v>
      </c>
      <c r="E7" s="35">
        <f t="shared" si="0"/>
        <v>2</v>
      </c>
      <c r="F7" s="15" t="s">
        <v>4</v>
      </c>
      <c r="G7" s="15" t="s">
        <v>5</v>
      </c>
      <c r="H7" s="8">
        <v>30</v>
      </c>
      <c r="I7" s="45" t="s">
        <v>13</v>
      </c>
      <c r="J7" s="19"/>
      <c r="K7" s="77" t="s">
        <v>5</v>
      </c>
      <c r="L7" s="78"/>
      <c r="M7" s="78"/>
      <c r="N7" s="79"/>
    </row>
    <row r="8" spans="1:14">
      <c r="A8" s="24">
        <v>2991</v>
      </c>
      <c r="B8" s="18">
        <v>2</v>
      </c>
      <c r="C8" s="18">
        <v>2</v>
      </c>
      <c r="D8" s="18"/>
      <c r="E8" s="40">
        <f t="shared" si="0"/>
        <v>2</v>
      </c>
      <c r="F8" s="18" t="s">
        <v>12</v>
      </c>
      <c r="G8" s="18" t="s">
        <v>5</v>
      </c>
      <c r="H8" s="11">
        <v>11</v>
      </c>
      <c r="I8" s="48" t="s">
        <v>13</v>
      </c>
      <c r="K8" s="62" t="s">
        <v>38</v>
      </c>
      <c r="L8" s="63"/>
      <c r="M8" s="1">
        <v>20</v>
      </c>
      <c r="N8" s="25"/>
    </row>
    <row r="9" spans="1:14">
      <c r="A9" s="24">
        <v>2795</v>
      </c>
      <c r="B9" s="18">
        <v>2</v>
      </c>
      <c r="C9" s="18">
        <v>0</v>
      </c>
      <c r="D9" s="18">
        <v>2</v>
      </c>
      <c r="E9" s="40">
        <f t="shared" si="0"/>
        <v>1.3333333333333333</v>
      </c>
      <c r="F9" s="18" t="s">
        <v>1</v>
      </c>
      <c r="G9" s="18" t="s">
        <v>5</v>
      </c>
      <c r="H9" s="11">
        <v>30</v>
      </c>
      <c r="I9" s="48" t="s">
        <v>3</v>
      </c>
      <c r="K9" s="62" t="s">
        <v>29</v>
      </c>
      <c r="L9" s="63"/>
      <c r="M9" s="1">
        <v>2</v>
      </c>
      <c r="N9" s="25">
        <f>M9/$M$8</f>
        <v>0.1</v>
      </c>
    </row>
    <row r="10" spans="1:14">
      <c r="A10" s="24">
        <v>2043</v>
      </c>
      <c r="B10" s="18">
        <v>2</v>
      </c>
      <c r="C10" s="18">
        <v>2</v>
      </c>
      <c r="D10" s="18">
        <v>2</v>
      </c>
      <c r="E10" s="40">
        <f t="shared" si="0"/>
        <v>2</v>
      </c>
      <c r="F10" s="18" t="s">
        <v>1</v>
      </c>
      <c r="G10" s="18" t="s">
        <v>5</v>
      </c>
      <c r="H10" s="11">
        <v>15</v>
      </c>
      <c r="I10" s="48" t="s">
        <v>3</v>
      </c>
      <c r="K10" s="62" t="s">
        <v>35</v>
      </c>
      <c r="L10" s="63"/>
      <c r="M10" s="1">
        <v>0</v>
      </c>
      <c r="N10" s="25">
        <f>M10/$M$8</f>
        <v>0</v>
      </c>
    </row>
    <row r="11" spans="1:14">
      <c r="A11" s="24">
        <v>2221</v>
      </c>
      <c r="B11" s="18">
        <v>2</v>
      </c>
      <c r="C11" s="18">
        <v>2</v>
      </c>
      <c r="D11" s="18">
        <v>2</v>
      </c>
      <c r="E11" s="40">
        <f t="shared" si="0"/>
        <v>2</v>
      </c>
      <c r="F11" s="18" t="s">
        <v>4</v>
      </c>
      <c r="G11" s="18" t="s">
        <v>5</v>
      </c>
      <c r="H11" s="11">
        <v>30</v>
      </c>
      <c r="I11" s="48" t="s">
        <v>3</v>
      </c>
      <c r="K11" s="62" t="s">
        <v>30</v>
      </c>
      <c r="L11" s="63"/>
      <c r="M11" s="1">
        <v>6</v>
      </c>
      <c r="N11" s="25">
        <f t="shared" ref="N11:N14" si="1">M11/$M$8</f>
        <v>0.3</v>
      </c>
    </row>
    <row r="12" spans="1:14">
      <c r="A12" s="24">
        <v>2592</v>
      </c>
      <c r="B12" s="18">
        <v>2</v>
      </c>
      <c r="C12" s="18">
        <v>2</v>
      </c>
      <c r="D12" s="18">
        <v>2</v>
      </c>
      <c r="E12" s="40">
        <f t="shared" si="0"/>
        <v>2</v>
      </c>
      <c r="F12" s="18" t="s">
        <v>4</v>
      </c>
      <c r="G12" s="18" t="s">
        <v>5</v>
      </c>
      <c r="H12" s="11">
        <v>30</v>
      </c>
      <c r="I12" s="48" t="s">
        <v>3</v>
      </c>
      <c r="K12" s="62" t="s">
        <v>31</v>
      </c>
      <c r="L12" s="63"/>
      <c r="M12" s="1">
        <v>10</v>
      </c>
      <c r="N12" s="25">
        <f t="shared" si="1"/>
        <v>0.5</v>
      </c>
    </row>
    <row r="13" spans="1:14">
      <c r="A13" s="24">
        <v>2715</v>
      </c>
      <c r="B13" s="18">
        <v>2</v>
      </c>
      <c r="C13" s="18">
        <v>2</v>
      </c>
      <c r="D13" s="18">
        <v>2</v>
      </c>
      <c r="E13" s="40">
        <f t="shared" si="0"/>
        <v>2</v>
      </c>
      <c r="F13" s="18" t="s">
        <v>4</v>
      </c>
      <c r="G13" s="18" t="s">
        <v>5</v>
      </c>
      <c r="H13" s="11">
        <v>30</v>
      </c>
      <c r="I13" s="48" t="s">
        <v>3</v>
      </c>
      <c r="K13" s="62" t="s">
        <v>32</v>
      </c>
      <c r="L13" s="63"/>
      <c r="M13" s="1">
        <v>0</v>
      </c>
      <c r="N13" s="25">
        <f t="shared" si="1"/>
        <v>0</v>
      </c>
    </row>
    <row r="14" spans="1:14" ht="16" thickBot="1">
      <c r="A14" s="24">
        <v>3152</v>
      </c>
      <c r="B14" s="18">
        <v>2</v>
      </c>
      <c r="C14" s="18">
        <v>2</v>
      </c>
      <c r="D14" s="18">
        <v>2</v>
      </c>
      <c r="E14" s="40">
        <f t="shared" si="0"/>
        <v>2</v>
      </c>
      <c r="F14" s="18" t="s">
        <v>4</v>
      </c>
      <c r="G14" s="18" t="s">
        <v>5</v>
      </c>
      <c r="H14" s="11">
        <v>20</v>
      </c>
      <c r="I14" s="48" t="s">
        <v>3</v>
      </c>
      <c r="K14" s="64" t="s">
        <v>33</v>
      </c>
      <c r="L14" s="65"/>
      <c r="M14" s="4">
        <v>2</v>
      </c>
      <c r="N14" s="28">
        <f t="shared" si="1"/>
        <v>0.1</v>
      </c>
    </row>
    <row r="15" spans="1:14" ht="16" thickBot="1">
      <c r="A15" s="24">
        <v>2317</v>
      </c>
      <c r="B15" s="18">
        <v>1</v>
      </c>
      <c r="C15" s="18">
        <v>1</v>
      </c>
      <c r="D15" s="18">
        <v>1</v>
      </c>
      <c r="E15" s="40">
        <f t="shared" si="0"/>
        <v>1</v>
      </c>
      <c r="F15" s="18" t="s">
        <v>4</v>
      </c>
      <c r="G15" s="18" t="s">
        <v>5</v>
      </c>
      <c r="H15" s="11">
        <v>30</v>
      </c>
      <c r="I15" s="48" t="s">
        <v>6</v>
      </c>
    </row>
    <row r="16" spans="1:14">
      <c r="A16" s="24">
        <v>1151</v>
      </c>
      <c r="B16" s="18">
        <v>2</v>
      </c>
      <c r="C16" s="18">
        <v>2</v>
      </c>
      <c r="D16" s="18">
        <v>2</v>
      </c>
      <c r="E16" s="40">
        <f t="shared" si="0"/>
        <v>2</v>
      </c>
      <c r="F16" s="18" t="s">
        <v>4</v>
      </c>
      <c r="G16" s="18" t="s">
        <v>5</v>
      </c>
      <c r="H16" s="11">
        <v>30</v>
      </c>
      <c r="I16" s="48" t="s">
        <v>6</v>
      </c>
      <c r="K16" s="66" t="s">
        <v>36</v>
      </c>
      <c r="L16" s="67"/>
      <c r="M16" s="2">
        <v>0</v>
      </c>
      <c r="N16" s="27">
        <f t="shared" ref="N16:N18" si="2">M16/$M$8</f>
        <v>0</v>
      </c>
    </row>
    <row r="17" spans="1:14">
      <c r="A17" s="24">
        <v>1956</v>
      </c>
      <c r="B17" s="18">
        <v>2</v>
      </c>
      <c r="C17" s="18">
        <v>2</v>
      </c>
      <c r="D17" s="18">
        <v>2</v>
      </c>
      <c r="E17" s="40">
        <f t="shared" si="0"/>
        <v>2</v>
      </c>
      <c r="F17" s="18" t="s">
        <v>4</v>
      </c>
      <c r="G17" s="18" t="s">
        <v>5</v>
      </c>
      <c r="H17" s="11">
        <v>41</v>
      </c>
      <c r="I17" s="48" t="s">
        <v>6</v>
      </c>
      <c r="K17" s="68" t="s">
        <v>37</v>
      </c>
      <c r="L17" s="69"/>
      <c r="M17" s="1">
        <v>2</v>
      </c>
      <c r="N17" s="25">
        <f t="shared" si="2"/>
        <v>0.1</v>
      </c>
    </row>
    <row r="18" spans="1:14" ht="16" thickBot="1">
      <c r="A18" s="24">
        <v>2039</v>
      </c>
      <c r="B18" s="18" t="s">
        <v>23</v>
      </c>
      <c r="C18" s="18">
        <v>2</v>
      </c>
      <c r="D18" s="18" t="s">
        <v>23</v>
      </c>
      <c r="E18" s="40">
        <f t="shared" si="0"/>
        <v>2</v>
      </c>
      <c r="F18" s="18" t="s">
        <v>4</v>
      </c>
      <c r="G18" s="18" t="s">
        <v>5</v>
      </c>
      <c r="H18" s="11">
        <v>25</v>
      </c>
      <c r="I18" s="48" t="s">
        <v>6</v>
      </c>
      <c r="K18" s="70" t="s">
        <v>50</v>
      </c>
      <c r="L18" s="71"/>
      <c r="M18" s="4">
        <v>18</v>
      </c>
      <c r="N18" s="28">
        <f t="shared" si="2"/>
        <v>0.9</v>
      </c>
    </row>
    <row r="19" spans="1:14" ht="16" thickBot="1">
      <c r="A19" s="24">
        <v>2058</v>
      </c>
      <c r="B19" s="18" t="s">
        <v>23</v>
      </c>
      <c r="C19" s="18">
        <v>2</v>
      </c>
      <c r="D19" s="18">
        <v>2</v>
      </c>
      <c r="E19" s="40">
        <f t="shared" si="0"/>
        <v>2</v>
      </c>
      <c r="F19" s="18" t="s">
        <v>4</v>
      </c>
      <c r="G19" s="18" t="s">
        <v>5</v>
      </c>
      <c r="H19" s="11">
        <v>29</v>
      </c>
      <c r="I19" s="48" t="s">
        <v>6</v>
      </c>
    </row>
    <row r="20" spans="1:14" ht="16" thickBot="1">
      <c r="A20" s="24">
        <v>2143</v>
      </c>
      <c r="B20" s="18">
        <v>2</v>
      </c>
      <c r="C20" s="18">
        <v>2</v>
      </c>
      <c r="D20" s="18">
        <v>2</v>
      </c>
      <c r="E20" s="40">
        <f t="shared" si="0"/>
        <v>2</v>
      </c>
      <c r="F20" s="18" t="s">
        <v>4</v>
      </c>
      <c r="G20" s="18" t="s">
        <v>5</v>
      </c>
      <c r="H20" s="11">
        <v>35</v>
      </c>
      <c r="I20" s="48" t="s">
        <v>6</v>
      </c>
      <c r="K20" s="60" t="s">
        <v>40</v>
      </c>
      <c r="L20" s="61"/>
      <c r="M20" s="61"/>
      <c r="N20" s="50">
        <f>AVERAGE(H7:H26)</f>
        <v>30.4</v>
      </c>
    </row>
    <row r="21" spans="1:14">
      <c r="A21" s="24">
        <v>2935</v>
      </c>
      <c r="B21" s="18">
        <v>2</v>
      </c>
      <c r="C21" s="18">
        <v>2</v>
      </c>
      <c r="D21" s="18">
        <v>2</v>
      </c>
      <c r="E21" s="40">
        <f t="shared" si="0"/>
        <v>2</v>
      </c>
      <c r="F21" s="18" t="s">
        <v>4</v>
      </c>
      <c r="G21" s="18" t="s">
        <v>5</v>
      </c>
      <c r="H21" s="11">
        <v>35</v>
      </c>
      <c r="I21" s="48" t="s">
        <v>6</v>
      </c>
    </row>
    <row r="22" spans="1:14">
      <c r="A22" s="24">
        <v>3255</v>
      </c>
      <c r="B22" s="18">
        <v>2</v>
      </c>
      <c r="C22" s="18">
        <v>2</v>
      </c>
      <c r="D22" s="18">
        <v>2</v>
      </c>
      <c r="E22" s="40">
        <f t="shared" si="0"/>
        <v>2</v>
      </c>
      <c r="F22" s="18" t="s">
        <v>4</v>
      </c>
      <c r="G22" s="18" t="s">
        <v>5</v>
      </c>
      <c r="H22" s="11">
        <v>40</v>
      </c>
      <c r="I22" s="48" t="s">
        <v>6</v>
      </c>
    </row>
    <row r="23" spans="1:14">
      <c r="A23" s="24">
        <v>3541</v>
      </c>
      <c r="B23" s="18">
        <v>2</v>
      </c>
      <c r="C23" s="18">
        <v>2</v>
      </c>
      <c r="D23" s="18">
        <v>2</v>
      </c>
      <c r="E23" s="40">
        <f t="shared" si="0"/>
        <v>2</v>
      </c>
      <c r="F23" s="18" t="s">
        <v>4</v>
      </c>
      <c r="G23" s="18" t="s">
        <v>5</v>
      </c>
      <c r="H23" s="11">
        <v>40</v>
      </c>
      <c r="I23" s="48" t="s">
        <v>6</v>
      </c>
    </row>
    <row r="24" spans="1:14">
      <c r="A24" s="24">
        <v>3522</v>
      </c>
      <c r="B24" s="18">
        <v>2</v>
      </c>
      <c r="C24" s="18">
        <v>2</v>
      </c>
      <c r="D24" s="18">
        <v>2</v>
      </c>
      <c r="E24" s="40">
        <f t="shared" si="0"/>
        <v>2</v>
      </c>
      <c r="F24" s="18" t="s">
        <v>7</v>
      </c>
      <c r="G24" s="18" t="s">
        <v>5</v>
      </c>
      <c r="H24" s="11">
        <v>32</v>
      </c>
      <c r="I24" s="48" t="s">
        <v>6</v>
      </c>
    </row>
    <row r="25" spans="1:14">
      <c r="A25" s="24">
        <v>2992</v>
      </c>
      <c r="B25" s="18">
        <v>2</v>
      </c>
      <c r="C25" s="18">
        <v>2</v>
      </c>
      <c r="D25" s="18">
        <v>2</v>
      </c>
      <c r="E25" s="40">
        <f t="shared" si="0"/>
        <v>2</v>
      </c>
      <c r="F25" s="18" t="s">
        <v>4</v>
      </c>
      <c r="G25" s="18" t="s">
        <v>5</v>
      </c>
      <c r="H25" s="11">
        <v>45</v>
      </c>
      <c r="I25" s="48" t="s">
        <v>16</v>
      </c>
    </row>
    <row r="26" spans="1:14" ht="16" thickBot="1">
      <c r="A26" s="36">
        <v>3290</v>
      </c>
      <c r="B26" s="16">
        <v>2</v>
      </c>
      <c r="C26" s="16" t="s">
        <v>23</v>
      </c>
      <c r="D26" s="16"/>
      <c r="E26" s="37">
        <f t="shared" si="0"/>
        <v>2</v>
      </c>
      <c r="F26" s="16" t="s">
        <v>4</v>
      </c>
      <c r="G26" s="16" t="s">
        <v>5</v>
      </c>
      <c r="H26" s="9">
        <v>30</v>
      </c>
      <c r="I26" s="46" t="s">
        <v>16</v>
      </c>
    </row>
    <row r="27" spans="1:14" ht="16" thickBot="1">
      <c r="A27" s="38">
        <v>2144</v>
      </c>
      <c r="B27" s="17">
        <v>2</v>
      </c>
      <c r="C27" s="17">
        <v>2</v>
      </c>
      <c r="D27" s="17" t="s">
        <v>23</v>
      </c>
      <c r="E27" s="39">
        <f t="shared" si="0"/>
        <v>2</v>
      </c>
      <c r="F27" s="17" t="s">
        <v>7</v>
      </c>
      <c r="G27" s="17" t="s">
        <v>18</v>
      </c>
      <c r="H27" s="10">
        <v>55</v>
      </c>
      <c r="I27" s="47" t="s">
        <v>16</v>
      </c>
    </row>
    <row r="28" spans="1:14">
      <c r="A28" s="29">
        <v>2813</v>
      </c>
      <c r="B28" s="15">
        <v>2</v>
      </c>
      <c r="C28" s="15">
        <v>2</v>
      </c>
      <c r="D28" s="15">
        <v>2</v>
      </c>
      <c r="E28" s="35">
        <f t="shared" si="0"/>
        <v>2</v>
      </c>
      <c r="F28" s="15" t="s">
        <v>4</v>
      </c>
      <c r="G28" s="15" t="s">
        <v>2</v>
      </c>
      <c r="H28" s="8">
        <v>12</v>
      </c>
      <c r="I28" s="45" t="s">
        <v>13</v>
      </c>
      <c r="K28" s="21" t="s">
        <v>2</v>
      </c>
      <c r="L28" s="20"/>
      <c r="M28" s="20"/>
      <c r="N28" s="30"/>
    </row>
    <row r="29" spans="1:14">
      <c r="A29" s="24">
        <v>2910</v>
      </c>
      <c r="B29" s="18">
        <v>2</v>
      </c>
      <c r="C29" s="18">
        <v>2</v>
      </c>
      <c r="D29" s="18">
        <v>2</v>
      </c>
      <c r="E29" s="40">
        <f t="shared" si="0"/>
        <v>2</v>
      </c>
      <c r="F29" s="18" t="s">
        <v>4</v>
      </c>
      <c r="G29" s="18" t="s">
        <v>2</v>
      </c>
      <c r="H29" s="11">
        <v>15</v>
      </c>
      <c r="I29" s="48" t="s">
        <v>13</v>
      </c>
      <c r="K29" s="62" t="s">
        <v>38</v>
      </c>
      <c r="L29" s="63"/>
      <c r="M29" s="1">
        <v>188</v>
      </c>
      <c r="N29" s="25" t="s">
        <v>34</v>
      </c>
    </row>
    <row r="30" spans="1:14">
      <c r="A30" s="24">
        <v>1953</v>
      </c>
      <c r="B30" s="18">
        <v>2</v>
      </c>
      <c r="C30" s="18">
        <v>2</v>
      </c>
      <c r="D30" s="18">
        <v>2</v>
      </c>
      <c r="E30" s="40">
        <f t="shared" si="0"/>
        <v>2</v>
      </c>
      <c r="F30" s="18" t="s">
        <v>7</v>
      </c>
      <c r="G30" s="18" t="s">
        <v>2</v>
      </c>
      <c r="H30" s="11">
        <v>15</v>
      </c>
      <c r="I30" s="48" t="s">
        <v>13</v>
      </c>
      <c r="K30" s="62" t="s">
        <v>29</v>
      </c>
      <c r="L30" s="63"/>
      <c r="M30" s="1">
        <v>3</v>
      </c>
      <c r="N30" s="25">
        <f>M30/$M$29</f>
        <v>1.5957446808510637E-2</v>
      </c>
    </row>
    <row r="31" spans="1:14">
      <c r="A31" s="24">
        <v>2321</v>
      </c>
      <c r="B31" s="18" t="s">
        <v>23</v>
      </c>
      <c r="C31" s="18">
        <v>2</v>
      </c>
      <c r="D31" s="18">
        <v>2</v>
      </c>
      <c r="E31" s="40">
        <f t="shared" si="0"/>
        <v>2</v>
      </c>
      <c r="F31" s="18" t="s">
        <v>4</v>
      </c>
      <c r="G31" s="18" t="s">
        <v>2</v>
      </c>
      <c r="H31" s="11">
        <v>21</v>
      </c>
      <c r="I31" s="48" t="s">
        <v>11</v>
      </c>
      <c r="K31" s="62" t="s">
        <v>35</v>
      </c>
      <c r="L31" s="63"/>
      <c r="M31" s="1">
        <v>3</v>
      </c>
      <c r="N31" s="25">
        <f t="shared" ref="N31:N39" si="3">M31/$M$29</f>
        <v>1.5957446808510637E-2</v>
      </c>
    </row>
    <row r="32" spans="1:14">
      <c r="A32" s="24">
        <v>2060</v>
      </c>
      <c r="B32" s="18">
        <v>2</v>
      </c>
      <c r="C32" s="18">
        <v>2</v>
      </c>
      <c r="D32" s="18">
        <v>2</v>
      </c>
      <c r="E32" s="40">
        <f t="shared" si="0"/>
        <v>2</v>
      </c>
      <c r="F32" s="18" t="s">
        <v>7</v>
      </c>
      <c r="G32" s="18" t="s">
        <v>2</v>
      </c>
      <c r="H32" s="11">
        <v>34</v>
      </c>
      <c r="I32" s="48" t="s">
        <v>11</v>
      </c>
      <c r="K32" s="62" t="s">
        <v>30</v>
      </c>
      <c r="L32" s="63"/>
      <c r="M32" s="1">
        <v>35</v>
      </c>
      <c r="N32" s="25">
        <f t="shared" si="3"/>
        <v>0.18617021276595744</v>
      </c>
    </row>
    <row r="33" spans="1:14">
      <c r="A33" s="24">
        <v>2622</v>
      </c>
      <c r="B33" s="18">
        <v>2</v>
      </c>
      <c r="C33" s="18">
        <v>2</v>
      </c>
      <c r="D33" s="18">
        <v>2</v>
      </c>
      <c r="E33" s="40">
        <f t="shared" si="0"/>
        <v>2</v>
      </c>
      <c r="F33" s="18" t="s">
        <v>7</v>
      </c>
      <c r="G33" s="18" t="s">
        <v>2</v>
      </c>
      <c r="H33" s="11">
        <v>10</v>
      </c>
      <c r="I33" s="48" t="s">
        <v>11</v>
      </c>
      <c r="K33" s="62" t="s">
        <v>31</v>
      </c>
      <c r="L33" s="63"/>
      <c r="M33" s="1">
        <v>138</v>
      </c>
      <c r="N33" s="25">
        <f t="shared" si="3"/>
        <v>0.73404255319148937</v>
      </c>
    </row>
    <row r="34" spans="1:14">
      <c r="A34" s="24">
        <v>2885</v>
      </c>
      <c r="B34" s="18">
        <v>0</v>
      </c>
      <c r="C34" s="18">
        <v>0</v>
      </c>
      <c r="D34" s="18" t="s">
        <v>23</v>
      </c>
      <c r="E34" s="40">
        <f t="shared" si="0"/>
        <v>0</v>
      </c>
      <c r="F34" s="18" t="s">
        <v>1</v>
      </c>
      <c r="G34" s="18" t="s">
        <v>2</v>
      </c>
      <c r="H34" s="11">
        <v>29</v>
      </c>
      <c r="I34" s="48" t="s">
        <v>3</v>
      </c>
      <c r="K34" s="62" t="s">
        <v>32</v>
      </c>
      <c r="L34" s="63"/>
      <c r="M34" s="1">
        <v>1</v>
      </c>
      <c r="N34" s="25">
        <f t="shared" si="3"/>
        <v>5.3191489361702126E-3</v>
      </c>
    </row>
    <row r="35" spans="1:14">
      <c r="A35" s="24">
        <v>3011</v>
      </c>
      <c r="B35" s="18">
        <v>0</v>
      </c>
      <c r="C35" s="18">
        <v>2</v>
      </c>
      <c r="D35" s="18">
        <v>2</v>
      </c>
      <c r="E35" s="40">
        <f t="shared" si="0"/>
        <v>1.3333333333333333</v>
      </c>
      <c r="F35" s="18" t="s">
        <v>4</v>
      </c>
      <c r="G35" s="18" t="s">
        <v>2</v>
      </c>
      <c r="H35" s="11">
        <v>25</v>
      </c>
      <c r="I35" s="48" t="s">
        <v>3</v>
      </c>
      <c r="K35" s="62" t="s">
        <v>33</v>
      </c>
      <c r="L35" s="63"/>
      <c r="M35" s="1">
        <v>7</v>
      </c>
      <c r="N35" s="25">
        <f t="shared" si="3"/>
        <v>3.7234042553191488E-2</v>
      </c>
    </row>
    <row r="36" spans="1:14" ht="16" thickBot="1">
      <c r="A36" s="24">
        <v>1127</v>
      </c>
      <c r="B36" s="18">
        <v>2</v>
      </c>
      <c r="C36" s="18">
        <v>2</v>
      </c>
      <c r="D36" s="18">
        <v>2</v>
      </c>
      <c r="E36" s="40">
        <f t="shared" si="0"/>
        <v>2</v>
      </c>
      <c r="F36" s="18" t="s">
        <v>1</v>
      </c>
      <c r="G36" s="18" t="s">
        <v>2</v>
      </c>
      <c r="H36" s="11">
        <v>50</v>
      </c>
      <c r="I36" s="48" t="s">
        <v>3</v>
      </c>
      <c r="K36" s="80" t="s">
        <v>41</v>
      </c>
      <c r="L36" s="81"/>
      <c r="M36" s="4">
        <v>1</v>
      </c>
      <c r="N36" s="28">
        <f t="shared" si="3"/>
        <v>5.3191489361702126E-3</v>
      </c>
    </row>
    <row r="37" spans="1:14">
      <c r="A37" s="24">
        <v>2985</v>
      </c>
      <c r="B37" s="18" t="s">
        <v>23</v>
      </c>
      <c r="C37" s="18">
        <v>2</v>
      </c>
      <c r="D37" s="18" t="s">
        <v>23</v>
      </c>
      <c r="E37" s="40">
        <f t="shared" si="0"/>
        <v>2</v>
      </c>
      <c r="F37" s="18" t="s">
        <v>1</v>
      </c>
      <c r="G37" s="18" t="s">
        <v>2</v>
      </c>
      <c r="H37" s="11">
        <v>30</v>
      </c>
      <c r="I37" s="48" t="s">
        <v>3</v>
      </c>
      <c r="K37" s="72" t="s">
        <v>36</v>
      </c>
      <c r="L37" s="73"/>
      <c r="M37" s="53">
        <v>4</v>
      </c>
      <c r="N37" s="54">
        <f t="shared" si="3"/>
        <v>2.1276595744680851E-2</v>
      </c>
    </row>
    <row r="38" spans="1:14">
      <c r="A38" s="24">
        <v>3044</v>
      </c>
      <c r="B38" s="18">
        <v>2</v>
      </c>
      <c r="C38" s="18">
        <v>2</v>
      </c>
      <c r="D38" s="18">
        <v>2</v>
      </c>
      <c r="E38" s="40">
        <f t="shared" si="0"/>
        <v>2</v>
      </c>
      <c r="F38" s="18" t="s">
        <v>1</v>
      </c>
      <c r="G38" s="18" t="s">
        <v>2</v>
      </c>
      <c r="H38" s="11">
        <v>32</v>
      </c>
      <c r="I38" s="48" t="s">
        <v>3</v>
      </c>
      <c r="K38" s="68" t="s">
        <v>37</v>
      </c>
      <c r="L38" s="69"/>
      <c r="M38" s="1">
        <v>6</v>
      </c>
      <c r="N38" s="25">
        <f t="shared" si="3"/>
        <v>3.1914893617021274E-2</v>
      </c>
    </row>
    <row r="39" spans="1:14" ht="16" thickBot="1">
      <c r="A39" s="24">
        <v>2139</v>
      </c>
      <c r="B39" s="18">
        <v>2</v>
      </c>
      <c r="C39" s="18">
        <v>2</v>
      </c>
      <c r="D39" s="18">
        <v>2</v>
      </c>
      <c r="E39" s="40">
        <f t="shared" si="0"/>
        <v>2</v>
      </c>
      <c r="F39" s="18" t="s">
        <v>4</v>
      </c>
      <c r="G39" s="18" t="s">
        <v>2</v>
      </c>
      <c r="H39" s="11">
        <v>34</v>
      </c>
      <c r="I39" s="48" t="s">
        <v>3</v>
      </c>
      <c r="K39" s="70" t="s">
        <v>50</v>
      </c>
      <c r="L39" s="71"/>
      <c r="M39" s="4">
        <v>178</v>
      </c>
      <c r="N39" s="28">
        <f t="shared" si="3"/>
        <v>0.94680851063829785</v>
      </c>
    </row>
    <row r="40" spans="1:14" ht="16" thickBot="1">
      <c r="A40" s="24">
        <v>2146</v>
      </c>
      <c r="B40" s="18" t="s">
        <v>23</v>
      </c>
      <c r="C40" s="18">
        <v>2</v>
      </c>
      <c r="D40" s="18">
        <v>2</v>
      </c>
      <c r="E40" s="40">
        <f t="shared" si="0"/>
        <v>2</v>
      </c>
      <c r="F40" s="18" t="s">
        <v>4</v>
      </c>
      <c r="G40" s="18" t="s">
        <v>2</v>
      </c>
      <c r="H40" s="11">
        <v>25</v>
      </c>
      <c r="I40" s="48" t="s">
        <v>3</v>
      </c>
    </row>
    <row r="41" spans="1:14" ht="16" thickBot="1">
      <c r="A41" s="24">
        <v>2147</v>
      </c>
      <c r="B41" s="18">
        <v>2</v>
      </c>
      <c r="C41" s="18">
        <v>2</v>
      </c>
      <c r="D41" s="18">
        <v>2</v>
      </c>
      <c r="E41" s="40">
        <f t="shared" si="0"/>
        <v>2</v>
      </c>
      <c r="F41" s="18" t="s">
        <v>4</v>
      </c>
      <c r="G41" s="18" t="s">
        <v>2</v>
      </c>
      <c r="H41" s="11">
        <v>12</v>
      </c>
      <c r="I41" s="48" t="s">
        <v>3</v>
      </c>
      <c r="K41" s="60" t="s">
        <v>40</v>
      </c>
      <c r="L41" s="61"/>
      <c r="M41" s="61"/>
      <c r="N41" s="50">
        <f>AVERAGE(H28:H214)</f>
        <v>35.00534759358289</v>
      </c>
    </row>
    <row r="42" spans="1:14">
      <c r="A42" s="24">
        <v>2157</v>
      </c>
      <c r="B42" s="18">
        <v>2</v>
      </c>
      <c r="C42" s="18">
        <v>2</v>
      </c>
      <c r="D42" s="18"/>
      <c r="E42" s="40">
        <f t="shared" si="0"/>
        <v>2</v>
      </c>
      <c r="F42" s="18" t="s">
        <v>4</v>
      </c>
      <c r="G42" s="18" t="s">
        <v>2</v>
      </c>
      <c r="H42" s="11">
        <v>17</v>
      </c>
      <c r="I42" s="48" t="s">
        <v>3</v>
      </c>
    </row>
    <row r="43" spans="1:14">
      <c r="A43" s="24">
        <v>2214</v>
      </c>
      <c r="B43" s="18">
        <v>2</v>
      </c>
      <c r="C43" s="18">
        <v>2</v>
      </c>
      <c r="D43" s="18">
        <v>2</v>
      </c>
      <c r="E43" s="40">
        <f t="shared" si="0"/>
        <v>2</v>
      </c>
      <c r="F43" s="18" t="s">
        <v>4</v>
      </c>
      <c r="G43" s="18" t="s">
        <v>2</v>
      </c>
      <c r="H43" s="11">
        <v>55</v>
      </c>
      <c r="I43" s="48" t="s">
        <v>3</v>
      </c>
    </row>
    <row r="44" spans="1:14">
      <c r="A44" s="24">
        <v>2263</v>
      </c>
      <c r="B44" s="18">
        <v>2</v>
      </c>
      <c r="C44" s="18">
        <v>2</v>
      </c>
      <c r="D44" s="18">
        <v>2</v>
      </c>
      <c r="E44" s="40">
        <f t="shared" si="0"/>
        <v>2</v>
      </c>
      <c r="F44" s="18" t="s">
        <v>4</v>
      </c>
      <c r="G44" s="18" t="s">
        <v>2</v>
      </c>
      <c r="H44" s="11">
        <v>40</v>
      </c>
      <c r="I44" s="48" t="s">
        <v>3</v>
      </c>
    </row>
    <row r="45" spans="1:14">
      <c r="A45" s="24">
        <v>2352</v>
      </c>
      <c r="B45" s="18">
        <v>2</v>
      </c>
      <c r="C45" s="18">
        <v>2</v>
      </c>
      <c r="D45" s="18">
        <v>2</v>
      </c>
      <c r="E45" s="40">
        <f t="shared" si="0"/>
        <v>2</v>
      </c>
      <c r="F45" s="18" t="s">
        <v>4</v>
      </c>
      <c r="G45" s="18" t="s">
        <v>2</v>
      </c>
      <c r="H45" s="11">
        <v>35</v>
      </c>
      <c r="I45" s="48" t="s">
        <v>3</v>
      </c>
    </row>
    <row r="46" spans="1:14">
      <c r="A46" s="24">
        <v>2525</v>
      </c>
      <c r="B46" s="18">
        <v>2</v>
      </c>
      <c r="C46" s="18">
        <v>2</v>
      </c>
      <c r="D46" s="18">
        <v>2</v>
      </c>
      <c r="E46" s="40">
        <f t="shared" si="0"/>
        <v>2</v>
      </c>
      <c r="F46" s="18" t="s">
        <v>4</v>
      </c>
      <c r="G46" s="18" t="s">
        <v>2</v>
      </c>
      <c r="H46" s="11">
        <v>30</v>
      </c>
      <c r="I46" s="48" t="s">
        <v>3</v>
      </c>
    </row>
    <row r="47" spans="1:14">
      <c r="A47" s="24">
        <v>2596</v>
      </c>
      <c r="B47" s="18">
        <v>2</v>
      </c>
      <c r="C47" s="18">
        <v>2</v>
      </c>
      <c r="D47" s="18">
        <v>2</v>
      </c>
      <c r="E47" s="40">
        <f t="shared" si="0"/>
        <v>2</v>
      </c>
      <c r="F47" s="18" t="s">
        <v>4</v>
      </c>
      <c r="G47" s="18" t="s">
        <v>2</v>
      </c>
      <c r="H47" s="11">
        <v>25</v>
      </c>
      <c r="I47" s="48" t="s">
        <v>3</v>
      </c>
    </row>
    <row r="48" spans="1:14">
      <c r="A48" s="24">
        <v>2598</v>
      </c>
      <c r="B48" s="18">
        <v>2</v>
      </c>
      <c r="C48" s="18">
        <v>2</v>
      </c>
      <c r="D48" s="18" t="s">
        <v>23</v>
      </c>
      <c r="E48" s="40">
        <f t="shared" si="0"/>
        <v>2</v>
      </c>
      <c r="F48" s="18" t="s">
        <v>4</v>
      </c>
      <c r="G48" s="18" t="s">
        <v>2</v>
      </c>
      <c r="H48" s="11">
        <v>29</v>
      </c>
      <c r="I48" s="48" t="s">
        <v>3</v>
      </c>
    </row>
    <row r="49" spans="1:9">
      <c r="A49" s="24">
        <v>2603</v>
      </c>
      <c r="B49" s="18">
        <v>2</v>
      </c>
      <c r="C49" s="18">
        <v>2</v>
      </c>
      <c r="D49" s="18">
        <v>2</v>
      </c>
      <c r="E49" s="40">
        <f t="shared" si="0"/>
        <v>2</v>
      </c>
      <c r="F49" s="18" t="s">
        <v>4</v>
      </c>
      <c r="G49" s="18" t="s">
        <v>2</v>
      </c>
      <c r="H49" s="11">
        <v>25</v>
      </c>
      <c r="I49" s="48" t="s">
        <v>3</v>
      </c>
    </row>
    <row r="50" spans="1:9">
      <c r="A50" s="24">
        <v>2766</v>
      </c>
      <c r="B50" s="18">
        <v>2</v>
      </c>
      <c r="C50" s="18">
        <v>2</v>
      </c>
      <c r="D50" s="18">
        <v>2</v>
      </c>
      <c r="E50" s="40">
        <f t="shared" si="0"/>
        <v>2</v>
      </c>
      <c r="F50" s="18" t="s">
        <v>4</v>
      </c>
      <c r="G50" s="18" t="s">
        <v>2</v>
      </c>
      <c r="H50" s="11">
        <v>45</v>
      </c>
      <c r="I50" s="48" t="s">
        <v>3</v>
      </c>
    </row>
    <row r="51" spans="1:9">
      <c r="A51" s="24">
        <v>2803</v>
      </c>
      <c r="B51" s="18">
        <v>2</v>
      </c>
      <c r="C51" s="18">
        <v>2</v>
      </c>
      <c r="D51" s="18">
        <v>2</v>
      </c>
      <c r="E51" s="40">
        <f t="shared" si="0"/>
        <v>2</v>
      </c>
      <c r="F51" s="18" t="s">
        <v>4</v>
      </c>
      <c r="G51" s="18" t="s">
        <v>2</v>
      </c>
      <c r="H51" s="11">
        <v>25</v>
      </c>
      <c r="I51" s="48" t="s">
        <v>3</v>
      </c>
    </row>
    <row r="52" spans="1:9">
      <c r="A52" s="24">
        <v>2824</v>
      </c>
      <c r="B52" s="18">
        <v>2</v>
      </c>
      <c r="C52" s="18">
        <v>2</v>
      </c>
      <c r="D52" s="18">
        <v>2</v>
      </c>
      <c r="E52" s="40">
        <f t="shared" si="0"/>
        <v>2</v>
      </c>
      <c r="F52" s="18" t="s">
        <v>4</v>
      </c>
      <c r="G52" s="18" t="s">
        <v>2</v>
      </c>
      <c r="H52" s="11">
        <v>22</v>
      </c>
      <c r="I52" s="48" t="s">
        <v>3</v>
      </c>
    </row>
    <row r="53" spans="1:9">
      <c r="A53" s="24">
        <v>2896</v>
      </c>
      <c r="B53" s="18">
        <v>2</v>
      </c>
      <c r="C53" s="18">
        <v>2</v>
      </c>
      <c r="D53" s="18">
        <v>2</v>
      </c>
      <c r="E53" s="40">
        <f t="shared" si="0"/>
        <v>2</v>
      </c>
      <c r="F53" s="18" t="s">
        <v>4</v>
      </c>
      <c r="G53" s="18" t="s">
        <v>2</v>
      </c>
      <c r="H53" s="11">
        <v>56</v>
      </c>
      <c r="I53" s="48" t="s">
        <v>3</v>
      </c>
    </row>
    <row r="54" spans="1:9">
      <c r="A54" s="24">
        <v>2967</v>
      </c>
      <c r="B54" s="18">
        <v>2</v>
      </c>
      <c r="C54" s="18">
        <v>2</v>
      </c>
      <c r="D54" s="18">
        <v>2</v>
      </c>
      <c r="E54" s="40">
        <f t="shared" si="0"/>
        <v>2</v>
      </c>
      <c r="F54" s="18" t="s">
        <v>4</v>
      </c>
      <c r="G54" s="18" t="s">
        <v>2</v>
      </c>
      <c r="H54" s="11">
        <v>17</v>
      </c>
      <c r="I54" s="48" t="s">
        <v>3</v>
      </c>
    </row>
    <row r="55" spans="1:9">
      <c r="A55" s="24">
        <v>3279</v>
      </c>
      <c r="B55" s="18">
        <v>2</v>
      </c>
      <c r="C55" s="18">
        <v>2</v>
      </c>
      <c r="D55" s="18">
        <v>2</v>
      </c>
      <c r="E55" s="40">
        <f t="shared" si="0"/>
        <v>2</v>
      </c>
      <c r="F55" s="18" t="s">
        <v>4</v>
      </c>
      <c r="G55" s="18" t="s">
        <v>2</v>
      </c>
      <c r="H55" s="11">
        <v>50</v>
      </c>
      <c r="I55" s="48" t="s">
        <v>3</v>
      </c>
    </row>
    <row r="56" spans="1:9">
      <c r="A56" s="24">
        <v>3306</v>
      </c>
      <c r="B56" s="18">
        <v>2</v>
      </c>
      <c r="C56" s="18">
        <v>2</v>
      </c>
      <c r="D56" s="18"/>
      <c r="E56" s="40">
        <f t="shared" si="0"/>
        <v>2</v>
      </c>
      <c r="F56" s="18" t="s">
        <v>4</v>
      </c>
      <c r="G56" s="18" t="s">
        <v>2</v>
      </c>
      <c r="H56" s="11">
        <v>30</v>
      </c>
      <c r="I56" s="48" t="s">
        <v>3</v>
      </c>
    </row>
    <row r="57" spans="1:9">
      <c r="A57" s="24">
        <v>3351</v>
      </c>
      <c r="B57" s="18">
        <v>2</v>
      </c>
      <c r="C57" s="18">
        <v>2</v>
      </c>
      <c r="D57" s="18">
        <v>2</v>
      </c>
      <c r="E57" s="40">
        <f t="shared" si="0"/>
        <v>2</v>
      </c>
      <c r="F57" s="18" t="s">
        <v>4</v>
      </c>
      <c r="G57" s="18" t="s">
        <v>2</v>
      </c>
      <c r="H57" s="11">
        <v>35</v>
      </c>
      <c r="I57" s="48" t="s">
        <v>3</v>
      </c>
    </row>
    <row r="58" spans="1:9">
      <c r="A58" s="24">
        <v>3368</v>
      </c>
      <c r="B58" s="18">
        <v>2</v>
      </c>
      <c r="C58" s="18">
        <v>2</v>
      </c>
      <c r="D58" s="18">
        <v>2</v>
      </c>
      <c r="E58" s="40">
        <f t="shared" si="0"/>
        <v>2</v>
      </c>
      <c r="F58" s="18" t="s">
        <v>4</v>
      </c>
      <c r="G58" s="18" t="s">
        <v>2</v>
      </c>
      <c r="H58" s="11">
        <v>30</v>
      </c>
      <c r="I58" s="48" t="s">
        <v>3</v>
      </c>
    </row>
    <row r="59" spans="1:9">
      <c r="A59" s="24">
        <v>3535</v>
      </c>
      <c r="B59" s="18">
        <v>2</v>
      </c>
      <c r="C59" s="18">
        <v>2</v>
      </c>
      <c r="D59" s="18">
        <v>2</v>
      </c>
      <c r="E59" s="40">
        <f t="shared" si="0"/>
        <v>2</v>
      </c>
      <c r="F59" s="18" t="s">
        <v>4</v>
      </c>
      <c r="G59" s="18" t="s">
        <v>2</v>
      </c>
      <c r="H59" s="11">
        <v>40</v>
      </c>
      <c r="I59" s="48" t="s">
        <v>3</v>
      </c>
    </row>
    <row r="60" spans="1:9">
      <c r="A60" s="24">
        <v>3664</v>
      </c>
      <c r="B60" s="18">
        <v>2</v>
      </c>
      <c r="C60" s="18">
        <v>2</v>
      </c>
      <c r="D60" s="18">
        <v>2</v>
      </c>
      <c r="E60" s="40">
        <f t="shared" si="0"/>
        <v>2</v>
      </c>
      <c r="F60" s="18" t="s">
        <v>4</v>
      </c>
      <c r="G60" s="18" t="s">
        <v>2</v>
      </c>
      <c r="H60" s="11">
        <v>17</v>
      </c>
      <c r="I60" s="48" t="s">
        <v>3</v>
      </c>
    </row>
    <row r="61" spans="1:9">
      <c r="A61" s="24">
        <v>3679</v>
      </c>
      <c r="B61" s="18">
        <v>2</v>
      </c>
      <c r="C61" s="18">
        <v>2</v>
      </c>
      <c r="D61" s="18">
        <v>2</v>
      </c>
      <c r="E61" s="40">
        <f t="shared" si="0"/>
        <v>2</v>
      </c>
      <c r="F61" s="18" t="s">
        <v>4</v>
      </c>
      <c r="G61" s="18" t="s">
        <v>2</v>
      </c>
      <c r="H61" s="11">
        <v>29</v>
      </c>
      <c r="I61" s="48" t="s">
        <v>3</v>
      </c>
    </row>
    <row r="62" spans="1:9">
      <c r="A62" s="24">
        <v>1994</v>
      </c>
      <c r="B62" s="18">
        <v>2</v>
      </c>
      <c r="C62" s="18">
        <v>2</v>
      </c>
      <c r="D62" s="18">
        <v>2</v>
      </c>
      <c r="E62" s="40">
        <f t="shared" si="0"/>
        <v>2</v>
      </c>
      <c r="F62" s="18" t="s">
        <v>7</v>
      </c>
      <c r="G62" s="18" t="s">
        <v>2</v>
      </c>
      <c r="H62" s="11">
        <v>40</v>
      </c>
      <c r="I62" s="48" t="s">
        <v>3</v>
      </c>
    </row>
    <row r="63" spans="1:9">
      <c r="A63" s="24">
        <v>2137</v>
      </c>
      <c r="B63" s="18">
        <v>2</v>
      </c>
      <c r="C63" s="18">
        <v>2</v>
      </c>
      <c r="D63" s="18">
        <v>2</v>
      </c>
      <c r="E63" s="40">
        <f t="shared" si="0"/>
        <v>2</v>
      </c>
      <c r="F63" s="18" t="s">
        <v>7</v>
      </c>
      <c r="G63" s="18" t="s">
        <v>2</v>
      </c>
      <c r="H63" s="11">
        <v>35</v>
      </c>
      <c r="I63" s="48" t="s">
        <v>3</v>
      </c>
    </row>
    <row r="64" spans="1:9">
      <c r="A64" s="24">
        <v>2210</v>
      </c>
      <c r="B64" s="18">
        <v>2</v>
      </c>
      <c r="C64" s="18">
        <v>2</v>
      </c>
      <c r="D64" s="18">
        <v>2</v>
      </c>
      <c r="E64" s="40">
        <f t="shared" si="0"/>
        <v>2</v>
      </c>
      <c r="F64" s="18" t="s">
        <v>7</v>
      </c>
      <c r="G64" s="18" t="s">
        <v>2</v>
      </c>
      <c r="H64" s="11">
        <v>35</v>
      </c>
      <c r="I64" s="48" t="s">
        <v>3</v>
      </c>
    </row>
    <row r="65" spans="1:9">
      <c r="A65" s="24">
        <v>2259</v>
      </c>
      <c r="B65" s="18">
        <v>2</v>
      </c>
      <c r="C65" s="18">
        <v>2</v>
      </c>
      <c r="D65" s="18">
        <v>2</v>
      </c>
      <c r="E65" s="40">
        <f t="shared" si="0"/>
        <v>2</v>
      </c>
      <c r="F65" s="18" t="s">
        <v>7</v>
      </c>
      <c r="G65" s="18" t="s">
        <v>2</v>
      </c>
      <c r="H65" s="11">
        <v>20</v>
      </c>
      <c r="I65" s="48" t="s">
        <v>3</v>
      </c>
    </row>
    <row r="66" spans="1:9">
      <c r="A66" s="24">
        <v>2977</v>
      </c>
      <c r="B66" s="18">
        <v>2</v>
      </c>
      <c r="C66" s="18">
        <v>2</v>
      </c>
      <c r="D66" s="18">
        <v>2</v>
      </c>
      <c r="E66" s="40">
        <f t="shared" si="0"/>
        <v>2</v>
      </c>
      <c r="F66" s="18" t="s">
        <v>7</v>
      </c>
      <c r="G66" s="18" t="s">
        <v>2</v>
      </c>
      <c r="H66" s="11">
        <v>30</v>
      </c>
      <c r="I66" s="48" t="s">
        <v>3</v>
      </c>
    </row>
    <row r="67" spans="1:9">
      <c r="A67" s="24">
        <v>3200</v>
      </c>
      <c r="B67" s="18">
        <v>2</v>
      </c>
      <c r="C67" s="18">
        <v>2</v>
      </c>
      <c r="D67" s="18">
        <v>2</v>
      </c>
      <c r="E67" s="40">
        <f t="shared" ref="E67:E130" si="4">AVERAGE(B67:D67)</f>
        <v>2</v>
      </c>
      <c r="F67" s="18" t="s">
        <v>7</v>
      </c>
      <c r="G67" s="18" t="s">
        <v>2</v>
      </c>
      <c r="H67" s="11">
        <v>15</v>
      </c>
      <c r="I67" s="48" t="s">
        <v>3</v>
      </c>
    </row>
    <row r="68" spans="1:9">
      <c r="A68" s="24">
        <v>3291</v>
      </c>
      <c r="B68" s="18">
        <v>2</v>
      </c>
      <c r="C68" s="18">
        <v>2</v>
      </c>
      <c r="D68" s="18">
        <v>2</v>
      </c>
      <c r="E68" s="40">
        <f t="shared" si="4"/>
        <v>2</v>
      </c>
      <c r="F68" s="18" t="s">
        <v>7</v>
      </c>
      <c r="G68" s="18" t="s">
        <v>2</v>
      </c>
      <c r="H68" s="11">
        <v>25</v>
      </c>
      <c r="I68" s="48" t="s">
        <v>3</v>
      </c>
    </row>
    <row r="69" spans="1:9">
      <c r="A69" s="24">
        <v>2051</v>
      </c>
      <c r="B69" s="18">
        <v>0</v>
      </c>
      <c r="C69" s="18">
        <v>0</v>
      </c>
      <c r="D69" s="18">
        <v>0</v>
      </c>
      <c r="E69" s="40">
        <f t="shared" si="4"/>
        <v>0</v>
      </c>
      <c r="F69" s="18" t="s">
        <v>4</v>
      </c>
      <c r="G69" s="18" t="s">
        <v>2</v>
      </c>
      <c r="H69" s="11">
        <v>27</v>
      </c>
      <c r="I69" s="48" t="s">
        <v>6</v>
      </c>
    </row>
    <row r="70" spans="1:9">
      <c r="A70" s="24">
        <v>2888</v>
      </c>
      <c r="B70" s="18">
        <v>0</v>
      </c>
      <c r="C70" s="18">
        <v>0</v>
      </c>
      <c r="D70" s="18">
        <v>0</v>
      </c>
      <c r="E70" s="40">
        <f t="shared" si="4"/>
        <v>0</v>
      </c>
      <c r="F70" s="18" t="s">
        <v>7</v>
      </c>
      <c r="G70" s="18" t="s">
        <v>2</v>
      </c>
      <c r="H70" s="11">
        <v>67</v>
      </c>
      <c r="I70" s="48" t="s">
        <v>6</v>
      </c>
    </row>
    <row r="71" spans="1:9">
      <c r="A71" s="24">
        <v>2343</v>
      </c>
      <c r="B71" s="18">
        <v>1</v>
      </c>
      <c r="C71" s="18">
        <v>1</v>
      </c>
      <c r="D71" s="18">
        <v>1</v>
      </c>
      <c r="E71" s="40">
        <f t="shared" si="4"/>
        <v>1</v>
      </c>
      <c r="F71" s="18" t="s">
        <v>1</v>
      </c>
      <c r="G71" s="18" t="s">
        <v>2</v>
      </c>
      <c r="H71" s="11">
        <v>15</v>
      </c>
      <c r="I71" s="48" t="s">
        <v>6</v>
      </c>
    </row>
    <row r="72" spans="1:9">
      <c r="A72" s="24">
        <v>2049</v>
      </c>
      <c r="B72" s="18">
        <v>0</v>
      </c>
      <c r="C72" s="18">
        <v>2</v>
      </c>
      <c r="D72" s="18"/>
      <c r="E72" s="40">
        <f t="shared" si="4"/>
        <v>1</v>
      </c>
      <c r="F72" s="18" t="s">
        <v>4</v>
      </c>
      <c r="G72" s="18" t="s">
        <v>2</v>
      </c>
      <c r="H72" s="11">
        <v>42</v>
      </c>
      <c r="I72" s="48" t="s">
        <v>6</v>
      </c>
    </row>
    <row r="73" spans="1:9">
      <c r="A73" s="24">
        <v>2171</v>
      </c>
      <c r="B73" s="18">
        <v>2</v>
      </c>
      <c r="C73" s="18">
        <v>1</v>
      </c>
      <c r="D73" s="18">
        <v>0</v>
      </c>
      <c r="E73" s="40">
        <f t="shared" si="4"/>
        <v>1</v>
      </c>
      <c r="F73" s="18" t="s">
        <v>4</v>
      </c>
      <c r="G73" s="18" t="s">
        <v>2</v>
      </c>
      <c r="H73" s="11">
        <v>50</v>
      </c>
      <c r="I73" s="48" t="s">
        <v>6</v>
      </c>
    </row>
    <row r="74" spans="1:9">
      <c r="A74" s="24">
        <v>2897</v>
      </c>
      <c r="B74" s="18">
        <v>1</v>
      </c>
      <c r="C74" s="18">
        <v>1</v>
      </c>
      <c r="D74" s="18" t="s">
        <v>23</v>
      </c>
      <c r="E74" s="40">
        <f t="shared" si="4"/>
        <v>1</v>
      </c>
      <c r="F74" s="18" t="s">
        <v>4</v>
      </c>
      <c r="G74" s="18" t="s">
        <v>2</v>
      </c>
      <c r="H74" s="11">
        <v>35</v>
      </c>
      <c r="I74" s="48" t="s">
        <v>6</v>
      </c>
    </row>
    <row r="75" spans="1:9">
      <c r="A75" s="24">
        <v>2044</v>
      </c>
      <c r="B75" s="18">
        <v>2</v>
      </c>
      <c r="C75" s="18">
        <v>1</v>
      </c>
      <c r="D75" s="18">
        <v>1</v>
      </c>
      <c r="E75" s="40">
        <f t="shared" si="4"/>
        <v>1.3333333333333333</v>
      </c>
      <c r="F75" s="18" t="s">
        <v>7</v>
      </c>
      <c r="G75" s="18" t="s">
        <v>2</v>
      </c>
      <c r="H75" s="11">
        <v>40</v>
      </c>
      <c r="I75" s="48" t="s">
        <v>6</v>
      </c>
    </row>
    <row r="76" spans="1:9">
      <c r="A76" s="24">
        <v>2129</v>
      </c>
      <c r="B76" s="18">
        <v>1</v>
      </c>
      <c r="C76" s="18">
        <v>2</v>
      </c>
      <c r="D76" s="18">
        <v>2</v>
      </c>
      <c r="E76" s="40">
        <f t="shared" si="4"/>
        <v>1.6666666666666667</v>
      </c>
      <c r="F76" s="18" t="s">
        <v>4</v>
      </c>
      <c r="G76" s="18" t="s">
        <v>2</v>
      </c>
      <c r="H76" s="11">
        <v>28</v>
      </c>
      <c r="I76" s="48" t="s">
        <v>6</v>
      </c>
    </row>
    <row r="77" spans="1:9">
      <c r="A77" s="24">
        <v>2212</v>
      </c>
      <c r="B77" s="18">
        <v>2</v>
      </c>
      <c r="C77" s="18">
        <v>2</v>
      </c>
      <c r="D77" s="18">
        <v>1</v>
      </c>
      <c r="E77" s="40">
        <f t="shared" si="4"/>
        <v>1.6666666666666667</v>
      </c>
      <c r="F77" s="18" t="s">
        <v>4</v>
      </c>
      <c r="G77" s="18" t="s">
        <v>2</v>
      </c>
      <c r="H77" s="11">
        <v>21</v>
      </c>
      <c r="I77" s="48" t="s">
        <v>6</v>
      </c>
    </row>
    <row r="78" spans="1:9">
      <c r="A78" s="24">
        <v>1599</v>
      </c>
      <c r="B78" s="18">
        <v>2</v>
      </c>
      <c r="C78" s="18">
        <v>2</v>
      </c>
      <c r="D78" s="18">
        <v>2</v>
      </c>
      <c r="E78" s="40">
        <f t="shared" si="4"/>
        <v>2</v>
      </c>
      <c r="F78" s="18" t="s">
        <v>1</v>
      </c>
      <c r="G78" s="18" t="s">
        <v>2</v>
      </c>
      <c r="H78" s="11">
        <v>20</v>
      </c>
      <c r="I78" s="48" t="s">
        <v>6</v>
      </c>
    </row>
    <row r="79" spans="1:9">
      <c r="A79" s="24">
        <v>2150</v>
      </c>
      <c r="B79" s="18">
        <v>2</v>
      </c>
      <c r="C79" s="18">
        <v>2</v>
      </c>
      <c r="D79" s="18">
        <v>2</v>
      </c>
      <c r="E79" s="40">
        <f t="shared" si="4"/>
        <v>2</v>
      </c>
      <c r="F79" s="18" t="s">
        <v>1</v>
      </c>
      <c r="G79" s="18" t="s">
        <v>2</v>
      </c>
      <c r="H79" s="11">
        <v>28</v>
      </c>
      <c r="I79" s="48" t="s">
        <v>6</v>
      </c>
    </row>
    <row r="80" spans="1:9">
      <c r="A80" s="24">
        <v>2315</v>
      </c>
      <c r="B80" s="18" t="s">
        <v>23</v>
      </c>
      <c r="C80" s="18" t="s">
        <v>23</v>
      </c>
      <c r="D80" s="18">
        <v>2</v>
      </c>
      <c r="E80" s="40">
        <f t="shared" si="4"/>
        <v>2</v>
      </c>
      <c r="F80" s="18" t="s">
        <v>1</v>
      </c>
      <c r="G80" s="18" t="s">
        <v>2</v>
      </c>
      <c r="H80" s="11">
        <v>60</v>
      </c>
      <c r="I80" s="48" t="s">
        <v>6</v>
      </c>
    </row>
    <row r="81" spans="1:9">
      <c r="A81" s="24">
        <v>2339</v>
      </c>
      <c r="B81" s="18" t="s">
        <v>23</v>
      </c>
      <c r="C81" s="18" t="s">
        <v>23</v>
      </c>
      <c r="D81" s="18">
        <v>2</v>
      </c>
      <c r="E81" s="40">
        <f t="shared" si="4"/>
        <v>2</v>
      </c>
      <c r="F81" s="18" t="s">
        <v>1</v>
      </c>
      <c r="G81" s="18" t="s">
        <v>2</v>
      </c>
      <c r="H81" s="11">
        <v>35</v>
      </c>
      <c r="I81" s="48" t="s">
        <v>6</v>
      </c>
    </row>
    <row r="82" spans="1:9">
      <c r="A82" s="24">
        <v>2519</v>
      </c>
      <c r="B82" s="18" t="s">
        <v>23</v>
      </c>
      <c r="C82" s="18">
        <v>2</v>
      </c>
      <c r="D82" s="18">
        <v>2</v>
      </c>
      <c r="E82" s="40">
        <f t="shared" si="4"/>
        <v>2</v>
      </c>
      <c r="F82" s="18" t="s">
        <v>1</v>
      </c>
      <c r="G82" s="18" t="s">
        <v>2</v>
      </c>
      <c r="H82" s="11">
        <v>15</v>
      </c>
      <c r="I82" s="48" t="s">
        <v>6</v>
      </c>
    </row>
    <row r="83" spans="1:9">
      <c r="A83" s="24">
        <v>2892</v>
      </c>
      <c r="B83" s="18">
        <v>2</v>
      </c>
      <c r="C83" s="18">
        <v>2</v>
      </c>
      <c r="D83" s="18">
        <v>2</v>
      </c>
      <c r="E83" s="40">
        <f t="shared" si="4"/>
        <v>2</v>
      </c>
      <c r="F83" s="18" t="s">
        <v>1</v>
      </c>
      <c r="G83" s="18" t="s">
        <v>2</v>
      </c>
      <c r="H83" s="11">
        <v>37</v>
      </c>
      <c r="I83" s="48" t="s">
        <v>6</v>
      </c>
    </row>
    <row r="84" spans="1:9">
      <c r="A84" s="24">
        <v>2900</v>
      </c>
      <c r="B84" s="18">
        <v>2</v>
      </c>
      <c r="C84" s="18">
        <v>2</v>
      </c>
      <c r="D84" s="18">
        <v>2</v>
      </c>
      <c r="E84" s="40">
        <f t="shared" si="4"/>
        <v>2</v>
      </c>
      <c r="F84" s="18" t="s">
        <v>1</v>
      </c>
      <c r="G84" s="18" t="s">
        <v>2</v>
      </c>
      <c r="H84" s="11">
        <v>25</v>
      </c>
      <c r="I84" s="48" t="s">
        <v>6</v>
      </c>
    </row>
    <row r="85" spans="1:9">
      <c r="A85" s="24">
        <v>2996</v>
      </c>
      <c r="B85" s="18">
        <v>2</v>
      </c>
      <c r="C85" s="18">
        <v>2</v>
      </c>
      <c r="D85" s="18">
        <v>2</v>
      </c>
      <c r="E85" s="40">
        <f t="shared" si="4"/>
        <v>2</v>
      </c>
      <c r="F85" s="18" t="s">
        <v>1</v>
      </c>
      <c r="G85" s="18" t="s">
        <v>2</v>
      </c>
      <c r="H85" s="11">
        <v>32</v>
      </c>
      <c r="I85" s="48" t="s">
        <v>6</v>
      </c>
    </row>
    <row r="86" spans="1:9">
      <c r="A86" s="24">
        <v>3000</v>
      </c>
      <c r="B86" s="18">
        <v>2</v>
      </c>
      <c r="C86" s="18">
        <v>2</v>
      </c>
      <c r="D86" s="18">
        <v>2</v>
      </c>
      <c r="E86" s="40">
        <f t="shared" si="4"/>
        <v>2</v>
      </c>
      <c r="F86" s="18" t="s">
        <v>1</v>
      </c>
      <c r="G86" s="18" t="s">
        <v>2</v>
      </c>
      <c r="H86" s="11">
        <v>90</v>
      </c>
      <c r="I86" s="48" t="s">
        <v>6</v>
      </c>
    </row>
    <row r="87" spans="1:9">
      <c r="A87" s="24">
        <v>3036</v>
      </c>
      <c r="B87" s="18" t="s">
        <v>23</v>
      </c>
      <c r="C87" s="18">
        <v>2</v>
      </c>
      <c r="D87" s="18" t="s">
        <v>23</v>
      </c>
      <c r="E87" s="40">
        <f t="shared" si="4"/>
        <v>2</v>
      </c>
      <c r="F87" s="18" t="s">
        <v>1</v>
      </c>
      <c r="G87" s="18" t="s">
        <v>2</v>
      </c>
      <c r="H87" s="11">
        <v>45</v>
      </c>
      <c r="I87" s="48" t="s">
        <v>6</v>
      </c>
    </row>
    <row r="88" spans="1:9">
      <c r="A88" s="24">
        <v>3378</v>
      </c>
      <c r="B88" s="18">
        <v>2</v>
      </c>
      <c r="C88" s="18">
        <v>2</v>
      </c>
      <c r="D88" s="18">
        <v>2</v>
      </c>
      <c r="E88" s="40">
        <f t="shared" si="4"/>
        <v>2</v>
      </c>
      <c r="F88" s="18" t="s">
        <v>1</v>
      </c>
      <c r="G88" s="18" t="s">
        <v>2</v>
      </c>
      <c r="H88" s="11">
        <v>30</v>
      </c>
      <c r="I88" s="48" t="s">
        <v>6</v>
      </c>
    </row>
    <row r="89" spans="1:9">
      <c r="A89" s="24">
        <v>3510</v>
      </c>
      <c r="B89" s="18">
        <v>2</v>
      </c>
      <c r="C89" s="18">
        <v>2</v>
      </c>
      <c r="D89" s="18">
        <v>2</v>
      </c>
      <c r="E89" s="40">
        <f t="shared" si="4"/>
        <v>2</v>
      </c>
      <c r="F89" s="18" t="s">
        <v>1</v>
      </c>
      <c r="G89" s="18" t="s">
        <v>2</v>
      </c>
      <c r="H89" s="11">
        <v>22</v>
      </c>
      <c r="I89" s="48" t="s">
        <v>6</v>
      </c>
    </row>
    <row r="90" spans="1:9">
      <c r="A90" s="24">
        <v>1567</v>
      </c>
      <c r="B90" s="18">
        <v>2</v>
      </c>
      <c r="C90" s="18">
        <v>2</v>
      </c>
      <c r="D90" s="18">
        <v>2</v>
      </c>
      <c r="E90" s="40">
        <f t="shared" si="4"/>
        <v>2</v>
      </c>
      <c r="F90" s="18" t="s">
        <v>4</v>
      </c>
      <c r="G90" s="18" t="s">
        <v>2</v>
      </c>
      <c r="H90" s="11">
        <v>18</v>
      </c>
      <c r="I90" s="48" t="s">
        <v>6</v>
      </c>
    </row>
    <row r="91" spans="1:9">
      <c r="A91" s="24">
        <v>1699</v>
      </c>
      <c r="B91" s="18" t="s">
        <v>23</v>
      </c>
      <c r="C91" s="18" t="s">
        <v>23</v>
      </c>
      <c r="D91" s="18">
        <v>2</v>
      </c>
      <c r="E91" s="40">
        <f t="shared" si="4"/>
        <v>2</v>
      </c>
      <c r="F91" s="18" t="s">
        <v>4</v>
      </c>
      <c r="G91" s="18" t="s">
        <v>2</v>
      </c>
      <c r="H91" s="11">
        <v>35</v>
      </c>
      <c r="I91" s="48" t="s">
        <v>6</v>
      </c>
    </row>
    <row r="92" spans="1:9">
      <c r="A92" s="24">
        <v>1924</v>
      </c>
      <c r="B92" s="18">
        <v>2</v>
      </c>
      <c r="C92" s="18">
        <v>2</v>
      </c>
      <c r="D92" s="18" t="s">
        <v>23</v>
      </c>
      <c r="E92" s="40">
        <f t="shared" si="4"/>
        <v>2</v>
      </c>
      <c r="F92" s="18" t="s">
        <v>4</v>
      </c>
      <c r="G92" s="18" t="s">
        <v>2</v>
      </c>
      <c r="H92" s="11">
        <v>55</v>
      </c>
      <c r="I92" s="48" t="s">
        <v>6</v>
      </c>
    </row>
    <row r="93" spans="1:9">
      <c r="A93" s="24">
        <v>1955</v>
      </c>
      <c r="B93" s="18" t="s">
        <v>23</v>
      </c>
      <c r="C93" s="18">
        <v>2</v>
      </c>
      <c r="D93" s="18">
        <v>2</v>
      </c>
      <c r="E93" s="40">
        <f t="shared" si="4"/>
        <v>2</v>
      </c>
      <c r="F93" s="18" t="s">
        <v>4</v>
      </c>
      <c r="G93" s="18" t="s">
        <v>2</v>
      </c>
      <c r="H93" s="11">
        <v>43</v>
      </c>
      <c r="I93" s="48" t="s">
        <v>6</v>
      </c>
    </row>
    <row r="94" spans="1:9">
      <c r="A94" s="24">
        <v>1962</v>
      </c>
      <c r="B94" s="18" t="s">
        <v>23</v>
      </c>
      <c r="C94" s="18">
        <v>2</v>
      </c>
      <c r="D94" s="18">
        <v>2</v>
      </c>
      <c r="E94" s="40">
        <f t="shared" si="4"/>
        <v>2</v>
      </c>
      <c r="F94" s="18" t="s">
        <v>4</v>
      </c>
      <c r="G94" s="18" t="s">
        <v>2</v>
      </c>
      <c r="H94" s="11">
        <v>34</v>
      </c>
      <c r="I94" s="48" t="s">
        <v>6</v>
      </c>
    </row>
    <row r="95" spans="1:9">
      <c r="A95" s="24">
        <v>1966</v>
      </c>
      <c r="B95" s="18">
        <v>2</v>
      </c>
      <c r="C95" s="18">
        <v>2</v>
      </c>
      <c r="D95" s="18">
        <v>2</v>
      </c>
      <c r="E95" s="40">
        <f t="shared" si="4"/>
        <v>2</v>
      </c>
      <c r="F95" s="18" t="s">
        <v>4</v>
      </c>
      <c r="G95" s="18" t="s">
        <v>2</v>
      </c>
      <c r="H95" s="11">
        <v>45</v>
      </c>
      <c r="I95" s="48" t="s">
        <v>6</v>
      </c>
    </row>
    <row r="96" spans="1:9">
      <c r="A96" s="24">
        <v>1971</v>
      </c>
      <c r="B96" s="18" t="s">
        <v>23</v>
      </c>
      <c r="C96" s="18">
        <v>2</v>
      </c>
      <c r="D96" s="18">
        <v>2</v>
      </c>
      <c r="E96" s="40">
        <f t="shared" si="4"/>
        <v>2</v>
      </c>
      <c r="F96" s="18" t="s">
        <v>4</v>
      </c>
      <c r="G96" s="18" t="s">
        <v>2</v>
      </c>
      <c r="H96" s="11">
        <v>30</v>
      </c>
      <c r="I96" s="48" t="s">
        <v>6</v>
      </c>
    </row>
    <row r="97" spans="1:9">
      <c r="A97" s="24">
        <v>1973</v>
      </c>
      <c r="B97" s="18">
        <v>2</v>
      </c>
      <c r="C97" s="18">
        <v>2</v>
      </c>
      <c r="D97" s="18">
        <v>2</v>
      </c>
      <c r="E97" s="40">
        <f t="shared" si="4"/>
        <v>2</v>
      </c>
      <c r="F97" s="18" t="s">
        <v>4</v>
      </c>
      <c r="G97" s="18" t="s">
        <v>2</v>
      </c>
      <c r="H97" s="11">
        <v>90</v>
      </c>
      <c r="I97" s="48" t="s">
        <v>6</v>
      </c>
    </row>
    <row r="98" spans="1:9">
      <c r="A98" s="24">
        <v>1987</v>
      </c>
      <c r="B98" s="18">
        <v>2</v>
      </c>
      <c r="C98" s="18">
        <v>2</v>
      </c>
      <c r="D98" s="18">
        <v>2</v>
      </c>
      <c r="E98" s="40">
        <f t="shared" si="4"/>
        <v>2</v>
      </c>
      <c r="F98" s="18" t="s">
        <v>4</v>
      </c>
      <c r="G98" s="18" t="s">
        <v>2</v>
      </c>
      <c r="H98" s="11">
        <v>37</v>
      </c>
      <c r="I98" s="48" t="s">
        <v>6</v>
      </c>
    </row>
    <row r="99" spans="1:9">
      <c r="A99" s="24">
        <v>1995</v>
      </c>
      <c r="B99" s="18">
        <v>2</v>
      </c>
      <c r="C99" s="18">
        <v>2</v>
      </c>
      <c r="D99" s="18"/>
      <c r="E99" s="40">
        <f t="shared" si="4"/>
        <v>2</v>
      </c>
      <c r="F99" s="18" t="s">
        <v>4</v>
      </c>
      <c r="G99" s="18" t="s">
        <v>2</v>
      </c>
      <c r="H99" s="11">
        <v>32</v>
      </c>
      <c r="I99" s="48" t="s">
        <v>6</v>
      </c>
    </row>
    <row r="100" spans="1:9">
      <c r="A100" s="24">
        <v>2026</v>
      </c>
      <c r="B100" s="18">
        <v>2</v>
      </c>
      <c r="C100" s="18">
        <v>2</v>
      </c>
      <c r="D100" s="18">
        <v>2</v>
      </c>
      <c r="E100" s="40">
        <f t="shared" si="4"/>
        <v>2</v>
      </c>
      <c r="F100" s="18" t="s">
        <v>4</v>
      </c>
      <c r="G100" s="18" t="s">
        <v>2</v>
      </c>
      <c r="H100" s="11">
        <v>40</v>
      </c>
      <c r="I100" s="48" t="s">
        <v>6</v>
      </c>
    </row>
    <row r="101" spans="1:9">
      <c r="A101" s="24">
        <v>2045</v>
      </c>
      <c r="B101" s="18">
        <v>2</v>
      </c>
      <c r="C101" s="18">
        <v>2</v>
      </c>
      <c r="D101" s="18">
        <v>2</v>
      </c>
      <c r="E101" s="40">
        <f t="shared" si="4"/>
        <v>2</v>
      </c>
      <c r="F101" s="18" t="s">
        <v>4</v>
      </c>
      <c r="G101" s="18" t="s">
        <v>2</v>
      </c>
      <c r="H101" s="11">
        <v>20</v>
      </c>
      <c r="I101" s="48" t="s">
        <v>6</v>
      </c>
    </row>
    <row r="102" spans="1:9">
      <c r="A102" s="24">
        <v>2047</v>
      </c>
      <c r="B102" s="18">
        <v>2</v>
      </c>
      <c r="C102" s="18">
        <v>2</v>
      </c>
      <c r="D102" s="18">
        <v>2</v>
      </c>
      <c r="E102" s="40">
        <f t="shared" si="4"/>
        <v>2</v>
      </c>
      <c r="F102" s="18" t="s">
        <v>4</v>
      </c>
      <c r="G102" s="18" t="s">
        <v>2</v>
      </c>
      <c r="H102" s="11">
        <v>34</v>
      </c>
      <c r="I102" s="48" t="s">
        <v>6</v>
      </c>
    </row>
    <row r="103" spans="1:9">
      <c r="A103" s="24">
        <v>2054</v>
      </c>
      <c r="B103" s="18">
        <v>2</v>
      </c>
      <c r="C103" s="18">
        <v>2</v>
      </c>
      <c r="D103" s="18">
        <v>2</v>
      </c>
      <c r="E103" s="40">
        <f t="shared" si="4"/>
        <v>2</v>
      </c>
      <c r="F103" s="18" t="s">
        <v>4</v>
      </c>
      <c r="G103" s="18" t="s">
        <v>2</v>
      </c>
      <c r="H103" s="11">
        <v>48</v>
      </c>
      <c r="I103" s="48" t="s">
        <v>6</v>
      </c>
    </row>
    <row r="104" spans="1:9">
      <c r="A104" s="24">
        <v>2056</v>
      </c>
      <c r="B104" s="18">
        <v>2</v>
      </c>
      <c r="C104" s="18">
        <v>2</v>
      </c>
      <c r="D104" s="18">
        <v>2</v>
      </c>
      <c r="E104" s="40">
        <f t="shared" si="4"/>
        <v>2</v>
      </c>
      <c r="F104" s="18" t="s">
        <v>4</v>
      </c>
      <c r="G104" s="18" t="s">
        <v>2</v>
      </c>
      <c r="H104" s="11">
        <v>24</v>
      </c>
      <c r="I104" s="48" t="s">
        <v>6</v>
      </c>
    </row>
    <row r="105" spans="1:9">
      <c r="A105" s="24">
        <v>2108</v>
      </c>
      <c r="B105" s="18">
        <v>2</v>
      </c>
      <c r="C105" s="18">
        <v>2</v>
      </c>
      <c r="D105" s="18">
        <v>2</v>
      </c>
      <c r="E105" s="40">
        <f t="shared" si="4"/>
        <v>2</v>
      </c>
      <c r="F105" s="18" t="s">
        <v>4</v>
      </c>
      <c r="G105" s="18" t="s">
        <v>2</v>
      </c>
      <c r="H105" s="11">
        <v>30</v>
      </c>
      <c r="I105" s="48" t="s">
        <v>6</v>
      </c>
    </row>
    <row r="106" spans="1:9">
      <c r="A106" s="24">
        <v>2110</v>
      </c>
      <c r="B106" s="18">
        <v>2</v>
      </c>
      <c r="C106" s="18">
        <v>2</v>
      </c>
      <c r="D106" s="18"/>
      <c r="E106" s="40">
        <f t="shared" si="4"/>
        <v>2</v>
      </c>
      <c r="F106" s="18" t="s">
        <v>4</v>
      </c>
      <c r="G106" s="18" t="s">
        <v>2</v>
      </c>
      <c r="H106" s="11">
        <v>36</v>
      </c>
      <c r="I106" s="48" t="s">
        <v>6</v>
      </c>
    </row>
    <row r="107" spans="1:9">
      <c r="A107" s="24">
        <v>2119</v>
      </c>
      <c r="B107" s="18">
        <v>2</v>
      </c>
      <c r="C107" s="18">
        <v>2</v>
      </c>
      <c r="D107" s="18">
        <v>2</v>
      </c>
      <c r="E107" s="40">
        <f t="shared" si="4"/>
        <v>2</v>
      </c>
      <c r="F107" s="18" t="s">
        <v>4</v>
      </c>
      <c r="G107" s="18" t="s">
        <v>2</v>
      </c>
      <c r="H107" s="11">
        <v>30</v>
      </c>
      <c r="I107" s="48" t="s">
        <v>6</v>
      </c>
    </row>
    <row r="108" spans="1:9">
      <c r="A108" s="24">
        <v>2121</v>
      </c>
      <c r="B108" s="18">
        <v>2</v>
      </c>
      <c r="C108" s="18" t="s">
        <v>23</v>
      </c>
      <c r="D108" s="18">
        <v>2</v>
      </c>
      <c r="E108" s="40">
        <f t="shared" si="4"/>
        <v>2</v>
      </c>
      <c r="F108" s="18" t="s">
        <v>4</v>
      </c>
      <c r="G108" s="18" t="s">
        <v>2</v>
      </c>
      <c r="H108" s="11">
        <v>40</v>
      </c>
      <c r="I108" s="48" t="s">
        <v>6</v>
      </c>
    </row>
    <row r="109" spans="1:9">
      <c r="A109" s="24">
        <v>2132</v>
      </c>
      <c r="B109" s="18">
        <v>2</v>
      </c>
      <c r="C109" s="18" t="s">
        <v>23</v>
      </c>
      <c r="D109" s="18">
        <v>2</v>
      </c>
      <c r="E109" s="40">
        <f t="shared" si="4"/>
        <v>2</v>
      </c>
      <c r="F109" s="18" t="s">
        <v>4</v>
      </c>
      <c r="G109" s="18" t="s">
        <v>2</v>
      </c>
      <c r="H109" s="11">
        <v>45</v>
      </c>
      <c r="I109" s="48" t="s">
        <v>6</v>
      </c>
    </row>
    <row r="110" spans="1:9">
      <c r="A110" s="24">
        <v>2133</v>
      </c>
      <c r="B110" s="18">
        <v>2</v>
      </c>
      <c r="C110" s="18">
        <v>2</v>
      </c>
      <c r="D110" s="18">
        <v>2</v>
      </c>
      <c r="E110" s="40">
        <f t="shared" si="4"/>
        <v>2</v>
      </c>
      <c r="F110" s="18" t="s">
        <v>4</v>
      </c>
      <c r="G110" s="18" t="s">
        <v>2</v>
      </c>
      <c r="H110" s="11">
        <v>45</v>
      </c>
      <c r="I110" s="48" t="s">
        <v>6</v>
      </c>
    </row>
    <row r="111" spans="1:9">
      <c r="A111" s="24">
        <v>2134</v>
      </c>
      <c r="B111" s="18">
        <v>2</v>
      </c>
      <c r="C111" s="18">
        <v>2</v>
      </c>
      <c r="D111" s="18">
        <v>2</v>
      </c>
      <c r="E111" s="40">
        <f t="shared" si="4"/>
        <v>2</v>
      </c>
      <c r="F111" s="18" t="s">
        <v>4</v>
      </c>
      <c r="G111" s="18" t="s">
        <v>2</v>
      </c>
      <c r="H111" s="11">
        <v>60</v>
      </c>
      <c r="I111" s="48" t="s">
        <v>6</v>
      </c>
    </row>
    <row r="112" spans="1:9">
      <c r="A112" s="24">
        <v>2160</v>
      </c>
      <c r="B112" s="18">
        <v>2</v>
      </c>
      <c r="C112" s="18">
        <v>2</v>
      </c>
      <c r="D112" s="18">
        <v>2</v>
      </c>
      <c r="E112" s="40">
        <f t="shared" si="4"/>
        <v>2</v>
      </c>
      <c r="F112" s="18" t="s">
        <v>4</v>
      </c>
      <c r="G112" s="18" t="s">
        <v>2</v>
      </c>
      <c r="H112" s="11">
        <v>34</v>
      </c>
      <c r="I112" s="48" t="s">
        <v>6</v>
      </c>
    </row>
    <row r="113" spans="1:9">
      <c r="A113" s="24">
        <v>2162</v>
      </c>
      <c r="B113" s="18">
        <v>2</v>
      </c>
      <c r="C113" s="18">
        <v>2</v>
      </c>
      <c r="D113" s="18">
        <v>2</v>
      </c>
      <c r="E113" s="40">
        <f t="shared" si="4"/>
        <v>2</v>
      </c>
      <c r="F113" s="18" t="s">
        <v>4</v>
      </c>
      <c r="G113" s="18" t="s">
        <v>2</v>
      </c>
      <c r="H113" s="11">
        <v>43</v>
      </c>
      <c r="I113" s="48" t="s">
        <v>6</v>
      </c>
    </row>
    <row r="114" spans="1:9">
      <c r="A114" s="24">
        <v>2188</v>
      </c>
      <c r="B114" s="18">
        <v>2</v>
      </c>
      <c r="C114" s="18">
        <v>2</v>
      </c>
      <c r="D114" s="18">
        <v>2</v>
      </c>
      <c r="E114" s="40">
        <f t="shared" si="4"/>
        <v>2</v>
      </c>
      <c r="F114" s="18" t="s">
        <v>4</v>
      </c>
      <c r="G114" s="18" t="s">
        <v>2</v>
      </c>
      <c r="H114" s="11">
        <v>20</v>
      </c>
      <c r="I114" s="48" t="s">
        <v>6</v>
      </c>
    </row>
    <row r="115" spans="1:9">
      <c r="A115" s="24">
        <v>2192</v>
      </c>
      <c r="B115" s="18" t="s">
        <v>23</v>
      </c>
      <c r="C115" s="18">
        <v>2</v>
      </c>
      <c r="D115" s="18">
        <v>2</v>
      </c>
      <c r="E115" s="40">
        <f t="shared" si="4"/>
        <v>2</v>
      </c>
      <c r="F115" s="18" t="s">
        <v>4</v>
      </c>
      <c r="G115" s="18" t="s">
        <v>2</v>
      </c>
      <c r="H115" s="11">
        <v>20</v>
      </c>
      <c r="I115" s="48" t="s">
        <v>6</v>
      </c>
    </row>
    <row r="116" spans="1:9">
      <c r="A116" s="24">
        <v>2193</v>
      </c>
      <c r="B116" s="18">
        <v>2</v>
      </c>
      <c r="C116" s="18">
        <v>2</v>
      </c>
      <c r="D116" s="18">
        <v>2</v>
      </c>
      <c r="E116" s="40">
        <f t="shared" si="4"/>
        <v>2</v>
      </c>
      <c r="F116" s="18" t="s">
        <v>4</v>
      </c>
      <c r="G116" s="18" t="s">
        <v>2</v>
      </c>
      <c r="H116" s="11">
        <v>40</v>
      </c>
      <c r="I116" s="48" t="s">
        <v>6</v>
      </c>
    </row>
    <row r="117" spans="1:9">
      <c r="A117" s="24">
        <v>2199</v>
      </c>
      <c r="B117" s="18">
        <v>2</v>
      </c>
      <c r="C117" s="18">
        <v>2</v>
      </c>
      <c r="D117" s="18"/>
      <c r="E117" s="40">
        <f t="shared" si="4"/>
        <v>2</v>
      </c>
      <c r="F117" s="18" t="s">
        <v>4</v>
      </c>
      <c r="G117" s="18" t="s">
        <v>2</v>
      </c>
      <c r="H117" s="11">
        <v>20</v>
      </c>
      <c r="I117" s="48" t="s">
        <v>6</v>
      </c>
    </row>
    <row r="118" spans="1:9">
      <c r="A118" s="24">
        <v>2213</v>
      </c>
      <c r="B118" s="18">
        <v>2</v>
      </c>
      <c r="C118" s="18" t="s">
        <v>23</v>
      </c>
      <c r="D118" s="18">
        <v>2</v>
      </c>
      <c r="E118" s="40">
        <f t="shared" si="4"/>
        <v>2</v>
      </c>
      <c r="F118" s="18" t="s">
        <v>4</v>
      </c>
      <c r="G118" s="18" t="s">
        <v>2</v>
      </c>
      <c r="H118" s="11">
        <v>25</v>
      </c>
      <c r="I118" s="48" t="s">
        <v>6</v>
      </c>
    </row>
    <row r="119" spans="1:9">
      <c r="A119" s="24">
        <v>2215</v>
      </c>
      <c r="B119" s="18">
        <v>2</v>
      </c>
      <c r="C119" s="18">
        <v>2</v>
      </c>
      <c r="D119" s="18">
        <v>2</v>
      </c>
      <c r="E119" s="40">
        <f t="shared" si="4"/>
        <v>2</v>
      </c>
      <c r="F119" s="18" t="s">
        <v>4</v>
      </c>
      <c r="G119" s="18" t="s">
        <v>2</v>
      </c>
      <c r="H119" s="11">
        <v>70</v>
      </c>
      <c r="I119" s="48" t="s">
        <v>6</v>
      </c>
    </row>
    <row r="120" spans="1:9">
      <c r="A120" s="24">
        <v>2261</v>
      </c>
      <c r="B120" s="18">
        <v>2</v>
      </c>
      <c r="C120" s="18">
        <v>2</v>
      </c>
      <c r="D120" s="18">
        <v>2</v>
      </c>
      <c r="E120" s="40">
        <f t="shared" si="4"/>
        <v>2</v>
      </c>
      <c r="F120" s="18" t="s">
        <v>4</v>
      </c>
      <c r="G120" s="18" t="s">
        <v>2</v>
      </c>
      <c r="H120" s="11">
        <v>20</v>
      </c>
      <c r="I120" s="48" t="s">
        <v>6</v>
      </c>
    </row>
    <row r="121" spans="1:9">
      <c r="A121" s="24">
        <v>2285</v>
      </c>
      <c r="B121" s="18">
        <v>2</v>
      </c>
      <c r="C121" s="18">
        <v>2</v>
      </c>
      <c r="D121" s="18">
        <v>2</v>
      </c>
      <c r="E121" s="40">
        <f t="shared" si="4"/>
        <v>2</v>
      </c>
      <c r="F121" s="18" t="s">
        <v>4</v>
      </c>
      <c r="G121" s="18" t="s">
        <v>2</v>
      </c>
      <c r="H121" s="11">
        <v>35</v>
      </c>
      <c r="I121" s="48" t="s">
        <v>6</v>
      </c>
    </row>
    <row r="122" spans="1:9">
      <c r="A122" s="24">
        <v>2295</v>
      </c>
      <c r="B122" s="18">
        <v>2</v>
      </c>
      <c r="C122" s="18">
        <v>2</v>
      </c>
      <c r="D122" s="18">
        <v>2</v>
      </c>
      <c r="E122" s="40">
        <f t="shared" si="4"/>
        <v>2</v>
      </c>
      <c r="F122" s="18" t="s">
        <v>4</v>
      </c>
      <c r="G122" s="18" t="s">
        <v>2</v>
      </c>
      <c r="H122" s="11">
        <v>40</v>
      </c>
      <c r="I122" s="48" t="s">
        <v>6</v>
      </c>
    </row>
    <row r="123" spans="1:9">
      <c r="A123" s="24">
        <v>2298</v>
      </c>
      <c r="B123" s="18">
        <v>2</v>
      </c>
      <c r="C123" s="18">
        <v>2</v>
      </c>
      <c r="D123" s="18">
        <v>2</v>
      </c>
      <c r="E123" s="40">
        <f t="shared" si="4"/>
        <v>2</v>
      </c>
      <c r="F123" s="18" t="s">
        <v>4</v>
      </c>
      <c r="G123" s="18" t="s">
        <v>2</v>
      </c>
      <c r="H123" s="11">
        <v>25</v>
      </c>
      <c r="I123" s="48" t="s">
        <v>6</v>
      </c>
    </row>
    <row r="124" spans="1:9">
      <c r="A124" s="24">
        <v>2303</v>
      </c>
      <c r="B124" s="18">
        <v>2</v>
      </c>
      <c r="C124" s="18">
        <v>2</v>
      </c>
      <c r="D124" s="18">
        <v>2</v>
      </c>
      <c r="E124" s="40">
        <f t="shared" si="4"/>
        <v>2</v>
      </c>
      <c r="F124" s="18" t="s">
        <v>4</v>
      </c>
      <c r="G124" s="18" t="s">
        <v>2</v>
      </c>
      <c r="H124" s="11">
        <v>25</v>
      </c>
      <c r="I124" s="48" t="s">
        <v>6</v>
      </c>
    </row>
    <row r="125" spans="1:9">
      <c r="A125" s="24">
        <v>2306</v>
      </c>
      <c r="B125" s="18">
        <v>2</v>
      </c>
      <c r="C125" s="18">
        <v>2</v>
      </c>
      <c r="D125" s="18">
        <v>2</v>
      </c>
      <c r="E125" s="40">
        <f t="shared" si="4"/>
        <v>2</v>
      </c>
      <c r="F125" s="18" t="s">
        <v>4</v>
      </c>
      <c r="G125" s="18" t="s">
        <v>2</v>
      </c>
      <c r="H125" s="11">
        <v>40</v>
      </c>
      <c r="I125" s="48" t="s">
        <v>6</v>
      </c>
    </row>
    <row r="126" spans="1:9">
      <c r="A126" s="24">
        <v>2312</v>
      </c>
      <c r="B126" s="18">
        <v>2</v>
      </c>
      <c r="C126" s="18" t="s">
        <v>23</v>
      </c>
      <c r="D126" s="18">
        <v>2</v>
      </c>
      <c r="E126" s="40">
        <f t="shared" si="4"/>
        <v>2</v>
      </c>
      <c r="F126" s="18" t="s">
        <v>4</v>
      </c>
      <c r="G126" s="18" t="s">
        <v>2</v>
      </c>
      <c r="H126" s="11">
        <v>40</v>
      </c>
      <c r="I126" s="48" t="s">
        <v>6</v>
      </c>
    </row>
    <row r="127" spans="1:9">
      <c r="A127" s="24">
        <v>2318</v>
      </c>
      <c r="B127" s="18">
        <v>2</v>
      </c>
      <c r="C127" s="18">
        <v>2</v>
      </c>
      <c r="D127" s="18">
        <v>2</v>
      </c>
      <c r="E127" s="40">
        <f t="shared" si="4"/>
        <v>2</v>
      </c>
      <c r="F127" s="18" t="s">
        <v>4</v>
      </c>
      <c r="G127" s="18" t="s">
        <v>2</v>
      </c>
      <c r="H127" s="11">
        <v>35</v>
      </c>
      <c r="I127" s="48" t="s">
        <v>6</v>
      </c>
    </row>
    <row r="128" spans="1:9">
      <c r="A128" s="24">
        <v>2322</v>
      </c>
      <c r="B128" s="18">
        <v>2</v>
      </c>
      <c r="C128" s="18">
        <v>2</v>
      </c>
      <c r="D128" s="18">
        <v>2</v>
      </c>
      <c r="E128" s="40">
        <f t="shared" si="4"/>
        <v>2</v>
      </c>
      <c r="F128" s="18" t="s">
        <v>4</v>
      </c>
      <c r="G128" s="18" t="s">
        <v>2</v>
      </c>
      <c r="H128" s="11">
        <v>30</v>
      </c>
      <c r="I128" s="48" t="s">
        <v>6</v>
      </c>
    </row>
    <row r="129" spans="1:9">
      <c r="A129" s="24">
        <v>2356</v>
      </c>
      <c r="B129" s="18">
        <v>2</v>
      </c>
      <c r="C129" s="18">
        <v>2</v>
      </c>
      <c r="D129" s="18">
        <v>2</v>
      </c>
      <c r="E129" s="40">
        <f t="shared" si="4"/>
        <v>2</v>
      </c>
      <c r="F129" s="18" t="s">
        <v>4</v>
      </c>
      <c r="G129" s="18" t="s">
        <v>2</v>
      </c>
      <c r="H129" s="11">
        <v>35</v>
      </c>
      <c r="I129" s="48" t="s">
        <v>6</v>
      </c>
    </row>
    <row r="130" spans="1:9">
      <c r="A130" s="24">
        <v>2527</v>
      </c>
      <c r="B130" s="18">
        <v>2</v>
      </c>
      <c r="C130" s="18">
        <v>2</v>
      </c>
      <c r="D130" s="18">
        <v>2</v>
      </c>
      <c r="E130" s="40">
        <f t="shared" si="4"/>
        <v>2</v>
      </c>
      <c r="F130" s="18" t="s">
        <v>4</v>
      </c>
      <c r="G130" s="18" t="s">
        <v>2</v>
      </c>
      <c r="H130" s="11">
        <v>35</v>
      </c>
      <c r="I130" s="48" t="s">
        <v>6</v>
      </c>
    </row>
    <row r="131" spans="1:9">
      <c r="A131" s="24">
        <v>2590</v>
      </c>
      <c r="B131" s="18">
        <v>2</v>
      </c>
      <c r="C131" s="18">
        <v>2</v>
      </c>
      <c r="D131" s="18">
        <v>2</v>
      </c>
      <c r="E131" s="40">
        <f t="shared" ref="E131:E194" si="5">AVERAGE(B131:D131)</f>
        <v>2</v>
      </c>
      <c r="F131" s="18" t="s">
        <v>4</v>
      </c>
      <c r="G131" s="18" t="s">
        <v>2</v>
      </c>
      <c r="H131" s="11">
        <v>23</v>
      </c>
      <c r="I131" s="48" t="s">
        <v>6</v>
      </c>
    </row>
    <row r="132" spans="1:9">
      <c r="A132" s="24">
        <v>2591</v>
      </c>
      <c r="B132" s="18">
        <v>2</v>
      </c>
      <c r="C132" s="18">
        <v>2</v>
      </c>
      <c r="D132" s="18">
        <v>2</v>
      </c>
      <c r="E132" s="40">
        <f t="shared" si="5"/>
        <v>2</v>
      </c>
      <c r="F132" s="18" t="s">
        <v>4</v>
      </c>
      <c r="G132" s="18" t="s">
        <v>2</v>
      </c>
      <c r="H132" s="11">
        <v>21</v>
      </c>
      <c r="I132" s="48" t="s">
        <v>6</v>
      </c>
    </row>
    <row r="133" spans="1:9">
      <c r="A133" s="24">
        <v>2620</v>
      </c>
      <c r="B133" s="18">
        <v>2</v>
      </c>
      <c r="C133" s="18">
        <v>2</v>
      </c>
      <c r="D133" s="18">
        <v>2</v>
      </c>
      <c r="E133" s="40">
        <f t="shared" si="5"/>
        <v>2</v>
      </c>
      <c r="F133" s="18" t="s">
        <v>4</v>
      </c>
      <c r="G133" s="18" t="s">
        <v>2</v>
      </c>
      <c r="H133" s="11">
        <v>35</v>
      </c>
      <c r="I133" s="48" t="s">
        <v>6</v>
      </c>
    </row>
    <row r="134" spans="1:9">
      <c r="A134" s="24">
        <v>2641</v>
      </c>
      <c r="B134" s="18" t="s">
        <v>22</v>
      </c>
      <c r="C134" s="18">
        <v>2</v>
      </c>
      <c r="D134" s="18">
        <v>2</v>
      </c>
      <c r="E134" s="40">
        <f t="shared" si="5"/>
        <v>2</v>
      </c>
      <c r="F134" s="18" t="s">
        <v>4</v>
      </c>
      <c r="G134" s="18" t="s">
        <v>2</v>
      </c>
      <c r="H134" s="11">
        <v>60</v>
      </c>
      <c r="I134" s="48" t="s">
        <v>6</v>
      </c>
    </row>
    <row r="135" spans="1:9">
      <c r="A135" s="24">
        <v>2755</v>
      </c>
      <c r="B135" s="18">
        <v>2</v>
      </c>
      <c r="C135" s="18">
        <v>2</v>
      </c>
      <c r="D135" s="18">
        <v>2</v>
      </c>
      <c r="E135" s="40">
        <f t="shared" si="5"/>
        <v>2</v>
      </c>
      <c r="F135" s="18" t="s">
        <v>4</v>
      </c>
      <c r="G135" s="18" t="s">
        <v>2</v>
      </c>
      <c r="H135" s="11">
        <v>35</v>
      </c>
      <c r="I135" s="48" t="s">
        <v>6</v>
      </c>
    </row>
    <row r="136" spans="1:9">
      <c r="A136" s="24">
        <v>2756</v>
      </c>
      <c r="B136" s="18">
        <v>2</v>
      </c>
      <c r="C136" s="18">
        <v>2</v>
      </c>
      <c r="D136" s="18"/>
      <c r="E136" s="40">
        <f t="shared" si="5"/>
        <v>2</v>
      </c>
      <c r="F136" s="18" t="s">
        <v>4</v>
      </c>
      <c r="G136" s="18" t="s">
        <v>2</v>
      </c>
      <c r="H136" s="11">
        <v>33</v>
      </c>
      <c r="I136" s="48" t="s">
        <v>6</v>
      </c>
    </row>
    <row r="137" spans="1:9">
      <c r="A137" s="24">
        <v>2799</v>
      </c>
      <c r="B137" s="18">
        <v>2</v>
      </c>
      <c r="C137" s="18" t="s">
        <v>23</v>
      </c>
      <c r="D137" s="18">
        <v>2</v>
      </c>
      <c r="E137" s="40">
        <f t="shared" si="5"/>
        <v>2</v>
      </c>
      <c r="F137" s="18" t="s">
        <v>4</v>
      </c>
      <c r="G137" s="18" t="s">
        <v>2</v>
      </c>
      <c r="H137" s="11">
        <v>20</v>
      </c>
      <c r="I137" s="48" t="s">
        <v>6</v>
      </c>
    </row>
    <row r="138" spans="1:9">
      <c r="A138" s="24">
        <v>2822</v>
      </c>
      <c r="B138" s="18">
        <v>2</v>
      </c>
      <c r="C138" s="18">
        <v>2</v>
      </c>
      <c r="D138" s="18"/>
      <c r="E138" s="40">
        <f t="shared" si="5"/>
        <v>2</v>
      </c>
      <c r="F138" s="18" t="s">
        <v>4</v>
      </c>
      <c r="G138" s="18" t="s">
        <v>2</v>
      </c>
      <c r="H138" s="11">
        <v>30</v>
      </c>
      <c r="I138" s="48" t="s">
        <v>6</v>
      </c>
    </row>
    <row r="139" spans="1:9">
      <c r="A139" s="24">
        <v>2898</v>
      </c>
      <c r="B139" s="18">
        <v>2</v>
      </c>
      <c r="C139" s="18">
        <v>2</v>
      </c>
      <c r="D139" s="18"/>
      <c r="E139" s="40">
        <f t="shared" si="5"/>
        <v>2</v>
      </c>
      <c r="F139" s="18" t="s">
        <v>4</v>
      </c>
      <c r="G139" s="18" t="s">
        <v>2</v>
      </c>
      <c r="H139" s="11">
        <v>35</v>
      </c>
      <c r="I139" s="48" t="s">
        <v>6</v>
      </c>
    </row>
    <row r="140" spans="1:9">
      <c r="A140" s="24">
        <v>2909</v>
      </c>
      <c r="B140" s="18">
        <v>2</v>
      </c>
      <c r="C140" s="18">
        <v>2</v>
      </c>
      <c r="D140" s="18">
        <v>2</v>
      </c>
      <c r="E140" s="40">
        <f t="shared" si="5"/>
        <v>2</v>
      </c>
      <c r="F140" s="18" t="s">
        <v>4</v>
      </c>
      <c r="G140" s="18" t="s">
        <v>2</v>
      </c>
      <c r="H140" s="11">
        <v>40</v>
      </c>
      <c r="I140" s="48" t="s">
        <v>6</v>
      </c>
    </row>
    <row r="141" spans="1:9">
      <c r="A141" s="24">
        <v>2920</v>
      </c>
      <c r="B141" s="18">
        <v>2</v>
      </c>
      <c r="C141" s="18">
        <v>2</v>
      </c>
      <c r="D141" s="18">
        <v>2</v>
      </c>
      <c r="E141" s="40">
        <f t="shared" si="5"/>
        <v>2</v>
      </c>
      <c r="F141" s="18" t="s">
        <v>4</v>
      </c>
      <c r="G141" s="18" t="s">
        <v>2</v>
      </c>
      <c r="H141" s="11">
        <v>25</v>
      </c>
      <c r="I141" s="48" t="s">
        <v>6</v>
      </c>
    </row>
    <row r="142" spans="1:9">
      <c r="A142" s="24">
        <v>2949</v>
      </c>
      <c r="B142" s="18">
        <v>2</v>
      </c>
      <c r="C142" s="18">
        <v>2</v>
      </c>
      <c r="D142" s="18">
        <v>2</v>
      </c>
      <c r="E142" s="40">
        <f t="shared" si="5"/>
        <v>2</v>
      </c>
      <c r="F142" s="18" t="s">
        <v>4</v>
      </c>
      <c r="G142" s="18" t="s">
        <v>2</v>
      </c>
      <c r="H142" s="11">
        <v>40</v>
      </c>
      <c r="I142" s="48" t="s">
        <v>6</v>
      </c>
    </row>
    <row r="143" spans="1:9">
      <c r="A143" s="24">
        <v>2962</v>
      </c>
      <c r="B143" s="18">
        <v>2</v>
      </c>
      <c r="C143" s="18">
        <v>2</v>
      </c>
      <c r="D143" s="18">
        <v>2</v>
      </c>
      <c r="E143" s="40">
        <f t="shared" si="5"/>
        <v>2</v>
      </c>
      <c r="F143" s="18" t="s">
        <v>4</v>
      </c>
      <c r="G143" s="18" t="s">
        <v>2</v>
      </c>
      <c r="H143" s="11">
        <v>23</v>
      </c>
      <c r="I143" s="48" t="s">
        <v>6</v>
      </c>
    </row>
    <row r="144" spans="1:9">
      <c r="A144" s="24">
        <v>2970</v>
      </c>
      <c r="B144" s="18">
        <v>2</v>
      </c>
      <c r="C144" s="18">
        <v>2</v>
      </c>
      <c r="D144" s="18"/>
      <c r="E144" s="40">
        <f t="shared" si="5"/>
        <v>2</v>
      </c>
      <c r="F144" s="18" t="s">
        <v>4</v>
      </c>
      <c r="G144" s="18" t="s">
        <v>2</v>
      </c>
      <c r="H144" s="11">
        <v>80</v>
      </c>
      <c r="I144" s="48" t="s">
        <v>6</v>
      </c>
    </row>
    <row r="145" spans="1:9">
      <c r="A145" s="24">
        <v>2973</v>
      </c>
      <c r="B145" s="18">
        <v>2</v>
      </c>
      <c r="C145" s="18">
        <v>2</v>
      </c>
      <c r="D145" s="18">
        <v>2</v>
      </c>
      <c r="E145" s="40">
        <f t="shared" si="5"/>
        <v>2</v>
      </c>
      <c r="F145" s="18" t="s">
        <v>4</v>
      </c>
      <c r="G145" s="18" t="s">
        <v>2</v>
      </c>
      <c r="H145" s="11">
        <v>22</v>
      </c>
      <c r="I145" s="48" t="s">
        <v>6</v>
      </c>
    </row>
    <row r="146" spans="1:9">
      <c r="A146" s="24">
        <v>2990</v>
      </c>
      <c r="B146" s="18">
        <v>2</v>
      </c>
      <c r="C146" s="18">
        <v>2</v>
      </c>
      <c r="D146" s="18" t="s">
        <v>23</v>
      </c>
      <c r="E146" s="40">
        <f t="shared" si="5"/>
        <v>2</v>
      </c>
      <c r="F146" s="18" t="s">
        <v>4</v>
      </c>
      <c r="G146" s="18" t="s">
        <v>2</v>
      </c>
      <c r="H146" s="11">
        <v>40</v>
      </c>
      <c r="I146" s="48" t="s">
        <v>6</v>
      </c>
    </row>
    <row r="147" spans="1:9">
      <c r="A147" s="24">
        <v>3016</v>
      </c>
      <c r="B147" s="18">
        <v>2</v>
      </c>
      <c r="C147" s="18">
        <v>2</v>
      </c>
      <c r="D147" s="18">
        <v>2</v>
      </c>
      <c r="E147" s="40">
        <f t="shared" si="5"/>
        <v>2</v>
      </c>
      <c r="F147" s="18" t="s">
        <v>4</v>
      </c>
      <c r="G147" s="18" t="s">
        <v>2</v>
      </c>
      <c r="H147" s="11">
        <v>65</v>
      </c>
      <c r="I147" s="48" t="s">
        <v>6</v>
      </c>
    </row>
    <row r="148" spans="1:9">
      <c r="A148" s="24">
        <v>3024</v>
      </c>
      <c r="B148" s="18">
        <v>2</v>
      </c>
      <c r="C148" s="18" t="s">
        <v>23</v>
      </c>
      <c r="D148" s="18">
        <v>2</v>
      </c>
      <c r="E148" s="40">
        <f t="shared" si="5"/>
        <v>2</v>
      </c>
      <c r="F148" s="18" t="s">
        <v>4</v>
      </c>
      <c r="G148" s="18" t="s">
        <v>2</v>
      </c>
      <c r="H148" s="11">
        <v>45</v>
      </c>
      <c r="I148" s="48" t="s">
        <v>6</v>
      </c>
    </row>
    <row r="149" spans="1:9">
      <c r="A149" s="24">
        <v>3045</v>
      </c>
      <c r="B149" s="18">
        <v>2</v>
      </c>
      <c r="C149" s="18" t="s">
        <v>23</v>
      </c>
      <c r="D149" s="18"/>
      <c r="E149" s="40">
        <f t="shared" si="5"/>
        <v>2</v>
      </c>
      <c r="F149" s="18" t="s">
        <v>4</v>
      </c>
      <c r="G149" s="18" t="s">
        <v>2</v>
      </c>
      <c r="H149" s="11">
        <v>40</v>
      </c>
      <c r="I149" s="48" t="s">
        <v>6</v>
      </c>
    </row>
    <row r="150" spans="1:9">
      <c r="A150" s="24">
        <v>3096</v>
      </c>
      <c r="B150" s="18" t="s">
        <v>23</v>
      </c>
      <c r="C150" s="18">
        <v>2</v>
      </c>
      <c r="D150" s="18">
        <v>2</v>
      </c>
      <c r="E150" s="40">
        <f t="shared" si="5"/>
        <v>2</v>
      </c>
      <c r="F150" s="18" t="s">
        <v>4</v>
      </c>
      <c r="G150" s="18" t="s">
        <v>2</v>
      </c>
      <c r="H150" s="11">
        <v>40</v>
      </c>
      <c r="I150" s="48" t="s">
        <v>6</v>
      </c>
    </row>
    <row r="151" spans="1:9">
      <c r="A151" s="24">
        <v>3115</v>
      </c>
      <c r="B151" s="18">
        <v>2</v>
      </c>
      <c r="C151" s="18">
        <v>2</v>
      </c>
      <c r="D151" s="18">
        <v>2</v>
      </c>
      <c r="E151" s="40">
        <f t="shared" si="5"/>
        <v>2</v>
      </c>
      <c r="F151" s="18" t="s">
        <v>4</v>
      </c>
      <c r="G151" s="18" t="s">
        <v>2</v>
      </c>
      <c r="H151" s="11">
        <v>45</v>
      </c>
      <c r="I151" s="48" t="s">
        <v>6</v>
      </c>
    </row>
    <row r="152" spans="1:9">
      <c r="A152" s="24">
        <v>3122</v>
      </c>
      <c r="B152" s="18">
        <v>2</v>
      </c>
      <c r="C152" s="18" t="s">
        <v>23</v>
      </c>
      <c r="D152" s="18" t="s">
        <v>23</v>
      </c>
      <c r="E152" s="40">
        <f t="shared" si="5"/>
        <v>2</v>
      </c>
      <c r="F152" s="18" t="s">
        <v>4</v>
      </c>
      <c r="G152" s="18" t="s">
        <v>2</v>
      </c>
      <c r="H152" s="11">
        <v>20</v>
      </c>
      <c r="I152" s="48" t="s">
        <v>6</v>
      </c>
    </row>
    <row r="153" spans="1:9">
      <c r="A153" s="24">
        <v>3148</v>
      </c>
      <c r="B153" s="18" t="s">
        <v>23</v>
      </c>
      <c r="C153" s="18">
        <v>2</v>
      </c>
      <c r="D153" s="18" t="s">
        <v>23</v>
      </c>
      <c r="E153" s="40">
        <f t="shared" si="5"/>
        <v>2</v>
      </c>
      <c r="F153" s="18" t="s">
        <v>4</v>
      </c>
      <c r="G153" s="18" t="s">
        <v>2</v>
      </c>
      <c r="H153" s="11">
        <v>35</v>
      </c>
      <c r="I153" s="48" t="s">
        <v>6</v>
      </c>
    </row>
    <row r="154" spans="1:9">
      <c r="A154" s="24">
        <v>3154</v>
      </c>
      <c r="B154" s="18">
        <v>2</v>
      </c>
      <c r="C154" s="18">
        <v>2</v>
      </c>
      <c r="D154" s="18">
        <v>2</v>
      </c>
      <c r="E154" s="40">
        <f t="shared" si="5"/>
        <v>2</v>
      </c>
      <c r="F154" s="18" t="s">
        <v>4</v>
      </c>
      <c r="G154" s="18" t="s">
        <v>2</v>
      </c>
      <c r="H154" s="11">
        <v>45</v>
      </c>
      <c r="I154" s="48" t="s">
        <v>6</v>
      </c>
    </row>
    <row r="155" spans="1:9">
      <c r="A155" s="24">
        <v>3198</v>
      </c>
      <c r="B155" s="18">
        <v>2</v>
      </c>
      <c r="C155" s="18">
        <v>2</v>
      </c>
      <c r="D155" s="18">
        <v>2</v>
      </c>
      <c r="E155" s="40">
        <f t="shared" si="5"/>
        <v>2</v>
      </c>
      <c r="F155" s="18" t="s">
        <v>4</v>
      </c>
      <c r="G155" s="18" t="s">
        <v>2</v>
      </c>
      <c r="H155" s="11">
        <v>60</v>
      </c>
      <c r="I155" s="48" t="s">
        <v>6</v>
      </c>
    </row>
    <row r="156" spans="1:9">
      <c r="A156" s="24">
        <v>3284</v>
      </c>
      <c r="B156" s="18">
        <v>2</v>
      </c>
      <c r="C156" s="18">
        <v>2</v>
      </c>
      <c r="D156" s="18" t="s">
        <v>23</v>
      </c>
      <c r="E156" s="40">
        <f t="shared" si="5"/>
        <v>2</v>
      </c>
      <c r="F156" s="18" t="s">
        <v>4</v>
      </c>
      <c r="G156" s="18" t="s">
        <v>2</v>
      </c>
      <c r="H156" s="11">
        <v>34</v>
      </c>
      <c r="I156" s="48" t="s">
        <v>6</v>
      </c>
    </row>
    <row r="157" spans="1:9">
      <c r="A157" s="24">
        <v>3307</v>
      </c>
      <c r="B157" s="18" t="s">
        <v>23</v>
      </c>
      <c r="C157" s="18">
        <v>2</v>
      </c>
      <c r="D157" s="18">
        <v>2</v>
      </c>
      <c r="E157" s="40">
        <f t="shared" si="5"/>
        <v>2</v>
      </c>
      <c r="F157" s="18" t="s">
        <v>4</v>
      </c>
      <c r="G157" s="18" t="s">
        <v>2</v>
      </c>
      <c r="H157" s="11">
        <v>20</v>
      </c>
      <c r="I157" s="48" t="s">
        <v>6</v>
      </c>
    </row>
    <row r="158" spans="1:9">
      <c r="A158" s="24">
        <v>3308</v>
      </c>
      <c r="B158" s="18">
        <v>2</v>
      </c>
      <c r="C158" s="18">
        <v>2</v>
      </c>
      <c r="D158" s="18">
        <v>2</v>
      </c>
      <c r="E158" s="40">
        <f t="shared" si="5"/>
        <v>2</v>
      </c>
      <c r="F158" s="18" t="s">
        <v>4</v>
      </c>
      <c r="G158" s="18" t="s">
        <v>2</v>
      </c>
      <c r="H158" s="11">
        <v>30</v>
      </c>
      <c r="I158" s="48" t="s">
        <v>6</v>
      </c>
    </row>
    <row r="159" spans="1:9">
      <c r="A159" s="24">
        <v>3360</v>
      </c>
      <c r="B159" s="18">
        <v>2</v>
      </c>
      <c r="C159" s="18">
        <v>2</v>
      </c>
      <c r="D159" s="18">
        <v>2</v>
      </c>
      <c r="E159" s="40">
        <f t="shared" si="5"/>
        <v>2</v>
      </c>
      <c r="F159" s="18" t="s">
        <v>4</v>
      </c>
      <c r="G159" s="18" t="s">
        <v>2</v>
      </c>
      <c r="H159" s="11">
        <v>35</v>
      </c>
      <c r="I159" s="48" t="s">
        <v>6</v>
      </c>
    </row>
    <row r="160" spans="1:9">
      <c r="A160" s="24">
        <v>3361</v>
      </c>
      <c r="B160" s="18">
        <v>2</v>
      </c>
      <c r="C160" s="18">
        <v>2</v>
      </c>
      <c r="D160" s="18">
        <v>2</v>
      </c>
      <c r="E160" s="40">
        <f t="shared" si="5"/>
        <v>2</v>
      </c>
      <c r="F160" s="18" t="s">
        <v>4</v>
      </c>
      <c r="G160" s="18" t="s">
        <v>2</v>
      </c>
      <c r="H160" s="11">
        <v>21</v>
      </c>
      <c r="I160" s="48" t="s">
        <v>6</v>
      </c>
    </row>
    <row r="161" spans="1:9">
      <c r="A161" s="24">
        <v>3371</v>
      </c>
      <c r="B161" s="18">
        <v>2</v>
      </c>
      <c r="C161" s="18">
        <v>2</v>
      </c>
      <c r="D161" s="18">
        <v>2</v>
      </c>
      <c r="E161" s="40">
        <f t="shared" si="5"/>
        <v>2</v>
      </c>
      <c r="F161" s="18" t="s">
        <v>4</v>
      </c>
      <c r="G161" s="18" t="s">
        <v>2</v>
      </c>
      <c r="H161" s="11">
        <v>28</v>
      </c>
      <c r="I161" s="48" t="s">
        <v>6</v>
      </c>
    </row>
    <row r="162" spans="1:9">
      <c r="A162" s="24">
        <v>3474</v>
      </c>
      <c r="B162" s="18">
        <v>2</v>
      </c>
      <c r="C162" s="18">
        <v>2</v>
      </c>
      <c r="D162" s="18">
        <v>2</v>
      </c>
      <c r="E162" s="40">
        <f t="shared" si="5"/>
        <v>2</v>
      </c>
      <c r="F162" s="18" t="s">
        <v>4</v>
      </c>
      <c r="G162" s="18" t="s">
        <v>2</v>
      </c>
      <c r="H162" s="11">
        <v>40</v>
      </c>
      <c r="I162" s="48" t="s">
        <v>6</v>
      </c>
    </row>
    <row r="163" spans="1:9">
      <c r="A163" s="24">
        <v>3482</v>
      </c>
      <c r="B163" s="18">
        <v>2</v>
      </c>
      <c r="C163" s="18" t="s">
        <v>23</v>
      </c>
      <c r="D163" s="18"/>
      <c r="E163" s="40">
        <f t="shared" si="5"/>
        <v>2</v>
      </c>
      <c r="F163" s="18" t="s">
        <v>4</v>
      </c>
      <c r="G163" s="18" t="s">
        <v>2</v>
      </c>
      <c r="H163" s="11">
        <v>35</v>
      </c>
      <c r="I163" s="48" t="s">
        <v>6</v>
      </c>
    </row>
    <row r="164" spans="1:9">
      <c r="A164" s="24">
        <v>3493</v>
      </c>
      <c r="B164" s="18">
        <v>2</v>
      </c>
      <c r="C164" s="18">
        <v>2</v>
      </c>
      <c r="D164" s="18">
        <v>2</v>
      </c>
      <c r="E164" s="40">
        <f t="shared" si="5"/>
        <v>2</v>
      </c>
      <c r="F164" s="18" t="s">
        <v>4</v>
      </c>
      <c r="G164" s="18" t="s">
        <v>2</v>
      </c>
      <c r="H164" s="11">
        <v>30</v>
      </c>
      <c r="I164" s="48" t="s">
        <v>6</v>
      </c>
    </row>
    <row r="165" spans="1:9">
      <c r="A165" s="24">
        <v>3507</v>
      </c>
      <c r="B165" s="18">
        <v>2</v>
      </c>
      <c r="C165" s="18">
        <v>2</v>
      </c>
      <c r="D165" s="18">
        <v>2</v>
      </c>
      <c r="E165" s="40">
        <f t="shared" si="5"/>
        <v>2</v>
      </c>
      <c r="F165" s="18" t="s">
        <v>4</v>
      </c>
      <c r="G165" s="18" t="s">
        <v>2</v>
      </c>
      <c r="H165" s="11">
        <v>30</v>
      </c>
      <c r="I165" s="48" t="s">
        <v>6</v>
      </c>
    </row>
    <row r="166" spans="1:9">
      <c r="A166" s="24">
        <v>3513</v>
      </c>
      <c r="B166" s="18">
        <v>2</v>
      </c>
      <c r="C166" s="18">
        <v>2</v>
      </c>
      <c r="D166" s="18">
        <v>2</v>
      </c>
      <c r="E166" s="40">
        <f t="shared" si="5"/>
        <v>2</v>
      </c>
      <c r="F166" s="18" t="s">
        <v>4</v>
      </c>
      <c r="G166" s="18" t="s">
        <v>2</v>
      </c>
      <c r="H166" s="11">
        <v>30</v>
      </c>
      <c r="I166" s="48" t="s">
        <v>6</v>
      </c>
    </row>
    <row r="167" spans="1:9">
      <c r="A167" s="24">
        <v>3537</v>
      </c>
      <c r="B167" s="18">
        <v>2</v>
      </c>
      <c r="C167" s="18">
        <v>2</v>
      </c>
      <c r="D167" s="18"/>
      <c r="E167" s="40">
        <f t="shared" si="5"/>
        <v>2</v>
      </c>
      <c r="F167" s="18" t="s">
        <v>4</v>
      </c>
      <c r="G167" s="18" t="s">
        <v>2</v>
      </c>
      <c r="H167" s="11">
        <v>35</v>
      </c>
      <c r="I167" s="48" t="s">
        <v>6</v>
      </c>
    </row>
    <row r="168" spans="1:9">
      <c r="A168" s="24">
        <v>3643</v>
      </c>
      <c r="B168" s="18">
        <v>2</v>
      </c>
      <c r="C168" s="18">
        <v>2</v>
      </c>
      <c r="D168" s="18">
        <v>2</v>
      </c>
      <c r="E168" s="40">
        <f t="shared" si="5"/>
        <v>2</v>
      </c>
      <c r="F168" s="18" t="s">
        <v>4</v>
      </c>
      <c r="G168" s="18" t="s">
        <v>2</v>
      </c>
      <c r="H168" s="11">
        <v>50</v>
      </c>
      <c r="I168" s="48" t="s">
        <v>6</v>
      </c>
    </row>
    <row r="169" spans="1:9">
      <c r="A169" s="24">
        <v>1627</v>
      </c>
      <c r="B169" s="18">
        <v>2</v>
      </c>
      <c r="C169" s="18">
        <v>2</v>
      </c>
      <c r="D169" s="18">
        <v>2</v>
      </c>
      <c r="E169" s="40">
        <f t="shared" si="5"/>
        <v>2</v>
      </c>
      <c r="F169" s="18" t="s">
        <v>7</v>
      </c>
      <c r="G169" s="18" t="s">
        <v>2</v>
      </c>
      <c r="H169" s="11">
        <v>24</v>
      </c>
      <c r="I169" s="48" t="s">
        <v>6</v>
      </c>
    </row>
    <row r="170" spans="1:9">
      <c r="A170" s="24">
        <v>1993</v>
      </c>
      <c r="B170" s="18">
        <v>2</v>
      </c>
      <c r="C170" s="18">
        <v>2</v>
      </c>
      <c r="D170" s="18">
        <v>2</v>
      </c>
      <c r="E170" s="40">
        <f t="shared" si="5"/>
        <v>2</v>
      </c>
      <c r="F170" s="18" t="s">
        <v>7</v>
      </c>
      <c r="G170" s="18" t="s">
        <v>2</v>
      </c>
      <c r="H170" s="11">
        <v>45</v>
      </c>
      <c r="I170" s="48" t="s">
        <v>6</v>
      </c>
    </row>
    <row r="171" spans="1:9">
      <c r="A171" s="24">
        <v>2000</v>
      </c>
      <c r="B171" s="18">
        <v>2</v>
      </c>
      <c r="C171" s="18">
        <v>2</v>
      </c>
      <c r="D171" s="18">
        <v>2</v>
      </c>
      <c r="E171" s="40">
        <f t="shared" si="5"/>
        <v>2</v>
      </c>
      <c r="F171" s="18" t="s">
        <v>7</v>
      </c>
      <c r="G171" s="18" t="s">
        <v>2</v>
      </c>
      <c r="H171" s="11">
        <v>20</v>
      </c>
      <c r="I171" s="48" t="s">
        <v>6</v>
      </c>
    </row>
    <row r="172" spans="1:9">
      <c r="A172" s="24">
        <v>2023</v>
      </c>
      <c r="B172" s="18">
        <v>2</v>
      </c>
      <c r="C172" s="18">
        <v>2</v>
      </c>
      <c r="D172" s="18">
        <v>2</v>
      </c>
      <c r="E172" s="40">
        <f t="shared" si="5"/>
        <v>2</v>
      </c>
      <c r="F172" s="18" t="s">
        <v>7</v>
      </c>
      <c r="G172" s="18" t="s">
        <v>2</v>
      </c>
      <c r="H172" s="11">
        <v>50</v>
      </c>
      <c r="I172" s="48" t="s">
        <v>6</v>
      </c>
    </row>
    <row r="173" spans="1:9">
      <c r="A173" s="24">
        <v>2041</v>
      </c>
      <c r="B173" s="18">
        <v>2</v>
      </c>
      <c r="C173" s="18">
        <v>2</v>
      </c>
      <c r="D173" s="18">
        <v>2</v>
      </c>
      <c r="E173" s="40">
        <f t="shared" si="5"/>
        <v>2</v>
      </c>
      <c r="F173" s="18" t="s">
        <v>7</v>
      </c>
      <c r="G173" s="18" t="s">
        <v>2</v>
      </c>
      <c r="H173" s="11">
        <v>30</v>
      </c>
      <c r="I173" s="48" t="s">
        <v>6</v>
      </c>
    </row>
    <row r="174" spans="1:9">
      <c r="A174" s="24">
        <v>2048</v>
      </c>
      <c r="B174" s="18">
        <v>2</v>
      </c>
      <c r="C174" s="18">
        <v>2</v>
      </c>
      <c r="D174" s="18">
        <v>2</v>
      </c>
      <c r="E174" s="40">
        <f t="shared" si="5"/>
        <v>2</v>
      </c>
      <c r="F174" s="18" t="s">
        <v>7</v>
      </c>
      <c r="G174" s="18" t="s">
        <v>2</v>
      </c>
      <c r="H174" s="11">
        <v>45</v>
      </c>
      <c r="I174" s="48" t="s">
        <v>6</v>
      </c>
    </row>
    <row r="175" spans="1:9">
      <c r="A175" s="24">
        <v>2052</v>
      </c>
      <c r="B175" s="18">
        <v>2</v>
      </c>
      <c r="C175" s="18">
        <v>2</v>
      </c>
      <c r="D175" s="18">
        <v>2</v>
      </c>
      <c r="E175" s="40">
        <f t="shared" si="5"/>
        <v>2</v>
      </c>
      <c r="F175" s="18" t="s">
        <v>7</v>
      </c>
      <c r="G175" s="18" t="s">
        <v>2</v>
      </c>
      <c r="H175" s="11">
        <v>29</v>
      </c>
      <c r="I175" s="48" t="s">
        <v>6</v>
      </c>
    </row>
    <row r="176" spans="1:9">
      <c r="A176" s="24">
        <v>2113</v>
      </c>
      <c r="B176" s="18">
        <v>2</v>
      </c>
      <c r="C176" s="18">
        <v>2</v>
      </c>
      <c r="D176" s="18">
        <v>2</v>
      </c>
      <c r="E176" s="40">
        <f t="shared" si="5"/>
        <v>2</v>
      </c>
      <c r="F176" s="18" t="s">
        <v>7</v>
      </c>
      <c r="G176" s="18" t="s">
        <v>2</v>
      </c>
      <c r="H176" s="11">
        <v>36</v>
      </c>
      <c r="I176" s="48" t="s">
        <v>6</v>
      </c>
    </row>
    <row r="177" spans="1:9">
      <c r="A177" s="24">
        <v>2122</v>
      </c>
      <c r="B177" s="18">
        <v>2</v>
      </c>
      <c r="C177" s="18">
        <v>2</v>
      </c>
      <c r="D177" s="18">
        <v>2</v>
      </c>
      <c r="E177" s="40">
        <f t="shared" si="5"/>
        <v>2</v>
      </c>
      <c r="F177" s="18" t="s">
        <v>7</v>
      </c>
      <c r="G177" s="18" t="s">
        <v>2</v>
      </c>
      <c r="H177" s="11">
        <v>35</v>
      </c>
      <c r="I177" s="48" t="s">
        <v>6</v>
      </c>
    </row>
    <row r="178" spans="1:9">
      <c r="A178" s="24">
        <v>2149</v>
      </c>
      <c r="B178" s="18">
        <v>2</v>
      </c>
      <c r="C178" s="18">
        <v>2</v>
      </c>
      <c r="D178" s="18"/>
      <c r="E178" s="40">
        <f t="shared" si="5"/>
        <v>2</v>
      </c>
      <c r="F178" s="18" t="s">
        <v>7</v>
      </c>
      <c r="G178" s="18" t="s">
        <v>2</v>
      </c>
      <c r="H178" s="11">
        <v>22</v>
      </c>
      <c r="I178" s="48" t="s">
        <v>6</v>
      </c>
    </row>
    <row r="179" spans="1:9">
      <c r="A179" s="24">
        <v>2155</v>
      </c>
      <c r="B179" s="18">
        <v>2</v>
      </c>
      <c r="C179" s="18">
        <v>2</v>
      </c>
      <c r="D179" s="18" t="s">
        <v>23</v>
      </c>
      <c r="E179" s="40">
        <f t="shared" si="5"/>
        <v>2</v>
      </c>
      <c r="F179" s="18" t="s">
        <v>7</v>
      </c>
      <c r="G179" s="18" t="s">
        <v>2</v>
      </c>
      <c r="H179" s="11">
        <v>35</v>
      </c>
      <c r="I179" s="48" t="s">
        <v>6</v>
      </c>
    </row>
    <row r="180" spans="1:9">
      <c r="A180" s="24">
        <v>2175</v>
      </c>
      <c r="B180" s="18">
        <v>2</v>
      </c>
      <c r="C180" s="18">
        <v>2</v>
      </c>
      <c r="D180" s="18">
        <v>2</v>
      </c>
      <c r="E180" s="40">
        <f t="shared" si="5"/>
        <v>2</v>
      </c>
      <c r="F180" s="18" t="s">
        <v>7</v>
      </c>
      <c r="G180" s="18" t="s">
        <v>2</v>
      </c>
      <c r="H180" s="11">
        <v>45</v>
      </c>
      <c r="I180" s="48" t="s">
        <v>6</v>
      </c>
    </row>
    <row r="181" spans="1:9">
      <c r="A181" s="24">
        <v>2198</v>
      </c>
      <c r="B181" s="18">
        <v>2</v>
      </c>
      <c r="C181" s="18">
        <v>2</v>
      </c>
      <c r="D181" s="18"/>
      <c r="E181" s="40">
        <f t="shared" si="5"/>
        <v>2</v>
      </c>
      <c r="F181" s="18" t="s">
        <v>7</v>
      </c>
      <c r="G181" s="18" t="s">
        <v>2</v>
      </c>
      <c r="H181" s="11">
        <v>45</v>
      </c>
      <c r="I181" s="48" t="s">
        <v>6</v>
      </c>
    </row>
    <row r="182" spans="1:9">
      <c r="A182" s="24">
        <v>2200</v>
      </c>
      <c r="B182" s="18" t="s">
        <v>23</v>
      </c>
      <c r="C182" s="18">
        <v>2</v>
      </c>
      <c r="D182" s="18" t="s">
        <v>23</v>
      </c>
      <c r="E182" s="40">
        <f t="shared" si="5"/>
        <v>2</v>
      </c>
      <c r="F182" s="18" t="s">
        <v>7</v>
      </c>
      <c r="G182" s="18" t="s">
        <v>2</v>
      </c>
      <c r="H182" s="11">
        <v>20</v>
      </c>
      <c r="I182" s="48" t="s">
        <v>6</v>
      </c>
    </row>
    <row r="183" spans="1:9">
      <c r="A183" s="24">
        <v>2265</v>
      </c>
      <c r="B183" s="18">
        <v>2</v>
      </c>
      <c r="C183" s="18">
        <v>2</v>
      </c>
      <c r="D183" s="18">
        <v>2</v>
      </c>
      <c r="E183" s="40">
        <f t="shared" si="5"/>
        <v>2</v>
      </c>
      <c r="F183" s="18" t="s">
        <v>7</v>
      </c>
      <c r="G183" s="18" t="s">
        <v>2</v>
      </c>
      <c r="H183" s="11">
        <v>65</v>
      </c>
      <c r="I183" s="48" t="s">
        <v>6</v>
      </c>
    </row>
    <row r="184" spans="1:9">
      <c r="A184" s="24">
        <v>2353</v>
      </c>
      <c r="B184" s="18">
        <v>2</v>
      </c>
      <c r="C184" s="18">
        <v>2</v>
      </c>
      <c r="D184" s="18">
        <v>2</v>
      </c>
      <c r="E184" s="40">
        <f t="shared" si="5"/>
        <v>2</v>
      </c>
      <c r="F184" s="18" t="s">
        <v>7</v>
      </c>
      <c r="G184" s="18" t="s">
        <v>2</v>
      </c>
      <c r="H184" s="11">
        <v>32</v>
      </c>
      <c r="I184" s="48" t="s">
        <v>6</v>
      </c>
    </row>
    <row r="185" spans="1:9">
      <c r="A185" s="24">
        <v>2681</v>
      </c>
      <c r="B185" s="18">
        <v>2</v>
      </c>
      <c r="C185" s="18">
        <v>2</v>
      </c>
      <c r="D185" s="18">
        <v>2</v>
      </c>
      <c r="E185" s="40">
        <f t="shared" si="5"/>
        <v>2</v>
      </c>
      <c r="F185" s="18" t="s">
        <v>7</v>
      </c>
      <c r="G185" s="18" t="s">
        <v>2</v>
      </c>
      <c r="H185" s="11">
        <v>42</v>
      </c>
      <c r="I185" s="48" t="s">
        <v>6</v>
      </c>
    </row>
    <row r="186" spans="1:9">
      <c r="A186" s="24">
        <v>2754</v>
      </c>
      <c r="B186" s="18">
        <v>2</v>
      </c>
      <c r="C186" s="18">
        <v>2</v>
      </c>
      <c r="D186" s="18">
        <v>2</v>
      </c>
      <c r="E186" s="40">
        <f t="shared" si="5"/>
        <v>2</v>
      </c>
      <c r="F186" s="18" t="s">
        <v>7</v>
      </c>
      <c r="G186" s="18" t="s">
        <v>2</v>
      </c>
      <c r="H186" s="11">
        <v>40</v>
      </c>
      <c r="I186" s="48" t="s">
        <v>6</v>
      </c>
    </row>
    <row r="187" spans="1:9">
      <c r="A187" s="24">
        <v>2821</v>
      </c>
      <c r="B187" s="18" t="s">
        <v>23</v>
      </c>
      <c r="C187" s="18">
        <v>2</v>
      </c>
      <c r="D187" s="18">
        <v>2</v>
      </c>
      <c r="E187" s="40">
        <f t="shared" si="5"/>
        <v>2</v>
      </c>
      <c r="F187" s="18" t="s">
        <v>7</v>
      </c>
      <c r="G187" s="18" t="s">
        <v>2</v>
      </c>
      <c r="H187" s="11">
        <v>35</v>
      </c>
      <c r="I187" s="48" t="s">
        <v>6</v>
      </c>
    </row>
    <row r="188" spans="1:9">
      <c r="A188" s="24">
        <v>2827</v>
      </c>
      <c r="B188" s="18">
        <v>2</v>
      </c>
      <c r="C188" s="18">
        <v>2</v>
      </c>
      <c r="D188" s="18">
        <v>2</v>
      </c>
      <c r="E188" s="40">
        <f t="shared" si="5"/>
        <v>2</v>
      </c>
      <c r="F188" s="18" t="s">
        <v>7</v>
      </c>
      <c r="G188" s="18" t="s">
        <v>2</v>
      </c>
      <c r="H188" s="11">
        <v>35</v>
      </c>
      <c r="I188" s="48" t="s">
        <v>6</v>
      </c>
    </row>
    <row r="189" spans="1:9">
      <c r="A189" s="24">
        <v>2911</v>
      </c>
      <c r="B189" s="18">
        <v>2</v>
      </c>
      <c r="C189" s="18">
        <v>2</v>
      </c>
      <c r="D189" s="18">
        <v>2</v>
      </c>
      <c r="E189" s="40">
        <f t="shared" si="5"/>
        <v>2</v>
      </c>
      <c r="F189" s="18" t="s">
        <v>7</v>
      </c>
      <c r="G189" s="18" t="s">
        <v>2</v>
      </c>
      <c r="H189" s="11">
        <v>28</v>
      </c>
      <c r="I189" s="48" t="s">
        <v>6</v>
      </c>
    </row>
    <row r="190" spans="1:9">
      <c r="A190" s="24">
        <v>2938</v>
      </c>
      <c r="B190" s="18">
        <v>2</v>
      </c>
      <c r="C190" s="18">
        <v>2</v>
      </c>
      <c r="D190" s="18"/>
      <c r="E190" s="40">
        <f t="shared" si="5"/>
        <v>2</v>
      </c>
      <c r="F190" s="18" t="s">
        <v>7</v>
      </c>
      <c r="G190" s="18" t="s">
        <v>2</v>
      </c>
      <c r="H190" s="11">
        <v>40</v>
      </c>
      <c r="I190" s="48" t="s">
        <v>6</v>
      </c>
    </row>
    <row r="191" spans="1:9">
      <c r="A191" s="24">
        <v>2941</v>
      </c>
      <c r="B191" s="18">
        <v>2</v>
      </c>
      <c r="C191" s="18">
        <v>2</v>
      </c>
      <c r="D191" s="18">
        <v>2</v>
      </c>
      <c r="E191" s="40">
        <f t="shared" si="5"/>
        <v>2</v>
      </c>
      <c r="F191" s="18" t="s">
        <v>7</v>
      </c>
      <c r="G191" s="18" t="s">
        <v>2</v>
      </c>
      <c r="H191" s="11">
        <v>35</v>
      </c>
      <c r="I191" s="48" t="s">
        <v>6</v>
      </c>
    </row>
    <row r="192" spans="1:9">
      <c r="A192" s="24">
        <v>2957</v>
      </c>
      <c r="B192" s="18">
        <v>2</v>
      </c>
      <c r="C192" s="18">
        <v>2</v>
      </c>
      <c r="D192" s="18">
        <v>2</v>
      </c>
      <c r="E192" s="40">
        <f t="shared" si="5"/>
        <v>2</v>
      </c>
      <c r="F192" s="18" t="s">
        <v>7</v>
      </c>
      <c r="G192" s="18" t="s">
        <v>2</v>
      </c>
      <c r="H192" s="11">
        <v>28</v>
      </c>
      <c r="I192" s="48" t="s">
        <v>6</v>
      </c>
    </row>
    <row r="193" spans="1:9">
      <c r="A193" s="24">
        <v>3037</v>
      </c>
      <c r="B193" s="18">
        <v>2</v>
      </c>
      <c r="C193" s="18">
        <v>2</v>
      </c>
      <c r="D193" s="18">
        <v>2</v>
      </c>
      <c r="E193" s="40">
        <f t="shared" si="5"/>
        <v>2</v>
      </c>
      <c r="F193" s="18" t="s">
        <v>7</v>
      </c>
      <c r="G193" s="18" t="s">
        <v>2</v>
      </c>
      <c r="H193" s="11">
        <v>15</v>
      </c>
      <c r="I193" s="48" t="s">
        <v>6</v>
      </c>
    </row>
    <row r="194" spans="1:9">
      <c r="A194" s="24">
        <v>3185</v>
      </c>
      <c r="B194" s="18">
        <v>2</v>
      </c>
      <c r="C194" s="18">
        <v>2</v>
      </c>
      <c r="D194" s="18">
        <v>2</v>
      </c>
      <c r="E194" s="40">
        <f t="shared" si="5"/>
        <v>2</v>
      </c>
      <c r="F194" s="18" t="s">
        <v>7</v>
      </c>
      <c r="G194" s="18" t="s">
        <v>2</v>
      </c>
      <c r="H194" s="11">
        <v>23</v>
      </c>
      <c r="I194" s="48" t="s">
        <v>6</v>
      </c>
    </row>
    <row r="195" spans="1:9">
      <c r="A195" s="24">
        <v>3211</v>
      </c>
      <c r="B195" s="18">
        <v>2</v>
      </c>
      <c r="C195" s="18">
        <v>2</v>
      </c>
      <c r="D195" s="18">
        <v>2</v>
      </c>
      <c r="E195" s="40">
        <f t="shared" ref="E195:E230" si="6">AVERAGE(B195:D195)</f>
        <v>2</v>
      </c>
      <c r="F195" s="18" t="s">
        <v>7</v>
      </c>
      <c r="G195" s="18" t="s">
        <v>2</v>
      </c>
      <c r="H195" s="11">
        <v>25</v>
      </c>
      <c r="I195" s="48" t="s">
        <v>6</v>
      </c>
    </row>
    <row r="196" spans="1:9">
      <c r="A196" s="24">
        <v>3227</v>
      </c>
      <c r="B196" s="18">
        <v>2</v>
      </c>
      <c r="C196" s="18">
        <v>2</v>
      </c>
      <c r="D196" s="18">
        <v>2</v>
      </c>
      <c r="E196" s="40">
        <f t="shared" si="6"/>
        <v>2</v>
      </c>
      <c r="F196" s="18" t="s">
        <v>7</v>
      </c>
      <c r="G196" s="18" t="s">
        <v>2</v>
      </c>
      <c r="H196" s="11">
        <v>40</v>
      </c>
      <c r="I196" s="48" t="s">
        <v>6</v>
      </c>
    </row>
    <row r="197" spans="1:9">
      <c r="A197" s="24">
        <v>3299</v>
      </c>
      <c r="B197" s="18">
        <v>2</v>
      </c>
      <c r="C197" s="18">
        <v>2</v>
      </c>
      <c r="D197" s="18">
        <v>2</v>
      </c>
      <c r="E197" s="40">
        <f t="shared" si="6"/>
        <v>2</v>
      </c>
      <c r="F197" s="18" t="s">
        <v>7</v>
      </c>
      <c r="G197" s="18" t="s">
        <v>2</v>
      </c>
      <c r="H197" s="11">
        <v>35</v>
      </c>
      <c r="I197" s="48" t="s">
        <v>6</v>
      </c>
    </row>
    <row r="198" spans="1:9">
      <c r="A198" s="24">
        <v>3657</v>
      </c>
      <c r="B198" s="18">
        <v>2</v>
      </c>
      <c r="C198" s="18">
        <v>2</v>
      </c>
      <c r="D198" s="18">
        <v>2</v>
      </c>
      <c r="E198" s="40">
        <f t="shared" si="6"/>
        <v>2</v>
      </c>
      <c r="F198" s="18" t="s">
        <v>7</v>
      </c>
      <c r="G198" s="18" t="s">
        <v>2</v>
      </c>
      <c r="H198" s="11">
        <v>34</v>
      </c>
      <c r="I198" s="48" t="s">
        <v>6</v>
      </c>
    </row>
    <row r="199" spans="1:9">
      <c r="A199" s="24">
        <v>3660</v>
      </c>
      <c r="B199" s="18">
        <v>2</v>
      </c>
      <c r="C199" s="18">
        <v>2</v>
      </c>
      <c r="D199" s="18">
        <v>2</v>
      </c>
      <c r="E199" s="40">
        <f t="shared" si="6"/>
        <v>2</v>
      </c>
      <c r="F199" s="18" t="s">
        <v>7</v>
      </c>
      <c r="G199" s="18" t="s">
        <v>2</v>
      </c>
      <c r="H199" s="11">
        <v>22</v>
      </c>
      <c r="I199" s="48" t="s">
        <v>6</v>
      </c>
    </row>
    <row r="200" spans="1:9">
      <c r="A200" s="24">
        <v>3667</v>
      </c>
      <c r="B200" s="18">
        <v>2</v>
      </c>
      <c r="C200" s="18">
        <v>2</v>
      </c>
      <c r="D200" s="18">
        <v>2</v>
      </c>
      <c r="E200" s="40">
        <f t="shared" si="6"/>
        <v>2</v>
      </c>
      <c r="F200" s="18" t="s">
        <v>7</v>
      </c>
      <c r="G200" s="18" t="s">
        <v>2</v>
      </c>
      <c r="H200" s="11">
        <v>50</v>
      </c>
      <c r="I200" s="48" t="s">
        <v>6</v>
      </c>
    </row>
    <row r="201" spans="1:9">
      <c r="A201" s="24">
        <v>3772</v>
      </c>
      <c r="B201" s="18">
        <v>2</v>
      </c>
      <c r="C201" s="18">
        <v>2</v>
      </c>
      <c r="D201" s="18">
        <v>2</v>
      </c>
      <c r="E201" s="40">
        <f t="shared" si="6"/>
        <v>2</v>
      </c>
      <c r="F201" s="18" t="s">
        <v>7</v>
      </c>
      <c r="G201" s="18" t="s">
        <v>2</v>
      </c>
      <c r="H201" s="11">
        <v>25</v>
      </c>
      <c r="I201" s="48" t="s">
        <v>6</v>
      </c>
    </row>
    <row r="202" spans="1:9">
      <c r="A202" s="24">
        <v>3818</v>
      </c>
      <c r="B202" s="18">
        <v>2</v>
      </c>
      <c r="C202" s="18">
        <v>2</v>
      </c>
      <c r="D202" s="18" t="s">
        <v>23</v>
      </c>
      <c r="E202" s="40">
        <f t="shared" si="6"/>
        <v>2</v>
      </c>
      <c r="F202" s="18" t="s">
        <v>7</v>
      </c>
      <c r="G202" s="18" t="s">
        <v>2</v>
      </c>
      <c r="H202" s="11">
        <v>25</v>
      </c>
      <c r="I202" s="48" t="s">
        <v>6</v>
      </c>
    </row>
    <row r="203" spans="1:9">
      <c r="A203" s="24">
        <v>2207</v>
      </c>
      <c r="B203" s="18">
        <v>2</v>
      </c>
      <c r="C203" s="18">
        <v>2</v>
      </c>
      <c r="D203" s="18">
        <v>2</v>
      </c>
      <c r="E203" s="40">
        <f t="shared" si="6"/>
        <v>2</v>
      </c>
      <c r="F203" s="18" t="s">
        <v>14</v>
      </c>
      <c r="G203" s="18" t="s">
        <v>2</v>
      </c>
      <c r="H203" s="11">
        <v>70</v>
      </c>
      <c r="I203" s="48" t="s">
        <v>6</v>
      </c>
    </row>
    <row r="204" spans="1:9">
      <c r="A204" s="24">
        <v>2792</v>
      </c>
      <c r="B204" s="18" t="s">
        <v>23</v>
      </c>
      <c r="C204" s="18">
        <v>2</v>
      </c>
      <c r="D204" s="18">
        <v>2</v>
      </c>
      <c r="E204" s="40">
        <f t="shared" si="6"/>
        <v>2</v>
      </c>
      <c r="F204" s="18" t="s">
        <v>14</v>
      </c>
      <c r="G204" s="18" t="s">
        <v>2</v>
      </c>
      <c r="H204" s="11">
        <v>48</v>
      </c>
      <c r="I204" s="48" t="s">
        <v>6</v>
      </c>
    </row>
    <row r="205" spans="1:9">
      <c r="A205" s="24">
        <v>2001</v>
      </c>
      <c r="B205" s="18">
        <v>2</v>
      </c>
      <c r="C205" s="18">
        <v>2</v>
      </c>
      <c r="D205" s="18">
        <v>2</v>
      </c>
      <c r="E205" s="40">
        <f t="shared" si="6"/>
        <v>2</v>
      </c>
      <c r="F205" s="18" t="s">
        <v>12</v>
      </c>
      <c r="G205" s="18" t="s">
        <v>2</v>
      </c>
      <c r="H205" s="11">
        <v>35</v>
      </c>
      <c r="I205" s="48" t="s">
        <v>6</v>
      </c>
    </row>
    <row r="206" spans="1:9">
      <c r="A206" s="24">
        <v>2925</v>
      </c>
      <c r="B206" s="18">
        <v>2</v>
      </c>
      <c r="C206" s="18">
        <v>2</v>
      </c>
      <c r="D206" s="18">
        <v>2</v>
      </c>
      <c r="E206" s="40">
        <f t="shared" si="6"/>
        <v>2</v>
      </c>
      <c r="F206" s="18" t="s">
        <v>4</v>
      </c>
      <c r="G206" s="18" t="s">
        <v>2</v>
      </c>
      <c r="H206" s="11">
        <v>50</v>
      </c>
      <c r="I206" s="48" t="s">
        <v>6</v>
      </c>
    </row>
    <row r="207" spans="1:9">
      <c r="A207" s="24">
        <v>2217</v>
      </c>
      <c r="B207" s="18" t="s">
        <v>23</v>
      </c>
      <c r="C207" s="18">
        <v>2</v>
      </c>
      <c r="D207" s="18" t="s">
        <v>23</v>
      </c>
      <c r="E207" s="40">
        <f t="shared" si="6"/>
        <v>2</v>
      </c>
      <c r="F207" s="18" t="s">
        <v>7</v>
      </c>
      <c r="G207" s="18" t="s">
        <v>2</v>
      </c>
      <c r="H207" s="11">
        <v>90</v>
      </c>
      <c r="I207" s="48" t="s">
        <v>9</v>
      </c>
    </row>
    <row r="208" spans="1:9">
      <c r="A208" s="24">
        <v>2049</v>
      </c>
      <c r="B208" s="18">
        <v>0</v>
      </c>
      <c r="C208" s="18">
        <v>0</v>
      </c>
      <c r="D208" s="18"/>
      <c r="E208" s="40">
        <f t="shared" si="6"/>
        <v>0</v>
      </c>
      <c r="F208" s="18" t="s">
        <v>4</v>
      </c>
      <c r="G208" s="18" t="s">
        <v>2</v>
      </c>
      <c r="H208" s="11">
        <v>27</v>
      </c>
      <c r="I208" s="48" t="s">
        <v>16</v>
      </c>
    </row>
    <row r="209" spans="1:14">
      <c r="A209" s="24">
        <v>2057</v>
      </c>
      <c r="B209" s="18">
        <v>2</v>
      </c>
      <c r="C209" s="18">
        <v>2</v>
      </c>
      <c r="D209" s="18">
        <v>2</v>
      </c>
      <c r="E209" s="40">
        <f t="shared" si="6"/>
        <v>2</v>
      </c>
      <c r="F209" s="18" t="s">
        <v>4</v>
      </c>
      <c r="G209" s="18" t="s">
        <v>2</v>
      </c>
      <c r="H209" s="11">
        <v>31</v>
      </c>
      <c r="I209" s="48" t="s">
        <v>16</v>
      </c>
    </row>
    <row r="210" spans="1:14">
      <c r="A210" s="24">
        <v>2158</v>
      </c>
      <c r="B210" s="18">
        <v>2</v>
      </c>
      <c r="C210" s="18">
        <v>2</v>
      </c>
      <c r="D210" s="18">
        <v>2</v>
      </c>
      <c r="E210" s="40">
        <f t="shared" si="6"/>
        <v>2</v>
      </c>
      <c r="F210" s="18" t="s">
        <v>4</v>
      </c>
      <c r="G210" s="18" t="s">
        <v>2</v>
      </c>
      <c r="H210" s="11">
        <v>50</v>
      </c>
      <c r="I210" s="48" t="s">
        <v>16</v>
      </c>
    </row>
    <row r="211" spans="1:14">
      <c r="A211" s="24">
        <v>3435</v>
      </c>
      <c r="B211" s="18">
        <v>2</v>
      </c>
      <c r="C211" s="18">
        <v>2</v>
      </c>
      <c r="D211" s="18">
        <v>2</v>
      </c>
      <c r="E211" s="40">
        <f t="shared" si="6"/>
        <v>2</v>
      </c>
      <c r="F211" s="18" t="s">
        <v>4</v>
      </c>
      <c r="G211" s="18" t="s">
        <v>2</v>
      </c>
      <c r="H211" s="11">
        <v>65</v>
      </c>
      <c r="I211" s="48" t="s">
        <v>16</v>
      </c>
    </row>
    <row r="212" spans="1:14">
      <c r="A212" s="24">
        <v>1992</v>
      </c>
      <c r="B212" s="18">
        <v>2</v>
      </c>
      <c r="C212" s="18">
        <v>2</v>
      </c>
      <c r="D212" s="18"/>
      <c r="E212" s="40">
        <f t="shared" si="6"/>
        <v>2</v>
      </c>
      <c r="F212" s="18" t="s">
        <v>7</v>
      </c>
      <c r="G212" s="18" t="s">
        <v>2</v>
      </c>
      <c r="H212" s="11">
        <v>30</v>
      </c>
      <c r="I212" s="48" t="s">
        <v>16</v>
      </c>
    </row>
    <row r="213" spans="1:14">
      <c r="A213" s="24">
        <v>2046</v>
      </c>
      <c r="B213" s="18" t="s">
        <v>23</v>
      </c>
      <c r="C213" s="18">
        <v>2</v>
      </c>
      <c r="D213" s="18">
        <v>2</v>
      </c>
      <c r="E213" s="40">
        <f t="shared" si="6"/>
        <v>2</v>
      </c>
      <c r="F213" s="18" t="s">
        <v>7</v>
      </c>
      <c r="G213" s="18" t="s">
        <v>2</v>
      </c>
      <c r="H213" s="11">
        <v>30</v>
      </c>
      <c r="I213" s="48" t="s">
        <v>16</v>
      </c>
    </row>
    <row r="214" spans="1:14">
      <c r="A214" s="24">
        <v>2269</v>
      </c>
      <c r="B214" s="18">
        <v>2</v>
      </c>
      <c r="C214" s="18">
        <v>2</v>
      </c>
      <c r="D214" s="18">
        <v>2</v>
      </c>
      <c r="E214" s="40">
        <f t="shared" si="6"/>
        <v>2</v>
      </c>
      <c r="F214" s="18" t="s">
        <v>7</v>
      </c>
      <c r="G214" s="18" t="s">
        <v>2</v>
      </c>
      <c r="H214" s="11">
        <v>27</v>
      </c>
      <c r="I214" s="48" t="s">
        <v>16</v>
      </c>
    </row>
    <row r="215" spans="1:14" ht="16" thickBot="1">
      <c r="A215" s="41">
        <v>1830</v>
      </c>
      <c r="B215" s="31">
        <v>2</v>
      </c>
      <c r="C215" s="31">
        <v>2</v>
      </c>
      <c r="D215" s="31">
        <v>2</v>
      </c>
      <c r="E215" s="42">
        <f t="shared" si="6"/>
        <v>2</v>
      </c>
      <c r="F215" s="31" t="s">
        <v>4</v>
      </c>
      <c r="G215" s="31" t="s">
        <v>2</v>
      </c>
      <c r="H215" s="32" t="s">
        <v>23</v>
      </c>
      <c r="I215" s="49" t="s">
        <v>23</v>
      </c>
    </row>
    <row r="216" spans="1:14">
      <c r="A216" s="29">
        <v>2267</v>
      </c>
      <c r="B216" s="15">
        <v>2</v>
      </c>
      <c r="C216" s="15">
        <v>2</v>
      </c>
      <c r="D216" s="15">
        <v>2</v>
      </c>
      <c r="E216" s="35">
        <f t="shared" si="6"/>
        <v>2</v>
      </c>
      <c r="F216" s="15" t="s">
        <v>4</v>
      </c>
      <c r="G216" s="15" t="s">
        <v>17</v>
      </c>
      <c r="H216" s="8">
        <v>30</v>
      </c>
      <c r="I216" s="45" t="s">
        <v>3</v>
      </c>
      <c r="K216" s="23" t="s">
        <v>17</v>
      </c>
      <c r="L216" s="20"/>
      <c r="M216" s="20"/>
      <c r="N216" s="30"/>
    </row>
    <row r="217" spans="1:14">
      <c r="A217" s="24">
        <v>2179</v>
      </c>
      <c r="B217" s="18">
        <v>2</v>
      </c>
      <c r="C217" s="18">
        <v>2</v>
      </c>
      <c r="D217" s="18">
        <v>2</v>
      </c>
      <c r="E217" s="40">
        <f t="shared" si="6"/>
        <v>2</v>
      </c>
      <c r="F217" s="18" t="s">
        <v>7</v>
      </c>
      <c r="G217" s="18" t="s">
        <v>17</v>
      </c>
      <c r="H217" s="11">
        <v>90</v>
      </c>
      <c r="I217" s="48" t="s">
        <v>3</v>
      </c>
      <c r="K217" s="62" t="s">
        <v>38</v>
      </c>
      <c r="L217" s="63"/>
      <c r="M217" s="1">
        <v>7</v>
      </c>
      <c r="N217" s="25" t="s">
        <v>34</v>
      </c>
    </row>
    <row r="218" spans="1:14">
      <c r="A218" s="24">
        <v>2106</v>
      </c>
      <c r="B218" s="18">
        <v>2</v>
      </c>
      <c r="C218" s="18">
        <v>2</v>
      </c>
      <c r="D218" s="18">
        <v>2</v>
      </c>
      <c r="E218" s="40">
        <f t="shared" si="6"/>
        <v>2</v>
      </c>
      <c r="F218" s="18" t="s">
        <v>4</v>
      </c>
      <c r="G218" s="18" t="s">
        <v>17</v>
      </c>
      <c r="H218" s="11">
        <v>40</v>
      </c>
      <c r="I218" s="48" t="s">
        <v>6</v>
      </c>
      <c r="K218" s="62" t="s">
        <v>29</v>
      </c>
      <c r="L218" s="63"/>
      <c r="M218" s="1">
        <v>0</v>
      </c>
      <c r="N218" s="25">
        <f>M218/$M$217</f>
        <v>0</v>
      </c>
    </row>
    <row r="219" spans="1:14">
      <c r="A219" s="24">
        <v>2156</v>
      </c>
      <c r="B219" s="18">
        <v>2</v>
      </c>
      <c r="C219" s="18">
        <v>2</v>
      </c>
      <c r="D219" s="18">
        <v>2</v>
      </c>
      <c r="E219" s="40">
        <f t="shared" si="6"/>
        <v>2</v>
      </c>
      <c r="F219" s="18" t="s">
        <v>7</v>
      </c>
      <c r="G219" s="18" t="s">
        <v>17</v>
      </c>
      <c r="H219" s="11">
        <v>30</v>
      </c>
      <c r="I219" s="48" t="s">
        <v>6</v>
      </c>
      <c r="K219" s="62" t="s">
        <v>35</v>
      </c>
      <c r="L219" s="63"/>
      <c r="M219" s="1">
        <v>0</v>
      </c>
      <c r="N219" s="25">
        <f t="shared" ref="N219:N227" si="7">M219/$M$217</f>
        <v>0</v>
      </c>
    </row>
    <row r="220" spans="1:14">
      <c r="A220" s="24">
        <v>2523</v>
      </c>
      <c r="B220" s="18">
        <v>2</v>
      </c>
      <c r="C220" s="18">
        <v>2</v>
      </c>
      <c r="D220" s="18">
        <v>2</v>
      </c>
      <c r="E220" s="40">
        <f t="shared" si="6"/>
        <v>2</v>
      </c>
      <c r="F220" s="18" t="s">
        <v>7</v>
      </c>
      <c r="G220" s="18" t="s">
        <v>17</v>
      </c>
      <c r="H220" s="11">
        <v>56</v>
      </c>
      <c r="I220" s="48" t="s">
        <v>6</v>
      </c>
      <c r="K220" s="62" t="s">
        <v>30</v>
      </c>
      <c r="L220" s="63"/>
      <c r="M220" s="1">
        <v>2</v>
      </c>
      <c r="N220" s="25">
        <f t="shared" si="7"/>
        <v>0.2857142857142857</v>
      </c>
    </row>
    <row r="221" spans="1:14">
      <c r="A221" s="24">
        <v>2757</v>
      </c>
      <c r="B221" s="18" t="s">
        <v>23</v>
      </c>
      <c r="C221" s="18">
        <v>2</v>
      </c>
      <c r="D221" s="18" t="s">
        <v>23</v>
      </c>
      <c r="E221" s="40">
        <f t="shared" si="6"/>
        <v>2</v>
      </c>
      <c r="F221" s="18" t="s">
        <v>7</v>
      </c>
      <c r="G221" s="18" t="s">
        <v>17</v>
      </c>
      <c r="H221" s="11">
        <v>32</v>
      </c>
      <c r="I221" s="48" t="s">
        <v>6</v>
      </c>
      <c r="K221" s="62" t="s">
        <v>31</v>
      </c>
      <c r="L221" s="63"/>
      <c r="M221" s="1">
        <v>4</v>
      </c>
      <c r="N221" s="25">
        <f t="shared" si="7"/>
        <v>0.5714285714285714</v>
      </c>
    </row>
    <row r="222" spans="1:14" ht="16" thickBot="1">
      <c r="A222" s="36">
        <v>3281</v>
      </c>
      <c r="B222" s="16" t="s">
        <v>23</v>
      </c>
      <c r="C222" s="16">
        <v>2</v>
      </c>
      <c r="D222" s="16">
        <v>2</v>
      </c>
      <c r="E222" s="37">
        <f t="shared" si="6"/>
        <v>2</v>
      </c>
      <c r="F222" s="16" t="s">
        <v>7</v>
      </c>
      <c r="G222" s="16" t="s">
        <v>17</v>
      </c>
      <c r="H222" s="9">
        <v>25</v>
      </c>
      <c r="I222" s="46" t="s">
        <v>16</v>
      </c>
      <c r="K222" s="62" t="s">
        <v>32</v>
      </c>
      <c r="L222" s="63"/>
      <c r="M222" s="1">
        <v>0</v>
      </c>
      <c r="N222" s="25">
        <f t="shared" si="7"/>
        <v>0</v>
      </c>
    </row>
    <row r="223" spans="1:14" ht="16" thickBot="1">
      <c r="A223" s="29">
        <v>2136</v>
      </c>
      <c r="B223" s="15" t="s">
        <v>23</v>
      </c>
      <c r="C223" s="15">
        <v>2</v>
      </c>
      <c r="D223" s="15">
        <v>2</v>
      </c>
      <c r="E223" s="35">
        <f t="shared" si="6"/>
        <v>2</v>
      </c>
      <c r="F223" s="15" t="s">
        <v>4</v>
      </c>
      <c r="G223" s="15" t="s">
        <v>10</v>
      </c>
      <c r="H223" s="8">
        <v>65</v>
      </c>
      <c r="I223" s="45" t="s">
        <v>3</v>
      </c>
      <c r="K223" s="64" t="s">
        <v>33</v>
      </c>
      <c r="L223" s="65"/>
      <c r="M223" s="4">
        <v>1</v>
      </c>
      <c r="N223" s="28">
        <f t="shared" si="7"/>
        <v>0.14285714285714285</v>
      </c>
    </row>
    <row r="224" spans="1:14" ht="16" thickBot="1">
      <c r="A224" s="24">
        <v>3019</v>
      </c>
      <c r="B224" s="18">
        <v>2</v>
      </c>
      <c r="C224" s="18">
        <v>1</v>
      </c>
      <c r="D224" s="18">
        <v>2</v>
      </c>
      <c r="E224" s="40">
        <f t="shared" si="6"/>
        <v>1.6666666666666667</v>
      </c>
      <c r="F224" s="18" t="s">
        <v>4</v>
      </c>
      <c r="G224" s="18" t="s">
        <v>10</v>
      </c>
      <c r="H224" s="11">
        <v>35</v>
      </c>
      <c r="I224" s="48" t="s">
        <v>6</v>
      </c>
    </row>
    <row r="225" spans="1:14">
      <c r="A225" s="24">
        <v>2302</v>
      </c>
      <c r="B225" s="18">
        <v>2</v>
      </c>
      <c r="C225" s="18">
        <v>2</v>
      </c>
      <c r="D225" s="18">
        <v>2</v>
      </c>
      <c r="E225" s="40">
        <f t="shared" si="6"/>
        <v>2</v>
      </c>
      <c r="F225" s="18" t="s">
        <v>4</v>
      </c>
      <c r="G225" s="18" t="s">
        <v>10</v>
      </c>
      <c r="H225" s="11">
        <v>45</v>
      </c>
      <c r="I225" s="48" t="s">
        <v>6</v>
      </c>
      <c r="K225" s="66" t="s">
        <v>36</v>
      </c>
      <c r="L225" s="67"/>
      <c r="M225" s="2">
        <v>0</v>
      </c>
      <c r="N225" s="27">
        <f t="shared" si="7"/>
        <v>0</v>
      </c>
    </row>
    <row r="226" spans="1:14" ht="16" thickBot="1">
      <c r="A226" s="36">
        <v>1734</v>
      </c>
      <c r="B226" s="16" t="s">
        <v>23</v>
      </c>
      <c r="C226" s="16">
        <v>2</v>
      </c>
      <c r="D226" s="16">
        <v>2</v>
      </c>
      <c r="E226" s="37">
        <f t="shared" si="6"/>
        <v>2</v>
      </c>
      <c r="F226" s="16" t="s">
        <v>7</v>
      </c>
      <c r="G226" s="16" t="s">
        <v>10</v>
      </c>
      <c r="H226" s="9">
        <v>45</v>
      </c>
      <c r="I226" s="46" t="s">
        <v>6</v>
      </c>
      <c r="K226" s="68" t="s">
        <v>37</v>
      </c>
      <c r="L226" s="69"/>
      <c r="M226" s="1">
        <v>0</v>
      </c>
      <c r="N226" s="25">
        <f t="shared" si="7"/>
        <v>0</v>
      </c>
    </row>
    <row r="227" spans="1:14" ht="16" thickBot="1">
      <c r="A227" s="29">
        <v>3050</v>
      </c>
      <c r="B227" s="15">
        <v>2</v>
      </c>
      <c r="C227" s="15">
        <v>2</v>
      </c>
      <c r="D227" s="15">
        <v>2</v>
      </c>
      <c r="E227" s="35">
        <f t="shared" si="6"/>
        <v>2</v>
      </c>
      <c r="F227" s="15" t="s">
        <v>14</v>
      </c>
      <c r="G227" s="15" t="s">
        <v>15</v>
      </c>
      <c r="H227" s="8">
        <v>10</v>
      </c>
      <c r="I227" s="45" t="s">
        <v>13</v>
      </c>
      <c r="K227" s="70" t="s">
        <v>50</v>
      </c>
      <c r="L227" s="71"/>
      <c r="M227" s="4">
        <v>7</v>
      </c>
      <c r="N227" s="28">
        <f t="shared" si="7"/>
        <v>1</v>
      </c>
    </row>
    <row r="228" spans="1:14" ht="16" thickBot="1">
      <c r="A228" s="24">
        <v>3698</v>
      </c>
      <c r="B228" s="18">
        <v>2</v>
      </c>
      <c r="C228" s="18">
        <v>2</v>
      </c>
      <c r="D228" s="18">
        <v>2</v>
      </c>
      <c r="E228" s="40">
        <f t="shared" si="6"/>
        <v>2</v>
      </c>
      <c r="F228" s="18" t="s">
        <v>14</v>
      </c>
      <c r="G228" s="18" t="s">
        <v>15</v>
      </c>
      <c r="H228" s="11">
        <v>28</v>
      </c>
      <c r="I228" s="48" t="s">
        <v>11</v>
      </c>
    </row>
    <row r="229" spans="1:14" ht="16" thickBot="1">
      <c r="A229" s="36">
        <v>1959</v>
      </c>
      <c r="B229" s="16">
        <v>2</v>
      </c>
      <c r="C229" s="16">
        <v>2</v>
      </c>
      <c r="D229" s="16">
        <v>2</v>
      </c>
      <c r="E229" s="37">
        <f t="shared" si="6"/>
        <v>2</v>
      </c>
      <c r="F229" s="16" t="s">
        <v>14</v>
      </c>
      <c r="G229" s="16" t="s">
        <v>15</v>
      </c>
      <c r="H229" s="9">
        <v>80</v>
      </c>
      <c r="I229" s="46" t="s">
        <v>3</v>
      </c>
      <c r="K229" s="60" t="s">
        <v>40</v>
      </c>
      <c r="L229" s="61"/>
      <c r="M229" s="61"/>
      <c r="N229" s="50">
        <f>AVERAGE(H216:H222)</f>
        <v>43.285714285714285</v>
      </c>
    </row>
    <row r="230" spans="1:14" ht="16" thickBot="1">
      <c r="A230" s="38">
        <v>2340</v>
      </c>
      <c r="B230" s="17">
        <v>2</v>
      </c>
      <c r="C230" s="17">
        <v>2</v>
      </c>
      <c r="D230" s="17">
        <v>2</v>
      </c>
      <c r="E230" s="39">
        <f t="shared" si="6"/>
        <v>2</v>
      </c>
      <c r="F230" s="17" t="s">
        <v>14</v>
      </c>
      <c r="G230" s="17" t="s">
        <v>20</v>
      </c>
      <c r="H230" s="10">
        <v>35</v>
      </c>
      <c r="I230" s="47" t="s">
        <v>6</v>
      </c>
    </row>
  </sheetData>
  <sortState ref="A2:I229">
    <sortCondition ref="G2:G229"/>
    <sortCondition ref="I2:I229"/>
  </sortState>
  <mergeCells count="36">
    <mergeCell ref="K31:L31"/>
    <mergeCell ref="K32:L32"/>
    <mergeCell ref="K220:L220"/>
    <mergeCell ref="K221:L221"/>
    <mergeCell ref="K36:L36"/>
    <mergeCell ref="K34:L34"/>
    <mergeCell ref="K35:L35"/>
    <mergeCell ref="K218:L218"/>
    <mergeCell ref="K219:L219"/>
    <mergeCell ref="K1:N1"/>
    <mergeCell ref="K7:N7"/>
    <mergeCell ref="K10:L10"/>
    <mergeCell ref="K9:L9"/>
    <mergeCell ref="K11:L11"/>
    <mergeCell ref="K12:L12"/>
    <mergeCell ref="K8:L8"/>
    <mergeCell ref="K13:L13"/>
    <mergeCell ref="K14:L14"/>
    <mergeCell ref="K30:L30"/>
    <mergeCell ref="K20:M20"/>
    <mergeCell ref="K229:M229"/>
    <mergeCell ref="K222:L222"/>
    <mergeCell ref="K223:L223"/>
    <mergeCell ref="K16:L16"/>
    <mergeCell ref="K17:L17"/>
    <mergeCell ref="K18:L18"/>
    <mergeCell ref="K29:L29"/>
    <mergeCell ref="K217:L217"/>
    <mergeCell ref="K37:L37"/>
    <mergeCell ref="K38:L38"/>
    <mergeCell ref="K39:L39"/>
    <mergeCell ref="K33:L33"/>
    <mergeCell ref="K225:L225"/>
    <mergeCell ref="K226:L226"/>
    <mergeCell ref="K227:L227"/>
    <mergeCell ref="K41:M41"/>
  </mergeCells>
  <phoneticPr fontId="22" type="noConversion"/>
  <pageMargins left="0.75" right="0.75" top="1" bottom="1" header="0.5" footer="0.5"/>
  <pageSetup paperSize="9" scale="41" orientation="portrait" horizontalDpi="4294967292" verticalDpi="4294967292"/>
  <colBreaks count="1" manualBreakCount="1">
    <brk id="1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8" sqref="G18"/>
    </sheetView>
  </sheetViews>
  <sheetFormatPr baseColWidth="10" defaultRowHeight="15" x14ac:dyDescent="0"/>
  <sheetData>
    <row r="1" spans="1:4">
      <c r="A1" s="82" t="s">
        <v>39</v>
      </c>
      <c r="B1" s="83"/>
      <c r="C1" s="84"/>
      <c r="D1" s="22"/>
    </row>
    <row r="2" spans="1:4">
      <c r="A2" s="62" t="s">
        <v>38</v>
      </c>
      <c r="B2" s="63"/>
      <c r="C2" s="1">
        <v>228</v>
      </c>
      <c r="D2" s="3" t="s">
        <v>34</v>
      </c>
    </row>
    <row r="3" spans="1:4">
      <c r="A3" s="62" t="s">
        <v>29</v>
      </c>
      <c r="B3" s="63"/>
      <c r="C3" s="1">
        <v>6</v>
      </c>
      <c r="D3" s="25">
        <f>C3/$C$2</f>
        <v>2.6315789473684209E-2</v>
      </c>
    </row>
    <row r="4" spans="1:4">
      <c r="A4" s="62" t="s">
        <v>35</v>
      </c>
      <c r="B4" s="63"/>
      <c r="C4" s="1">
        <v>4</v>
      </c>
      <c r="D4" s="25">
        <f t="shared" ref="D4:D8" si="0">C4/$C$2</f>
        <v>1.7543859649122806E-2</v>
      </c>
    </row>
    <row r="5" spans="1:4">
      <c r="A5" s="62" t="s">
        <v>30</v>
      </c>
      <c r="B5" s="63"/>
      <c r="C5" s="1">
        <v>46</v>
      </c>
      <c r="D5" s="25">
        <f t="shared" si="0"/>
        <v>0.20175438596491227</v>
      </c>
    </row>
    <row r="6" spans="1:4">
      <c r="A6" s="62" t="s">
        <v>31</v>
      </c>
      <c r="B6" s="63"/>
      <c r="C6" s="1">
        <v>158</v>
      </c>
      <c r="D6" s="25">
        <f t="shared" si="0"/>
        <v>0.69298245614035092</v>
      </c>
    </row>
    <row r="7" spans="1:4">
      <c r="A7" s="62" t="s">
        <v>32</v>
      </c>
      <c r="B7" s="63"/>
      <c r="C7" s="1">
        <v>2</v>
      </c>
      <c r="D7" s="25">
        <f t="shared" si="0"/>
        <v>8.771929824561403E-3</v>
      </c>
    </row>
    <row r="8" spans="1:4" ht="16" thickBot="1">
      <c r="A8" s="64" t="s">
        <v>33</v>
      </c>
      <c r="B8" s="65"/>
      <c r="C8" s="4">
        <v>11</v>
      </c>
      <c r="D8" s="28">
        <f t="shared" si="0"/>
        <v>4.8245614035087717E-2</v>
      </c>
    </row>
    <row r="9" spans="1:4" ht="16" thickBot="1">
      <c r="A9" s="6"/>
      <c r="B9" s="6"/>
      <c r="C9" s="6"/>
      <c r="D9" s="26"/>
    </row>
    <row r="10" spans="1:4">
      <c r="A10" s="66" t="s">
        <v>36</v>
      </c>
      <c r="B10" s="67"/>
      <c r="C10" s="2">
        <v>4</v>
      </c>
      <c r="D10" s="27">
        <f t="shared" ref="D10:D12" si="1">C10/$C$2</f>
        <v>1.7543859649122806E-2</v>
      </c>
    </row>
    <row r="11" spans="1:4">
      <c r="A11" s="68" t="s">
        <v>37</v>
      </c>
      <c r="B11" s="69"/>
      <c r="C11" s="1">
        <v>8</v>
      </c>
      <c r="D11" s="25">
        <f t="shared" si="1"/>
        <v>3.5087719298245612E-2</v>
      </c>
    </row>
    <row r="12" spans="1:4" ht="16" thickBot="1">
      <c r="A12" s="70" t="s">
        <v>50</v>
      </c>
      <c r="B12" s="71"/>
      <c r="C12" s="4">
        <v>216</v>
      </c>
      <c r="D12" s="28">
        <f t="shared" si="1"/>
        <v>0.94736842105263153</v>
      </c>
    </row>
    <row r="13" spans="1:4" ht="16" thickBot="1"/>
    <row r="14" spans="1:4" ht="16" thickBot="1">
      <c r="A14" s="60" t="s">
        <v>40</v>
      </c>
      <c r="B14" s="61"/>
      <c r="C14" s="61"/>
      <c r="D14" s="50">
        <f>AVERAGE('Scoring Summary by Cancer Type'!H3:H230)</f>
        <v>35.044052863436121</v>
      </c>
    </row>
  </sheetData>
  <mergeCells count="12">
    <mergeCell ref="A1:C1"/>
    <mergeCell ref="A14:C14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 Summary by Cancer Type</vt:lpstr>
      <vt:lpstr>Summary all cases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Johns</dc:creator>
  <cp:lastModifiedBy>Samantha Oakes</cp:lastModifiedBy>
  <cp:lastPrinted>2019-10-16T01:39:45Z</cp:lastPrinted>
  <dcterms:created xsi:type="dcterms:W3CDTF">2019-08-27T05:28:17Z</dcterms:created>
  <dcterms:modified xsi:type="dcterms:W3CDTF">2019-10-22T10:17:24Z</dcterms:modified>
</cp:coreProperties>
</file>