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chune/Downloads/研究生/课题二：CRISPR文库筛选/投稿/3 oncogene/reviewed/"/>
    </mc:Choice>
  </mc:AlternateContent>
  <xr:revisionPtr revIDLastSave="0" documentId="13_ncr:1_{69059418-0EA6-9D4D-AEAB-B9E57E42E658}" xr6:coauthVersionLast="47" xr6:coauthVersionMax="47" xr10:uidLastSave="{00000000-0000-0000-0000-000000000000}"/>
  <bookViews>
    <workbookView xWindow="2840" yWindow="1340" windowWidth="27840" windowHeight="15940" xr2:uid="{A4166792-C78C-944C-94E3-E752E78F4DF1}"/>
  </bookViews>
  <sheets>
    <sheet name="Bliss Index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9" i="1"/>
  <c r="E13" i="1"/>
  <c r="E12" i="1"/>
  <c r="E11" i="1"/>
  <c r="E10" i="1"/>
  <c r="E9" i="1"/>
  <c r="D74" i="1" l="1"/>
  <c r="E70" i="1"/>
  <c r="E69" i="1"/>
  <c r="E68" i="1"/>
  <c r="E67" i="1"/>
  <c r="E63" i="1"/>
  <c r="E62" i="1"/>
  <c r="E61" i="1"/>
  <c r="E60" i="1"/>
  <c r="G54" i="1"/>
  <c r="G55" i="1"/>
  <c r="G56" i="1"/>
  <c r="G53" i="1"/>
  <c r="E49" i="1"/>
  <c r="E48" i="1"/>
  <c r="E47" i="1"/>
  <c r="E46" i="1"/>
  <c r="I40" i="1"/>
  <c r="I41" i="1"/>
  <c r="I42" i="1"/>
  <c r="I39" i="1"/>
  <c r="E39" i="1"/>
  <c r="E35" i="1"/>
  <c r="E34" i="1"/>
  <c r="E33" i="1"/>
  <c r="E32" i="1"/>
  <c r="J25" i="1"/>
  <c r="J26" i="1"/>
  <c r="J27" i="1"/>
  <c r="J28" i="1"/>
  <c r="J22" i="1"/>
  <c r="J23" i="1"/>
  <c r="J24" i="1"/>
  <c r="J21" i="1"/>
  <c r="J20" i="1"/>
  <c r="J19" i="1"/>
  <c r="J18" i="1"/>
  <c r="J17" i="1"/>
  <c r="F22" i="1"/>
  <c r="F19" i="1"/>
  <c r="F20" i="1"/>
  <c r="F21" i="1"/>
  <c r="F24" i="1"/>
  <c r="F23" i="1"/>
  <c r="F18" i="1"/>
  <c r="F17" i="1"/>
  <c r="I5" i="1" l="1"/>
  <c r="I6" i="1"/>
  <c r="I7" i="1"/>
  <c r="I8" i="1"/>
  <c r="I4" i="1"/>
  <c r="E5" i="1"/>
  <c r="E6" i="1"/>
  <c r="E7" i="1"/>
  <c r="E8" i="1"/>
  <c r="E4" i="1"/>
</calcChain>
</file>

<file path=xl/sharedStrings.xml><?xml version="1.0" encoding="utf-8"?>
<sst xmlns="http://schemas.openxmlformats.org/spreadsheetml/2006/main" count="160" uniqueCount="33">
  <si>
    <t>Cell Lines</t>
    <phoneticPr fontId="2" type="noConversion"/>
  </si>
  <si>
    <t>AZD</t>
    <phoneticPr fontId="2" type="noConversion"/>
  </si>
  <si>
    <t>GRB7-sh1</t>
    <phoneticPr fontId="2" type="noConversion"/>
  </si>
  <si>
    <t>Bliss Index</t>
    <phoneticPr fontId="2" type="noConversion"/>
  </si>
  <si>
    <t>GRB7-sh4</t>
    <phoneticPr fontId="2" type="noConversion"/>
  </si>
  <si>
    <t>Observed</t>
    <phoneticPr fontId="2" type="noConversion"/>
  </si>
  <si>
    <t>Yes</t>
    <phoneticPr fontId="2" type="noConversion"/>
  </si>
  <si>
    <t>HCT116</t>
    <phoneticPr fontId="2" type="noConversion"/>
  </si>
  <si>
    <t>SW480</t>
    <phoneticPr fontId="2" type="noConversion"/>
  </si>
  <si>
    <t>Synergenic</t>
    <phoneticPr fontId="2" type="noConversion"/>
  </si>
  <si>
    <t>Time</t>
    <phoneticPr fontId="2" type="noConversion"/>
  </si>
  <si>
    <t>24 h</t>
    <phoneticPr fontId="2" type="noConversion"/>
  </si>
  <si>
    <t>48 h</t>
    <phoneticPr fontId="2" type="noConversion"/>
  </si>
  <si>
    <t>A549</t>
    <phoneticPr fontId="2" type="noConversion"/>
  </si>
  <si>
    <t>CFPAC-1</t>
    <phoneticPr fontId="2" type="noConversion"/>
  </si>
  <si>
    <t>GSK</t>
    <phoneticPr fontId="2" type="noConversion"/>
  </si>
  <si>
    <t>GSK(nM)</t>
    <phoneticPr fontId="2" type="noConversion"/>
  </si>
  <si>
    <t>AZD(μM)</t>
    <phoneticPr fontId="2" type="noConversion"/>
  </si>
  <si>
    <t>PLK1-sh1</t>
    <phoneticPr fontId="2" type="noConversion"/>
  </si>
  <si>
    <t>PLK1-sh2</t>
    <phoneticPr fontId="2" type="noConversion"/>
  </si>
  <si>
    <t>BI-2536(nM)</t>
    <phoneticPr fontId="2" type="noConversion"/>
  </si>
  <si>
    <t>BI-2536</t>
    <phoneticPr fontId="2" type="noConversion"/>
  </si>
  <si>
    <t>Number</t>
    <phoneticPr fontId="2" type="noConversion"/>
  </si>
  <si>
    <t>Area</t>
    <phoneticPr fontId="2" type="noConversion"/>
  </si>
  <si>
    <t>Bliss Index for Effect of AZD/BI combination on Cancer Cell Apoptosis(Fig.6C-D, Fig.S7E-F)</t>
    <phoneticPr fontId="2" type="noConversion"/>
  </si>
  <si>
    <t>Bliss Index for Effect of AZD/BI combination on 3D Cell Proliferation (Fig.6G-I, Fig.S8 A-C)</t>
    <phoneticPr fontId="2" type="noConversion"/>
  </si>
  <si>
    <t>Bliss Index for Effect of GSK/BI combination on 3D Cell Proliferation (Fig.6J-L, Fig.S8 D-F)</t>
    <phoneticPr fontId="2" type="noConversion"/>
  </si>
  <si>
    <t>Bliss Index for Effect of GSK/shPLK1 combination on Cancer Cell Apoptosis (Fig.S7C)</t>
    <phoneticPr fontId="2" type="noConversion"/>
  </si>
  <si>
    <t>Bliss Index for Effect of AZD/shPLK1 combination on Cancer Cell Apoptosis (Fig.6A-B, Fig. S7A-B, D)</t>
    <phoneticPr fontId="2" type="noConversion"/>
  </si>
  <si>
    <t>Bliss Index for Effect of GSK/shGRB7 combination on Cancer Cell Apoptosis (Fig.S3F)</t>
    <phoneticPr fontId="2" type="noConversion"/>
  </si>
  <si>
    <t>Bliss Index for Effect of AZD/shGRB7 combination on Cancer Cell Apoptosis (Fig. 3C-F, Fig.S3D-E, G)</t>
    <phoneticPr fontId="2" type="noConversion"/>
  </si>
  <si>
    <t>Bliss Index for Effect of AZD/shGRB7 combination on Cancer Cell Proliferation (Fig.3A, S3B)</t>
    <phoneticPr fontId="2" type="noConversion"/>
  </si>
  <si>
    <t>Bliss Index for Effect of AZD/BI combination on Tumor Growth (Fig.7C)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</si>
</sst>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10" fontId="4" fillId="0" borderId="0" xfId="0" applyNumberFormat="1" applyFont="1" applyBorder="1" applyAlignment="1"/>
    <xf numFmtId="0" fontId="3" fillId="0" borderId="0" xfId="1" applyFont="1" applyFill="1" applyBorder="1">
      <alignment vertical="center"/>
    </xf>
    <xf numFmtId="0" fontId="3" fillId="2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/>
    </xf>
    <xf numFmtId="0" fontId="3" fillId="2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/>
    </xf>
  </cellXfs>
  <cellStyles count="2">
    <cellStyle name="40% - 着色 6" xfId="1" builtinId="5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FCF39-1B0A-8748-8176-31B7CB987B8E}">
  <dimension ref="A2:L74"/>
  <sheetViews>
    <sheetView tabSelected="1" topLeftCell="A2" zoomScale="61" workbookViewId="0">
      <selection activeCell="P19" sqref="P19"/>
    </sheetView>
  </sheetViews>
  <sheetFormatPr baseColWidth="10" defaultRowHeight="16"/>
  <cols>
    <col min="1" max="1" width="10.5" style="1" customWidth="1"/>
    <col min="2" max="5" width="10.83203125" style="1"/>
    <col min="6" max="6" width="12.5" style="1" customWidth="1"/>
    <col min="7" max="16384" width="10.83203125" style="1"/>
  </cols>
  <sheetData>
    <row r="2" spans="1:12">
      <c r="A2" s="1" t="s">
        <v>31</v>
      </c>
    </row>
    <row r="3" spans="1:12">
      <c r="A3" s="7" t="s">
        <v>0</v>
      </c>
      <c r="B3" s="4" t="s">
        <v>1</v>
      </c>
      <c r="C3" s="4"/>
      <c r="D3" s="7" t="s">
        <v>2</v>
      </c>
      <c r="E3" s="7" t="s">
        <v>3</v>
      </c>
      <c r="F3" s="7" t="s">
        <v>5</v>
      </c>
      <c r="G3" s="7" t="s">
        <v>9</v>
      </c>
      <c r="H3" s="7" t="s">
        <v>4</v>
      </c>
      <c r="I3" s="7" t="s">
        <v>3</v>
      </c>
      <c r="J3" s="7" t="s">
        <v>5</v>
      </c>
      <c r="K3" s="7" t="s">
        <v>9</v>
      </c>
    </row>
    <row r="4" spans="1:12">
      <c r="A4" s="9" t="s">
        <v>7</v>
      </c>
      <c r="B4" s="8">
        <v>0.03</v>
      </c>
      <c r="C4" s="13">
        <v>2.9183000000000001E-2</v>
      </c>
      <c r="D4" s="13">
        <v>0.40985700000000003</v>
      </c>
      <c r="E4" s="13">
        <f>C4+D4-C4*D4</f>
        <v>0.42707914316900003</v>
      </c>
      <c r="F4" s="13">
        <v>0.35732799999999998</v>
      </c>
      <c r="G4" s="8"/>
      <c r="H4" s="14">
        <v>0.57133592736705585</v>
      </c>
      <c r="I4" s="14">
        <f>C4+H4-C4*H4</f>
        <v>0.58384563099870301</v>
      </c>
      <c r="J4" s="14">
        <v>0.49481193255512324</v>
      </c>
      <c r="K4" s="8"/>
    </row>
    <row r="5" spans="1:12">
      <c r="A5" s="10"/>
      <c r="B5" s="8">
        <v>0.125</v>
      </c>
      <c r="C5" s="13">
        <v>0.14332</v>
      </c>
      <c r="D5" s="13">
        <v>0.40985700000000003</v>
      </c>
      <c r="E5" s="13">
        <f t="shared" ref="E5:E13" si="0">C5+D5-C5*D5</f>
        <v>0.49443629476000001</v>
      </c>
      <c r="F5" s="13">
        <v>0.560311</v>
      </c>
      <c r="G5" s="8" t="s">
        <v>6</v>
      </c>
      <c r="H5" s="14">
        <v>0.57133592736705585</v>
      </c>
      <c r="I5" s="14">
        <f t="shared" ref="I5:I8" si="1">C5+H5-C5*H5</f>
        <v>0.63277206225680938</v>
      </c>
      <c r="J5" s="14">
        <v>0.71984435797665358</v>
      </c>
      <c r="K5" s="8" t="s">
        <v>6</v>
      </c>
    </row>
    <row r="6" spans="1:12">
      <c r="A6" s="10"/>
      <c r="B6" s="8">
        <v>0.25</v>
      </c>
      <c r="C6" s="13">
        <v>0.34500599999999998</v>
      </c>
      <c r="D6" s="13">
        <v>0.40985700000000003</v>
      </c>
      <c r="E6" s="13">
        <f t="shared" si="0"/>
        <v>0.6134598758580001</v>
      </c>
      <c r="F6" s="13">
        <v>0.80674400000000002</v>
      </c>
      <c r="G6" s="8" t="s">
        <v>6</v>
      </c>
      <c r="H6" s="14">
        <v>0.57133592736705596</v>
      </c>
      <c r="I6" s="14">
        <f t="shared" si="1"/>
        <v>0.71922760440985734</v>
      </c>
      <c r="J6" s="14">
        <v>0.7658884565499352</v>
      </c>
      <c r="K6" s="8" t="s">
        <v>6</v>
      </c>
    </row>
    <row r="7" spans="1:12">
      <c r="A7" s="10"/>
      <c r="B7" s="8">
        <v>0.5</v>
      </c>
      <c r="C7" s="13">
        <v>0.27107700000000001</v>
      </c>
      <c r="D7" s="13">
        <v>0.40985700000000003</v>
      </c>
      <c r="E7" s="13">
        <f t="shared" si="0"/>
        <v>0.56983119401100002</v>
      </c>
      <c r="F7" s="13">
        <v>0.79442299999999999</v>
      </c>
      <c r="G7" s="8" t="s">
        <v>6</v>
      </c>
      <c r="H7" s="14">
        <v>0.57133592736705596</v>
      </c>
      <c r="I7" s="14">
        <f t="shared" si="1"/>
        <v>0.68753689818417651</v>
      </c>
      <c r="J7" s="14">
        <v>0.87678339818417639</v>
      </c>
      <c r="K7" s="8" t="s">
        <v>6</v>
      </c>
    </row>
    <row r="8" spans="1:12">
      <c r="A8" s="11"/>
      <c r="B8" s="8">
        <v>1</v>
      </c>
      <c r="C8" s="13">
        <v>0.58819699999999997</v>
      </c>
      <c r="D8" s="13">
        <v>0.40985700000000003</v>
      </c>
      <c r="E8" s="13">
        <f t="shared" si="0"/>
        <v>0.75697734217099999</v>
      </c>
      <c r="F8" s="13">
        <v>0.88780800000000004</v>
      </c>
      <c r="G8" s="8" t="s">
        <v>6</v>
      </c>
      <c r="H8" s="14">
        <v>0.57133592736705596</v>
      </c>
      <c r="I8" s="14">
        <f t="shared" si="1"/>
        <v>0.82347484889753586</v>
      </c>
      <c r="J8" s="14">
        <v>0.94163424124513617</v>
      </c>
      <c r="K8" s="8" t="s">
        <v>6</v>
      </c>
    </row>
    <row r="9" spans="1:12">
      <c r="A9" s="9" t="s">
        <v>8</v>
      </c>
      <c r="B9" s="8">
        <v>0.125</v>
      </c>
      <c r="C9" s="13">
        <v>6.5681444991788629E-3</v>
      </c>
      <c r="D9" s="13">
        <v>0.29501915708812243</v>
      </c>
      <c r="E9" s="13">
        <f>C9+D9-C9*D9</f>
        <v>0.29964957313352053</v>
      </c>
      <c r="F9" s="13">
        <v>0.3196496989600438</v>
      </c>
      <c r="G9" s="13"/>
      <c r="H9" s="13">
        <v>0.28954570333880669</v>
      </c>
      <c r="I9" s="13">
        <f>H9+C9-C9*H9</f>
        <v>0.29421206981933989</v>
      </c>
      <c r="J9" s="13">
        <v>5.9113300492610987E-2</v>
      </c>
      <c r="K9" s="13"/>
    </row>
    <row r="10" spans="1:12">
      <c r="A10" s="10"/>
      <c r="B10" s="8">
        <v>0.25</v>
      </c>
      <c r="C10" s="13">
        <v>4.3240284619594838E-2</v>
      </c>
      <c r="D10" s="13">
        <v>0.29501915708812243</v>
      </c>
      <c r="E10" s="13">
        <f t="shared" si="0"/>
        <v>0.32550272938699387</v>
      </c>
      <c r="F10" s="13">
        <v>0.59770114942528729</v>
      </c>
      <c r="G10" s="8" t="s">
        <v>6</v>
      </c>
      <c r="H10" s="13">
        <v>0.28954570333880669</v>
      </c>
      <c r="I10" s="13">
        <f t="shared" ref="I10:I13" si="2">H10+C10-C10*H10</f>
        <v>0.32026594933565078</v>
      </c>
      <c r="J10" s="13">
        <v>0.4438970990695128</v>
      </c>
      <c r="K10" s="8" t="s">
        <v>6</v>
      </c>
    </row>
    <row r="11" spans="1:12">
      <c r="A11" s="10"/>
      <c r="B11" s="8">
        <v>0.5</v>
      </c>
      <c r="C11" s="13">
        <v>6.9512862616310844E-2</v>
      </c>
      <c r="D11" s="13">
        <v>0.29501915708812243</v>
      </c>
      <c r="E11" s="13">
        <f t="shared" si="0"/>
        <v>0.34402439356858677</v>
      </c>
      <c r="F11" s="13">
        <v>0.61576354679802958</v>
      </c>
      <c r="G11" s="8" t="s">
        <v>6</v>
      </c>
      <c r="H11" s="13">
        <v>0.28954570333880669</v>
      </c>
      <c r="I11" s="13">
        <f t="shared" si="2"/>
        <v>0.33893141525778397</v>
      </c>
      <c r="J11" s="13">
        <v>0.55446086480569234</v>
      </c>
      <c r="K11" s="8" t="s">
        <v>6</v>
      </c>
    </row>
    <row r="12" spans="1:12">
      <c r="A12" s="10"/>
      <c r="B12" s="8">
        <v>1</v>
      </c>
      <c r="C12" s="13">
        <v>0.35413245758073342</v>
      </c>
      <c r="D12" s="13">
        <v>0.29501915708812243</v>
      </c>
      <c r="E12" s="13">
        <f t="shared" si="0"/>
        <v>0.54467575553584258</v>
      </c>
      <c r="F12" s="13">
        <v>0.76628352490421459</v>
      </c>
      <c r="G12" s="8" t="s">
        <v>6</v>
      </c>
      <c r="H12" s="13">
        <v>0.28954570333880669</v>
      </c>
      <c r="I12" s="13">
        <f t="shared" si="2"/>
        <v>0.54114062941422647</v>
      </c>
      <c r="J12" s="13">
        <v>0.76245210727969348</v>
      </c>
      <c r="K12" s="8" t="s">
        <v>6</v>
      </c>
    </row>
    <row r="13" spans="1:12">
      <c r="A13" s="11"/>
      <c r="B13" s="8">
        <v>5</v>
      </c>
      <c r="C13" s="13">
        <v>0.63218390804597702</v>
      </c>
      <c r="D13" s="13">
        <v>0.29501915708812243</v>
      </c>
      <c r="E13" s="13">
        <f t="shared" si="0"/>
        <v>0.74069670145770017</v>
      </c>
      <c r="F13" s="13">
        <v>0.85604816639299397</v>
      </c>
      <c r="G13" s="8" t="s">
        <v>6</v>
      </c>
      <c r="H13" s="13">
        <v>0.28954570333880669</v>
      </c>
      <c r="I13" s="13">
        <f t="shared" si="2"/>
        <v>0.73868347709013582</v>
      </c>
      <c r="J13" s="13">
        <v>0.8910782703886152</v>
      </c>
      <c r="K13" s="8" t="s">
        <v>6</v>
      </c>
    </row>
    <row r="15" spans="1:12">
      <c r="A15" s="1" t="s">
        <v>30</v>
      </c>
    </row>
    <row r="16" spans="1:12">
      <c r="A16" s="12" t="s">
        <v>10</v>
      </c>
      <c r="B16" s="7" t="s">
        <v>0</v>
      </c>
      <c r="C16" s="4" t="s">
        <v>17</v>
      </c>
      <c r="D16" s="4"/>
      <c r="E16" s="7" t="s">
        <v>2</v>
      </c>
      <c r="F16" s="7" t="s">
        <v>3</v>
      </c>
      <c r="G16" s="7" t="s">
        <v>5</v>
      </c>
      <c r="H16" s="7" t="s">
        <v>9</v>
      </c>
      <c r="I16" s="7" t="s">
        <v>4</v>
      </c>
      <c r="J16" s="7" t="s">
        <v>3</v>
      </c>
      <c r="K16" s="7" t="s">
        <v>5</v>
      </c>
      <c r="L16" s="7" t="s">
        <v>9</v>
      </c>
    </row>
    <row r="17" spans="1:12">
      <c r="A17" s="9" t="s">
        <v>12</v>
      </c>
      <c r="B17" s="9" t="s">
        <v>7</v>
      </c>
      <c r="C17" s="8">
        <v>1</v>
      </c>
      <c r="D17" s="13">
        <v>0.10433333333333332</v>
      </c>
      <c r="E17" s="13">
        <v>0.29733333333333328</v>
      </c>
      <c r="F17" s="13">
        <f>D17+E17-D17*E17</f>
        <v>0.37064488888888886</v>
      </c>
      <c r="G17" s="13">
        <v>0.34366666666666668</v>
      </c>
      <c r="H17" s="13"/>
      <c r="I17" s="13">
        <v>0.55733333333333324</v>
      </c>
      <c r="J17" s="14">
        <f>D17+I17-D17*I17</f>
        <v>0.60351822222222207</v>
      </c>
      <c r="K17" s="13">
        <v>0.80066666666666664</v>
      </c>
      <c r="L17" s="8" t="s">
        <v>6</v>
      </c>
    </row>
    <row r="18" spans="1:12">
      <c r="A18" s="10"/>
      <c r="B18" s="11"/>
      <c r="C18" s="8">
        <v>10</v>
      </c>
      <c r="D18" s="13">
        <v>0.30066666666666664</v>
      </c>
      <c r="E18" s="13">
        <v>0.29733333333333328</v>
      </c>
      <c r="F18" s="13">
        <f t="shared" ref="F18:F21" si="3">D18+E18-D18*E18</f>
        <v>0.50860177777777771</v>
      </c>
      <c r="G18" s="13">
        <v>0.54766666666666675</v>
      </c>
      <c r="H18" s="8" t="s">
        <v>6</v>
      </c>
      <c r="I18" s="13">
        <v>0.55733333333333324</v>
      </c>
      <c r="J18" s="14">
        <f t="shared" ref="J18:J28" si="4">D18+I18-D18*I18</f>
        <v>0.6904284444444444</v>
      </c>
      <c r="K18" s="13">
        <v>0.91233333333333344</v>
      </c>
      <c r="L18" s="8" t="s">
        <v>6</v>
      </c>
    </row>
    <row r="19" spans="1:12">
      <c r="A19" s="10"/>
      <c r="B19" s="9" t="s">
        <v>8</v>
      </c>
      <c r="C19" s="8">
        <v>1</v>
      </c>
      <c r="D19" s="13">
        <v>0.20200000000000001</v>
      </c>
      <c r="E19" s="13">
        <v>0.30399999999999999</v>
      </c>
      <c r="F19" s="13">
        <f>D19+E19-D19*E19</f>
        <v>0.44459199999999999</v>
      </c>
      <c r="G19" s="13">
        <v>0.26600000000000001</v>
      </c>
      <c r="H19" s="13"/>
      <c r="I19" s="13">
        <v>0.57799999999999996</v>
      </c>
      <c r="J19" s="14">
        <f t="shared" si="4"/>
        <v>0.66324400000000006</v>
      </c>
      <c r="K19" s="13">
        <v>0.82199999999999995</v>
      </c>
      <c r="L19" s="8" t="s">
        <v>6</v>
      </c>
    </row>
    <row r="20" spans="1:12">
      <c r="A20" s="11"/>
      <c r="B20" s="11"/>
      <c r="C20" s="8">
        <v>10</v>
      </c>
      <c r="D20" s="13">
        <v>0.30299999999999999</v>
      </c>
      <c r="E20" s="13">
        <v>0.30399999999999999</v>
      </c>
      <c r="F20" s="13">
        <f>D20+E20-D20*E20</f>
        <v>0.51488800000000001</v>
      </c>
      <c r="G20" s="13">
        <v>0.39900000000000002</v>
      </c>
      <c r="H20" s="13"/>
      <c r="I20" s="13">
        <v>0.57799999999999996</v>
      </c>
      <c r="J20" s="14">
        <f t="shared" si="4"/>
        <v>0.70586599999999999</v>
      </c>
      <c r="K20" s="13">
        <v>0.84599999999999997</v>
      </c>
      <c r="L20" s="8" t="s">
        <v>6</v>
      </c>
    </row>
    <row r="21" spans="1:12">
      <c r="A21" s="9" t="s">
        <v>11</v>
      </c>
      <c r="B21" s="9" t="s">
        <v>7</v>
      </c>
      <c r="C21" s="8">
        <v>1</v>
      </c>
      <c r="D21" s="13">
        <v>0.128</v>
      </c>
      <c r="E21" s="13">
        <v>9.3733333333333335E-2</v>
      </c>
      <c r="F21" s="13">
        <f t="shared" si="3"/>
        <v>0.20973546666666668</v>
      </c>
      <c r="G21" s="13">
        <v>0.15320000000000003</v>
      </c>
      <c r="H21" s="13"/>
      <c r="I21" s="13">
        <v>0.14896666666666666</v>
      </c>
      <c r="J21" s="14">
        <f t="shared" si="4"/>
        <v>0.25789893333333336</v>
      </c>
      <c r="K21" s="13">
        <v>0.30223333333333335</v>
      </c>
      <c r="L21" s="8" t="s">
        <v>6</v>
      </c>
    </row>
    <row r="22" spans="1:12">
      <c r="A22" s="10"/>
      <c r="B22" s="11"/>
      <c r="C22" s="8">
        <v>10</v>
      </c>
      <c r="D22" s="13">
        <v>0.13223333333333334</v>
      </c>
      <c r="E22" s="13">
        <v>9.3733333333333335E-2</v>
      </c>
      <c r="F22" s="13">
        <f>D22+E22-D22*E22</f>
        <v>0.21357199555555556</v>
      </c>
      <c r="G22" s="13">
        <v>0.18663333333333335</v>
      </c>
      <c r="H22" s="13"/>
      <c r="I22" s="13">
        <v>0.14896666666666666</v>
      </c>
      <c r="J22" s="14">
        <f>D22+I22-D22*I22</f>
        <v>0.26150164111111113</v>
      </c>
      <c r="K22" s="13">
        <v>0.52900000000000003</v>
      </c>
      <c r="L22" s="8" t="s">
        <v>6</v>
      </c>
    </row>
    <row r="23" spans="1:12">
      <c r="A23" s="10"/>
      <c r="B23" s="9" t="s">
        <v>8</v>
      </c>
      <c r="C23" s="8">
        <v>1</v>
      </c>
      <c r="D23" s="13">
        <v>0.14436666666666667</v>
      </c>
      <c r="E23" s="13">
        <v>0.13660000000000003</v>
      </c>
      <c r="F23" s="13">
        <f>D23+E23-D23*E23</f>
        <v>0.26124618000000005</v>
      </c>
      <c r="G23" s="13">
        <v>0.2208</v>
      </c>
      <c r="H23" s="13"/>
      <c r="I23" s="13">
        <v>0.14499999999999999</v>
      </c>
      <c r="J23" s="14">
        <f t="shared" si="4"/>
        <v>0.26843349999999999</v>
      </c>
      <c r="K23" s="13">
        <v>0.3542333333333334</v>
      </c>
      <c r="L23" s="8" t="s">
        <v>6</v>
      </c>
    </row>
    <row r="24" spans="1:12">
      <c r="A24" s="10"/>
      <c r="B24" s="11"/>
      <c r="C24" s="8">
        <v>10</v>
      </c>
      <c r="D24" s="13">
        <v>0.15863333333333332</v>
      </c>
      <c r="E24" s="13">
        <v>0.13660000000000003</v>
      </c>
      <c r="F24" s="13">
        <f>D24+E24-D24*E24</f>
        <v>0.27356402000000002</v>
      </c>
      <c r="G24" s="13">
        <v>0.22163333333333329</v>
      </c>
      <c r="H24" s="13"/>
      <c r="I24" s="13">
        <v>0.14499999999999999</v>
      </c>
      <c r="J24" s="14">
        <f t="shared" si="4"/>
        <v>0.28063149999999998</v>
      </c>
      <c r="K24" s="13">
        <v>0.44830000000000003</v>
      </c>
      <c r="L24" s="8" t="s">
        <v>6</v>
      </c>
    </row>
    <row r="25" spans="1:12">
      <c r="A25" s="10"/>
      <c r="B25" s="9" t="s">
        <v>13</v>
      </c>
      <c r="C25" s="15">
        <v>1</v>
      </c>
      <c r="D25" s="13">
        <v>3.8800000000000001E-2</v>
      </c>
      <c r="E25" s="13"/>
      <c r="F25" s="13"/>
      <c r="G25" s="13"/>
      <c r="H25" s="13"/>
      <c r="I25" s="13">
        <v>0.16450000000000001</v>
      </c>
      <c r="J25" s="14">
        <f t="shared" si="4"/>
        <v>0.19691740000000002</v>
      </c>
      <c r="K25" s="13">
        <v>0.52559999999999996</v>
      </c>
      <c r="L25" s="8" t="s">
        <v>6</v>
      </c>
    </row>
    <row r="26" spans="1:12">
      <c r="A26" s="10"/>
      <c r="B26" s="11"/>
      <c r="C26" s="15">
        <v>10</v>
      </c>
      <c r="D26" s="13">
        <v>9.5399999999999999E-2</v>
      </c>
      <c r="E26" s="13"/>
      <c r="F26" s="13"/>
      <c r="G26" s="13"/>
      <c r="H26" s="13"/>
      <c r="I26" s="13">
        <v>0.16450000000000001</v>
      </c>
      <c r="J26" s="14">
        <f t="shared" si="4"/>
        <v>0.24420670000000003</v>
      </c>
      <c r="K26" s="13">
        <v>0.69379999999999997</v>
      </c>
      <c r="L26" s="8" t="s">
        <v>6</v>
      </c>
    </row>
    <row r="27" spans="1:12">
      <c r="A27" s="10"/>
      <c r="B27" s="9" t="s">
        <v>14</v>
      </c>
      <c r="C27" s="15">
        <v>1</v>
      </c>
      <c r="D27" s="13">
        <v>0.23499999999999999</v>
      </c>
      <c r="E27" s="13"/>
      <c r="F27" s="13"/>
      <c r="G27" s="13"/>
      <c r="H27" s="13"/>
      <c r="I27" s="13">
        <v>0.17699999999999999</v>
      </c>
      <c r="J27" s="14">
        <f t="shared" si="4"/>
        <v>0.37040499999999998</v>
      </c>
      <c r="K27" s="13">
        <v>0.33900000000000002</v>
      </c>
      <c r="L27" s="8"/>
    </row>
    <row r="28" spans="1:12">
      <c r="A28" s="11"/>
      <c r="B28" s="11"/>
      <c r="C28" s="15">
        <v>10</v>
      </c>
      <c r="D28" s="13">
        <v>0.254</v>
      </c>
      <c r="E28" s="13"/>
      <c r="F28" s="13"/>
      <c r="G28" s="13"/>
      <c r="H28" s="13"/>
      <c r="I28" s="13">
        <v>0.17699999999999999</v>
      </c>
      <c r="J28" s="14">
        <f t="shared" si="4"/>
        <v>0.386042</v>
      </c>
      <c r="K28" s="13">
        <v>0.36799999999999999</v>
      </c>
      <c r="L28" s="8"/>
    </row>
    <row r="29" spans="1:12">
      <c r="G29" s="2"/>
    </row>
    <row r="30" spans="1:12">
      <c r="A30" s="1" t="s">
        <v>29</v>
      </c>
    </row>
    <row r="31" spans="1:12">
      <c r="A31" s="7" t="s">
        <v>0</v>
      </c>
      <c r="B31" s="6" t="s">
        <v>16</v>
      </c>
      <c r="C31" s="6"/>
      <c r="D31" s="7" t="s">
        <v>4</v>
      </c>
      <c r="E31" s="7" t="s">
        <v>3</v>
      </c>
      <c r="F31" s="7" t="s">
        <v>5</v>
      </c>
      <c r="G31" s="7" t="s">
        <v>9</v>
      </c>
      <c r="H31" s="3"/>
      <c r="I31" s="3"/>
      <c r="J31" s="2"/>
      <c r="K31" s="3"/>
    </row>
    <row r="32" spans="1:12">
      <c r="A32" s="9" t="s">
        <v>7</v>
      </c>
      <c r="B32" s="8">
        <v>30</v>
      </c>
      <c r="C32" s="13">
        <v>2.7400000000000001E-2</v>
      </c>
      <c r="D32" s="13">
        <v>5.2699999999999997E-2</v>
      </c>
      <c r="E32" s="13">
        <f>C32+D32-C32*D32</f>
        <v>7.8656020000000007E-2</v>
      </c>
      <c r="F32" s="13">
        <v>0.376</v>
      </c>
      <c r="G32" s="8" t="s">
        <v>6</v>
      </c>
    </row>
    <row r="33" spans="1:11">
      <c r="A33" s="11"/>
      <c r="B33" s="8">
        <v>60</v>
      </c>
      <c r="C33" s="13">
        <v>3.3099999999999997E-2</v>
      </c>
      <c r="D33" s="13">
        <v>5.2699999999999997E-2</v>
      </c>
      <c r="E33" s="13">
        <f t="shared" ref="E33" si="5">C33+D33-C33*D33</f>
        <v>8.4055629999999992E-2</v>
      </c>
      <c r="F33" s="13">
        <v>0.42499999999999999</v>
      </c>
      <c r="G33" s="8" t="s">
        <v>6</v>
      </c>
    </row>
    <row r="34" spans="1:11">
      <c r="A34" s="9" t="s">
        <v>8</v>
      </c>
      <c r="B34" s="8">
        <v>30</v>
      </c>
      <c r="C34" s="13">
        <v>8.5199999999999998E-2</v>
      </c>
      <c r="D34" s="13">
        <v>0.1439</v>
      </c>
      <c r="E34" s="13">
        <f>C34+D34-C34*D34</f>
        <v>0.21683971999999999</v>
      </c>
      <c r="F34" s="13">
        <v>0.6169</v>
      </c>
      <c r="G34" s="8" t="s">
        <v>6</v>
      </c>
    </row>
    <row r="35" spans="1:11">
      <c r="A35" s="11"/>
      <c r="B35" s="8">
        <v>60</v>
      </c>
      <c r="C35" s="13">
        <v>7.7299999999999994E-2</v>
      </c>
      <c r="D35" s="13">
        <v>0.1439</v>
      </c>
      <c r="E35" s="13">
        <f>C35+D35-C35*D35</f>
        <v>0.21007653000000001</v>
      </c>
      <c r="F35" s="13">
        <v>0.62109999999999999</v>
      </c>
      <c r="G35" s="8" t="s">
        <v>6</v>
      </c>
      <c r="I35" s="2"/>
    </row>
    <row r="37" spans="1:11">
      <c r="A37" s="1" t="s">
        <v>28</v>
      </c>
    </row>
    <row r="38" spans="1:11">
      <c r="A38" s="7" t="s">
        <v>0</v>
      </c>
      <c r="B38" s="4" t="s">
        <v>17</v>
      </c>
      <c r="C38" s="4"/>
      <c r="D38" s="7" t="s">
        <v>18</v>
      </c>
      <c r="E38" s="7" t="s">
        <v>3</v>
      </c>
      <c r="F38" s="7" t="s">
        <v>5</v>
      </c>
      <c r="G38" s="7" t="s">
        <v>9</v>
      </c>
      <c r="H38" s="7" t="s">
        <v>19</v>
      </c>
      <c r="I38" s="7" t="s">
        <v>3</v>
      </c>
      <c r="J38" s="7" t="s">
        <v>5</v>
      </c>
      <c r="K38" s="7" t="s">
        <v>9</v>
      </c>
    </row>
    <row r="39" spans="1:11">
      <c r="A39" s="8" t="s">
        <v>7</v>
      </c>
      <c r="B39" s="8">
        <v>1</v>
      </c>
      <c r="C39" s="13">
        <v>1.6899999999999998E-2</v>
      </c>
      <c r="D39" s="13">
        <v>6.6400000000000001E-2</v>
      </c>
      <c r="E39" s="13">
        <f>C39+D39-C39*D39</f>
        <v>8.2177840000000002E-2</v>
      </c>
      <c r="F39" s="13">
        <v>0.107</v>
      </c>
      <c r="G39" s="8" t="s">
        <v>6</v>
      </c>
      <c r="H39" s="13">
        <v>0.108</v>
      </c>
      <c r="I39" s="14">
        <f>C39+H39-C39*H39</f>
        <v>0.1230748</v>
      </c>
      <c r="J39" s="13">
        <v>0.161</v>
      </c>
      <c r="K39" s="8" t="s">
        <v>6</v>
      </c>
    </row>
    <row r="40" spans="1:11">
      <c r="A40" s="8" t="s">
        <v>8</v>
      </c>
      <c r="B40" s="8">
        <v>1</v>
      </c>
      <c r="C40" s="13">
        <v>0.20300000000000001</v>
      </c>
      <c r="D40" s="13"/>
      <c r="E40" s="13"/>
      <c r="F40" s="13"/>
      <c r="G40" s="13"/>
      <c r="H40" s="13">
        <v>0.14799999999999999</v>
      </c>
      <c r="I40" s="14">
        <f t="shared" ref="I40:I42" si="6">C40+H40-C40*H40</f>
        <v>0.32095599999999996</v>
      </c>
      <c r="J40" s="13">
        <v>0.42599999999999999</v>
      </c>
      <c r="K40" s="8" t="s">
        <v>6</v>
      </c>
    </row>
    <row r="41" spans="1:11">
      <c r="A41" s="8" t="s">
        <v>13</v>
      </c>
      <c r="B41" s="15">
        <v>1</v>
      </c>
      <c r="C41" s="13">
        <v>7.0400000000000004E-2</v>
      </c>
      <c r="D41" s="13"/>
      <c r="E41" s="13"/>
      <c r="F41" s="13"/>
      <c r="G41" s="13"/>
      <c r="H41" s="13">
        <v>3.1E-2</v>
      </c>
      <c r="I41" s="14">
        <f t="shared" si="6"/>
        <v>9.9217600000000003E-2</v>
      </c>
      <c r="J41" s="13">
        <v>0.2054</v>
      </c>
      <c r="K41" s="8" t="s">
        <v>6</v>
      </c>
    </row>
    <row r="42" spans="1:11">
      <c r="A42" s="8" t="s">
        <v>14</v>
      </c>
      <c r="B42" s="8">
        <v>1</v>
      </c>
      <c r="C42" s="13">
        <v>0.23499999999999999</v>
      </c>
      <c r="D42" s="13"/>
      <c r="E42" s="13"/>
      <c r="F42" s="13"/>
      <c r="G42" s="13"/>
      <c r="H42" s="13">
        <v>0.1777</v>
      </c>
      <c r="I42" s="14">
        <f t="shared" si="6"/>
        <v>0.37094049999999995</v>
      </c>
      <c r="J42" s="13">
        <v>0.25700000000000001</v>
      </c>
      <c r="K42" s="8"/>
    </row>
    <row r="43" spans="1:11">
      <c r="C43" s="2"/>
      <c r="D43" s="2"/>
      <c r="E43" s="2"/>
      <c r="F43" s="2"/>
      <c r="G43" s="2"/>
      <c r="H43" s="2"/>
      <c r="I43" s="2"/>
      <c r="J43" s="2"/>
    </row>
    <row r="44" spans="1:11">
      <c r="A44" s="1" t="s">
        <v>27</v>
      </c>
    </row>
    <row r="45" spans="1:11">
      <c r="A45" s="7" t="s">
        <v>0</v>
      </c>
      <c r="B45" s="6" t="s">
        <v>16</v>
      </c>
      <c r="C45" s="6"/>
      <c r="D45" s="7" t="s">
        <v>19</v>
      </c>
      <c r="E45" s="7" t="s">
        <v>3</v>
      </c>
      <c r="F45" s="7" t="s">
        <v>5</v>
      </c>
      <c r="G45" s="7" t="s">
        <v>9</v>
      </c>
    </row>
    <row r="46" spans="1:11">
      <c r="A46" s="9" t="s">
        <v>7</v>
      </c>
      <c r="B46" s="8">
        <v>30</v>
      </c>
      <c r="C46" s="13">
        <v>3.9300000000000002E-2</v>
      </c>
      <c r="D46" s="13">
        <v>0.10580000000000001</v>
      </c>
      <c r="E46" s="13">
        <f>C46+D46-C46*D46</f>
        <v>0.14094206000000001</v>
      </c>
      <c r="F46" s="13">
        <v>0.30509999999999998</v>
      </c>
      <c r="G46" s="8" t="s">
        <v>6</v>
      </c>
    </row>
    <row r="47" spans="1:11">
      <c r="A47" s="11"/>
      <c r="B47" s="8">
        <v>60</v>
      </c>
      <c r="C47" s="13">
        <v>4.7199999999999999E-2</v>
      </c>
      <c r="D47" s="13">
        <v>0.10580000000000001</v>
      </c>
      <c r="E47" s="13">
        <f t="shared" ref="E47" si="7">C47+D47-C47*D47</f>
        <v>0.14800624000000001</v>
      </c>
      <c r="F47" s="13">
        <v>0.35799999999999998</v>
      </c>
      <c r="G47" s="8" t="s">
        <v>6</v>
      </c>
      <c r="I47" s="2"/>
    </row>
    <row r="48" spans="1:11">
      <c r="A48" s="9" t="s">
        <v>8</v>
      </c>
      <c r="B48" s="8">
        <v>30</v>
      </c>
      <c r="C48" s="13">
        <v>6.6199999999999995E-2</v>
      </c>
      <c r="D48" s="13">
        <v>0.11749999999999999</v>
      </c>
      <c r="E48" s="13">
        <f>C48+D48-C48*D48</f>
        <v>0.17592149999999998</v>
      </c>
      <c r="F48" s="13">
        <v>0.2984</v>
      </c>
      <c r="G48" s="8" t="s">
        <v>6</v>
      </c>
    </row>
    <row r="49" spans="1:9">
      <c r="A49" s="11"/>
      <c r="B49" s="8">
        <v>60</v>
      </c>
      <c r="C49" s="13">
        <v>6.0400000000000002E-2</v>
      </c>
      <c r="D49" s="13">
        <v>0.11749999999999999</v>
      </c>
      <c r="E49" s="13">
        <f>C49+D49-C49*D49</f>
        <v>0.17080300000000001</v>
      </c>
      <c r="F49" s="13">
        <v>0.29930000000000001</v>
      </c>
      <c r="G49" s="8" t="s">
        <v>6</v>
      </c>
    </row>
    <row r="50" spans="1:9">
      <c r="C50" s="2"/>
      <c r="D50" s="2"/>
      <c r="E50" s="2"/>
      <c r="F50" s="2"/>
      <c r="G50" s="2"/>
    </row>
    <row r="51" spans="1:9">
      <c r="A51" s="1" t="s">
        <v>24</v>
      </c>
    </row>
    <row r="52" spans="1:9">
      <c r="A52" s="12" t="s">
        <v>10</v>
      </c>
      <c r="B52" s="7" t="s">
        <v>0</v>
      </c>
      <c r="C52" s="4" t="s">
        <v>17</v>
      </c>
      <c r="D52" s="4"/>
      <c r="E52" s="5" t="s">
        <v>20</v>
      </c>
      <c r="F52" s="5"/>
      <c r="G52" s="7" t="s">
        <v>3</v>
      </c>
      <c r="H52" s="7" t="s">
        <v>5</v>
      </c>
      <c r="I52" s="7"/>
    </row>
    <row r="53" spans="1:9">
      <c r="A53" s="9" t="s">
        <v>12</v>
      </c>
      <c r="B53" s="9" t="s">
        <v>7</v>
      </c>
      <c r="C53" s="8">
        <v>1</v>
      </c>
      <c r="D53" s="13">
        <v>0.10163333333333334</v>
      </c>
      <c r="E53" s="8">
        <v>2</v>
      </c>
      <c r="F53" s="13">
        <v>3.6999999999999998E-2</v>
      </c>
      <c r="G53" s="13">
        <f>D53+F53-D53*F53</f>
        <v>0.13487289999999999</v>
      </c>
      <c r="H53" s="13">
        <v>0.11533333333333333</v>
      </c>
      <c r="I53" s="8"/>
    </row>
    <row r="54" spans="1:9">
      <c r="A54" s="10"/>
      <c r="B54" s="11"/>
      <c r="C54" s="8">
        <v>1</v>
      </c>
      <c r="D54" s="13">
        <v>0.10163333333333334</v>
      </c>
      <c r="E54" s="8">
        <v>5</v>
      </c>
      <c r="F54" s="13">
        <v>9.7000000000000003E-2</v>
      </c>
      <c r="G54" s="13">
        <f t="shared" ref="G54:G56" si="8">D54+F54-D54*F54</f>
        <v>0.1887749</v>
      </c>
      <c r="H54" s="13">
        <v>0.27400000000000002</v>
      </c>
      <c r="I54" s="8" t="s">
        <v>6</v>
      </c>
    </row>
    <row r="55" spans="1:9">
      <c r="A55" s="10"/>
      <c r="B55" s="9" t="s">
        <v>8</v>
      </c>
      <c r="C55" s="8">
        <v>1</v>
      </c>
      <c r="D55" s="13">
        <v>7.0166666666666669E-2</v>
      </c>
      <c r="E55" s="8">
        <v>5</v>
      </c>
      <c r="F55" s="13">
        <v>0.10113332999999999</v>
      </c>
      <c r="G55" s="13">
        <f t="shared" si="8"/>
        <v>0.16420380801166667</v>
      </c>
      <c r="H55" s="13">
        <v>0.12636666666666668</v>
      </c>
      <c r="I55" s="8"/>
    </row>
    <row r="56" spans="1:9">
      <c r="A56" s="11"/>
      <c r="B56" s="11"/>
      <c r="C56" s="8">
        <v>1</v>
      </c>
      <c r="D56" s="13">
        <v>7.0166666666666669E-2</v>
      </c>
      <c r="E56" s="8">
        <v>10</v>
      </c>
      <c r="F56" s="13">
        <v>0.26419999999999999</v>
      </c>
      <c r="G56" s="13">
        <f t="shared" si="8"/>
        <v>0.31582863333333333</v>
      </c>
      <c r="H56" s="13">
        <v>0.33256666666666668</v>
      </c>
      <c r="I56" s="8" t="s">
        <v>6</v>
      </c>
    </row>
    <row r="58" spans="1:9">
      <c r="A58" s="1" t="s">
        <v>25</v>
      </c>
    </row>
    <row r="59" spans="1:9">
      <c r="A59" s="12"/>
      <c r="B59" s="7" t="s">
        <v>0</v>
      </c>
      <c r="C59" s="16" t="s">
        <v>1</v>
      </c>
      <c r="D59" s="7" t="s">
        <v>21</v>
      </c>
      <c r="E59" s="7" t="s">
        <v>3</v>
      </c>
      <c r="F59" s="7" t="s">
        <v>5</v>
      </c>
      <c r="G59" s="7" t="s">
        <v>9</v>
      </c>
    </row>
    <row r="60" spans="1:9">
      <c r="A60" s="9" t="s">
        <v>22</v>
      </c>
      <c r="B60" s="8" t="s">
        <v>7</v>
      </c>
      <c r="C60" s="13">
        <v>0.25291828793774318</v>
      </c>
      <c r="D60" s="13">
        <v>0.12062256809338523</v>
      </c>
      <c r="E60" s="13">
        <f>C60+D60-C60*D60</f>
        <v>0.34303320262229559</v>
      </c>
      <c r="F60" s="13">
        <v>0.50583657587548636</v>
      </c>
      <c r="G60" s="8" t="s">
        <v>6</v>
      </c>
    </row>
    <row r="61" spans="1:9">
      <c r="A61" s="11"/>
      <c r="B61" s="8" t="s">
        <v>8</v>
      </c>
      <c r="C61" s="13">
        <v>0.1428571428571429</v>
      </c>
      <c r="D61" s="13">
        <v>-1.0204081632652962E-2</v>
      </c>
      <c r="E61" s="13">
        <f t="shared" ref="E61" si="9">C61+D61-C61*D61</f>
        <v>0.1341107871720118</v>
      </c>
      <c r="F61" s="13">
        <v>0.38775510204081631</v>
      </c>
      <c r="G61" s="8" t="s">
        <v>6</v>
      </c>
    </row>
    <row r="62" spans="1:9">
      <c r="A62" s="9" t="s">
        <v>23</v>
      </c>
      <c r="B62" s="8" t="s">
        <v>7</v>
      </c>
      <c r="C62" s="13">
        <v>0.63930476804753389</v>
      </c>
      <c r="D62" s="13">
        <v>0.38254267621030069</v>
      </c>
      <c r="E62" s="13">
        <f>C62+D62-C62*D62</f>
        <v>0.77728608737492555</v>
      </c>
      <c r="F62" s="13">
        <v>0.88975547020825396</v>
      </c>
      <c r="G62" s="8" t="s">
        <v>6</v>
      </c>
    </row>
    <row r="63" spans="1:9">
      <c r="A63" s="11"/>
      <c r="B63" s="8" t="s">
        <v>8</v>
      </c>
      <c r="C63" s="13">
        <v>0.68931702071928702</v>
      </c>
      <c r="D63" s="13">
        <v>0.20667148319103001</v>
      </c>
      <c r="E63" s="13">
        <f>C63+D63-C63*D63</f>
        <v>0.75352633284944004</v>
      </c>
      <c r="F63" s="13">
        <v>0.81313500503141234</v>
      </c>
      <c r="G63" s="8" t="s">
        <v>6</v>
      </c>
      <c r="I63" s="13"/>
    </row>
    <row r="64" spans="1:9">
      <c r="C64" s="2"/>
      <c r="D64" s="2"/>
      <c r="E64" s="2"/>
      <c r="F64" s="2"/>
      <c r="G64" s="2"/>
    </row>
    <row r="65" spans="1:7">
      <c r="A65" s="1" t="s">
        <v>26</v>
      </c>
    </row>
    <row r="66" spans="1:7">
      <c r="A66" s="12"/>
      <c r="B66" s="7" t="s">
        <v>0</v>
      </c>
      <c r="C66" s="16" t="s">
        <v>15</v>
      </c>
      <c r="D66" s="7" t="s">
        <v>21</v>
      </c>
      <c r="E66" s="7" t="s">
        <v>3</v>
      </c>
      <c r="F66" s="7" t="s">
        <v>5</v>
      </c>
      <c r="G66" s="7" t="s">
        <v>9</v>
      </c>
    </row>
    <row r="67" spans="1:7">
      <c r="A67" s="9" t="s">
        <v>22</v>
      </c>
      <c r="B67" s="8" t="s">
        <v>7</v>
      </c>
      <c r="C67" s="13">
        <v>0.31578947368421051</v>
      </c>
      <c r="D67" s="13">
        <v>0.1228070175438597</v>
      </c>
      <c r="E67" s="13">
        <f>C67+D67-C67*D67</f>
        <v>0.39981532779316714</v>
      </c>
      <c r="F67" s="13">
        <v>0.60964912280701755</v>
      </c>
      <c r="G67" s="8" t="s">
        <v>6</v>
      </c>
    </row>
    <row r="68" spans="1:7">
      <c r="A68" s="11"/>
      <c r="B68" s="8" t="s">
        <v>8</v>
      </c>
      <c r="C68" s="13">
        <v>0.33043478260869563</v>
      </c>
      <c r="D68" s="13">
        <v>-0.10434782608695659</v>
      </c>
      <c r="E68" s="13">
        <f t="shared" ref="E68" si="10">C68+D68-C68*D68</f>
        <v>0.26056710775047254</v>
      </c>
      <c r="F68" s="13">
        <v>0.47826086956521741</v>
      </c>
      <c r="G68" s="8" t="s">
        <v>6</v>
      </c>
    </row>
    <row r="69" spans="1:7">
      <c r="A69" s="9" t="s">
        <v>23</v>
      </c>
      <c r="B69" s="8" t="s">
        <v>7</v>
      </c>
      <c r="C69" s="13">
        <v>0.72082688437440678</v>
      </c>
      <c r="D69" s="13">
        <v>0.15861601797354585</v>
      </c>
      <c r="E69" s="13">
        <f>C69+D69-C69*D69</f>
        <v>0.76510821230020665</v>
      </c>
      <c r="F69" s="13">
        <v>0.77475970000000005</v>
      </c>
      <c r="G69" s="8" t="s">
        <v>6</v>
      </c>
    </row>
    <row r="70" spans="1:7">
      <c r="A70" s="11"/>
      <c r="B70" s="8" t="s">
        <v>8</v>
      </c>
      <c r="C70" s="13">
        <v>0.79228290999999995</v>
      </c>
      <c r="D70" s="13">
        <v>0.27402891000000001</v>
      </c>
      <c r="E70" s="13">
        <f>C70+D70-C70*D70</f>
        <v>0.84920339776107179</v>
      </c>
      <c r="F70" s="13">
        <v>0.86794484484212242</v>
      </c>
      <c r="G70" s="8" t="s">
        <v>6</v>
      </c>
    </row>
    <row r="72" spans="1:7">
      <c r="A72" s="1" t="s">
        <v>32</v>
      </c>
    </row>
    <row r="73" spans="1:7">
      <c r="A73" s="7" t="s">
        <v>0</v>
      </c>
      <c r="B73" s="16" t="s">
        <v>1</v>
      </c>
      <c r="C73" s="7" t="s">
        <v>21</v>
      </c>
      <c r="D73" s="7" t="s">
        <v>3</v>
      </c>
      <c r="E73" s="7" t="s">
        <v>5</v>
      </c>
      <c r="F73" s="7" t="s">
        <v>9</v>
      </c>
    </row>
    <row r="74" spans="1:7">
      <c r="A74" s="8" t="s">
        <v>7</v>
      </c>
      <c r="B74" s="13">
        <v>0.6163281761978362</v>
      </c>
      <c r="C74" s="13">
        <v>0.5780033336553323</v>
      </c>
      <c r="D74" s="13">
        <f>B74+C74-B74*C74</f>
        <v>0.83809176938510821</v>
      </c>
      <c r="E74" s="13">
        <v>0.84782239266701009</v>
      </c>
      <c r="F74" s="8" t="s">
        <v>6</v>
      </c>
    </row>
  </sheetData>
  <mergeCells count="28">
    <mergeCell ref="B55:B56"/>
    <mergeCell ref="B53:B54"/>
    <mergeCell ref="A53:A56"/>
    <mergeCell ref="A4:A8"/>
    <mergeCell ref="A9:A13"/>
    <mergeCell ref="A32:A33"/>
    <mergeCell ref="A34:A35"/>
    <mergeCell ref="A46:A47"/>
    <mergeCell ref="A48:A49"/>
    <mergeCell ref="A67:A68"/>
    <mergeCell ref="A69:A70"/>
    <mergeCell ref="A60:A61"/>
    <mergeCell ref="A62:A63"/>
    <mergeCell ref="B3:C3"/>
    <mergeCell ref="A17:A20"/>
    <mergeCell ref="A21:A28"/>
    <mergeCell ref="B17:B18"/>
    <mergeCell ref="B19:B20"/>
    <mergeCell ref="B21:B22"/>
    <mergeCell ref="B23:B24"/>
    <mergeCell ref="B25:B26"/>
    <mergeCell ref="B27:B28"/>
    <mergeCell ref="C52:D52"/>
    <mergeCell ref="E52:F52"/>
    <mergeCell ref="B45:C45"/>
    <mergeCell ref="B38:C38"/>
    <mergeCell ref="B31:C31"/>
    <mergeCell ref="C16:D1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Bliss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yuchune</dc:creator>
  <cp:lastModifiedBy>yuchune</cp:lastModifiedBy>
  <dcterms:created xsi:type="dcterms:W3CDTF">2021-08-29T06:24:54Z</dcterms:created>
  <dcterms:modified xsi:type="dcterms:W3CDTF">2021-08-29T10:14:53Z</dcterms:modified>
</cp:coreProperties>
</file>