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7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<sst xmlns="http://schemas.openxmlformats.org/spreadsheetml/2006/main" count="310" uniqueCount="148">
  <si>
    <t>Supplementary table S1. Case information and original concentrations of soluble immune mediators (SIM)</t>
  </si>
  <si>
    <t>Case No.</t>
  </si>
  <si>
    <t>Group</t>
  </si>
  <si>
    <t>Age (weeks)</t>
  </si>
  <si>
    <t>Concentration (pg/mL)</t>
  </si>
  <si>
    <t>IL-1RA/IL-1β</t>
  </si>
  <si>
    <t>IL-1β</t>
  </si>
  <si>
    <t xml:space="preserve"> IL-1RA</t>
  </si>
  <si>
    <t xml:space="preserve"> IL-2 </t>
  </si>
  <si>
    <t xml:space="preserve">IL-4 </t>
  </si>
  <si>
    <t xml:space="preserve"> IL-5 </t>
  </si>
  <si>
    <t xml:space="preserve"> IL-6 </t>
  </si>
  <si>
    <t xml:space="preserve"> IL-7 </t>
  </si>
  <si>
    <t xml:space="preserve"> CXCL8 (IL-8)</t>
  </si>
  <si>
    <t xml:space="preserve">IL-9 </t>
  </si>
  <si>
    <t xml:space="preserve"> IL-10 </t>
  </si>
  <si>
    <t xml:space="preserve"> IL-12 (p70) </t>
  </si>
  <si>
    <t xml:space="preserve"> IL-13 </t>
  </si>
  <si>
    <t xml:space="preserve"> IL-15 </t>
  </si>
  <si>
    <t xml:space="preserve"> IL-17 </t>
  </si>
  <si>
    <t xml:space="preserve">CCL11(Eotaxin) </t>
  </si>
  <si>
    <t xml:space="preserve">FGF basic </t>
  </si>
  <si>
    <t xml:space="preserve">G-CSF </t>
  </si>
  <si>
    <t xml:space="preserve">GM-CSF </t>
  </si>
  <si>
    <t>IFN-γ</t>
  </si>
  <si>
    <t xml:space="preserve">CXCL10(IP-10) </t>
  </si>
  <si>
    <t xml:space="preserve">CCL1 (MCP-1) </t>
  </si>
  <si>
    <t>CCL3 (MIP-1α)</t>
  </si>
  <si>
    <t xml:space="preserve">PDGF-bb </t>
  </si>
  <si>
    <t xml:space="preserve">CCL4 (MIP-1β) </t>
  </si>
  <si>
    <t xml:space="preserve">CCL5(RANTES) </t>
  </si>
  <si>
    <t xml:space="preserve"> TNF-α</t>
  </si>
  <si>
    <t xml:space="preserve"> VEGF </t>
  </si>
  <si>
    <t>C1-2</t>
  </si>
  <si>
    <t>Control-</t>
  </si>
  <si>
    <t>3.02</t>
  </si>
  <si>
    <t>3.34</t>
  </si>
  <si>
    <t>C2-2</t>
  </si>
  <si>
    <t>2.37</t>
  </si>
  <si>
    <t>1.48</t>
  </si>
  <si>
    <t>0.48</t>
  </si>
  <si>
    <t>C4-2</t>
  </si>
  <si>
    <t>0.45</t>
  </si>
  <si>
    <t>1.36</t>
  </si>
  <si>
    <t>1.12</t>
  </si>
  <si>
    <t>0.27</t>
  </si>
  <si>
    <t>2.96</t>
  </si>
  <si>
    <t>C6-2</t>
  </si>
  <si>
    <t>1.74</t>
  </si>
  <si>
    <t>0.87</t>
  </si>
  <si>
    <t>C9-2</t>
  </si>
  <si>
    <t>2.05</t>
  </si>
  <si>
    <t>1.24</t>
  </si>
  <si>
    <t>0.68</t>
  </si>
  <si>
    <t>5.86</t>
  </si>
  <si>
    <t>C13-2</t>
  </si>
  <si>
    <t>0.38</t>
  </si>
  <si>
    <t>C-S16-2</t>
  </si>
  <si>
    <t>1.57</t>
  </si>
  <si>
    <t>0.54</t>
  </si>
  <si>
    <t>C14-2</t>
  </si>
  <si>
    <t>1.15</t>
  </si>
  <si>
    <t>C20-2</t>
  </si>
  <si>
    <t>0.18</t>
  </si>
  <si>
    <t>C21-2</t>
  </si>
  <si>
    <t>C8-2</t>
  </si>
  <si>
    <t>Control+</t>
  </si>
  <si>
    <t>21503.75</t>
  </si>
  <si>
    <t>54187.68</t>
  </si>
  <si>
    <t>63879.20</t>
  </si>
  <si>
    <t>C10-2</t>
  </si>
  <si>
    <t>20755.38</t>
  </si>
  <si>
    <t>44278.14</t>
  </si>
  <si>
    <t>4.23</t>
  </si>
  <si>
    <t>C3-2</t>
  </si>
  <si>
    <t>2.24</t>
  </si>
  <si>
    <t>9570.51</t>
  </si>
  <si>
    <t>C7-2</t>
  </si>
  <si>
    <t>21612.57</t>
  </si>
  <si>
    <t>71688.14</t>
  </si>
  <si>
    <t>24488.83</t>
  </si>
  <si>
    <t>75793.19</t>
  </si>
  <si>
    <t>2481.59</t>
  </si>
  <si>
    <t>C12-2</t>
  </si>
  <si>
    <t>3.67</t>
  </si>
  <si>
    <t>3.78</t>
  </si>
  <si>
    <t>57477.58</t>
  </si>
  <si>
    <t>S1-2</t>
  </si>
  <si>
    <t>SIDS-</t>
  </si>
  <si>
    <t>0.21</t>
  </si>
  <si>
    <t>1.43</t>
  </si>
  <si>
    <t>1.96</t>
  </si>
  <si>
    <t>3.41</t>
  </si>
  <si>
    <t>S2-2</t>
  </si>
  <si>
    <t>0.37</t>
  </si>
  <si>
    <t>3.18</t>
  </si>
  <si>
    <t>1.35</t>
  </si>
  <si>
    <t>S3-2</t>
  </si>
  <si>
    <t>4.48</t>
  </si>
  <si>
    <t>1.58</t>
  </si>
  <si>
    <t>0.99</t>
  </si>
  <si>
    <t>0.03</t>
  </si>
  <si>
    <t>3.28</t>
  </si>
  <si>
    <t>S7-2</t>
  </si>
  <si>
    <t>0.90</t>
  </si>
  <si>
    <t>1.51</t>
  </si>
  <si>
    <t>2.74</t>
  </si>
  <si>
    <t>S9-2</t>
  </si>
  <si>
    <t>S10-2</t>
  </si>
  <si>
    <t>2.88</t>
  </si>
  <si>
    <t>S11-2</t>
  </si>
  <si>
    <t>1.90</t>
  </si>
  <si>
    <t>S13-2</t>
  </si>
  <si>
    <t>S15-2</t>
  </si>
  <si>
    <t>S18-2</t>
  </si>
  <si>
    <t>2.42</t>
  </si>
  <si>
    <t>0.97</t>
  </si>
  <si>
    <t>S19-2</t>
  </si>
  <si>
    <t>S22-2</t>
  </si>
  <si>
    <t>0.83</t>
  </si>
  <si>
    <t>S23-2</t>
  </si>
  <si>
    <t>2.69</t>
  </si>
  <si>
    <t>S25-2</t>
  </si>
  <si>
    <t>S26-2</t>
  </si>
  <si>
    <t>3.27</t>
  </si>
  <si>
    <t>S27-2</t>
  </si>
  <si>
    <t>0.91</t>
  </si>
  <si>
    <t>S28-2</t>
  </si>
  <si>
    <t>S29-2</t>
  </si>
  <si>
    <t>S30-2</t>
  </si>
  <si>
    <t>S32-2</t>
  </si>
  <si>
    <t>1.10</t>
  </si>
  <si>
    <t>S4-2</t>
  </si>
  <si>
    <t>SIDS+</t>
  </si>
  <si>
    <t>0.58</t>
  </si>
  <si>
    <t>S5-2</t>
  </si>
  <si>
    <t>S8-2</t>
  </si>
  <si>
    <t>1.27</t>
  </si>
  <si>
    <t>S12-2</t>
  </si>
  <si>
    <t>4.35</t>
  </si>
  <si>
    <t>S14-2</t>
  </si>
  <si>
    <t>7.53</t>
  </si>
  <si>
    <t>S17-2</t>
  </si>
  <si>
    <t>S20-2</t>
  </si>
  <si>
    <t>3.63</t>
  </si>
  <si>
    <t>S21-2</t>
  </si>
  <si>
    <t>S24-2</t>
  </si>
  <si>
    <t>0.74</t>
  </si>
</sst>
</file>

<file path=xl/styles.xml><?xml version="1.0" encoding="utf-8"?>
<styleSheet xmlns="http://schemas.openxmlformats.org/spreadsheetml/2006/main">
  <numFmts count="6">
    <numFmt numFmtId="176" formatCode="_(&quot;$&quot;* #,##0.00_);_(&quot;$&quot;* \(#,##0.00\);_(&quot;$&quot;* &quot;-&quot;??_);_(@_)"/>
    <numFmt numFmtId="177" formatCode="0_ "/>
    <numFmt numFmtId="43" formatCode="_ * #,##0.00_ ;_ * \-#,##0.00_ ;_ * &quot;-&quot;??_ ;_ @_ "/>
    <numFmt numFmtId="178" formatCode="_(&quot;$&quot;* #,##0_);_(&quot;$&quot;* \(#,##0\);_(&quot;$&quot;* &quot;-&quot;_);_(@_)"/>
    <numFmt numFmtId="41" formatCode="_ * #,##0_ ;_ * \-#,##0_ ;_ * &quot;-&quot;_ ;_ @_ "/>
    <numFmt numFmtId="179" formatCode="0.00_ "/>
  </numFmts>
  <fonts count="22">
    <font>
      <sz val="11"/>
      <color theme="1"/>
      <name val="宋体"/>
      <charset val="134"/>
      <scheme val="minor"/>
    </font>
    <font>
      <b/>
      <sz val="9"/>
      <color theme="1"/>
      <name val="Times New Roman"/>
      <charset val="134"/>
    </font>
    <font>
      <sz val="9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8" fontId="0" fillId="0" borderId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7" fillId="13" borderId="5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0" borderId="6" applyNumberFormat="0" applyFont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6" fillId="11" borderId="4" applyNumberFormat="0" applyAlignment="0" applyProtection="0">
      <alignment vertical="center"/>
    </xf>
    <xf numFmtId="0" fontId="17" fillId="11" borderId="5" applyNumberFormat="0" applyAlignment="0" applyProtection="0">
      <alignment vertical="center"/>
    </xf>
    <xf numFmtId="0" fontId="19" fillId="24" borderId="10" applyNumberFormat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</cellStyleXfs>
  <cellXfs count="25">
    <xf numFmtId="0" fontId="0" fillId="0" borderId="0" xfId="0"/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177" fontId="2" fillId="0" borderId="0" xfId="0" applyNumberFormat="1" applyFont="1" applyFill="1"/>
    <xf numFmtId="0" fontId="2" fillId="0" borderId="0" xfId="0" applyNumberFormat="1" applyFont="1" applyFill="1"/>
    <xf numFmtId="0" fontId="1" fillId="0" borderId="0" xfId="0" applyFont="1" applyFill="1" applyAlignment="1">
      <alignment horizontal="left"/>
    </xf>
    <xf numFmtId="49" fontId="1" fillId="0" borderId="1" xfId="0" applyNumberFormat="1" applyFont="1" applyFill="1" applyBorder="1" applyAlignment="1">
      <alignment horizontal="center" vertical="center"/>
    </xf>
    <xf numFmtId="177" fontId="1" fillId="0" borderId="1" xfId="0" applyNumberFormat="1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/>
    </xf>
    <xf numFmtId="49" fontId="1" fillId="0" borderId="3" xfId="0" applyNumberFormat="1" applyFont="1" applyFill="1" applyBorder="1" applyAlignment="1">
      <alignment horizontal="center" vertical="center"/>
    </xf>
    <xf numFmtId="177" fontId="1" fillId="0" borderId="3" xfId="0" applyNumberFormat="1" applyFont="1" applyFill="1" applyBorder="1" applyAlignment="1">
      <alignment horizontal="center" vertical="center"/>
    </xf>
    <xf numFmtId="179" fontId="1" fillId="0" borderId="3" xfId="0" applyNumberFormat="1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49" fontId="2" fillId="0" borderId="0" xfId="0" applyNumberFormat="1" applyFont="1" applyFill="1" applyAlignment="1">
      <alignment horizontal="center"/>
    </xf>
    <xf numFmtId="177" fontId="2" fillId="0" borderId="0" xfId="0" applyNumberFormat="1" applyFont="1" applyFill="1" applyAlignment="1">
      <alignment horizontal="center"/>
    </xf>
    <xf numFmtId="179" fontId="2" fillId="0" borderId="0" xfId="0" applyNumberFormat="1" applyFont="1" applyFill="1" applyAlignment="1">
      <alignment horizontal="center"/>
    </xf>
    <xf numFmtId="49" fontId="2" fillId="0" borderId="0" xfId="0" applyNumberFormat="1" applyFont="1" applyFill="1" applyBorder="1" applyAlignment="1">
      <alignment horizontal="center"/>
    </xf>
    <xf numFmtId="177" fontId="2" fillId="0" borderId="0" xfId="0" applyNumberFormat="1" applyFont="1" applyFill="1" applyBorder="1" applyAlignment="1">
      <alignment horizontal="center"/>
    </xf>
    <xf numFmtId="179" fontId="2" fillId="0" borderId="0" xfId="0" applyNumberFormat="1" applyFont="1" applyFill="1" applyBorder="1" applyAlignment="1">
      <alignment horizontal="center"/>
    </xf>
    <xf numFmtId="49" fontId="2" fillId="0" borderId="3" xfId="0" applyNumberFormat="1" applyFont="1" applyFill="1" applyBorder="1" applyAlignment="1">
      <alignment horizontal="center"/>
    </xf>
    <xf numFmtId="177" fontId="2" fillId="0" borderId="3" xfId="0" applyNumberFormat="1" applyFont="1" applyFill="1" applyBorder="1" applyAlignment="1">
      <alignment horizontal="center"/>
    </xf>
    <xf numFmtId="179" fontId="2" fillId="0" borderId="3" xfId="0" applyNumberFormat="1" applyFont="1" applyFill="1" applyBorder="1" applyAlignment="1">
      <alignment horizontal="center"/>
    </xf>
    <xf numFmtId="0" fontId="2" fillId="0" borderId="0" xfId="0" applyNumberFormat="1" applyFont="1" applyFill="1" applyAlignment="1">
      <alignment horizontal="center"/>
    </xf>
    <xf numFmtId="0" fontId="2" fillId="0" borderId="0" xfId="0" applyNumberFormat="1" applyFont="1" applyFill="1" applyBorder="1" applyAlignment="1">
      <alignment horizontal="center"/>
    </xf>
    <xf numFmtId="0" fontId="2" fillId="0" borderId="3" xfId="0" applyNumberFormat="1" applyFont="1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E47"/>
  <sheetViews>
    <sheetView tabSelected="1" workbookViewId="0">
      <selection activeCell="G9" sqref="G9"/>
    </sheetView>
  </sheetViews>
  <sheetFormatPr defaultColWidth="9" defaultRowHeight="11.5"/>
  <cols>
    <col min="1" max="2" width="13.2818181818182" style="2" customWidth="1"/>
    <col min="3" max="3" width="19.3636363636364" style="3" customWidth="1"/>
    <col min="4" max="4" width="19.3636363636364" style="4" customWidth="1"/>
    <col min="5" max="5" width="12.2818181818182" style="2" customWidth="1"/>
    <col min="6" max="6" width="11.1363636363636" style="2" customWidth="1"/>
    <col min="7" max="7" width="12" style="2" customWidth="1"/>
    <col min="8" max="8" width="9.13636363636364" style="2"/>
    <col min="9" max="31" width="12.8545454545455" style="2" customWidth="1"/>
    <col min="32" max="16382" width="9.13636363636364" style="2"/>
    <col min="16383" max="16384" width="9" style="2"/>
  </cols>
  <sheetData>
    <row r="1" s="1" customFormat="1" spans="1:3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</row>
    <row r="2" spans="1:31">
      <c r="A2" s="6" t="s">
        <v>1</v>
      </c>
      <c r="B2" s="6" t="s">
        <v>2</v>
      </c>
      <c r="C2" s="7" t="s">
        <v>3</v>
      </c>
      <c r="D2" s="8" t="s">
        <v>4</v>
      </c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="1" customFormat="1" spans="1:31">
      <c r="A3" s="9"/>
      <c r="B3" s="9"/>
      <c r="C3" s="10"/>
      <c r="D3" s="11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2" t="s">
        <v>10</v>
      </c>
      <c r="J3" s="12" t="s">
        <v>11</v>
      </c>
      <c r="K3" s="12" t="s">
        <v>12</v>
      </c>
      <c r="L3" s="12" t="s">
        <v>13</v>
      </c>
      <c r="M3" s="12" t="s">
        <v>14</v>
      </c>
      <c r="N3" s="12" t="s">
        <v>15</v>
      </c>
      <c r="O3" s="12" t="s">
        <v>16</v>
      </c>
      <c r="P3" s="12" t="s">
        <v>17</v>
      </c>
      <c r="Q3" s="12" t="s">
        <v>18</v>
      </c>
      <c r="R3" s="12" t="s">
        <v>19</v>
      </c>
      <c r="S3" s="12" t="s">
        <v>20</v>
      </c>
      <c r="T3" s="12" t="s">
        <v>21</v>
      </c>
      <c r="U3" s="12" t="s">
        <v>22</v>
      </c>
      <c r="V3" s="12" t="s">
        <v>23</v>
      </c>
      <c r="W3" s="12" t="s">
        <v>24</v>
      </c>
      <c r="X3" s="12" t="s">
        <v>25</v>
      </c>
      <c r="Y3" s="12" t="s">
        <v>26</v>
      </c>
      <c r="Z3" s="12" t="s">
        <v>27</v>
      </c>
      <c r="AA3" s="12" t="s">
        <v>28</v>
      </c>
      <c r="AB3" s="12" t="s">
        <v>29</v>
      </c>
      <c r="AC3" s="12" t="s">
        <v>30</v>
      </c>
      <c r="AD3" s="12" t="s">
        <v>31</v>
      </c>
      <c r="AE3" s="12" t="s">
        <v>32</v>
      </c>
    </row>
    <row r="4" spans="1:31">
      <c r="A4" s="13" t="s">
        <v>33</v>
      </c>
      <c r="B4" s="13" t="s">
        <v>34</v>
      </c>
      <c r="C4" s="14">
        <v>1.42857142857143</v>
      </c>
      <c r="D4" s="15">
        <f t="shared" ref="D4:D47" si="0">F4/E4</f>
        <v>799.05303030303</v>
      </c>
      <c r="E4" s="15">
        <v>3.96</v>
      </c>
      <c r="F4" s="15">
        <v>3164.25</v>
      </c>
      <c r="G4" s="15">
        <v>2.89</v>
      </c>
      <c r="H4" s="15">
        <v>1</v>
      </c>
      <c r="I4" s="15">
        <v>365.73</v>
      </c>
      <c r="J4" s="15">
        <v>14.21</v>
      </c>
      <c r="K4" s="15">
        <v>9.22</v>
      </c>
      <c r="L4" s="15">
        <v>91.67</v>
      </c>
      <c r="M4" s="15">
        <v>146.37</v>
      </c>
      <c r="N4" s="15" t="s">
        <v>35</v>
      </c>
      <c r="O4" s="15" t="s">
        <v>36</v>
      </c>
      <c r="P4" s="15">
        <v>1.06</v>
      </c>
      <c r="Q4" s="15">
        <v>88.29</v>
      </c>
      <c r="R4" s="15">
        <v>7.43</v>
      </c>
      <c r="S4" s="15">
        <v>20.36</v>
      </c>
      <c r="T4" s="15">
        <v>16.82</v>
      </c>
      <c r="U4" s="15">
        <v>232</v>
      </c>
      <c r="V4" s="22">
        <v>4.98</v>
      </c>
      <c r="W4" s="22">
        <v>34.69</v>
      </c>
      <c r="X4" s="22">
        <v>140.55</v>
      </c>
      <c r="Y4" s="22">
        <v>162.94</v>
      </c>
      <c r="Z4" s="22">
        <v>30.19</v>
      </c>
      <c r="AA4" s="13">
        <v>1.2</v>
      </c>
      <c r="AB4" s="22">
        <v>218.99</v>
      </c>
      <c r="AC4" s="22">
        <v>6907.93</v>
      </c>
      <c r="AD4" s="22">
        <v>35.6</v>
      </c>
      <c r="AE4" s="22">
        <v>137.48</v>
      </c>
    </row>
    <row r="5" spans="1:31">
      <c r="A5" s="13" t="s">
        <v>37</v>
      </c>
      <c r="B5" s="13" t="s">
        <v>34</v>
      </c>
      <c r="C5" s="14">
        <v>16.8571428571429</v>
      </c>
      <c r="D5" s="15">
        <f t="shared" si="0"/>
        <v>1240.73647469459</v>
      </c>
      <c r="E5" s="15">
        <v>5.73</v>
      </c>
      <c r="F5" s="15">
        <v>7109.42</v>
      </c>
      <c r="G5" s="15">
        <v>2.23</v>
      </c>
      <c r="H5" s="15">
        <v>0.85</v>
      </c>
      <c r="I5" s="15">
        <v>107.19</v>
      </c>
      <c r="J5" s="15">
        <v>191.3</v>
      </c>
      <c r="K5" s="15">
        <v>5.84</v>
      </c>
      <c r="L5" s="15">
        <v>497.08</v>
      </c>
      <c r="M5" s="15">
        <v>101.76</v>
      </c>
      <c r="N5" s="15" t="s">
        <v>38</v>
      </c>
      <c r="O5" s="15" t="s">
        <v>39</v>
      </c>
      <c r="P5" s="15" t="s">
        <v>40</v>
      </c>
      <c r="Q5" s="15">
        <v>52.12</v>
      </c>
      <c r="R5" s="15">
        <v>4.74</v>
      </c>
      <c r="S5" s="15">
        <v>25.52</v>
      </c>
      <c r="T5" s="15">
        <v>9.31</v>
      </c>
      <c r="U5" s="15">
        <v>314.28</v>
      </c>
      <c r="V5" s="22">
        <v>3.34</v>
      </c>
      <c r="W5" s="22">
        <v>54.05</v>
      </c>
      <c r="X5" s="22">
        <v>468.12</v>
      </c>
      <c r="Y5" s="22">
        <v>510.76</v>
      </c>
      <c r="Z5" s="22">
        <v>13.96</v>
      </c>
      <c r="AA5" s="13">
        <v>1.2</v>
      </c>
      <c r="AB5" s="22">
        <v>132.65</v>
      </c>
      <c r="AC5" s="22">
        <v>1561.65</v>
      </c>
      <c r="AD5" s="22">
        <v>24.37</v>
      </c>
      <c r="AE5" s="22">
        <v>66.79</v>
      </c>
    </row>
    <row r="6" s="2" customFormat="1" spans="1:31">
      <c r="A6" s="16" t="s">
        <v>41</v>
      </c>
      <c r="B6" s="13" t="s">
        <v>34</v>
      </c>
      <c r="C6" s="17">
        <v>1.42857142857143</v>
      </c>
      <c r="D6" s="18">
        <f t="shared" si="0"/>
        <v>296.211604095563</v>
      </c>
      <c r="E6" s="18">
        <v>2.93</v>
      </c>
      <c r="F6" s="18">
        <v>867.9</v>
      </c>
      <c r="G6" s="18">
        <v>1.12</v>
      </c>
      <c r="H6" s="18" t="s">
        <v>42</v>
      </c>
      <c r="I6" s="18">
        <v>32.34</v>
      </c>
      <c r="J6" s="18">
        <v>13.41</v>
      </c>
      <c r="K6" s="18" t="s">
        <v>43</v>
      </c>
      <c r="L6" s="18">
        <v>84.48</v>
      </c>
      <c r="M6" s="18">
        <v>52.78</v>
      </c>
      <c r="N6" s="18" t="s">
        <v>44</v>
      </c>
      <c r="O6" s="18">
        <v>2.28</v>
      </c>
      <c r="P6" s="18" t="s">
        <v>45</v>
      </c>
      <c r="Q6" s="18">
        <v>21.61</v>
      </c>
      <c r="R6" s="18" t="s">
        <v>46</v>
      </c>
      <c r="S6" s="18">
        <v>4.27</v>
      </c>
      <c r="T6" s="18">
        <v>8.44</v>
      </c>
      <c r="U6" s="18">
        <v>77.46</v>
      </c>
      <c r="V6" s="23">
        <v>0.74</v>
      </c>
      <c r="W6" s="23">
        <v>7.56</v>
      </c>
      <c r="X6" s="23">
        <v>12.2</v>
      </c>
      <c r="Y6" s="23">
        <v>98.92</v>
      </c>
      <c r="Z6" s="23">
        <v>9.83</v>
      </c>
      <c r="AA6" s="16">
        <v>1.2</v>
      </c>
      <c r="AB6" s="23">
        <v>59.6</v>
      </c>
      <c r="AC6" s="23">
        <v>632.15</v>
      </c>
      <c r="AD6" s="23">
        <v>12.6</v>
      </c>
      <c r="AE6" s="23">
        <v>32.85</v>
      </c>
    </row>
    <row r="7" spans="1:31">
      <c r="A7" s="16" t="s">
        <v>47</v>
      </c>
      <c r="B7" s="13" t="s">
        <v>34</v>
      </c>
      <c r="C7" s="17">
        <v>20.7142857142857</v>
      </c>
      <c r="D7" s="18">
        <f t="shared" si="0"/>
        <v>145.468362282878</v>
      </c>
      <c r="E7" s="18">
        <v>16.12</v>
      </c>
      <c r="F7" s="18">
        <v>2344.95</v>
      </c>
      <c r="G7" s="18">
        <v>6.11</v>
      </c>
      <c r="H7" s="18">
        <v>1.99</v>
      </c>
      <c r="I7" s="18">
        <v>121.8</v>
      </c>
      <c r="J7" s="18">
        <v>170.02</v>
      </c>
      <c r="K7" s="18">
        <v>6.7</v>
      </c>
      <c r="L7" s="18">
        <v>683.9</v>
      </c>
      <c r="M7" s="18">
        <v>109.97</v>
      </c>
      <c r="N7" s="18" t="s">
        <v>48</v>
      </c>
      <c r="O7" s="18">
        <v>5.11</v>
      </c>
      <c r="P7" s="18" t="s">
        <v>49</v>
      </c>
      <c r="Q7" s="18">
        <v>2.75</v>
      </c>
      <c r="R7" s="18">
        <v>10.59</v>
      </c>
      <c r="S7" s="18">
        <v>6.74</v>
      </c>
      <c r="T7" s="18">
        <v>32.12</v>
      </c>
      <c r="U7" s="18">
        <v>522.91</v>
      </c>
      <c r="V7" s="23">
        <v>4.03</v>
      </c>
      <c r="W7" s="23">
        <v>27.03</v>
      </c>
      <c r="X7" s="23">
        <v>723.58</v>
      </c>
      <c r="Y7" s="23">
        <v>236.66</v>
      </c>
      <c r="Z7" s="23">
        <v>81.56</v>
      </c>
      <c r="AA7" s="23">
        <v>2.91</v>
      </c>
      <c r="AB7" s="23">
        <v>199.74</v>
      </c>
      <c r="AC7" s="23">
        <v>2840.76</v>
      </c>
      <c r="AD7" s="23">
        <v>316.3</v>
      </c>
      <c r="AE7" s="16">
        <v>1.8</v>
      </c>
    </row>
    <row r="8" s="2" customFormat="1" spans="1:31">
      <c r="A8" s="16" t="s">
        <v>50</v>
      </c>
      <c r="B8" s="13" t="s">
        <v>34</v>
      </c>
      <c r="C8" s="17">
        <v>12.7142857142857</v>
      </c>
      <c r="D8" s="18">
        <f t="shared" si="0"/>
        <v>196.344450234497</v>
      </c>
      <c r="E8" s="18">
        <v>19.19</v>
      </c>
      <c r="F8" s="18">
        <v>3767.85</v>
      </c>
      <c r="G8" s="18">
        <v>2.89</v>
      </c>
      <c r="H8" s="18">
        <v>1.14</v>
      </c>
      <c r="I8" s="18">
        <v>71.03</v>
      </c>
      <c r="J8" s="18">
        <v>758.09</v>
      </c>
      <c r="K8" s="18">
        <v>4.1</v>
      </c>
      <c r="L8" s="18">
        <v>763.29</v>
      </c>
      <c r="M8" s="18">
        <v>93.87</v>
      </c>
      <c r="N8" s="18" t="s">
        <v>51</v>
      </c>
      <c r="O8" s="18" t="s">
        <v>52</v>
      </c>
      <c r="P8" s="18" t="s">
        <v>53</v>
      </c>
      <c r="Q8" s="18">
        <v>35.92</v>
      </c>
      <c r="R8" s="18">
        <v>6.53</v>
      </c>
      <c r="S8" s="18">
        <v>15.55</v>
      </c>
      <c r="T8" s="18">
        <v>15.45</v>
      </c>
      <c r="U8" s="18">
        <v>495.31</v>
      </c>
      <c r="V8" s="23">
        <v>1.83</v>
      </c>
      <c r="W8" s="23">
        <v>33.73</v>
      </c>
      <c r="X8" s="23">
        <v>897.89</v>
      </c>
      <c r="Y8" s="23">
        <v>288.97</v>
      </c>
      <c r="Z8" s="23">
        <v>37.26</v>
      </c>
      <c r="AA8" s="16">
        <v>1.2</v>
      </c>
      <c r="AB8" s="23">
        <v>188.05</v>
      </c>
      <c r="AC8" s="23">
        <v>1261.24</v>
      </c>
      <c r="AD8" s="23">
        <v>25.5</v>
      </c>
      <c r="AE8" s="16" t="s">
        <v>54</v>
      </c>
    </row>
    <row r="9" spans="1:31">
      <c r="A9" s="16" t="s">
        <v>55</v>
      </c>
      <c r="B9" s="13" t="s">
        <v>34</v>
      </c>
      <c r="C9" s="17">
        <v>24.7142857142857</v>
      </c>
      <c r="D9" s="18">
        <f t="shared" si="0"/>
        <v>414.502331002331</v>
      </c>
      <c r="E9" s="18">
        <v>8.58</v>
      </c>
      <c r="F9" s="18">
        <v>3556.43</v>
      </c>
      <c r="G9" s="18">
        <v>2.56</v>
      </c>
      <c r="H9" s="18">
        <v>1.43</v>
      </c>
      <c r="I9" s="18">
        <v>186.69</v>
      </c>
      <c r="J9" s="18">
        <v>317</v>
      </c>
      <c r="K9" s="18">
        <v>5.84</v>
      </c>
      <c r="L9" s="18">
        <v>426.3</v>
      </c>
      <c r="M9" s="18">
        <v>128.99</v>
      </c>
      <c r="N9" s="18" t="s">
        <v>38</v>
      </c>
      <c r="O9" s="18" t="s">
        <v>40</v>
      </c>
      <c r="P9" s="18" t="s">
        <v>56</v>
      </c>
      <c r="Q9" s="18">
        <v>41.52</v>
      </c>
      <c r="R9" s="18">
        <v>9.24</v>
      </c>
      <c r="S9" s="18">
        <v>16.76</v>
      </c>
      <c r="T9" s="18">
        <v>26.09</v>
      </c>
      <c r="U9" s="18">
        <v>889.74</v>
      </c>
      <c r="V9" s="23">
        <v>2.5</v>
      </c>
      <c r="W9" s="23">
        <v>30.38</v>
      </c>
      <c r="X9" s="23">
        <v>828.92</v>
      </c>
      <c r="Y9" s="23">
        <v>244.3</v>
      </c>
      <c r="Z9" s="23">
        <v>47.26</v>
      </c>
      <c r="AA9" s="16">
        <v>1.2</v>
      </c>
      <c r="AB9" s="23">
        <v>252.97</v>
      </c>
      <c r="AC9" s="23">
        <v>4190.52</v>
      </c>
      <c r="AD9" s="23">
        <v>28.88</v>
      </c>
      <c r="AE9" s="23">
        <v>88.86</v>
      </c>
    </row>
    <row r="10" s="2" customFormat="1" spans="1:31">
      <c r="A10" s="16" t="s">
        <v>57</v>
      </c>
      <c r="B10" s="13" t="s">
        <v>34</v>
      </c>
      <c r="C10" s="17">
        <v>9.57142857142857</v>
      </c>
      <c r="D10" s="18">
        <f t="shared" si="0"/>
        <v>858.53591160221</v>
      </c>
      <c r="E10" s="18">
        <v>3.62</v>
      </c>
      <c r="F10" s="18">
        <v>3107.9</v>
      </c>
      <c r="G10" s="18" t="s">
        <v>58</v>
      </c>
      <c r="H10" s="18">
        <v>1</v>
      </c>
      <c r="I10" s="18">
        <v>104.24</v>
      </c>
      <c r="J10" s="18">
        <v>47.25</v>
      </c>
      <c r="K10" s="18">
        <v>5.41</v>
      </c>
      <c r="L10" s="18">
        <v>106.61</v>
      </c>
      <c r="M10" s="18">
        <v>105.7</v>
      </c>
      <c r="N10" s="18" t="s">
        <v>48</v>
      </c>
      <c r="O10" s="18" t="s">
        <v>40</v>
      </c>
      <c r="P10" s="18" t="s">
        <v>53</v>
      </c>
      <c r="Q10" s="18">
        <v>1.38</v>
      </c>
      <c r="R10" s="18">
        <v>4.29</v>
      </c>
      <c r="S10" s="18">
        <v>14.69</v>
      </c>
      <c r="T10" s="18">
        <v>15.45</v>
      </c>
      <c r="U10" s="18">
        <v>133.13</v>
      </c>
      <c r="V10" s="16" t="s">
        <v>59</v>
      </c>
      <c r="W10" s="23">
        <v>27.03</v>
      </c>
      <c r="X10" s="23">
        <v>3490.47</v>
      </c>
      <c r="Y10" s="23">
        <v>260.72</v>
      </c>
      <c r="Z10" s="23">
        <v>31.8</v>
      </c>
      <c r="AA10" s="16">
        <v>1.2</v>
      </c>
      <c r="AB10" s="23">
        <v>156.33</v>
      </c>
      <c r="AC10" s="23">
        <v>3462.06</v>
      </c>
      <c r="AD10" s="23">
        <v>59.29</v>
      </c>
      <c r="AE10" s="16">
        <v>1.8</v>
      </c>
    </row>
    <row r="11" s="2" customFormat="1" spans="1:31">
      <c r="A11" s="18" t="s">
        <v>60</v>
      </c>
      <c r="B11" s="13" t="s">
        <v>34</v>
      </c>
      <c r="C11" s="17">
        <v>9</v>
      </c>
      <c r="D11" s="18">
        <f t="shared" si="0"/>
        <v>1738.63225806452</v>
      </c>
      <c r="E11" s="18">
        <v>3.1</v>
      </c>
      <c r="F11" s="18">
        <v>5389.76</v>
      </c>
      <c r="G11" s="18">
        <v>0.78</v>
      </c>
      <c r="H11" s="18">
        <v>0.24</v>
      </c>
      <c r="I11" s="18">
        <v>90.1</v>
      </c>
      <c r="J11" s="18">
        <v>23.78</v>
      </c>
      <c r="K11" s="18">
        <v>13.03</v>
      </c>
      <c r="L11" s="18">
        <v>108.85</v>
      </c>
      <c r="M11" s="18">
        <v>16.92</v>
      </c>
      <c r="N11" s="18">
        <v>0.31</v>
      </c>
      <c r="O11" s="18" t="s">
        <v>61</v>
      </c>
      <c r="P11" s="18">
        <v>0.58</v>
      </c>
      <c r="Q11" s="18">
        <v>11.37</v>
      </c>
      <c r="R11" s="18">
        <v>1.52</v>
      </c>
      <c r="S11" s="18">
        <v>1.14</v>
      </c>
      <c r="T11" s="18">
        <v>1.98</v>
      </c>
      <c r="U11" s="18">
        <v>249.3</v>
      </c>
      <c r="V11" s="23">
        <v>1.24</v>
      </c>
      <c r="W11" s="23">
        <v>9.22</v>
      </c>
      <c r="X11" s="23">
        <v>52.42</v>
      </c>
      <c r="Y11" s="16">
        <v>399.76</v>
      </c>
      <c r="Z11" s="23">
        <v>14.84</v>
      </c>
      <c r="AA11" s="23">
        <v>1.54</v>
      </c>
      <c r="AB11" s="23">
        <v>53.97</v>
      </c>
      <c r="AC11" s="23">
        <v>151.84</v>
      </c>
      <c r="AD11" s="23">
        <v>2.65</v>
      </c>
      <c r="AE11" s="23">
        <v>24.52</v>
      </c>
    </row>
    <row r="12" spans="1:31">
      <c r="A12" s="18" t="s">
        <v>62</v>
      </c>
      <c r="B12" s="13" t="s">
        <v>34</v>
      </c>
      <c r="C12" s="17">
        <v>64.8571428571429</v>
      </c>
      <c r="D12" s="18">
        <f t="shared" si="0"/>
        <v>1560.41525423729</v>
      </c>
      <c r="E12" s="18">
        <v>1.18</v>
      </c>
      <c r="F12" s="18">
        <v>1841.29</v>
      </c>
      <c r="G12" s="18">
        <v>1.19</v>
      </c>
      <c r="H12" s="18">
        <v>0.08</v>
      </c>
      <c r="I12" s="18">
        <v>23.55</v>
      </c>
      <c r="J12" s="18">
        <v>10.79</v>
      </c>
      <c r="K12" s="18">
        <v>11.24</v>
      </c>
      <c r="L12" s="18">
        <v>26.51</v>
      </c>
      <c r="M12" s="18">
        <v>20.48</v>
      </c>
      <c r="N12" s="18">
        <v>0.31</v>
      </c>
      <c r="O12" s="18" t="s">
        <v>63</v>
      </c>
      <c r="P12" s="18">
        <v>0.58</v>
      </c>
      <c r="Q12" s="18">
        <v>9.53</v>
      </c>
      <c r="R12" s="18">
        <v>0.78</v>
      </c>
      <c r="S12" s="18">
        <v>0.42</v>
      </c>
      <c r="T12" s="18">
        <v>4.6</v>
      </c>
      <c r="U12" s="18">
        <v>264.11</v>
      </c>
      <c r="V12" s="23">
        <v>1.15</v>
      </c>
      <c r="W12" s="23">
        <v>3.72</v>
      </c>
      <c r="X12" s="23">
        <v>190.97</v>
      </c>
      <c r="Y12" s="16">
        <v>104.29</v>
      </c>
      <c r="Z12" s="23">
        <v>9.52</v>
      </c>
      <c r="AA12" s="23">
        <v>1.54</v>
      </c>
      <c r="AB12" s="23">
        <v>58.9</v>
      </c>
      <c r="AC12" s="23">
        <v>245.27</v>
      </c>
      <c r="AD12" s="23">
        <v>2.65</v>
      </c>
      <c r="AE12" s="23">
        <v>26.78</v>
      </c>
    </row>
    <row r="13" spans="1:31">
      <c r="A13" s="18" t="s">
        <v>64</v>
      </c>
      <c r="B13" s="13" t="s">
        <v>34</v>
      </c>
      <c r="C13" s="17">
        <v>0</v>
      </c>
      <c r="D13" s="18">
        <f t="shared" si="0"/>
        <v>2202.9</v>
      </c>
      <c r="E13" s="18">
        <v>0.3</v>
      </c>
      <c r="F13" s="18">
        <v>660.87</v>
      </c>
      <c r="G13" s="18">
        <v>0.02</v>
      </c>
      <c r="H13" s="18">
        <v>1.19</v>
      </c>
      <c r="I13" s="18">
        <v>9.07</v>
      </c>
      <c r="J13" s="18">
        <v>0.13</v>
      </c>
      <c r="K13" s="18">
        <v>13.03</v>
      </c>
      <c r="L13" s="18">
        <v>7.85</v>
      </c>
      <c r="M13" s="18">
        <v>2.17</v>
      </c>
      <c r="N13" s="18">
        <v>0.31</v>
      </c>
      <c r="O13" s="18">
        <v>2.32</v>
      </c>
      <c r="P13" s="18">
        <v>0.47</v>
      </c>
      <c r="Q13" s="18">
        <v>0.56</v>
      </c>
      <c r="R13" s="18">
        <v>0.14</v>
      </c>
      <c r="S13" s="18">
        <v>0.26</v>
      </c>
      <c r="T13" s="18">
        <v>1.65</v>
      </c>
      <c r="U13" s="18">
        <v>32.57</v>
      </c>
      <c r="V13" s="23">
        <v>0.42</v>
      </c>
      <c r="W13" s="23">
        <v>1.81</v>
      </c>
      <c r="X13" s="23">
        <v>2.03</v>
      </c>
      <c r="Y13" s="16">
        <v>9.03</v>
      </c>
      <c r="Z13" s="23">
        <v>2.38</v>
      </c>
      <c r="AA13" s="23">
        <v>1.54</v>
      </c>
      <c r="AB13" s="23">
        <v>6.25</v>
      </c>
      <c r="AC13" s="23">
        <v>17.5</v>
      </c>
      <c r="AD13" s="23">
        <v>0.38</v>
      </c>
      <c r="AE13" s="23">
        <v>19.82</v>
      </c>
    </row>
    <row r="14" spans="1:31">
      <c r="A14" s="16" t="s">
        <v>65</v>
      </c>
      <c r="B14" s="16" t="s">
        <v>66</v>
      </c>
      <c r="C14" s="17">
        <v>14.8571428571429</v>
      </c>
      <c r="D14" s="18">
        <f t="shared" si="0"/>
        <v>7.67494284120752</v>
      </c>
      <c r="E14" s="18">
        <v>2707.37</v>
      </c>
      <c r="F14" s="18">
        <v>20778.91</v>
      </c>
      <c r="G14" s="18">
        <v>32.78</v>
      </c>
      <c r="H14" s="18">
        <v>11.78</v>
      </c>
      <c r="I14" s="18">
        <v>453.47</v>
      </c>
      <c r="J14" s="18" t="s">
        <v>67</v>
      </c>
      <c r="K14" s="18">
        <v>62.12</v>
      </c>
      <c r="L14" s="18" t="s">
        <v>68</v>
      </c>
      <c r="M14" s="18">
        <v>183.82</v>
      </c>
      <c r="N14" s="18">
        <v>8.47</v>
      </c>
      <c r="O14" s="18">
        <v>10.22</v>
      </c>
      <c r="P14" s="18">
        <v>3.59</v>
      </c>
      <c r="Q14" s="18">
        <v>171.27</v>
      </c>
      <c r="R14" s="18">
        <v>50.76</v>
      </c>
      <c r="S14" s="18">
        <v>529.01</v>
      </c>
      <c r="T14" s="18">
        <v>144.82</v>
      </c>
      <c r="U14" s="18">
        <v>47076.11</v>
      </c>
      <c r="V14" s="23">
        <v>12.05</v>
      </c>
      <c r="W14" s="23">
        <v>191.32</v>
      </c>
      <c r="X14" s="16" t="s">
        <v>69</v>
      </c>
      <c r="Y14" s="23">
        <v>3191.33</v>
      </c>
      <c r="Z14" s="23">
        <v>548.75</v>
      </c>
      <c r="AA14" s="23">
        <v>79.28</v>
      </c>
      <c r="AB14" s="23">
        <v>641.92</v>
      </c>
      <c r="AC14" s="23">
        <v>3869.11</v>
      </c>
      <c r="AD14" s="23">
        <v>565.76</v>
      </c>
      <c r="AE14" s="23">
        <v>240.69</v>
      </c>
    </row>
    <row r="15" s="2" customFormat="1" spans="1:31">
      <c r="A15" s="16" t="s">
        <v>70</v>
      </c>
      <c r="B15" s="16" t="s">
        <v>66</v>
      </c>
      <c r="C15" s="17">
        <v>22.5714285714286</v>
      </c>
      <c r="D15" s="18">
        <f t="shared" si="0"/>
        <v>5.97593831736709</v>
      </c>
      <c r="E15" s="18">
        <v>2492.76</v>
      </c>
      <c r="F15" s="18">
        <v>14896.58</v>
      </c>
      <c r="G15" s="18">
        <v>30.34</v>
      </c>
      <c r="H15" s="18">
        <v>8.73</v>
      </c>
      <c r="I15" s="18">
        <v>1038.13</v>
      </c>
      <c r="J15" s="18" t="s">
        <v>71</v>
      </c>
      <c r="K15" s="18">
        <v>15.71</v>
      </c>
      <c r="L15" s="18" t="s">
        <v>72</v>
      </c>
      <c r="M15" s="18">
        <v>131.94</v>
      </c>
      <c r="N15" s="18">
        <v>7.07</v>
      </c>
      <c r="O15" s="18" t="s">
        <v>73</v>
      </c>
      <c r="P15" s="18">
        <v>1.42</v>
      </c>
      <c r="Q15" s="18">
        <v>189.18</v>
      </c>
      <c r="R15" s="18">
        <v>52.88</v>
      </c>
      <c r="S15" s="18">
        <v>137.72</v>
      </c>
      <c r="T15" s="18">
        <v>131.69</v>
      </c>
      <c r="U15" s="18">
        <v>57468.54</v>
      </c>
      <c r="V15" s="23">
        <v>13.41</v>
      </c>
      <c r="W15" s="23">
        <v>190.31</v>
      </c>
      <c r="X15" s="23">
        <v>5452.27</v>
      </c>
      <c r="Y15" s="23">
        <v>2288.74</v>
      </c>
      <c r="Z15" s="23">
        <v>1153.78</v>
      </c>
      <c r="AA15" s="23">
        <v>80.36</v>
      </c>
      <c r="AB15" s="23">
        <v>916.27</v>
      </c>
      <c r="AC15" s="23">
        <v>743.21</v>
      </c>
      <c r="AD15" s="23">
        <v>311.99</v>
      </c>
      <c r="AE15" s="23">
        <v>267.64</v>
      </c>
    </row>
    <row r="16" s="2" customFormat="1" spans="1:31">
      <c r="A16" s="16" t="s">
        <v>74</v>
      </c>
      <c r="B16" s="16" t="s">
        <v>66</v>
      </c>
      <c r="C16" s="17">
        <v>97.1428571428571</v>
      </c>
      <c r="D16" s="18">
        <f t="shared" si="0"/>
        <v>23.6962005508262</v>
      </c>
      <c r="E16" s="18">
        <v>319.52</v>
      </c>
      <c r="F16" s="18">
        <v>7571.41</v>
      </c>
      <c r="G16" s="18">
        <v>8.66</v>
      </c>
      <c r="H16" s="18">
        <v>1.71</v>
      </c>
      <c r="I16" s="18">
        <v>345.34</v>
      </c>
      <c r="J16" s="18">
        <v>536.46</v>
      </c>
      <c r="K16" s="18">
        <v>2.3</v>
      </c>
      <c r="L16" s="18">
        <v>829.43</v>
      </c>
      <c r="M16" s="18">
        <v>94.2</v>
      </c>
      <c r="N16" s="18" t="s">
        <v>48</v>
      </c>
      <c r="O16" s="18">
        <v>2.28</v>
      </c>
      <c r="P16" s="18">
        <v>0.48</v>
      </c>
      <c r="Q16" s="18">
        <v>79.35</v>
      </c>
      <c r="R16" s="18">
        <v>10.59</v>
      </c>
      <c r="S16" s="18" t="s">
        <v>75</v>
      </c>
      <c r="T16" s="18">
        <v>78.47</v>
      </c>
      <c r="U16" s="18">
        <v>287.78</v>
      </c>
      <c r="V16" s="23">
        <v>3.03</v>
      </c>
      <c r="W16" s="23">
        <v>56</v>
      </c>
      <c r="X16" s="23">
        <v>46</v>
      </c>
      <c r="Y16" s="23">
        <v>715.92</v>
      </c>
      <c r="Z16" s="23">
        <v>43.36</v>
      </c>
      <c r="AA16" s="23">
        <v>575.39</v>
      </c>
      <c r="AB16" s="23">
        <v>149.07</v>
      </c>
      <c r="AC16" s="16" t="s">
        <v>76</v>
      </c>
      <c r="AD16" s="23">
        <v>560.7</v>
      </c>
      <c r="AE16" s="23">
        <v>157.94</v>
      </c>
    </row>
    <row r="17" s="2" customFormat="1" spans="1:31">
      <c r="A17" s="16" t="s">
        <v>77</v>
      </c>
      <c r="B17" s="16" t="s">
        <v>66</v>
      </c>
      <c r="C17" s="17">
        <v>8.14285714285714</v>
      </c>
      <c r="D17" s="18">
        <f t="shared" si="0"/>
        <v>3.43085383630019</v>
      </c>
      <c r="E17" s="18">
        <v>2263.9</v>
      </c>
      <c r="F17" s="18">
        <v>7767.11</v>
      </c>
      <c r="G17" s="18">
        <v>188.35</v>
      </c>
      <c r="H17" s="18">
        <v>13.07</v>
      </c>
      <c r="I17" s="18">
        <v>544.04</v>
      </c>
      <c r="J17" s="18" t="s">
        <v>78</v>
      </c>
      <c r="K17" s="18">
        <v>38.71</v>
      </c>
      <c r="L17" s="18" t="s">
        <v>79</v>
      </c>
      <c r="M17" s="18">
        <v>138.5</v>
      </c>
      <c r="N17" s="18">
        <v>23.52</v>
      </c>
      <c r="O17" s="18">
        <v>28.44</v>
      </c>
      <c r="P17" s="18">
        <v>13.17</v>
      </c>
      <c r="Q17" s="18">
        <v>295.94</v>
      </c>
      <c r="R17" s="18">
        <v>95.3</v>
      </c>
      <c r="S17" s="18">
        <v>65.45</v>
      </c>
      <c r="T17" s="18">
        <v>170.62</v>
      </c>
      <c r="U17" s="18" t="s">
        <v>80</v>
      </c>
      <c r="V17" s="23">
        <v>408.78</v>
      </c>
      <c r="W17" s="23">
        <v>292.09</v>
      </c>
      <c r="X17" s="16" t="s">
        <v>81</v>
      </c>
      <c r="Y17" s="23">
        <v>5635.24</v>
      </c>
      <c r="Z17" s="16" t="s">
        <v>82</v>
      </c>
      <c r="AA17" s="23">
        <v>142.33</v>
      </c>
      <c r="AB17" s="16">
        <v>810.74</v>
      </c>
      <c r="AC17" s="23">
        <v>501.18</v>
      </c>
      <c r="AD17" s="23">
        <v>5662.15</v>
      </c>
      <c r="AE17" s="23">
        <v>334.38</v>
      </c>
    </row>
    <row r="18" s="2" customFormat="1" spans="1:31">
      <c r="A18" s="16" t="s">
        <v>83</v>
      </c>
      <c r="B18" s="16" t="s">
        <v>66</v>
      </c>
      <c r="C18" s="17">
        <v>63.4285714285714</v>
      </c>
      <c r="D18" s="18">
        <f t="shared" si="0"/>
        <v>37.0458981931028</v>
      </c>
      <c r="E18" s="18">
        <v>199.79</v>
      </c>
      <c r="F18" s="18">
        <v>7401.4</v>
      </c>
      <c r="G18" s="18">
        <v>41.91</v>
      </c>
      <c r="H18" s="18">
        <v>7.41</v>
      </c>
      <c r="I18" s="18">
        <v>309.29</v>
      </c>
      <c r="J18" s="18">
        <v>17120.34</v>
      </c>
      <c r="K18" s="18">
        <v>14.11</v>
      </c>
      <c r="L18" s="18">
        <v>18941.93</v>
      </c>
      <c r="M18" s="18">
        <v>118.17</v>
      </c>
      <c r="N18" s="18" t="s">
        <v>84</v>
      </c>
      <c r="O18" s="18" t="s">
        <v>85</v>
      </c>
      <c r="P18" s="18">
        <v>1.77</v>
      </c>
      <c r="Q18" s="18">
        <v>119.11</v>
      </c>
      <c r="R18" s="18">
        <v>37.38</v>
      </c>
      <c r="S18" s="18">
        <v>91.24</v>
      </c>
      <c r="T18" s="18">
        <v>87.92</v>
      </c>
      <c r="U18" s="18">
        <v>31783.75</v>
      </c>
      <c r="V18" s="23">
        <v>7.29</v>
      </c>
      <c r="W18" s="23">
        <v>187.77</v>
      </c>
      <c r="X18" s="16" t="s">
        <v>86</v>
      </c>
      <c r="Y18" s="23">
        <v>5425.81</v>
      </c>
      <c r="Z18" s="23">
        <v>844.03</v>
      </c>
      <c r="AA18" s="23">
        <v>27.91</v>
      </c>
      <c r="AB18" s="23">
        <v>764.27</v>
      </c>
      <c r="AC18" s="23">
        <v>1042.41</v>
      </c>
      <c r="AD18" s="23">
        <v>141.18</v>
      </c>
      <c r="AE18" s="23">
        <v>189.77</v>
      </c>
    </row>
    <row r="19" spans="1:31">
      <c r="A19" s="16" t="s">
        <v>87</v>
      </c>
      <c r="B19" s="16" t="s">
        <v>88</v>
      </c>
      <c r="C19" s="17">
        <v>11.8571428571429</v>
      </c>
      <c r="D19" s="18">
        <f t="shared" si="0"/>
        <v>784.756097560976</v>
      </c>
      <c r="E19" s="18">
        <v>2.05</v>
      </c>
      <c r="F19" s="18">
        <v>1608.75</v>
      </c>
      <c r="G19" s="18" t="s">
        <v>89</v>
      </c>
      <c r="H19" s="18">
        <v>0.62</v>
      </c>
      <c r="I19" s="18">
        <v>77.18</v>
      </c>
      <c r="J19" s="18">
        <v>49.47</v>
      </c>
      <c r="K19" s="18">
        <v>5.41</v>
      </c>
      <c r="L19" s="18">
        <v>66.13</v>
      </c>
      <c r="M19" s="18">
        <v>94.85</v>
      </c>
      <c r="N19" s="18" t="s">
        <v>90</v>
      </c>
      <c r="O19" s="18" t="s">
        <v>91</v>
      </c>
      <c r="P19" s="18" t="s">
        <v>53</v>
      </c>
      <c r="Q19" s="18">
        <v>1.38</v>
      </c>
      <c r="R19" s="18" t="s">
        <v>92</v>
      </c>
      <c r="S19" s="18">
        <v>10.65</v>
      </c>
      <c r="T19" s="18">
        <v>12.53</v>
      </c>
      <c r="U19" s="18">
        <v>91.46</v>
      </c>
      <c r="V19" s="16" t="s">
        <v>89</v>
      </c>
      <c r="W19" s="23">
        <v>15.91</v>
      </c>
      <c r="X19" s="23">
        <v>561.4</v>
      </c>
      <c r="Y19" s="23">
        <v>117.14</v>
      </c>
      <c r="Z19" s="23">
        <v>16.97</v>
      </c>
      <c r="AA19" s="16">
        <v>1.2</v>
      </c>
      <c r="AB19" s="23">
        <v>122.82</v>
      </c>
      <c r="AC19" s="23">
        <v>1280.2</v>
      </c>
      <c r="AD19" s="23">
        <v>23.24</v>
      </c>
      <c r="AE19" s="16">
        <v>1.8</v>
      </c>
    </row>
    <row r="20" spans="1:31">
      <c r="A20" s="16" t="s">
        <v>93</v>
      </c>
      <c r="B20" s="16" t="s">
        <v>88</v>
      </c>
      <c r="C20" s="17">
        <v>22.2857142857143</v>
      </c>
      <c r="D20" s="18">
        <f t="shared" si="0"/>
        <v>996.529761904762</v>
      </c>
      <c r="E20" s="18">
        <v>1.68</v>
      </c>
      <c r="F20" s="18">
        <v>1674.17</v>
      </c>
      <c r="G20" s="18">
        <v>1.12</v>
      </c>
      <c r="H20" s="18" t="s">
        <v>94</v>
      </c>
      <c r="I20" s="18">
        <v>101.28</v>
      </c>
      <c r="J20" s="18">
        <v>34.57</v>
      </c>
      <c r="K20" s="18">
        <v>2.76</v>
      </c>
      <c r="L20" s="18">
        <v>33.48</v>
      </c>
      <c r="M20" s="18">
        <v>102.41</v>
      </c>
      <c r="N20" s="18" t="s">
        <v>51</v>
      </c>
      <c r="O20" s="18" t="s">
        <v>40</v>
      </c>
      <c r="P20" s="18" t="s">
        <v>40</v>
      </c>
      <c r="Q20" s="18">
        <v>9.3</v>
      </c>
      <c r="R20" s="18" t="s">
        <v>95</v>
      </c>
      <c r="S20" s="18">
        <v>4.56</v>
      </c>
      <c r="T20" s="18">
        <v>10.97</v>
      </c>
      <c r="U20" s="18">
        <v>48.21</v>
      </c>
      <c r="V20" s="16" t="s">
        <v>96</v>
      </c>
      <c r="W20" s="23">
        <v>16.62</v>
      </c>
      <c r="X20" s="23">
        <v>316.74</v>
      </c>
      <c r="Y20" s="23">
        <v>115.74</v>
      </c>
      <c r="Z20" s="23">
        <v>8.3</v>
      </c>
      <c r="AA20" s="16">
        <v>1.2</v>
      </c>
      <c r="AB20" s="23">
        <v>111.61</v>
      </c>
      <c r="AC20" s="23">
        <v>1433.94</v>
      </c>
      <c r="AD20" s="23">
        <v>19.46</v>
      </c>
      <c r="AE20" s="16">
        <v>1.8</v>
      </c>
    </row>
    <row r="21" spans="1:31">
      <c r="A21" s="16" t="s">
        <v>97</v>
      </c>
      <c r="B21" s="16" t="s">
        <v>88</v>
      </c>
      <c r="C21" s="17">
        <v>13.4285714285714</v>
      </c>
      <c r="D21" s="18">
        <f t="shared" si="0"/>
        <v>699.787610619469</v>
      </c>
      <c r="E21" s="18">
        <v>1.13</v>
      </c>
      <c r="F21" s="18">
        <v>790.76</v>
      </c>
      <c r="G21" s="18" t="s">
        <v>89</v>
      </c>
      <c r="H21" s="18" t="s">
        <v>42</v>
      </c>
      <c r="I21" s="18">
        <v>52.13</v>
      </c>
      <c r="J21" s="18" t="s">
        <v>98</v>
      </c>
      <c r="K21" s="18">
        <v>2.3</v>
      </c>
      <c r="L21" s="18">
        <v>29.85</v>
      </c>
      <c r="M21" s="18">
        <v>81.34</v>
      </c>
      <c r="N21" s="18" t="s">
        <v>99</v>
      </c>
      <c r="O21" s="18" t="s">
        <v>100</v>
      </c>
      <c r="P21" s="18" t="s">
        <v>101</v>
      </c>
      <c r="Q21" s="18">
        <v>1.38</v>
      </c>
      <c r="R21" s="18" t="s">
        <v>46</v>
      </c>
      <c r="S21" s="18">
        <v>5.11</v>
      </c>
      <c r="T21" s="18" t="s">
        <v>102</v>
      </c>
      <c r="U21" s="18">
        <v>22.47</v>
      </c>
      <c r="V21" s="23">
        <v>0.74</v>
      </c>
      <c r="W21" s="23">
        <v>7.79</v>
      </c>
      <c r="X21" s="23">
        <v>57.77</v>
      </c>
      <c r="Y21" s="23">
        <v>35.09</v>
      </c>
      <c r="Z21" s="23">
        <v>6.17</v>
      </c>
      <c r="AA21" s="16">
        <v>1.2</v>
      </c>
      <c r="AB21" s="23">
        <v>107.57</v>
      </c>
      <c r="AC21" s="23">
        <v>1415.7</v>
      </c>
      <c r="AD21" s="23">
        <v>20.22</v>
      </c>
      <c r="AE21" s="16">
        <v>1.8</v>
      </c>
    </row>
    <row r="22" spans="1:31">
      <c r="A22" s="16" t="s">
        <v>103</v>
      </c>
      <c r="B22" s="16" t="s">
        <v>88</v>
      </c>
      <c r="C22" s="17">
        <v>2.57142857142857</v>
      </c>
      <c r="D22" s="18">
        <f t="shared" si="0"/>
        <v>685.026905829596</v>
      </c>
      <c r="E22" s="18">
        <v>2.23</v>
      </c>
      <c r="F22" s="18">
        <v>1527.61</v>
      </c>
      <c r="G22" s="18" t="s">
        <v>104</v>
      </c>
      <c r="H22" s="18">
        <v>0.62</v>
      </c>
      <c r="I22" s="18">
        <v>35.72</v>
      </c>
      <c r="J22" s="18" t="s">
        <v>105</v>
      </c>
      <c r="K22" s="18">
        <v>4.1</v>
      </c>
      <c r="L22" s="18">
        <v>11.94</v>
      </c>
      <c r="M22" s="18">
        <v>93.87</v>
      </c>
      <c r="N22" s="18" t="s">
        <v>48</v>
      </c>
      <c r="O22" s="18" t="s">
        <v>91</v>
      </c>
      <c r="P22" s="18" t="s">
        <v>45</v>
      </c>
      <c r="Q22" s="18">
        <v>1.38</v>
      </c>
      <c r="R22" s="18" t="s">
        <v>106</v>
      </c>
      <c r="S22" s="18">
        <v>8.17</v>
      </c>
      <c r="T22" s="18">
        <v>9.31</v>
      </c>
      <c r="U22" s="18">
        <v>74.36</v>
      </c>
      <c r="V22" s="23">
        <v>0.74</v>
      </c>
      <c r="W22" s="23">
        <v>15.21</v>
      </c>
      <c r="X22" s="23">
        <v>531.67</v>
      </c>
      <c r="Y22" s="23">
        <v>56.72</v>
      </c>
      <c r="Z22" s="23">
        <v>16.08</v>
      </c>
      <c r="AA22" s="16">
        <v>1.2</v>
      </c>
      <c r="AB22" s="23">
        <v>134.1</v>
      </c>
      <c r="AC22" s="23">
        <v>2224.47</v>
      </c>
      <c r="AD22" s="23">
        <v>22.11</v>
      </c>
      <c r="AE22" s="16">
        <v>1.8</v>
      </c>
    </row>
    <row r="23" spans="1:31">
      <c r="A23" s="16" t="s">
        <v>107</v>
      </c>
      <c r="B23" s="16" t="s">
        <v>88</v>
      </c>
      <c r="C23" s="17">
        <v>13.8571428571429</v>
      </c>
      <c r="D23" s="18">
        <f t="shared" si="0"/>
        <v>212.08457040036</v>
      </c>
      <c r="E23" s="18">
        <v>22.23</v>
      </c>
      <c r="F23" s="18">
        <v>4714.64</v>
      </c>
      <c r="G23" s="18" t="s">
        <v>58</v>
      </c>
      <c r="H23" s="18">
        <v>0.77</v>
      </c>
      <c r="I23" s="18">
        <v>92.34</v>
      </c>
      <c r="J23" s="18">
        <v>10.29</v>
      </c>
      <c r="K23" s="18">
        <v>3.21</v>
      </c>
      <c r="L23" s="18">
        <v>29.85</v>
      </c>
      <c r="M23" s="18">
        <v>106.36</v>
      </c>
      <c r="N23" s="18" t="s">
        <v>90</v>
      </c>
      <c r="O23" s="18">
        <v>2.28</v>
      </c>
      <c r="P23" s="18" t="s">
        <v>45</v>
      </c>
      <c r="Q23" s="18">
        <v>53.83</v>
      </c>
      <c r="R23" s="18">
        <v>5.63</v>
      </c>
      <c r="S23" s="18">
        <v>4.05</v>
      </c>
      <c r="T23" s="18">
        <v>47.63</v>
      </c>
      <c r="U23" s="18">
        <v>130.75</v>
      </c>
      <c r="V23" s="16" t="s">
        <v>96</v>
      </c>
      <c r="W23" s="23">
        <v>33.01</v>
      </c>
      <c r="X23" s="23">
        <v>78.83</v>
      </c>
      <c r="Y23" s="23">
        <v>109.94</v>
      </c>
      <c r="Z23" s="23">
        <v>13.7</v>
      </c>
      <c r="AA23" s="23">
        <v>21.58</v>
      </c>
      <c r="AB23" s="23">
        <v>131.84</v>
      </c>
      <c r="AC23" s="23">
        <v>2323.19</v>
      </c>
      <c r="AD23" s="23">
        <v>21.73</v>
      </c>
      <c r="AE23" s="23">
        <v>122.47</v>
      </c>
    </row>
    <row r="24" spans="1:31">
      <c r="A24" s="16" t="s">
        <v>108</v>
      </c>
      <c r="B24" s="16" t="s">
        <v>88</v>
      </c>
      <c r="C24" s="17">
        <v>36</v>
      </c>
      <c r="D24" s="18">
        <f t="shared" si="0"/>
        <v>229.596977329975</v>
      </c>
      <c r="E24" s="18">
        <v>7.94</v>
      </c>
      <c r="F24" s="18">
        <v>1823</v>
      </c>
      <c r="G24" s="18">
        <v>2.23</v>
      </c>
      <c r="H24" s="18">
        <v>0.92</v>
      </c>
      <c r="I24" s="18">
        <v>121.8</v>
      </c>
      <c r="J24" s="18">
        <v>408.06</v>
      </c>
      <c r="K24" s="18">
        <v>5.84</v>
      </c>
      <c r="L24" s="18">
        <v>405.91</v>
      </c>
      <c r="M24" s="18">
        <v>114.89</v>
      </c>
      <c r="N24" s="18" t="s">
        <v>90</v>
      </c>
      <c r="O24" s="18" t="s">
        <v>109</v>
      </c>
      <c r="P24" s="18" t="s">
        <v>40</v>
      </c>
      <c r="Q24" s="18">
        <v>1.38</v>
      </c>
      <c r="R24" s="18">
        <v>6.53</v>
      </c>
      <c r="S24" s="18">
        <v>9.31</v>
      </c>
      <c r="T24" s="18">
        <v>15.45</v>
      </c>
      <c r="U24" s="18">
        <v>428.59</v>
      </c>
      <c r="V24" s="23">
        <v>1.59</v>
      </c>
      <c r="W24" s="23">
        <v>35.65</v>
      </c>
      <c r="X24" s="23">
        <v>434.87</v>
      </c>
      <c r="Y24" s="23">
        <v>1333.63</v>
      </c>
      <c r="Z24" s="23">
        <v>34.21</v>
      </c>
      <c r="AA24" s="16">
        <v>1.2</v>
      </c>
      <c r="AB24" s="23">
        <v>140.6</v>
      </c>
      <c r="AC24" s="23">
        <v>4079.24</v>
      </c>
      <c r="AD24" s="23">
        <v>38.21</v>
      </c>
      <c r="AE24" s="16">
        <v>1.8</v>
      </c>
    </row>
    <row r="25" spans="1:31">
      <c r="A25" s="16" t="s">
        <v>110</v>
      </c>
      <c r="B25" s="16" t="s">
        <v>88</v>
      </c>
      <c r="C25" s="17">
        <v>7.28571428571429</v>
      </c>
      <c r="D25" s="18">
        <f t="shared" si="0"/>
        <v>669.295348837209</v>
      </c>
      <c r="E25" s="18">
        <v>4.3</v>
      </c>
      <c r="F25" s="18">
        <v>2877.97</v>
      </c>
      <c r="G25" s="18" t="s">
        <v>111</v>
      </c>
      <c r="H25" s="18">
        <v>1</v>
      </c>
      <c r="I25" s="18">
        <v>194.93</v>
      </c>
      <c r="J25" s="18">
        <v>10.35</v>
      </c>
      <c r="K25" s="18">
        <v>10.86</v>
      </c>
      <c r="L25" s="18">
        <v>145.39</v>
      </c>
      <c r="M25" s="18">
        <v>123.09</v>
      </c>
      <c r="N25" s="18" t="s">
        <v>51</v>
      </c>
      <c r="O25" s="18">
        <v>6.84</v>
      </c>
      <c r="P25" s="18">
        <v>1.24</v>
      </c>
      <c r="Q25" s="18">
        <v>55.52</v>
      </c>
      <c r="R25" s="18">
        <v>6.08</v>
      </c>
      <c r="S25" s="18">
        <v>14.03</v>
      </c>
      <c r="T25" s="18">
        <v>18.16</v>
      </c>
      <c r="U25" s="18">
        <v>145.03</v>
      </c>
      <c r="V25" s="23">
        <v>4.7</v>
      </c>
      <c r="W25" s="23">
        <v>31.1</v>
      </c>
      <c r="X25" s="23">
        <v>386.87</v>
      </c>
      <c r="Y25" s="23">
        <v>180.53</v>
      </c>
      <c r="Z25" s="23">
        <v>30.37</v>
      </c>
      <c r="AA25" s="16">
        <v>1.2</v>
      </c>
      <c r="AB25" s="23">
        <v>241.08</v>
      </c>
      <c r="AC25" s="23">
        <v>2685.73</v>
      </c>
      <c r="AD25" s="23">
        <v>29.25</v>
      </c>
      <c r="AE25" s="23">
        <v>46.27</v>
      </c>
    </row>
    <row r="26" spans="1:31">
      <c r="A26" s="16" t="s">
        <v>112</v>
      </c>
      <c r="B26" s="16" t="s">
        <v>88</v>
      </c>
      <c r="C26" s="17">
        <v>19.4285714285714</v>
      </c>
      <c r="D26" s="18">
        <f t="shared" si="0"/>
        <v>1432.73542600897</v>
      </c>
      <c r="E26" s="18">
        <v>2.23</v>
      </c>
      <c r="F26" s="18">
        <v>3195</v>
      </c>
      <c r="G26" s="18">
        <v>2.23</v>
      </c>
      <c r="H26" s="18">
        <v>0.77</v>
      </c>
      <c r="I26" s="18">
        <v>141.91</v>
      </c>
      <c r="J26" s="18">
        <v>9.95</v>
      </c>
      <c r="K26" s="18">
        <v>5.84</v>
      </c>
      <c r="L26" s="18">
        <v>27.63</v>
      </c>
      <c r="M26" s="18">
        <v>99.79</v>
      </c>
      <c r="N26" s="18" t="s">
        <v>38</v>
      </c>
      <c r="O26" s="18" t="s">
        <v>100</v>
      </c>
      <c r="P26" s="18" t="s">
        <v>40</v>
      </c>
      <c r="Q26" s="18">
        <v>1.38</v>
      </c>
      <c r="R26" s="18">
        <v>3.85</v>
      </c>
      <c r="S26" s="18">
        <v>7.96</v>
      </c>
      <c r="T26" s="18">
        <v>15.45</v>
      </c>
      <c r="U26" s="18">
        <v>79.01</v>
      </c>
      <c r="V26" s="16" t="s">
        <v>59</v>
      </c>
      <c r="W26" s="23">
        <v>29.9</v>
      </c>
      <c r="X26" s="23">
        <v>333.92</v>
      </c>
      <c r="Y26" s="23">
        <v>133</v>
      </c>
      <c r="Z26" s="23">
        <v>20.84</v>
      </c>
      <c r="AA26" s="16">
        <v>1.2</v>
      </c>
      <c r="AB26" s="23">
        <v>168.49</v>
      </c>
      <c r="AC26" s="23">
        <v>2117.03</v>
      </c>
      <c r="AD26" s="23">
        <v>26.63</v>
      </c>
      <c r="AE26" s="16">
        <v>1.8</v>
      </c>
    </row>
    <row r="27" spans="1:31">
      <c r="A27" s="16" t="s">
        <v>113</v>
      </c>
      <c r="B27" s="16" t="s">
        <v>88</v>
      </c>
      <c r="C27" s="17">
        <v>5.28571428571429</v>
      </c>
      <c r="D27" s="18">
        <f t="shared" si="0"/>
        <v>200.103286384977</v>
      </c>
      <c r="E27" s="18">
        <v>6.39</v>
      </c>
      <c r="F27" s="18">
        <v>1278.66</v>
      </c>
      <c r="G27" s="18">
        <v>2.89</v>
      </c>
      <c r="H27" s="18">
        <v>1.29</v>
      </c>
      <c r="I27" s="18">
        <v>118.9</v>
      </c>
      <c r="J27" s="18">
        <v>23.71</v>
      </c>
      <c r="K27" s="18">
        <v>5.84</v>
      </c>
      <c r="L27" s="18">
        <v>130.51</v>
      </c>
      <c r="M27" s="18">
        <v>115.22</v>
      </c>
      <c r="N27" s="18" t="s">
        <v>51</v>
      </c>
      <c r="O27" s="18" t="s">
        <v>109</v>
      </c>
      <c r="P27" s="18" t="s">
        <v>40</v>
      </c>
      <c r="Q27" s="18">
        <v>9.3</v>
      </c>
      <c r="R27" s="18">
        <v>7.88</v>
      </c>
      <c r="S27" s="18">
        <v>10.26</v>
      </c>
      <c r="T27" s="18">
        <v>16.82</v>
      </c>
      <c r="U27" s="18">
        <v>135.51</v>
      </c>
      <c r="V27" s="16" t="s">
        <v>96</v>
      </c>
      <c r="W27" s="23">
        <v>14.51</v>
      </c>
      <c r="X27" s="23">
        <v>433.2</v>
      </c>
      <c r="Y27" s="23">
        <v>157.83</v>
      </c>
      <c r="Z27" s="23">
        <v>37.16</v>
      </c>
      <c r="AA27" s="16">
        <v>1.2</v>
      </c>
      <c r="AB27" s="23">
        <v>150.99</v>
      </c>
      <c r="AC27" s="23">
        <v>2313.83</v>
      </c>
      <c r="AD27" s="23">
        <v>98.41</v>
      </c>
      <c r="AE27" s="16">
        <v>1.8</v>
      </c>
    </row>
    <row r="28" spans="1:31">
      <c r="A28" s="16" t="s">
        <v>114</v>
      </c>
      <c r="B28" s="16" t="s">
        <v>88</v>
      </c>
      <c r="C28" s="17">
        <v>8.85714285714286</v>
      </c>
      <c r="D28" s="18">
        <f t="shared" si="0"/>
        <v>324.775362318841</v>
      </c>
      <c r="E28" s="18">
        <v>2.76</v>
      </c>
      <c r="F28" s="18">
        <v>896.38</v>
      </c>
      <c r="G28" s="18" t="s">
        <v>58</v>
      </c>
      <c r="H28" s="18">
        <v>1</v>
      </c>
      <c r="I28" s="18">
        <v>167.28</v>
      </c>
      <c r="J28" s="18">
        <v>30.17</v>
      </c>
      <c r="K28" s="18">
        <v>4.98</v>
      </c>
      <c r="L28" s="18">
        <v>72.18</v>
      </c>
      <c r="M28" s="18">
        <v>117.51</v>
      </c>
      <c r="N28" s="18" t="s">
        <v>51</v>
      </c>
      <c r="O28" s="18" t="s">
        <v>115</v>
      </c>
      <c r="P28" s="18" t="s">
        <v>45</v>
      </c>
      <c r="Q28" s="18">
        <v>1.38</v>
      </c>
      <c r="R28" s="18">
        <v>6.53</v>
      </c>
      <c r="S28" s="18">
        <v>13.72</v>
      </c>
      <c r="T28" s="18">
        <v>15.45</v>
      </c>
      <c r="U28" s="18">
        <v>203.59</v>
      </c>
      <c r="V28" s="16" t="s">
        <v>116</v>
      </c>
      <c r="W28" s="23">
        <v>10.32</v>
      </c>
      <c r="X28" s="23">
        <v>2352.2</v>
      </c>
      <c r="Y28" s="23">
        <v>163.54</v>
      </c>
      <c r="Z28" s="23">
        <v>34.75</v>
      </c>
      <c r="AA28" s="16">
        <v>1.2</v>
      </c>
      <c r="AB28" s="23">
        <v>163.05</v>
      </c>
      <c r="AC28" s="23">
        <v>5016.88</v>
      </c>
      <c r="AD28" s="23">
        <v>30</v>
      </c>
      <c r="AE28" s="16">
        <v>1.8</v>
      </c>
    </row>
    <row r="29" spans="1:31">
      <c r="A29" s="16" t="s">
        <v>117</v>
      </c>
      <c r="B29" s="16" t="s">
        <v>88</v>
      </c>
      <c r="C29" s="17">
        <v>33.1428571428571</v>
      </c>
      <c r="D29" s="18">
        <f t="shared" si="0"/>
        <v>1712.97727272727</v>
      </c>
      <c r="E29" s="18">
        <v>1.32</v>
      </c>
      <c r="F29" s="18">
        <v>2261.13</v>
      </c>
      <c r="G29" s="18" t="s">
        <v>89</v>
      </c>
      <c r="H29" s="18" t="s">
        <v>59</v>
      </c>
      <c r="I29" s="18">
        <v>83.28</v>
      </c>
      <c r="J29" s="18">
        <v>12.74</v>
      </c>
      <c r="K29" s="18">
        <v>4.1</v>
      </c>
      <c r="L29" s="18">
        <v>16.97</v>
      </c>
      <c r="M29" s="18">
        <v>107.01</v>
      </c>
      <c r="N29" s="18" t="s">
        <v>90</v>
      </c>
      <c r="O29" s="18" t="s">
        <v>40</v>
      </c>
      <c r="P29" s="18" t="s">
        <v>45</v>
      </c>
      <c r="Q29" s="18">
        <v>1.38</v>
      </c>
      <c r="R29" s="18" t="s">
        <v>46</v>
      </c>
      <c r="S29" s="18">
        <v>14.03</v>
      </c>
      <c r="T29" s="18">
        <v>18.16</v>
      </c>
      <c r="U29" s="18">
        <v>23.97</v>
      </c>
      <c r="V29" s="23">
        <v>1.47</v>
      </c>
      <c r="W29" s="23">
        <v>19.92</v>
      </c>
      <c r="X29" s="23">
        <v>176.06</v>
      </c>
      <c r="Y29" s="23">
        <v>117.14</v>
      </c>
      <c r="Z29" s="23">
        <v>5.75</v>
      </c>
      <c r="AA29" s="16">
        <v>1.2</v>
      </c>
      <c r="AB29" s="23">
        <v>122.44</v>
      </c>
      <c r="AC29" s="23">
        <v>1959.42</v>
      </c>
      <c r="AD29" s="23">
        <v>24.37</v>
      </c>
      <c r="AE29" s="16">
        <v>1.8</v>
      </c>
    </row>
    <row r="30" spans="1:31">
      <c r="A30" s="16" t="s">
        <v>118</v>
      </c>
      <c r="B30" s="16" t="s">
        <v>88</v>
      </c>
      <c r="C30" s="17">
        <v>17.7142857142857</v>
      </c>
      <c r="D30" s="18">
        <f t="shared" si="0"/>
        <v>594.101604278075</v>
      </c>
      <c r="E30" s="18">
        <v>1.87</v>
      </c>
      <c r="F30" s="18">
        <v>1110.97</v>
      </c>
      <c r="G30" s="18" t="s">
        <v>104</v>
      </c>
      <c r="H30" s="18">
        <v>0.62</v>
      </c>
      <c r="I30" s="18">
        <v>83.28</v>
      </c>
      <c r="J30" s="18">
        <v>5.62</v>
      </c>
      <c r="K30" s="18">
        <v>3.21</v>
      </c>
      <c r="L30" s="18">
        <v>17.96</v>
      </c>
      <c r="M30" s="18">
        <v>110.62</v>
      </c>
      <c r="N30" s="18" t="s">
        <v>44</v>
      </c>
      <c r="O30" s="18">
        <v>2.28</v>
      </c>
      <c r="P30" s="18" t="s">
        <v>101</v>
      </c>
      <c r="Q30" s="18">
        <v>9.3</v>
      </c>
      <c r="R30" s="18">
        <v>3.85</v>
      </c>
      <c r="S30" s="18">
        <v>10.58</v>
      </c>
      <c r="T30" s="18">
        <v>19.46</v>
      </c>
      <c r="U30" s="18">
        <v>82.12</v>
      </c>
      <c r="V30" s="16" t="s">
        <v>119</v>
      </c>
      <c r="W30" s="23">
        <v>10.55</v>
      </c>
      <c r="X30" s="23">
        <v>714.33</v>
      </c>
      <c r="Y30" s="23">
        <v>122.99</v>
      </c>
      <c r="Z30" s="23">
        <v>17.64</v>
      </c>
      <c r="AA30" s="16">
        <v>1.2</v>
      </c>
      <c r="AB30" s="23">
        <v>147.03</v>
      </c>
      <c r="AC30" s="23">
        <v>3242.19</v>
      </c>
      <c r="AD30" s="23">
        <v>26.25</v>
      </c>
      <c r="AE30" s="23">
        <v>39.78</v>
      </c>
    </row>
    <row r="31" spans="1:31">
      <c r="A31" s="16" t="s">
        <v>120</v>
      </c>
      <c r="B31" s="16" t="s">
        <v>88</v>
      </c>
      <c r="C31" s="17">
        <v>12.2857142857143</v>
      </c>
      <c r="D31" s="18">
        <f t="shared" si="0"/>
        <v>14.1339745458078</v>
      </c>
      <c r="E31" s="18">
        <v>102.93</v>
      </c>
      <c r="F31" s="18">
        <v>1454.81</v>
      </c>
      <c r="G31" s="18">
        <v>11.81</v>
      </c>
      <c r="H31" s="18">
        <v>4.62</v>
      </c>
      <c r="I31" s="18">
        <v>370.81</v>
      </c>
      <c r="J31" s="18">
        <v>966.13</v>
      </c>
      <c r="K31" s="18">
        <v>10.04</v>
      </c>
      <c r="L31" s="18">
        <v>4710.41</v>
      </c>
      <c r="M31" s="18">
        <v>109.64</v>
      </c>
      <c r="N31" s="18" t="s">
        <v>121</v>
      </c>
      <c r="O31" s="18" t="s">
        <v>91</v>
      </c>
      <c r="P31" s="18" t="s">
        <v>49</v>
      </c>
      <c r="Q31" s="18">
        <v>73.23</v>
      </c>
      <c r="R31" s="18">
        <v>23.89</v>
      </c>
      <c r="S31" s="18">
        <v>96.86</v>
      </c>
      <c r="T31" s="18">
        <v>70.89</v>
      </c>
      <c r="U31" s="18">
        <v>1463.04</v>
      </c>
      <c r="V31" s="23">
        <v>5.53</v>
      </c>
      <c r="W31" s="23">
        <v>32.77</v>
      </c>
      <c r="X31" s="23">
        <v>190.64</v>
      </c>
      <c r="Y31" s="23">
        <v>1232.22</v>
      </c>
      <c r="Z31" s="23">
        <v>276.06</v>
      </c>
      <c r="AA31" s="23">
        <v>15.29</v>
      </c>
      <c r="AB31" s="23">
        <v>599.01</v>
      </c>
      <c r="AC31" s="23">
        <v>981.32</v>
      </c>
      <c r="AD31" s="23">
        <v>51.55</v>
      </c>
      <c r="AE31" s="23">
        <v>105.58</v>
      </c>
    </row>
    <row r="32" spans="1:31">
      <c r="A32" s="16" t="s">
        <v>122</v>
      </c>
      <c r="B32" s="16" t="s">
        <v>88</v>
      </c>
      <c r="C32" s="17">
        <v>10.5714285714286</v>
      </c>
      <c r="D32" s="18">
        <f t="shared" si="0"/>
        <v>578.927536231884</v>
      </c>
      <c r="E32" s="18">
        <v>2.76</v>
      </c>
      <c r="F32" s="18">
        <v>1597.84</v>
      </c>
      <c r="G32" s="18">
        <v>2.23</v>
      </c>
      <c r="H32" s="18">
        <v>0.85</v>
      </c>
      <c r="I32" s="18">
        <v>104.24</v>
      </c>
      <c r="J32" s="18">
        <v>10.75</v>
      </c>
      <c r="K32" s="18">
        <v>4.98</v>
      </c>
      <c r="L32" s="18">
        <v>71.25</v>
      </c>
      <c r="M32" s="18">
        <v>128.01</v>
      </c>
      <c r="N32" s="18" t="s">
        <v>99</v>
      </c>
      <c r="O32" s="18" t="s">
        <v>39</v>
      </c>
      <c r="P32" s="18" t="s">
        <v>45</v>
      </c>
      <c r="Q32" s="18">
        <v>28.01</v>
      </c>
      <c r="R32" s="18">
        <v>6.53</v>
      </c>
      <c r="S32" s="18">
        <v>13.02</v>
      </c>
      <c r="T32" s="18">
        <v>19.46</v>
      </c>
      <c r="U32" s="18">
        <v>122.85</v>
      </c>
      <c r="V32" s="16" t="s">
        <v>59</v>
      </c>
      <c r="W32" s="23">
        <v>17.09</v>
      </c>
      <c r="X32" s="23">
        <v>938.08</v>
      </c>
      <c r="Y32" s="23">
        <v>101.31</v>
      </c>
      <c r="Z32" s="23">
        <v>21.88</v>
      </c>
      <c r="AA32" s="16">
        <v>1.2</v>
      </c>
      <c r="AB32" s="23">
        <v>164.76</v>
      </c>
      <c r="AC32" s="23">
        <v>5804.05</v>
      </c>
      <c r="AD32" s="23">
        <v>36.72</v>
      </c>
      <c r="AE32" s="23">
        <v>39.78</v>
      </c>
    </row>
    <row r="33" spans="1:31">
      <c r="A33" s="16" t="s">
        <v>123</v>
      </c>
      <c r="B33" s="16" t="s">
        <v>88</v>
      </c>
      <c r="C33" s="17">
        <v>9.57142857142857</v>
      </c>
      <c r="D33" s="18">
        <f t="shared" si="0"/>
        <v>340.709219858156</v>
      </c>
      <c r="E33" s="18">
        <v>1.41</v>
      </c>
      <c r="F33" s="18">
        <v>480.4</v>
      </c>
      <c r="G33" s="18" t="s">
        <v>104</v>
      </c>
      <c r="H33" s="18">
        <v>0.88</v>
      </c>
      <c r="I33" s="18">
        <v>124.7</v>
      </c>
      <c r="J33" s="18" t="s">
        <v>124</v>
      </c>
      <c r="K33" s="18">
        <v>5.84</v>
      </c>
      <c r="L33" s="18">
        <v>17.96</v>
      </c>
      <c r="M33" s="18">
        <v>109.64</v>
      </c>
      <c r="N33" s="18" t="s">
        <v>48</v>
      </c>
      <c r="O33" s="18" t="s">
        <v>40</v>
      </c>
      <c r="P33" s="18" t="s">
        <v>45</v>
      </c>
      <c r="Q33" s="18">
        <v>9.3</v>
      </c>
      <c r="R33" s="18" t="s">
        <v>92</v>
      </c>
      <c r="S33" s="18">
        <v>8.78</v>
      </c>
      <c r="T33" s="18">
        <v>12.53</v>
      </c>
      <c r="U33" s="18">
        <v>102.4</v>
      </c>
      <c r="V33" s="16" t="s">
        <v>96</v>
      </c>
      <c r="W33" s="23">
        <v>8.71</v>
      </c>
      <c r="X33" s="23">
        <v>134.38</v>
      </c>
      <c r="Y33" s="23">
        <v>106.17</v>
      </c>
      <c r="Z33" s="23">
        <v>19.58</v>
      </c>
      <c r="AA33" s="16">
        <v>1.2</v>
      </c>
      <c r="AB33" s="23">
        <v>153.02</v>
      </c>
      <c r="AC33" s="23">
        <v>1949.92</v>
      </c>
      <c r="AD33" s="23">
        <v>22.86</v>
      </c>
      <c r="AE33" s="23">
        <v>43.07</v>
      </c>
    </row>
    <row r="34" spans="1:31">
      <c r="A34" s="16" t="s">
        <v>125</v>
      </c>
      <c r="B34" s="16" t="s">
        <v>88</v>
      </c>
      <c r="C34" s="17">
        <v>30</v>
      </c>
      <c r="D34" s="18">
        <f t="shared" si="0"/>
        <v>628.966101694915</v>
      </c>
      <c r="E34" s="18">
        <v>3.54</v>
      </c>
      <c r="F34" s="18">
        <v>2226.54</v>
      </c>
      <c r="G34" s="18" t="s">
        <v>104</v>
      </c>
      <c r="H34" s="18">
        <v>1.22</v>
      </c>
      <c r="I34" s="18">
        <v>136.2</v>
      </c>
      <c r="J34" s="18">
        <v>227.55</v>
      </c>
      <c r="K34" s="18">
        <v>4.1</v>
      </c>
      <c r="L34" s="18">
        <v>665.67</v>
      </c>
      <c r="M34" s="18">
        <v>103.4</v>
      </c>
      <c r="N34" s="18" t="s">
        <v>51</v>
      </c>
      <c r="O34" s="18" t="s">
        <v>40</v>
      </c>
      <c r="P34" s="18" t="s">
        <v>40</v>
      </c>
      <c r="Q34" s="18">
        <v>37.81</v>
      </c>
      <c r="R34" s="18">
        <v>6.08</v>
      </c>
      <c r="S34" s="18">
        <v>15.07</v>
      </c>
      <c r="T34" s="18">
        <v>20.72</v>
      </c>
      <c r="U34" s="18">
        <v>443.92</v>
      </c>
      <c r="V34" s="16" t="s">
        <v>96</v>
      </c>
      <c r="W34" s="23">
        <v>30.38</v>
      </c>
      <c r="X34" s="23">
        <v>253.85</v>
      </c>
      <c r="Y34" s="23">
        <v>1028.35</v>
      </c>
      <c r="Z34" s="23">
        <v>37.04</v>
      </c>
      <c r="AA34" s="16" t="s">
        <v>126</v>
      </c>
      <c r="AB34" s="23">
        <v>270.08</v>
      </c>
      <c r="AC34" s="23">
        <v>2746.58</v>
      </c>
      <c r="AD34" s="23">
        <v>25.5</v>
      </c>
      <c r="AE34" s="23">
        <v>59.78</v>
      </c>
    </row>
    <row r="35" spans="1:31">
      <c r="A35" s="16" t="s">
        <v>127</v>
      </c>
      <c r="B35" s="16" t="s">
        <v>88</v>
      </c>
      <c r="C35" s="17">
        <v>23.1428571428571</v>
      </c>
      <c r="D35" s="18">
        <f t="shared" si="0"/>
        <v>3307.89380530973</v>
      </c>
      <c r="E35" s="18">
        <v>1.13</v>
      </c>
      <c r="F35" s="18">
        <v>3737.92</v>
      </c>
      <c r="G35" s="18">
        <v>1.12</v>
      </c>
      <c r="H35" s="18" t="s">
        <v>42</v>
      </c>
      <c r="I35" s="18">
        <v>156.07</v>
      </c>
      <c r="J35" s="18">
        <v>13.54</v>
      </c>
      <c r="K35" s="18">
        <v>2.3</v>
      </c>
      <c r="L35" s="18">
        <v>23.47</v>
      </c>
      <c r="M35" s="18">
        <v>99.79</v>
      </c>
      <c r="N35" s="18" t="s">
        <v>44</v>
      </c>
      <c r="O35" s="18" t="s">
        <v>40</v>
      </c>
      <c r="P35" s="18" t="s">
        <v>40</v>
      </c>
      <c r="Q35" s="18">
        <v>1.38</v>
      </c>
      <c r="R35" s="18">
        <v>3.85</v>
      </c>
      <c r="S35" s="18">
        <v>7.82</v>
      </c>
      <c r="T35" s="18">
        <v>10.97</v>
      </c>
      <c r="U35" s="18">
        <v>25.47</v>
      </c>
      <c r="V35" s="16" t="s">
        <v>96</v>
      </c>
      <c r="W35" s="23">
        <v>29.42</v>
      </c>
      <c r="X35" s="23">
        <v>80.73</v>
      </c>
      <c r="Y35" s="23">
        <v>72.84</v>
      </c>
      <c r="Z35" s="23">
        <v>6.21</v>
      </c>
      <c r="AA35" s="16">
        <v>1.2</v>
      </c>
      <c r="AB35" s="23">
        <v>107.89</v>
      </c>
      <c r="AC35" s="23">
        <v>2103.16</v>
      </c>
      <c r="AD35" s="23">
        <v>24.75</v>
      </c>
      <c r="AE35" s="16">
        <v>1.8</v>
      </c>
    </row>
    <row r="36" spans="1:31">
      <c r="A36" s="16" t="s">
        <v>128</v>
      </c>
      <c r="B36" s="16" t="s">
        <v>88</v>
      </c>
      <c r="C36" s="17">
        <v>22.8571428571429</v>
      </c>
      <c r="D36" s="18">
        <f t="shared" si="0"/>
        <v>698.634057971015</v>
      </c>
      <c r="E36" s="18">
        <v>2.76</v>
      </c>
      <c r="F36" s="18">
        <v>1928.23</v>
      </c>
      <c r="G36" s="18" t="s">
        <v>58</v>
      </c>
      <c r="H36" s="18">
        <v>1</v>
      </c>
      <c r="I36" s="18">
        <v>107.19</v>
      </c>
      <c r="J36" s="18">
        <v>112.37</v>
      </c>
      <c r="K36" s="18" t="s">
        <v>43</v>
      </c>
      <c r="L36" s="18">
        <v>163.41</v>
      </c>
      <c r="M36" s="18">
        <v>119.48</v>
      </c>
      <c r="N36" s="18" t="s">
        <v>44</v>
      </c>
      <c r="O36" s="18">
        <v>2.28</v>
      </c>
      <c r="P36" s="18" t="s">
        <v>101</v>
      </c>
      <c r="Q36" s="18">
        <v>50.4</v>
      </c>
      <c r="R36" s="18">
        <v>6.53</v>
      </c>
      <c r="S36" s="18">
        <v>10.72</v>
      </c>
      <c r="T36" s="18">
        <v>104.41</v>
      </c>
      <c r="U36" s="18">
        <v>201.16</v>
      </c>
      <c r="V36" s="16" t="s">
        <v>89</v>
      </c>
      <c r="W36" s="23">
        <v>21.1</v>
      </c>
      <c r="X36" s="23">
        <v>295.27</v>
      </c>
      <c r="Y36" s="23">
        <v>498.65</v>
      </c>
      <c r="Z36" s="23">
        <v>36.15</v>
      </c>
      <c r="AA36" s="23">
        <v>6.99</v>
      </c>
      <c r="AB36" s="23">
        <v>216.38</v>
      </c>
      <c r="AC36" s="23">
        <v>5178.78</v>
      </c>
      <c r="AD36" s="23">
        <v>34.49</v>
      </c>
      <c r="AE36" s="23">
        <v>100.91</v>
      </c>
    </row>
    <row r="37" spans="1:31">
      <c r="A37" s="16" t="s">
        <v>129</v>
      </c>
      <c r="B37" s="16" t="s">
        <v>88</v>
      </c>
      <c r="C37" s="17">
        <v>8.28571428571429</v>
      </c>
      <c r="D37" s="18">
        <f t="shared" si="0"/>
        <v>891.288770053476</v>
      </c>
      <c r="E37" s="18">
        <v>1.87</v>
      </c>
      <c r="F37" s="18">
        <v>1666.71</v>
      </c>
      <c r="G37" s="18" t="s">
        <v>104</v>
      </c>
      <c r="H37" s="18">
        <v>0.77</v>
      </c>
      <c r="I37" s="18">
        <v>86.31</v>
      </c>
      <c r="J37" s="18">
        <v>7.42</v>
      </c>
      <c r="K37" s="18" t="s">
        <v>43</v>
      </c>
      <c r="L37" s="18">
        <v>13.3</v>
      </c>
      <c r="M37" s="18">
        <v>114.23</v>
      </c>
      <c r="N37" s="18" t="s">
        <v>51</v>
      </c>
      <c r="O37" s="18">
        <v>2.28</v>
      </c>
      <c r="P37" s="18" t="s">
        <v>101</v>
      </c>
      <c r="Q37" s="18">
        <v>46.91</v>
      </c>
      <c r="R37" s="18">
        <v>3.85</v>
      </c>
      <c r="S37" s="18">
        <v>6.1</v>
      </c>
      <c r="T37" s="18">
        <v>43.96</v>
      </c>
      <c r="U37" s="18">
        <v>177</v>
      </c>
      <c r="V37" s="23">
        <v>2.39</v>
      </c>
      <c r="W37" s="23">
        <v>18.97</v>
      </c>
      <c r="X37" s="23">
        <v>940.79</v>
      </c>
      <c r="Y37" s="23">
        <v>412.92</v>
      </c>
      <c r="Z37" s="23">
        <v>22.78</v>
      </c>
      <c r="AA37" s="23">
        <v>34.26</v>
      </c>
      <c r="AB37" s="23">
        <v>185.55</v>
      </c>
      <c r="AC37" s="23">
        <v>2985.52</v>
      </c>
      <c r="AD37" s="23">
        <v>23.99</v>
      </c>
      <c r="AE37" s="23">
        <v>145.79</v>
      </c>
    </row>
    <row r="38" spans="1:31">
      <c r="A38" s="16" t="s">
        <v>130</v>
      </c>
      <c r="B38" s="16" t="s">
        <v>88</v>
      </c>
      <c r="C38" s="17">
        <v>16.8571428571429</v>
      </c>
      <c r="D38" s="18">
        <f t="shared" si="0"/>
        <v>349.391304347826</v>
      </c>
      <c r="E38" s="18">
        <v>3.45</v>
      </c>
      <c r="F38" s="18">
        <v>1205.4</v>
      </c>
      <c r="G38" s="18">
        <v>2.56</v>
      </c>
      <c r="H38" s="18">
        <v>1.14</v>
      </c>
      <c r="I38" s="18">
        <v>141.91</v>
      </c>
      <c r="J38" s="18">
        <v>6.09</v>
      </c>
      <c r="K38" s="18">
        <v>2.3</v>
      </c>
      <c r="L38" s="18">
        <v>61.95</v>
      </c>
      <c r="M38" s="18">
        <v>89.92</v>
      </c>
      <c r="N38" s="18" t="s">
        <v>48</v>
      </c>
      <c r="O38" s="18">
        <v>2.28</v>
      </c>
      <c r="P38" s="18" t="s">
        <v>40</v>
      </c>
      <c r="Q38" s="18">
        <v>19.36</v>
      </c>
      <c r="R38" s="18">
        <v>4.74</v>
      </c>
      <c r="S38" s="18">
        <v>5.41</v>
      </c>
      <c r="T38" s="18">
        <v>18.16</v>
      </c>
      <c r="U38" s="18">
        <v>180.21</v>
      </c>
      <c r="V38" s="16" t="s">
        <v>131</v>
      </c>
      <c r="W38" s="23">
        <v>9.86</v>
      </c>
      <c r="X38" s="23">
        <v>102.47</v>
      </c>
      <c r="Y38" s="23">
        <v>90.34</v>
      </c>
      <c r="Z38" s="23">
        <v>39.87</v>
      </c>
      <c r="AA38" s="16">
        <v>1.2</v>
      </c>
      <c r="AB38" s="23">
        <v>125.41</v>
      </c>
      <c r="AC38" s="23">
        <v>1366.75</v>
      </c>
      <c r="AD38" s="23">
        <v>70.3</v>
      </c>
      <c r="AE38" s="23">
        <v>32.85</v>
      </c>
    </row>
    <row r="39" s="2" customFormat="1" spans="1:31">
      <c r="A39" s="16" t="s">
        <v>132</v>
      </c>
      <c r="B39" s="16" t="s">
        <v>133</v>
      </c>
      <c r="C39" s="17">
        <v>16.7142857142857</v>
      </c>
      <c r="D39" s="18">
        <f t="shared" si="0"/>
        <v>865.373188405797</v>
      </c>
      <c r="E39" s="18">
        <v>2.76</v>
      </c>
      <c r="F39" s="18">
        <v>2388.43</v>
      </c>
      <c r="G39" s="18" t="s">
        <v>89</v>
      </c>
      <c r="H39" s="18" t="s">
        <v>59</v>
      </c>
      <c r="I39" s="18">
        <v>83.28</v>
      </c>
      <c r="J39" s="18">
        <v>51.23</v>
      </c>
      <c r="K39" s="18">
        <v>4.98</v>
      </c>
      <c r="L39" s="18">
        <v>69.85</v>
      </c>
      <c r="M39" s="18">
        <v>105.7</v>
      </c>
      <c r="N39" s="18" t="s">
        <v>44</v>
      </c>
      <c r="O39" s="18" t="s">
        <v>39</v>
      </c>
      <c r="P39" s="18" t="s">
        <v>134</v>
      </c>
      <c r="Q39" s="18">
        <v>1.38</v>
      </c>
      <c r="R39" s="18">
        <v>4.29</v>
      </c>
      <c r="S39" s="18">
        <v>10.93</v>
      </c>
      <c r="T39" s="18">
        <v>9.31</v>
      </c>
      <c r="U39" s="18">
        <v>57.4</v>
      </c>
      <c r="V39" s="16" t="s">
        <v>59</v>
      </c>
      <c r="W39" s="23">
        <v>21.81</v>
      </c>
      <c r="X39" s="23">
        <v>78.28</v>
      </c>
      <c r="Y39" s="23">
        <v>61.8</v>
      </c>
      <c r="Z39" s="23">
        <v>10.62</v>
      </c>
      <c r="AA39" s="16">
        <v>1.2</v>
      </c>
      <c r="AB39" s="23">
        <v>122.11</v>
      </c>
      <c r="AC39" s="23">
        <v>2418.74</v>
      </c>
      <c r="AD39" s="23">
        <v>23.24</v>
      </c>
      <c r="AE39" s="16">
        <v>1.8</v>
      </c>
    </row>
    <row r="40" spans="1:31">
      <c r="A40" s="16" t="s">
        <v>135</v>
      </c>
      <c r="B40" s="16" t="s">
        <v>133</v>
      </c>
      <c r="C40" s="17">
        <v>27.8571428571429</v>
      </c>
      <c r="D40" s="18">
        <f t="shared" si="0"/>
        <v>603.090697674419</v>
      </c>
      <c r="E40" s="18">
        <v>4.3</v>
      </c>
      <c r="F40" s="18">
        <v>2593.29</v>
      </c>
      <c r="G40" s="18" t="s">
        <v>104</v>
      </c>
      <c r="H40" s="18">
        <v>0.69</v>
      </c>
      <c r="I40" s="18">
        <v>92.34</v>
      </c>
      <c r="J40" s="18">
        <v>132.41</v>
      </c>
      <c r="K40" s="18">
        <v>4.98</v>
      </c>
      <c r="L40" s="18">
        <v>108.51</v>
      </c>
      <c r="M40" s="18">
        <v>97.81</v>
      </c>
      <c r="N40" s="18" t="s">
        <v>90</v>
      </c>
      <c r="O40" s="18" t="s">
        <v>100</v>
      </c>
      <c r="P40" s="18" t="s">
        <v>45</v>
      </c>
      <c r="Q40" s="18">
        <v>23.8</v>
      </c>
      <c r="R40" s="18">
        <v>3.85</v>
      </c>
      <c r="S40" s="18">
        <v>10.3</v>
      </c>
      <c r="T40" s="18">
        <v>9.31</v>
      </c>
      <c r="U40" s="18">
        <v>138.68</v>
      </c>
      <c r="V40" s="16" t="s">
        <v>119</v>
      </c>
      <c r="W40" s="23">
        <v>20.86</v>
      </c>
      <c r="X40" s="23">
        <v>404.54</v>
      </c>
      <c r="Y40" s="23">
        <v>131.14</v>
      </c>
      <c r="Z40" s="23">
        <v>13.63</v>
      </c>
      <c r="AA40" s="16">
        <v>1.2</v>
      </c>
      <c r="AB40" s="23">
        <v>116.63</v>
      </c>
      <c r="AC40" s="23">
        <v>2554.87</v>
      </c>
      <c r="AD40" s="23">
        <v>25.5</v>
      </c>
      <c r="AE40" s="16">
        <v>1.8</v>
      </c>
    </row>
    <row r="41" spans="1:31">
      <c r="A41" s="16" t="s">
        <v>136</v>
      </c>
      <c r="B41" s="16" t="s">
        <v>133</v>
      </c>
      <c r="C41" s="17">
        <v>13.5714285714286</v>
      </c>
      <c r="D41" s="18">
        <f t="shared" si="0"/>
        <v>421.858695652174</v>
      </c>
      <c r="E41" s="18">
        <v>2.76</v>
      </c>
      <c r="F41" s="18">
        <v>1164.33</v>
      </c>
      <c r="G41" s="18" t="s">
        <v>104</v>
      </c>
      <c r="H41" s="18">
        <v>0.73</v>
      </c>
      <c r="I41" s="18">
        <v>89.33</v>
      </c>
      <c r="J41" s="18">
        <v>51.97</v>
      </c>
      <c r="K41" s="18">
        <v>4.98</v>
      </c>
      <c r="L41" s="18">
        <v>59.47</v>
      </c>
      <c r="M41" s="18">
        <v>123.42</v>
      </c>
      <c r="N41" s="18" t="s">
        <v>137</v>
      </c>
      <c r="O41" s="18" t="s">
        <v>39</v>
      </c>
      <c r="P41" s="18" t="s">
        <v>101</v>
      </c>
      <c r="Q41" s="18">
        <v>1.38</v>
      </c>
      <c r="R41" s="18">
        <v>4.74</v>
      </c>
      <c r="S41" s="18">
        <v>7.46</v>
      </c>
      <c r="T41" s="18">
        <v>14.02</v>
      </c>
      <c r="U41" s="18">
        <v>126.01</v>
      </c>
      <c r="V41" s="16" t="s">
        <v>96</v>
      </c>
      <c r="W41" s="23">
        <v>14.28</v>
      </c>
      <c r="X41" s="23">
        <v>1172.41</v>
      </c>
      <c r="Y41" s="23">
        <v>151.11</v>
      </c>
      <c r="Z41" s="23">
        <v>23.27</v>
      </c>
      <c r="AA41" s="16">
        <v>1.2</v>
      </c>
      <c r="AB41" s="23">
        <v>170.19</v>
      </c>
      <c r="AC41" s="23">
        <v>4522.92</v>
      </c>
      <c r="AD41" s="23">
        <v>38.21</v>
      </c>
      <c r="AE41" s="16">
        <v>1.8</v>
      </c>
    </row>
    <row r="42" spans="1:31">
      <c r="A42" s="16" t="s">
        <v>138</v>
      </c>
      <c r="B42" s="16" t="s">
        <v>133</v>
      </c>
      <c r="C42" s="17">
        <v>5.85714285714286</v>
      </c>
      <c r="D42" s="18">
        <f t="shared" si="0"/>
        <v>738.659192825112</v>
      </c>
      <c r="E42" s="18">
        <v>2.23</v>
      </c>
      <c r="F42" s="18">
        <v>1647.21</v>
      </c>
      <c r="G42" s="18" t="s">
        <v>104</v>
      </c>
      <c r="H42" s="18">
        <v>0.58</v>
      </c>
      <c r="I42" s="18">
        <v>136.2</v>
      </c>
      <c r="J42" s="18" t="s">
        <v>139</v>
      </c>
      <c r="K42" s="18">
        <v>3.21</v>
      </c>
      <c r="L42" s="18">
        <v>17.96</v>
      </c>
      <c r="M42" s="18">
        <v>115.87</v>
      </c>
      <c r="N42" s="18" t="s">
        <v>137</v>
      </c>
      <c r="O42" s="18" t="s">
        <v>39</v>
      </c>
      <c r="P42" s="18" t="s">
        <v>40</v>
      </c>
      <c r="Q42" s="18">
        <v>1.38</v>
      </c>
      <c r="R42" s="18" t="s">
        <v>92</v>
      </c>
      <c r="S42" s="18">
        <v>9.94</v>
      </c>
      <c r="T42" s="18">
        <v>12.53</v>
      </c>
      <c r="U42" s="18">
        <v>46.68</v>
      </c>
      <c r="V42" s="16" t="s">
        <v>56</v>
      </c>
      <c r="W42" s="23">
        <v>16.62</v>
      </c>
      <c r="X42" s="23">
        <v>300.33</v>
      </c>
      <c r="Y42" s="23">
        <v>118.68</v>
      </c>
      <c r="Z42" s="23">
        <v>13.87</v>
      </c>
      <c r="AA42" s="16">
        <v>1.2</v>
      </c>
      <c r="AB42" s="23">
        <v>146.82</v>
      </c>
      <c r="AC42" s="23">
        <v>5156.29</v>
      </c>
      <c r="AD42" s="23">
        <v>28.88</v>
      </c>
      <c r="AE42" s="16">
        <v>1.8</v>
      </c>
    </row>
    <row r="43" spans="1:31">
      <c r="A43" s="16" t="s">
        <v>140</v>
      </c>
      <c r="B43" s="16" t="s">
        <v>133</v>
      </c>
      <c r="C43" s="17">
        <v>19.4285714285714</v>
      </c>
      <c r="D43" s="18">
        <f t="shared" si="0"/>
        <v>1111.67261904762</v>
      </c>
      <c r="E43" s="18">
        <v>1.68</v>
      </c>
      <c r="F43" s="18">
        <v>1867.61</v>
      </c>
      <c r="G43" s="18" t="s">
        <v>58</v>
      </c>
      <c r="H43" s="18" t="s">
        <v>59</v>
      </c>
      <c r="I43" s="18">
        <v>83.28</v>
      </c>
      <c r="J43" s="18" t="s">
        <v>98</v>
      </c>
      <c r="K43" s="18">
        <v>4.54</v>
      </c>
      <c r="L43" s="18">
        <v>27.63</v>
      </c>
      <c r="M43" s="18">
        <v>112.59</v>
      </c>
      <c r="N43" s="18" t="s">
        <v>38</v>
      </c>
      <c r="O43" s="18">
        <v>2.28</v>
      </c>
      <c r="P43" s="18" t="s">
        <v>53</v>
      </c>
      <c r="Q43" s="18">
        <v>2.75</v>
      </c>
      <c r="R43" s="18">
        <v>4.96</v>
      </c>
      <c r="S43" s="18">
        <v>7.03</v>
      </c>
      <c r="T43" s="18" t="s">
        <v>141</v>
      </c>
      <c r="U43" s="18">
        <v>31.5</v>
      </c>
      <c r="V43" s="16" t="s">
        <v>59</v>
      </c>
      <c r="W43" s="23">
        <v>16.85</v>
      </c>
      <c r="X43" s="23">
        <v>325.33</v>
      </c>
      <c r="Y43" s="23">
        <v>68.68</v>
      </c>
      <c r="Z43" s="23">
        <v>9.1</v>
      </c>
      <c r="AA43" s="16">
        <v>1.2</v>
      </c>
      <c r="AB43" s="23">
        <v>131.57</v>
      </c>
      <c r="AC43" s="23">
        <v>5072.92</v>
      </c>
      <c r="AD43" s="23">
        <v>30.75</v>
      </c>
      <c r="AE43" s="16">
        <v>1.8</v>
      </c>
    </row>
    <row r="44" spans="1:31">
      <c r="A44" s="16" t="s">
        <v>142</v>
      </c>
      <c r="B44" s="16" t="s">
        <v>133</v>
      </c>
      <c r="C44" s="17">
        <v>19.1428571428571</v>
      </c>
      <c r="D44" s="18">
        <f t="shared" si="0"/>
        <v>1166.50243902439</v>
      </c>
      <c r="E44" s="18">
        <v>2.05</v>
      </c>
      <c r="F44" s="18">
        <v>2391.33</v>
      </c>
      <c r="G44" s="18" t="s">
        <v>58</v>
      </c>
      <c r="H44" s="18">
        <v>0.81</v>
      </c>
      <c r="I44" s="18">
        <v>89.33</v>
      </c>
      <c r="J44" s="18">
        <v>168.71</v>
      </c>
      <c r="K44" s="18">
        <v>10.04</v>
      </c>
      <c r="L44" s="18">
        <v>61.33</v>
      </c>
      <c r="M44" s="18">
        <v>118.17</v>
      </c>
      <c r="N44" s="18" t="s">
        <v>38</v>
      </c>
      <c r="O44" s="18" t="s">
        <v>73</v>
      </c>
      <c r="P44" s="18" t="s">
        <v>49</v>
      </c>
      <c r="Q44" s="18">
        <v>1.38</v>
      </c>
      <c r="R44" s="18" t="s">
        <v>92</v>
      </c>
      <c r="S44" s="18">
        <v>8.74</v>
      </c>
      <c r="T44" s="18">
        <v>16.82</v>
      </c>
      <c r="U44" s="18">
        <v>48.21</v>
      </c>
      <c r="V44" s="23">
        <v>2.06</v>
      </c>
      <c r="W44" s="23">
        <v>26.08</v>
      </c>
      <c r="X44" s="23">
        <v>545.48</v>
      </c>
      <c r="Y44" s="23">
        <v>171.55</v>
      </c>
      <c r="Z44" s="23">
        <v>8.65</v>
      </c>
      <c r="AA44" s="16">
        <v>1.2</v>
      </c>
      <c r="AB44" s="23">
        <v>146.82</v>
      </c>
      <c r="AC44" s="23">
        <v>3533.89</v>
      </c>
      <c r="AD44" s="23">
        <v>30.75</v>
      </c>
      <c r="AE44" s="16">
        <v>1.8</v>
      </c>
    </row>
    <row r="45" spans="1:31">
      <c r="A45" s="16" t="s">
        <v>143</v>
      </c>
      <c r="B45" s="16" t="s">
        <v>133</v>
      </c>
      <c r="C45" s="17">
        <v>12.5714285714286</v>
      </c>
      <c r="D45" s="18">
        <f t="shared" si="0"/>
        <v>1122.99024390244</v>
      </c>
      <c r="E45" s="18">
        <v>2.05</v>
      </c>
      <c r="F45" s="18">
        <v>2302.13</v>
      </c>
      <c r="G45" s="18" t="s">
        <v>104</v>
      </c>
      <c r="H45" s="18" t="s">
        <v>59</v>
      </c>
      <c r="I45" s="18">
        <v>107.19</v>
      </c>
      <c r="J45" s="18">
        <v>134.19</v>
      </c>
      <c r="K45" s="18">
        <v>3.21</v>
      </c>
      <c r="L45" s="18">
        <v>188.93</v>
      </c>
      <c r="M45" s="18">
        <v>119.15</v>
      </c>
      <c r="N45" s="18" t="s">
        <v>51</v>
      </c>
      <c r="O45" s="18">
        <v>2.28</v>
      </c>
      <c r="P45" s="18" t="s">
        <v>45</v>
      </c>
      <c r="Q45" s="18">
        <v>9.3</v>
      </c>
      <c r="R45" s="18" t="s">
        <v>144</v>
      </c>
      <c r="S45" s="18">
        <v>14.76</v>
      </c>
      <c r="T45" s="18">
        <v>12.53</v>
      </c>
      <c r="U45" s="18">
        <v>74.36</v>
      </c>
      <c r="V45" s="16" t="s">
        <v>59</v>
      </c>
      <c r="W45" s="23">
        <v>27.03</v>
      </c>
      <c r="X45" s="23">
        <v>95.8</v>
      </c>
      <c r="Y45" s="23">
        <v>229.63</v>
      </c>
      <c r="Z45" s="23">
        <v>9.96</v>
      </c>
      <c r="AA45" s="16">
        <v>1.2</v>
      </c>
      <c r="AB45" s="23">
        <v>147.25</v>
      </c>
      <c r="AC45" s="23">
        <v>3809.19</v>
      </c>
      <c r="AD45" s="23">
        <v>29.25</v>
      </c>
      <c r="AE45" s="23">
        <v>11.83</v>
      </c>
    </row>
    <row r="46" spans="1:31">
      <c r="A46" s="16" t="s">
        <v>145</v>
      </c>
      <c r="B46" s="16" t="s">
        <v>133</v>
      </c>
      <c r="C46" s="17">
        <v>15.5714285714286</v>
      </c>
      <c r="D46" s="18">
        <f t="shared" si="0"/>
        <v>440.026666666667</v>
      </c>
      <c r="E46" s="18">
        <v>1.5</v>
      </c>
      <c r="F46" s="18">
        <v>660.04</v>
      </c>
      <c r="G46" s="18" t="s">
        <v>89</v>
      </c>
      <c r="H46" s="18" t="s">
        <v>42</v>
      </c>
      <c r="I46" s="18">
        <v>83.28</v>
      </c>
      <c r="J46" s="18" t="s">
        <v>92</v>
      </c>
      <c r="K46" s="18">
        <v>2.3</v>
      </c>
      <c r="L46" s="18">
        <v>23.15</v>
      </c>
      <c r="M46" s="18">
        <v>118.83</v>
      </c>
      <c r="N46" s="18" t="s">
        <v>48</v>
      </c>
      <c r="O46" s="18">
        <v>2.28</v>
      </c>
      <c r="P46" s="18" t="s">
        <v>101</v>
      </c>
      <c r="Q46" s="18">
        <v>6.29</v>
      </c>
      <c r="R46" s="18">
        <v>3.85</v>
      </c>
      <c r="S46" s="18">
        <v>12.81</v>
      </c>
      <c r="T46" s="18">
        <v>14.02</v>
      </c>
      <c r="U46" s="18">
        <v>61.24</v>
      </c>
      <c r="V46" s="23">
        <v>0.74</v>
      </c>
      <c r="W46" s="23">
        <v>6.42</v>
      </c>
      <c r="X46" s="23">
        <v>131.52</v>
      </c>
      <c r="Y46" s="23">
        <v>114.71</v>
      </c>
      <c r="Z46" s="23">
        <v>11.2</v>
      </c>
      <c r="AA46" s="16">
        <v>1.2</v>
      </c>
      <c r="AB46" s="23">
        <v>130.81</v>
      </c>
      <c r="AC46" s="23">
        <v>4216.67</v>
      </c>
      <c r="AD46" s="23">
        <v>24.75</v>
      </c>
      <c r="AE46" s="23">
        <v>25.31</v>
      </c>
    </row>
    <row r="47" spans="1:31">
      <c r="A47" s="19" t="s">
        <v>146</v>
      </c>
      <c r="B47" s="19" t="s">
        <v>133</v>
      </c>
      <c r="C47" s="20">
        <v>28.8571428571429</v>
      </c>
      <c r="D47" s="21">
        <f t="shared" si="0"/>
        <v>918.970198675497</v>
      </c>
      <c r="E47" s="21">
        <v>3.02</v>
      </c>
      <c r="F47" s="21">
        <v>2775.29</v>
      </c>
      <c r="G47" s="21" t="s">
        <v>58</v>
      </c>
      <c r="H47" s="21">
        <v>0.92</v>
      </c>
      <c r="I47" s="21">
        <v>110.13</v>
      </c>
      <c r="J47" s="21">
        <v>43.69</v>
      </c>
      <c r="K47" s="21" t="s">
        <v>43</v>
      </c>
      <c r="L47" s="21">
        <v>59</v>
      </c>
      <c r="M47" s="21">
        <v>109.64</v>
      </c>
      <c r="N47" s="21" t="s">
        <v>48</v>
      </c>
      <c r="O47" s="21" t="s">
        <v>147</v>
      </c>
      <c r="P47" s="21" t="s">
        <v>40</v>
      </c>
      <c r="Q47" s="21">
        <v>35.92</v>
      </c>
      <c r="R47" s="21">
        <v>8.33</v>
      </c>
      <c r="S47" s="21">
        <v>4.05</v>
      </c>
      <c r="T47" s="21">
        <v>29.98</v>
      </c>
      <c r="U47" s="21">
        <v>251.6</v>
      </c>
      <c r="V47" s="24">
        <v>1.83</v>
      </c>
      <c r="W47" s="24">
        <v>25.84</v>
      </c>
      <c r="X47" s="24">
        <v>1716.34</v>
      </c>
      <c r="Y47" s="24">
        <v>385.91</v>
      </c>
      <c r="Z47" s="24">
        <v>31.08</v>
      </c>
      <c r="AA47" s="19">
        <v>1.2</v>
      </c>
      <c r="AB47" s="24">
        <v>255.55</v>
      </c>
      <c r="AC47" s="24">
        <v>2717.59</v>
      </c>
      <c r="AD47" s="24">
        <v>24.37</v>
      </c>
      <c r="AE47" s="24">
        <v>81.34</v>
      </c>
    </row>
  </sheetData>
  <sortState ref="A2:AG45">
    <sortCondition ref="B2"/>
  </sortState>
  <mergeCells count="5">
    <mergeCell ref="A1:AE1"/>
    <mergeCell ref="D2:AE2"/>
    <mergeCell ref="A2:A3"/>
    <mergeCell ref="B2:B3"/>
    <mergeCell ref="C2:C3"/>
  </mergeCells>
  <dataValidations count="1">
    <dataValidation type="list" allowBlank="1" showInputMessage="1" showErrorMessage="1" sqref="A16:A18">
      <formula1>"Yes,No"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Qu Dong</cp:lastModifiedBy>
  <dcterms:created xsi:type="dcterms:W3CDTF">2006-09-16T00:00:00Z</dcterms:created>
  <dcterms:modified xsi:type="dcterms:W3CDTF">2022-01-22T15:27:19Z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2052-11.1.0.11294</vt:lpwstr>
  </property>
  <property fmtid="{D5CDD505-2E9C-101B-9397-08002B2CF9AE}" pid="3" name="ICV">
    <vt:lpwstr>18DC334E89AC4C7999F715CBAEFC7DF6</vt:lpwstr>
  </property>
</Properties>
</file>