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F:\HKU-SZU_Work\Methylphaga\Gammaproteobacteria_for_ISMEJ\Revision\Supplementary_Datasets\"/>
    </mc:Choice>
  </mc:AlternateContent>
  <xr:revisionPtr revIDLastSave="0" documentId="13_ncr:1_{437DBE73-9859-4113-9B90-7335F21ABBC1}" xr6:coauthVersionLast="45" xr6:coauthVersionMax="45" xr10:uidLastSave="{00000000-0000-0000-0000-000000000000}"/>
  <bookViews>
    <workbookView xWindow="1440" yWindow="2460" windowWidth="26280" windowHeight="11400" xr2:uid="{00000000-000D-0000-FFFF-FFFF00000000}"/>
  </bookViews>
  <sheets>
    <sheet name="Sheet1" sheetId="18" r:id="rId1"/>
    <sheet name="Sheet2" sheetId="19" r:id="rId2"/>
    <sheet name="Sheet3" sheetId="20" r:id="rId3"/>
    <sheet name="Sheet4" sheetId="21" r:id="rId4"/>
    <sheet name="Sheet5" sheetId="22" r:id="rId5"/>
  </sheets>
  <definedNames>
    <definedName name="_Hlk536794284" localSheetId="0">Sheet1!$A$2</definedName>
    <definedName name="_Hlk536794287" localSheetId="1">Sheet2!$A$2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3" i="18" l="1"/>
  <c r="F14" i="18"/>
  <c r="F15" i="18"/>
  <c r="F16" i="18"/>
  <c r="F40" i="18"/>
</calcChain>
</file>

<file path=xl/sharedStrings.xml><?xml version="1.0" encoding="utf-8"?>
<sst xmlns="http://schemas.openxmlformats.org/spreadsheetml/2006/main" count="762" uniqueCount="201">
  <si>
    <t>C1</t>
  </si>
  <si>
    <t>P1</t>
  </si>
  <si>
    <t>C2</t>
  </si>
  <si>
    <t>P2</t>
  </si>
  <si>
    <t>C3</t>
  </si>
  <si>
    <t>P3</t>
  </si>
  <si>
    <t>C4</t>
  </si>
  <si>
    <t>P4</t>
  </si>
  <si>
    <t>metal sulfide</t>
  </si>
  <si>
    <t>Organic disulfide</t>
  </si>
  <si>
    <t>sum</t>
  </si>
  <si>
    <t>Reference Filename</t>
  </si>
  <si>
    <t>Synchrotron-Beamline</t>
  </si>
  <si>
    <t>Compound</t>
  </si>
  <si>
    <t>Species Bin Name </t>
  </si>
  <si>
    <t>Sulfur-Bearing Moiety </t>
  </si>
  <si>
    <t>Oxidation index</t>
  </si>
  <si>
    <t>Energy (eV)</t>
  </si>
  <si>
    <t>ALS-10.3.2</t>
  </si>
  <si>
    <t>1-amino-2-naphthol-4-sulfonic acid</t>
  </si>
  <si>
    <t>Sulfonate</t>
  </si>
  <si>
    <t>5 *</t>
  </si>
  <si>
    <t>CLS-SXRMB</t>
  </si>
  <si>
    <t>Benzothiophene</t>
  </si>
  <si>
    <t>Thiophene</t>
  </si>
  <si>
    <t>Aromatic =R-S-R’=</t>
  </si>
  <si>
    <t>2474.8 **</t>
  </si>
  <si>
    <t>Bornite</t>
  </si>
  <si>
    <t>Metal sulfide</t>
  </si>
  <si>
    <t>-2 *</t>
  </si>
  <si>
    <t>Chalcopyrite_CLS_TEY_May_2015</t>
  </si>
  <si>
    <t>Chalcopyrite</t>
  </si>
  <si>
    <t>Covellite_CLS_TEY</t>
  </si>
  <si>
    <t>Covellite</t>
  </si>
  <si>
    <t>CuS</t>
  </si>
  <si>
    <t>-1 *</t>
  </si>
  <si>
    <t>Cysteine_ALS</t>
  </si>
  <si>
    <t>Cysteine</t>
  </si>
  <si>
    <t>Thiol</t>
  </si>
  <si>
    <t>-R-S-H</t>
  </si>
  <si>
    <t>APS-9BM</t>
  </si>
  <si>
    <t>Cysteine_CLS_TEY</t>
  </si>
  <si>
    <t>2473.5 **</t>
  </si>
  <si>
    <t>Cysteine_CLS_TEY_May_2015</t>
  </si>
  <si>
    <t>Cystine_ALS</t>
  </si>
  <si>
    <t>Cystine</t>
  </si>
  <si>
    <t>-R-S-S-R’</t>
  </si>
  <si>
    <t>2472.8/2474.3 **</t>
  </si>
  <si>
    <t>Cystine_APS_TEY</t>
  </si>
  <si>
    <t>Cystine_CLS_ambient</t>
  </si>
  <si>
    <t>Cystine_CLS_TEY</t>
  </si>
  <si>
    <t>Elemental_sulfur_ALS</t>
  </si>
  <si>
    <t>Elemental sulfur</t>
  </si>
  <si>
    <t>S</t>
  </si>
  <si>
    <t>Greigite_ALS</t>
  </si>
  <si>
    <t>Greigite</t>
  </si>
  <si>
    <t>2470.07 **</t>
  </si>
  <si>
    <t>gypsum powder_APS_TEY</t>
  </si>
  <si>
    <t>Gypsum</t>
  </si>
  <si>
    <t>Inorganic sulfate</t>
  </si>
  <si>
    <t>6 *</t>
  </si>
  <si>
    <t>gypsum_CLS_TEY</t>
  </si>
  <si>
    <t>Gypsum_ALS_TEY</t>
  </si>
  <si>
    <t>Gypsum_CLS_Fotios</t>
  </si>
  <si>
    <t>Homocysteic_acid_ALS</t>
  </si>
  <si>
    <t>Homocysteic acid</t>
  </si>
  <si>
    <t>Mackinawite_ALS</t>
  </si>
  <si>
    <t>Mackinawite</t>
  </si>
  <si>
    <t>Methionine_ALS</t>
  </si>
  <si>
    <t>Methionine</t>
  </si>
  <si>
    <t>Organic monosulfide</t>
  </si>
  <si>
    <t>-R-S-R’</t>
  </si>
  <si>
    <t>Methionine_APS_TEY</t>
  </si>
  <si>
    <t>Methionine_CLS_TEY</t>
  </si>
  <si>
    <t>Methionine_CLS_TEY_May_2015</t>
  </si>
  <si>
    <t>Methionine_sulfoxide_ALS</t>
  </si>
  <si>
    <t>Sulfoxide</t>
  </si>
  <si>
    <t>-R-S(=O)-R’</t>
  </si>
  <si>
    <t>Methionine_sulfoxide_CLS_TEY</t>
  </si>
  <si>
    <t>Potassium_tetrathionate_CLS_TEY</t>
  </si>
  <si>
    <t>Tetrathionate </t>
  </si>
  <si>
    <t>Polythionate</t>
  </si>
  <si>
    <t xml:space="preserve"> -0.1/3.3 **</t>
  </si>
  <si>
    <t>2473/ 2478.7</t>
  </si>
  <si>
    <t>Pyrite_ALS</t>
  </si>
  <si>
    <t>Pyrite</t>
  </si>
  <si>
    <t>Pyrite_CLS</t>
  </si>
  <si>
    <t>Pyrite_YF_CLS</t>
  </si>
  <si>
    <t>0 *</t>
  </si>
  <si>
    <t>Elemental Sulfur</t>
  </si>
  <si>
    <t xml:space="preserve">0 * </t>
  </si>
  <si>
    <t>SDS_ALS</t>
  </si>
  <si>
    <t>Sodium lauryl sulfate</t>
  </si>
  <si>
    <t>Ester sulfate</t>
  </si>
  <si>
    <t>SDS_CLS_TEY</t>
  </si>
  <si>
    <t>SDS_YF_CLS</t>
  </si>
  <si>
    <t>sodium_polysulfide_CLS_TEY</t>
  </si>
  <si>
    <t>Polysulfide</t>
  </si>
  <si>
    <t>2471.08/2473 **</t>
  </si>
  <si>
    <t>Sulfanilamide_ALS</t>
  </si>
  <si>
    <t>Sulfanilamide</t>
  </si>
  <si>
    <t>Sulfone</t>
  </si>
  <si>
    <t>-R-S(=O2)-R’</t>
  </si>
  <si>
    <t>Sulfite_ALS</t>
  </si>
  <si>
    <t>Sulfite</t>
  </si>
  <si>
    <t>3.68 *</t>
  </si>
  <si>
    <t>Thiophene_APS_TEY</t>
  </si>
  <si>
    <t>2-Thio-phenecarboxylic acid</t>
  </si>
  <si>
    <t>Thiophenecarboxylic_acid_ALS</t>
  </si>
  <si>
    <t xml:space="preserve">Aromatic </t>
  </si>
  <si>
    <t>Aromatic</t>
  </si>
  <si>
    <t>Spot</t>
  </si>
  <si>
    <t>Region</t>
  </si>
  <si>
    <t>Elements</t>
  </si>
  <si>
    <t>Beamline</t>
  </si>
  <si>
    <t>SDS</t>
  </si>
  <si>
    <t>Fe,S</t>
  </si>
  <si>
    <t>APS</t>
  </si>
  <si>
    <t>13-ID-E</t>
  </si>
  <si>
    <t>None</t>
  </si>
  <si>
    <t>Ca</t>
  </si>
  <si>
    <t>S, Mg, P, Al</t>
  </si>
  <si>
    <t>2-ID-B</t>
  </si>
  <si>
    <t>S, Ca, Mg, P</t>
  </si>
  <si>
    <t>S, Mg, P</t>
  </si>
  <si>
    <t>-</t>
  </si>
  <si>
    <t>Fe, S, Si, Cl, Ni, As, Zn, Cu, Mn</t>
  </si>
  <si>
    <t>ALS</t>
  </si>
  <si>
    <t>10.3.2</t>
  </si>
  <si>
    <t>Fe, Ni, Cu, S</t>
  </si>
  <si>
    <t>Benzothiphene</t>
  </si>
  <si>
    <t>Sodium polysulfide</t>
  </si>
  <si>
    <t>ANSA</t>
  </si>
  <si>
    <t>Elemental S</t>
  </si>
  <si>
    <t>S8_16r</t>
  </si>
  <si>
    <t>S8_135r</t>
  </si>
  <si>
    <t>K tetrathionate</t>
  </si>
  <si>
    <t>Fe, S, Si</t>
  </si>
  <si>
    <t>S, Fe</t>
  </si>
  <si>
    <t xml:space="preserve">5, </t>
  </si>
  <si>
    <t>zone 1</t>
  </si>
  <si>
    <t>S, Mg, P, Al, S</t>
  </si>
  <si>
    <t xml:space="preserve">6, </t>
  </si>
  <si>
    <t>S, Si</t>
  </si>
  <si>
    <t xml:space="preserve">ALS </t>
  </si>
  <si>
    <t>Fe, Ni, Cu, As, Zn</t>
  </si>
  <si>
    <t>Fe, Si, Ti, S</t>
  </si>
  <si>
    <t>Si, Ti, Fe</t>
  </si>
  <si>
    <t>Fe, Ti</t>
  </si>
  <si>
    <t>Fe, Cu</t>
  </si>
  <si>
    <t>Potassium tetrathionate</t>
  </si>
  <si>
    <t>Si, S, Fe</t>
  </si>
  <si>
    <t>Fe</t>
  </si>
  <si>
    <t xml:space="preserve">2, </t>
  </si>
  <si>
    <t>zone 2</t>
  </si>
  <si>
    <t>zone 3</t>
  </si>
  <si>
    <t>Fe, Si</t>
  </si>
  <si>
    <t>Si, S, Cl, K, Ca, Fe</t>
  </si>
  <si>
    <t>Fe, S</t>
  </si>
  <si>
    <t>K, Fe</t>
  </si>
  <si>
    <t>Fe, S, K, Ca, Si</t>
  </si>
  <si>
    <r>
      <t>-R-SO</t>
    </r>
    <r>
      <rPr>
        <vertAlign val="subscript"/>
        <sz val="12"/>
        <color theme="1"/>
        <rFont val="Arial"/>
        <family val="2"/>
      </rPr>
      <t>3</t>
    </r>
    <r>
      <rPr>
        <sz val="12"/>
        <color theme="1"/>
        <rFont val="Arial"/>
        <family val="2"/>
      </rPr>
      <t>-H</t>
    </r>
  </si>
  <si>
    <r>
      <t>Cu</t>
    </r>
    <r>
      <rPr>
        <vertAlign val="subscript"/>
        <sz val="12"/>
        <color theme="1"/>
        <rFont val="Arial"/>
        <family val="2"/>
      </rPr>
      <t>5</t>
    </r>
    <r>
      <rPr>
        <sz val="12"/>
        <color theme="1"/>
        <rFont val="Arial"/>
        <family val="2"/>
      </rPr>
      <t>FeS</t>
    </r>
    <r>
      <rPr>
        <vertAlign val="subscript"/>
        <sz val="12"/>
        <color theme="1"/>
        <rFont val="Arial"/>
        <family val="2"/>
      </rPr>
      <t>4</t>
    </r>
  </si>
  <si>
    <r>
      <t>CuFeS</t>
    </r>
    <r>
      <rPr>
        <vertAlign val="subscript"/>
        <sz val="12"/>
        <rFont val="Arial"/>
        <family val="2"/>
      </rPr>
      <t>2</t>
    </r>
  </si>
  <si>
    <r>
      <t>αS8</t>
    </r>
    <r>
      <rPr>
        <vertAlign val="superscript"/>
        <sz val="12"/>
        <color theme="1"/>
        <rFont val="Arial"/>
        <family val="2"/>
      </rPr>
      <t>g</t>
    </r>
  </si>
  <si>
    <r>
      <t>Fe</t>
    </r>
    <r>
      <rPr>
        <vertAlign val="subscript"/>
        <sz val="12"/>
        <rFont val="Arial"/>
        <family val="2"/>
      </rPr>
      <t>3</t>
    </r>
    <r>
      <rPr>
        <sz val="12"/>
        <rFont val="Arial"/>
        <family val="2"/>
      </rPr>
      <t>S</t>
    </r>
    <r>
      <rPr>
        <vertAlign val="subscript"/>
        <sz val="12"/>
        <rFont val="Arial"/>
        <family val="2"/>
      </rPr>
      <t>4</t>
    </r>
  </si>
  <si>
    <r>
      <t>SO</t>
    </r>
    <r>
      <rPr>
        <vertAlign val="subscript"/>
        <sz val="12"/>
        <color theme="1"/>
        <rFont val="Arial"/>
        <family val="2"/>
      </rPr>
      <t>4</t>
    </r>
  </si>
  <si>
    <r>
      <t>SO</t>
    </r>
    <r>
      <rPr>
        <vertAlign val="subscript"/>
        <sz val="12"/>
        <rFont val="Arial"/>
        <family val="2"/>
      </rPr>
      <t>4</t>
    </r>
  </si>
  <si>
    <r>
      <t>(Fe,Ni)</t>
    </r>
    <r>
      <rPr>
        <vertAlign val="subscript"/>
        <sz val="12"/>
        <rFont val="Arial"/>
        <family val="2"/>
      </rPr>
      <t>1</t>
    </r>
    <r>
      <rPr>
        <sz val="12"/>
        <rFont val="Arial"/>
        <family val="2"/>
      </rPr>
      <t xml:space="preserve"> + xS</t>
    </r>
    <r>
      <rPr>
        <vertAlign val="subscript"/>
        <sz val="12"/>
        <rFont val="Arial"/>
        <family val="2"/>
      </rPr>
      <t>x</t>
    </r>
    <r>
      <rPr>
        <sz val="12"/>
        <rFont val="Arial"/>
        <family val="2"/>
      </rPr>
      <t>)</t>
    </r>
  </si>
  <si>
    <r>
      <t>K</t>
    </r>
    <r>
      <rPr>
        <vertAlign val="subscript"/>
        <sz val="12"/>
        <color theme="1"/>
        <rFont val="Arial"/>
        <family val="2"/>
      </rPr>
      <t>2</t>
    </r>
    <r>
      <rPr>
        <sz val="12"/>
        <color theme="1"/>
        <rFont val="Arial"/>
        <family val="2"/>
      </rPr>
      <t>S</t>
    </r>
    <r>
      <rPr>
        <vertAlign val="subscript"/>
        <sz val="12"/>
        <color theme="1"/>
        <rFont val="Arial"/>
        <family val="2"/>
      </rPr>
      <t>4</t>
    </r>
    <r>
      <rPr>
        <sz val="12"/>
        <color theme="1"/>
        <rFont val="Arial"/>
        <family val="2"/>
      </rPr>
      <t>O</t>
    </r>
    <r>
      <rPr>
        <vertAlign val="subscript"/>
        <sz val="12"/>
        <color theme="1"/>
        <rFont val="Arial"/>
        <family val="2"/>
      </rPr>
      <t>6</t>
    </r>
    <r>
      <rPr>
        <vertAlign val="superscript"/>
        <sz val="12"/>
        <color theme="1"/>
        <rFont val="Arial"/>
        <family val="2"/>
      </rPr>
      <t>2-</t>
    </r>
    <r>
      <rPr>
        <sz val="12"/>
        <color theme="1"/>
        <rFont val="Arial"/>
        <family val="2"/>
      </rPr>
      <t xml:space="preserve"> </t>
    </r>
  </si>
  <si>
    <r>
      <t>FeS</t>
    </r>
    <r>
      <rPr>
        <vertAlign val="subscript"/>
        <sz val="12"/>
        <rFont val="Arial"/>
        <family val="2"/>
      </rPr>
      <t>2</t>
    </r>
  </si>
  <si>
    <r>
      <t>FeS</t>
    </r>
    <r>
      <rPr>
        <vertAlign val="subscript"/>
        <sz val="12"/>
        <color theme="1"/>
        <rFont val="Arial"/>
        <family val="2"/>
      </rPr>
      <t>2</t>
    </r>
  </si>
  <si>
    <r>
      <t>S</t>
    </r>
    <r>
      <rPr>
        <vertAlign val="subscript"/>
        <sz val="12"/>
        <color theme="1"/>
        <rFont val="Arial"/>
        <family val="2"/>
      </rPr>
      <t>8nano135r</t>
    </r>
  </si>
  <si>
    <r>
      <t>S</t>
    </r>
    <r>
      <rPr>
        <vertAlign val="subscript"/>
        <sz val="12"/>
        <rFont val="Arial"/>
        <family val="2"/>
      </rPr>
      <t>8nano16r</t>
    </r>
  </si>
  <si>
    <r>
      <t>-RO-S(=O)</t>
    </r>
    <r>
      <rPr>
        <vertAlign val="subscript"/>
        <sz val="12"/>
        <color theme="1"/>
        <rFont val="Arial"/>
        <family val="2"/>
      </rPr>
      <t>2</t>
    </r>
    <r>
      <rPr>
        <sz val="12"/>
        <color theme="1"/>
        <rFont val="Arial"/>
        <family val="2"/>
      </rPr>
      <t>-O-</t>
    </r>
  </si>
  <si>
    <r>
      <t>-RO-S(=O)</t>
    </r>
    <r>
      <rPr>
        <vertAlign val="subscript"/>
        <sz val="12"/>
        <rFont val="Arial"/>
        <family val="2"/>
      </rPr>
      <t>2</t>
    </r>
    <r>
      <rPr>
        <sz val="12"/>
        <rFont val="Arial"/>
        <family val="2"/>
      </rPr>
      <t>-O-</t>
    </r>
  </si>
  <si>
    <r>
      <t>Na</t>
    </r>
    <r>
      <rPr>
        <vertAlign val="subscript"/>
        <sz val="12"/>
        <rFont val="Arial"/>
        <family val="2"/>
      </rPr>
      <t>2</t>
    </r>
    <r>
      <rPr>
        <sz val="12"/>
        <rFont val="Arial"/>
        <family val="2"/>
      </rPr>
      <t>S</t>
    </r>
    <r>
      <rPr>
        <vertAlign val="subscript"/>
        <sz val="12"/>
        <rFont val="Arial"/>
        <family val="2"/>
      </rPr>
      <t>4</t>
    </r>
  </si>
  <si>
    <r>
      <t>Na</t>
    </r>
    <r>
      <rPr>
        <vertAlign val="subscript"/>
        <sz val="12"/>
        <rFont val="Arial"/>
        <family val="2"/>
      </rPr>
      <t>2</t>
    </r>
    <r>
      <rPr>
        <sz val="12"/>
        <rFont val="Arial"/>
        <family val="2"/>
      </rPr>
      <t>SO</t>
    </r>
    <r>
      <rPr>
        <vertAlign val="subscript"/>
        <sz val="12"/>
        <rFont val="Arial"/>
        <family val="2"/>
      </rPr>
      <t>3</t>
    </r>
    <r>
      <rPr>
        <vertAlign val="superscript"/>
        <sz val="12"/>
        <rFont val="Arial"/>
        <family val="2"/>
      </rPr>
      <t>2-</t>
    </r>
  </si>
  <si>
    <r>
      <t>NSS (X10</t>
    </r>
    <r>
      <rPr>
        <b/>
        <vertAlign val="superscript"/>
        <sz val="12"/>
        <rFont val="Arial"/>
        <family val="2"/>
      </rPr>
      <t>-4</t>
    </r>
    <r>
      <rPr>
        <b/>
        <sz val="12"/>
        <rFont val="Arial"/>
        <family val="2"/>
      </rPr>
      <t>)</t>
    </r>
  </si>
  <si>
    <r>
      <t>NSS (x10</t>
    </r>
    <r>
      <rPr>
        <b/>
        <vertAlign val="superscript"/>
        <sz val="12"/>
        <rFont val="Arial"/>
        <family val="2"/>
      </rPr>
      <t>-4</t>
    </r>
    <r>
      <rPr>
        <b/>
        <sz val="12"/>
        <rFont val="Arial"/>
        <family val="2"/>
      </rPr>
      <t>)</t>
    </r>
  </si>
  <si>
    <t xml:space="preserve">Remarks: </t>
  </si>
  <si>
    <t>a. Advanced Light Source (ALS); all are Total Electron Yield (TEY)</t>
  </si>
  <si>
    <t>b. Canadian Light Source (CLS); all are TEY unless designated "ambient"</t>
  </si>
  <si>
    <t>c. Total Electron Yield (TEY) detection mode</t>
  </si>
  <si>
    <t>d. Advanced Photon Source (APS)</t>
  </si>
  <si>
    <t>e. CLS “ambient table” endstation</t>
  </si>
  <si>
    <t>g. 135R (1mL S saturated methanol in 35 mL water)</t>
  </si>
  <si>
    <t>h. 16R (1mL sulfur saturated in methanol in 16 mL water)</t>
  </si>
  <si>
    <r>
      <t>ANSA_ALS</t>
    </r>
    <r>
      <rPr>
        <vertAlign val="superscript"/>
        <sz val="12"/>
        <color theme="1"/>
        <rFont val="Arial"/>
        <family val="2"/>
      </rPr>
      <t>a</t>
    </r>
  </si>
  <si>
    <r>
      <t>Benzo_thiophene_CLS</t>
    </r>
    <r>
      <rPr>
        <vertAlign val="superscript"/>
        <sz val="12"/>
        <rFont val="Arial"/>
        <family val="2"/>
      </rPr>
      <t>b</t>
    </r>
  </si>
  <si>
    <r>
      <t>Bornite_CLS_TEY</t>
    </r>
    <r>
      <rPr>
        <vertAlign val="superscript"/>
        <sz val="12"/>
        <color theme="1"/>
        <rFont val="Arial"/>
        <family val="2"/>
      </rPr>
      <t>c</t>
    </r>
    <r>
      <rPr>
        <sz val="12"/>
        <color theme="1"/>
        <rFont val="Arial"/>
        <family val="2"/>
      </rPr>
      <t>_May_2015</t>
    </r>
  </si>
  <si>
    <r>
      <t>Cysteine_APS</t>
    </r>
    <r>
      <rPr>
        <vertAlign val="superscript"/>
        <sz val="12"/>
        <color theme="1"/>
        <rFont val="Arial"/>
        <family val="2"/>
      </rPr>
      <t>d</t>
    </r>
    <r>
      <rPr>
        <sz val="12"/>
        <color theme="1"/>
        <rFont val="Arial"/>
        <family val="2"/>
      </rPr>
      <t>_TEY</t>
    </r>
  </si>
  <si>
    <r>
      <t>Cysteine_CLS_ambient</t>
    </r>
    <r>
      <rPr>
        <vertAlign val="superscript"/>
        <sz val="12"/>
        <rFont val="Arial"/>
        <family val="2"/>
      </rPr>
      <t>e</t>
    </r>
  </si>
  <si>
    <r>
      <t>S8nano_135R</t>
    </r>
    <r>
      <rPr>
        <vertAlign val="superscript"/>
        <sz val="12"/>
        <color theme="1"/>
        <rFont val="Arial"/>
        <family val="2"/>
      </rPr>
      <t>g</t>
    </r>
    <r>
      <rPr>
        <sz val="12"/>
        <color theme="1"/>
        <rFont val="Arial"/>
        <family val="2"/>
      </rPr>
      <t>_CLS_ambient</t>
    </r>
  </si>
  <si>
    <r>
      <t>S8nano_16R</t>
    </r>
    <r>
      <rPr>
        <vertAlign val="superscript"/>
        <sz val="12"/>
        <rFont val="Arial"/>
        <family val="2"/>
      </rPr>
      <t>h</t>
    </r>
    <r>
      <rPr>
        <sz val="12"/>
        <rFont val="Arial"/>
        <family val="2"/>
      </rPr>
      <t>_CLS_ambient</t>
    </r>
  </si>
  <si>
    <r>
      <t>NSS (x 10</t>
    </r>
    <r>
      <rPr>
        <vertAlign val="superscript"/>
        <sz val="12"/>
        <color rgb="FF000000"/>
        <rFont val="Arial"/>
        <family val="2"/>
      </rPr>
      <t>-4</t>
    </r>
    <r>
      <rPr>
        <sz val="12"/>
        <color rgb="FF000000"/>
        <rFont val="Arial"/>
        <family val="2"/>
      </rPr>
      <t>)</t>
    </r>
  </si>
  <si>
    <t>Worksheet2: Summary of the proportion (P), component (C), component sum, and normalized sum-of-squares (NSS) for the linear combination fitting results for sulfur 1s X-ray absorption near edge structure spectra for sample SUPR03 (7 m). The beamline used to collect spectra is also listed. The sum of component fractions was not constrained to 1 and varied between 0.89 and 1.28.</t>
  </si>
  <si>
    <t>Worksheet 3: Summary of the proportion (P), component (C), component sum, and normalized sum-of-squares (NSS) for the linear combination fitting results for sulfur 1s X-ray absorption near edge structure spectra for sample SUPR05 (1 m). The beamline used to collect spectra is also listed. The sum of component fractions was not constrained to 1 and varied between 0.78 and 1.35.</t>
  </si>
  <si>
    <t>Worksheet 5: Summary of the proportion (P), component (C), component sum, and normalized sum-of-squares (NSS) for the linear combination fitting results for sulfur 1s X-ray absorption near edge structure spectra for sample SUPR57 (68 m). The beamline used to collect spectra is also listed. The sum of component fractions was not constrained to 1 and varied between 0.94 and 1.64.</t>
  </si>
  <si>
    <t>Worksheet 4: Summary of the proportion (P), component (C), component sum, and normalized sum-of-squares (NSS) for the linear combination fitting results for sulfur 1s X-ray absorption near edge structure spectra for sample SUPR11 (8 m). The beamline used to collect spectra is also listed. The sum of component fractions was not constrained to 1 and varied between 0.78 and 1.59.</t>
  </si>
  <si>
    <r>
      <rPr>
        <b/>
        <sz val="12"/>
        <color theme="1"/>
        <rFont val="Arial"/>
        <family val="2"/>
      </rPr>
      <t>Dataset S6 |</t>
    </r>
    <r>
      <rPr>
        <sz val="12"/>
        <color theme="1"/>
        <rFont val="Arial"/>
        <family val="2"/>
      </rPr>
      <t xml:space="preserve"> Linear combination fitting results for sulfur 1s X-ray absorption near edge structure spectra for Cayman plume samples. Worksheet1: Complete list of reference compounds, assigned functional group, formula, energy (1s or K-edge absorption in eV), and oxidation index sulfur XANES database. The absorption energy was calculated for greigite, mackinawite, and benzothiophene based on known oxidation index. Oxidation index values were calculated for potassium tetrathionate, sodium polysulfide, cystine, cysteine, methionine, 2-thiophenecarboxylic acid, methionine sulfoxide, and sulfanilamide based on the absorption energy.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</si>
</sst>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1"/>
      <color theme="1"/>
      <name val="Calibri"/>
      <family val="2"/>
      <scheme val="minor"/>
    </font>
    <font>
      <sz val="12"/>
      <color theme="1"/>
      <name val="Arial"/>
      <family val="2"/>
    </font>
    <font>
      <sz val="12"/>
      <color theme="1"/>
      <name val="Calibri"/>
      <family val="2"/>
      <scheme val="minor"/>
    </font>
    <font>
      <b/>
      <sz val="12"/>
      <name val="Arial"/>
      <family val="2"/>
    </font>
    <font>
      <sz val="10"/>
      <color theme="1"/>
      <name val="Arial"/>
      <family val="2"/>
    </font>
    <font>
      <sz val="10"/>
      <color theme="1"/>
      <name val="Calibri"/>
      <family val="2"/>
    </font>
    <font>
      <b/>
      <sz val="12"/>
      <color theme="1"/>
      <name val="Arial"/>
      <family val="2"/>
    </font>
    <font>
      <vertAlign val="subscript"/>
      <sz val="12"/>
      <color theme="1"/>
      <name val="Arial"/>
      <family val="2"/>
    </font>
    <font>
      <b/>
      <vertAlign val="superscript"/>
      <sz val="12"/>
      <name val="Arial"/>
      <family val="2"/>
    </font>
    <font>
      <sz val="12"/>
      <name val="Arial"/>
      <family val="2"/>
    </font>
    <font>
      <vertAlign val="subscript"/>
      <sz val="12"/>
      <name val="Arial"/>
      <family val="2"/>
    </font>
    <font>
      <vertAlign val="superscript"/>
      <sz val="12"/>
      <color theme="1"/>
      <name val="Arial"/>
      <family val="2"/>
    </font>
    <font>
      <vertAlign val="superscript"/>
      <sz val="12"/>
      <name val="Arial"/>
      <family val="2"/>
    </font>
    <font>
      <b/>
      <sz val="12"/>
      <color rgb="FF000000"/>
      <name val="Arial"/>
      <family val="2"/>
    </font>
    <font>
      <sz val="12"/>
      <color rgb="FF000000"/>
      <name val="Arial"/>
      <family val="2"/>
    </font>
    <font>
      <vertAlign val="superscript"/>
      <sz val="12"/>
      <color rgb="FF000000"/>
      <name val="Arial"/>
      <family val="2"/>
    </font>
  </fonts>
  <fills count="3">
    <fill>
      <patternFill patternType="none"/>
    </fill>
    <fill>
      <patternFill patternType="gray125"/>
    </fill>
    <fill>
      <patternFill patternType="solid">
        <fgColor theme="9"/>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3" fillId="0" borderId="0"/>
  </cellStyleXfs>
  <cellXfs count="29">
    <xf numFmtId="0" fontId="0" fillId="0" borderId="0" xfId="0"/>
    <xf numFmtId="0" fontId="5" fillId="0" borderId="0" xfId="0" applyFont="1" applyAlignment="1">
      <alignment horizontal="center"/>
    </xf>
    <xf numFmtId="0" fontId="6" fillId="0" borderId="0" xfId="0" applyFont="1" applyAlignment="1">
      <alignment horizontal="justify" vertical="center"/>
    </xf>
    <xf numFmtId="0" fontId="2" fillId="0" borderId="0" xfId="0" applyFont="1" applyAlignment="1">
      <alignment horizontal="center"/>
    </xf>
    <xf numFmtId="164" fontId="2" fillId="0" borderId="0" xfId="0" applyNumberFormat="1" applyFont="1" applyAlignment="1">
      <alignment horizontal="center"/>
    </xf>
    <xf numFmtId="0" fontId="3" fillId="0" borderId="0" xfId="0" applyFont="1"/>
    <xf numFmtId="0" fontId="2"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0" borderId="2" xfId="0" applyFont="1" applyFill="1" applyBorder="1" applyAlignment="1">
      <alignment horizontal="center" vertical="center"/>
    </xf>
    <xf numFmtId="0" fontId="2" fillId="0" borderId="2" xfId="0" applyFont="1" applyFill="1" applyBorder="1" applyAlignment="1">
      <alignment horizontal="center" vertical="center"/>
    </xf>
    <xf numFmtId="164" fontId="2" fillId="0"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10" fillId="0" borderId="2" xfId="0" applyFont="1" applyFill="1" applyBorder="1" applyAlignment="1">
      <alignment horizontal="center" vertical="center"/>
    </xf>
    <xf numFmtId="164" fontId="10" fillId="0" borderId="2" xfId="0" applyNumberFormat="1" applyFont="1" applyFill="1" applyBorder="1" applyAlignment="1">
      <alignment horizontal="center" vertical="center"/>
    </xf>
    <xf numFmtId="0" fontId="2" fillId="0" borderId="0" xfId="0" applyFont="1" applyAlignment="1">
      <alignment horizontal="left" vertical="top"/>
    </xf>
    <xf numFmtId="0" fontId="15" fillId="0" borderId="2" xfId="0" applyFont="1" applyFill="1" applyBorder="1" applyAlignment="1">
      <alignment horizontal="center"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15" fillId="0" borderId="2" xfId="0" applyFont="1" applyFill="1" applyBorder="1" applyAlignment="1">
      <alignment horizontal="center" vertical="top"/>
    </xf>
    <xf numFmtId="0" fontId="14" fillId="0" borderId="2" xfId="0" applyFont="1" applyFill="1" applyBorder="1" applyAlignment="1">
      <alignment horizontal="center" vertical="top"/>
    </xf>
    <xf numFmtId="0" fontId="2"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3">
    <cellStyle name="Normal 2" xfId="1" xr:uid="{00000000-0005-0000-0000-000001000000}"/>
    <cellStyle name="Normal 3" xfId="2" xr:uid="{00000000-0005-0000-0000-000002000000}"/>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57A7D-F191-481A-8122-B32741664BF7}">
  <sheetPr>
    <pageSetUpPr fitToPage="1"/>
  </sheetPr>
  <dimension ref="A1:G54"/>
  <sheetViews>
    <sheetView tabSelected="1" zoomScaleNormal="100" workbookViewId="0">
      <selection sqref="A1:G1"/>
    </sheetView>
  </sheetViews>
  <sheetFormatPr defaultColWidth="34.140625" defaultRowHeight="29.45" customHeight="1" x14ac:dyDescent="0.2"/>
  <cols>
    <col min="1" max="1" width="43" style="3" bestFit="1" customWidth="1"/>
    <col min="2" max="2" width="28" style="3" bestFit="1" customWidth="1"/>
    <col min="3" max="3" width="39.28515625" style="3" bestFit="1" customWidth="1"/>
    <col min="4" max="4" width="23.5703125" style="3" bestFit="1" customWidth="1"/>
    <col min="5" max="5" width="28.140625" style="3" bestFit="1" customWidth="1"/>
    <col min="6" max="6" width="20" style="4" bestFit="1" customWidth="1"/>
    <col min="7" max="7" width="19.28515625" style="3" bestFit="1" customWidth="1"/>
    <col min="8" max="16384" width="34.140625" style="1"/>
  </cols>
  <sheetData>
    <row r="1" spans="1:7" ht="79.5" customHeight="1" x14ac:dyDescent="0.2">
      <c r="A1" s="17" t="s">
        <v>200</v>
      </c>
      <c r="B1" s="17"/>
      <c r="C1" s="17"/>
      <c r="D1" s="17"/>
      <c r="E1" s="17"/>
      <c r="F1" s="17"/>
      <c r="G1" s="17"/>
    </row>
    <row r="2" spans="1:7" ht="41.25" customHeight="1" x14ac:dyDescent="0.2">
      <c r="A2" s="8" t="s">
        <v>11</v>
      </c>
      <c r="B2" s="8" t="s">
        <v>12</v>
      </c>
      <c r="C2" s="8" t="s">
        <v>13</v>
      </c>
      <c r="D2" s="8" t="s">
        <v>14</v>
      </c>
      <c r="E2" s="8" t="s">
        <v>15</v>
      </c>
      <c r="F2" s="8" t="s">
        <v>16</v>
      </c>
      <c r="G2" s="8" t="s">
        <v>17</v>
      </c>
    </row>
    <row r="3" spans="1:7" ht="19.5" x14ac:dyDescent="0.2">
      <c r="A3" s="10" t="s">
        <v>188</v>
      </c>
      <c r="B3" s="10" t="s">
        <v>18</v>
      </c>
      <c r="C3" s="10" t="s">
        <v>19</v>
      </c>
      <c r="D3" s="10" t="s">
        <v>20</v>
      </c>
      <c r="E3" s="10" t="s">
        <v>161</v>
      </c>
      <c r="F3" s="11" t="s">
        <v>21</v>
      </c>
      <c r="G3" s="10">
        <v>2481.25</v>
      </c>
    </row>
    <row r="4" spans="1:7" ht="18" x14ac:dyDescent="0.2">
      <c r="A4" s="13" t="s">
        <v>189</v>
      </c>
      <c r="B4" s="13" t="s">
        <v>22</v>
      </c>
      <c r="C4" s="13" t="s">
        <v>23</v>
      </c>
      <c r="D4" s="13" t="s">
        <v>24</v>
      </c>
      <c r="E4" s="13" t="s">
        <v>25</v>
      </c>
      <c r="F4" s="14">
        <v>1</v>
      </c>
      <c r="G4" s="13" t="s">
        <v>26</v>
      </c>
    </row>
    <row r="5" spans="1:7" ht="19.5" x14ac:dyDescent="0.2">
      <c r="A5" s="10" t="s">
        <v>190</v>
      </c>
      <c r="B5" s="10" t="s">
        <v>22</v>
      </c>
      <c r="C5" s="10" t="s">
        <v>27</v>
      </c>
      <c r="D5" s="10" t="s">
        <v>28</v>
      </c>
      <c r="E5" s="10" t="s">
        <v>162</v>
      </c>
      <c r="F5" s="11" t="s">
        <v>29</v>
      </c>
      <c r="G5" s="10">
        <v>2470.42</v>
      </c>
    </row>
    <row r="6" spans="1:7" ht="19.5" x14ac:dyDescent="0.2">
      <c r="A6" s="13" t="s">
        <v>30</v>
      </c>
      <c r="B6" s="13" t="s">
        <v>22</v>
      </c>
      <c r="C6" s="13" t="s">
        <v>31</v>
      </c>
      <c r="D6" s="13" t="s">
        <v>28</v>
      </c>
      <c r="E6" s="13" t="s">
        <v>163</v>
      </c>
      <c r="F6" s="14" t="s">
        <v>29</v>
      </c>
      <c r="G6" s="13">
        <v>2470.4299999999998</v>
      </c>
    </row>
    <row r="7" spans="1:7" ht="15" x14ac:dyDescent="0.2">
      <c r="A7" s="10" t="s">
        <v>32</v>
      </c>
      <c r="B7" s="10" t="s">
        <v>22</v>
      </c>
      <c r="C7" s="10" t="s">
        <v>33</v>
      </c>
      <c r="D7" s="10" t="s">
        <v>28</v>
      </c>
      <c r="E7" s="10" t="s">
        <v>34</v>
      </c>
      <c r="F7" s="11" t="s">
        <v>35</v>
      </c>
      <c r="G7" s="10">
        <v>2472.1999999999998</v>
      </c>
    </row>
    <row r="8" spans="1:7" ht="15" x14ac:dyDescent="0.2">
      <c r="A8" s="13" t="s">
        <v>36</v>
      </c>
      <c r="B8" s="13" t="s">
        <v>18</v>
      </c>
      <c r="C8" s="13" t="s">
        <v>37</v>
      </c>
      <c r="D8" s="13" t="s">
        <v>38</v>
      </c>
      <c r="E8" s="13" t="s">
        <v>39</v>
      </c>
      <c r="F8" s="14">
        <v>0.2</v>
      </c>
      <c r="G8" s="13">
        <v>2473.5</v>
      </c>
    </row>
    <row r="9" spans="1:7" ht="18" x14ac:dyDescent="0.2">
      <c r="A9" s="10" t="s">
        <v>191</v>
      </c>
      <c r="B9" s="10" t="s">
        <v>40</v>
      </c>
      <c r="C9" s="10" t="s">
        <v>37</v>
      </c>
      <c r="D9" s="10" t="s">
        <v>38</v>
      </c>
      <c r="E9" s="10" t="s">
        <v>39</v>
      </c>
      <c r="F9" s="11">
        <v>0.2</v>
      </c>
      <c r="G9" s="10">
        <v>2473.5</v>
      </c>
    </row>
    <row r="10" spans="1:7" ht="18" x14ac:dyDescent="0.2">
      <c r="A10" s="13" t="s">
        <v>192</v>
      </c>
      <c r="B10" s="13" t="s">
        <v>22</v>
      </c>
      <c r="C10" s="13" t="s">
        <v>37</v>
      </c>
      <c r="D10" s="13" t="s">
        <v>38</v>
      </c>
      <c r="E10" s="13" t="s">
        <v>39</v>
      </c>
      <c r="F10" s="14">
        <v>0.2</v>
      </c>
      <c r="G10" s="13">
        <v>2473.5</v>
      </c>
    </row>
    <row r="11" spans="1:7" ht="15" x14ac:dyDescent="0.2">
      <c r="A11" s="10" t="s">
        <v>41</v>
      </c>
      <c r="B11" s="10" t="s">
        <v>22</v>
      </c>
      <c r="C11" s="10" t="s">
        <v>37</v>
      </c>
      <c r="D11" s="10" t="s">
        <v>38</v>
      </c>
      <c r="E11" s="10" t="s">
        <v>39</v>
      </c>
      <c r="F11" s="11">
        <v>0.2</v>
      </c>
      <c r="G11" s="10" t="s">
        <v>42</v>
      </c>
    </row>
    <row r="12" spans="1:7" ht="15" x14ac:dyDescent="0.2">
      <c r="A12" s="13" t="s">
        <v>43</v>
      </c>
      <c r="B12" s="13" t="s">
        <v>22</v>
      </c>
      <c r="C12" s="13" t="s">
        <v>37</v>
      </c>
      <c r="D12" s="13" t="s">
        <v>38</v>
      </c>
      <c r="E12" s="13" t="s">
        <v>39</v>
      </c>
      <c r="F12" s="14">
        <v>0.2</v>
      </c>
      <c r="G12" s="13" t="s">
        <v>42</v>
      </c>
    </row>
    <row r="13" spans="1:7" ht="15" x14ac:dyDescent="0.2">
      <c r="A13" s="10" t="s">
        <v>44</v>
      </c>
      <c r="B13" s="10" t="s">
        <v>18</v>
      </c>
      <c r="C13" s="10" t="s">
        <v>45</v>
      </c>
      <c r="D13" s="10" t="s">
        <v>9</v>
      </c>
      <c r="E13" s="10" t="s">
        <v>46</v>
      </c>
      <c r="F13" s="11">
        <f>-0.3/0.7</f>
        <v>-0.4285714285714286</v>
      </c>
      <c r="G13" s="10" t="s">
        <v>47</v>
      </c>
    </row>
    <row r="14" spans="1:7" ht="15" x14ac:dyDescent="0.2">
      <c r="A14" s="13" t="s">
        <v>48</v>
      </c>
      <c r="B14" s="13" t="s">
        <v>40</v>
      </c>
      <c r="C14" s="13" t="s">
        <v>45</v>
      </c>
      <c r="D14" s="13" t="s">
        <v>9</v>
      </c>
      <c r="E14" s="13" t="s">
        <v>46</v>
      </c>
      <c r="F14" s="14">
        <f>-0.3/0.7</f>
        <v>-0.4285714285714286</v>
      </c>
      <c r="G14" s="13" t="s">
        <v>47</v>
      </c>
    </row>
    <row r="15" spans="1:7" ht="15" x14ac:dyDescent="0.2">
      <c r="A15" s="10" t="s">
        <v>49</v>
      </c>
      <c r="B15" s="10" t="s">
        <v>22</v>
      </c>
      <c r="C15" s="10" t="s">
        <v>45</v>
      </c>
      <c r="D15" s="10" t="s">
        <v>9</v>
      </c>
      <c r="E15" s="10" t="s">
        <v>46</v>
      </c>
      <c r="F15" s="11">
        <f>-0.3/0.7</f>
        <v>-0.4285714285714286</v>
      </c>
      <c r="G15" s="10">
        <v>2472.8000000000002</v>
      </c>
    </row>
    <row r="16" spans="1:7" ht="15" x14ac:dyDescent="0.2">
      <c r="A16" s="13" t="s">
        <v>50</v>
      </c>
      <c r="B16" s="13" t="s">
        <v>22</v>
      </c>
      <c r="C16" s="13" t="s">
        <v>45</v>
      </c>
      <c r="D16" s="13" t="s">
        <v>9</v>
      </c>
      <c r="E16" s="13" t="s">
        <v>46</v>
      </c>
      <c r="F16" s="14">
        <f>-0.3/0.7</f>
        <v>-0.4285714285714286</v>
      </c>
      <c r="G16" s="13">
        <v>2472.8000000000002</v>
      </c>
    </row>
    <row r="17" spans="1:7" ht="18" x14ac:dyDescent="0.2">
      <c r="A17" s="10" t="s">
        <v>51</v>
      </c>
      <c r="B17" s="10" t="s">
        <v>18</v>
      </c>
      <c r="C17" s="10" t="s">
        <v>164</v>
      </c>
      <c r="D17" s="10" t="s">
        <v>52</v>
      </c>
      <c r="E17" s="10" t="s">
        <v>53</v>
      </c>
      <c r="F17" s="11">
        <v>0</v>
      </c>
      <c r="G17" s="10">
        <v>2472.6799999999998</v>
      </c>
    </row>
    <row r="18" spans="1:7" ht="19.5" x14ac:dyDescent="0.2">
      <c r="A18" s="13" t="s">
        <v>54</v>
      </c>
      <c r="B18" s="13" t="s">
        <v>18</v>
      </c>
      <c r="C18" s="13" t="s">
        <v>55</v>
      </c>
      <c r="D18" s="13" t="s">
        <v>28</v>
      </c>
      <c r="E18" s="13" t="s">
        <v>165</v>
      </c>
      <c r="F18" s="14">
        <v>-2</v>
      </c>
      <c r="G18" s="13" t="s">
        <v>56</v>
      </c>
    </row>
    <row r="19" spans="1:7" ht="19.5" x14ac:dyDescent="0.2">
      <c r="A19" s="10" t="s">
        <v>57</v>
      </c>
      <c r="B19" s="10" t="s">
        <v>40</v>
      </c>
      <c r="C19" s="10" t="s">
        <v>58</v>
      </c>
      <c r="D19" s="10" t="s">
        <v>59</v>
      </c>
      <c r="E19" s="10" t="s">
        <v>166</v>
      </c>
      <c r="F19" s="11" t="s">
        <v>60</v>
      </c>
      <c r="G19" s="10">
        <v>2482.7399999999998</v>
      </c>
    </row>
    <row r="20" spans="1:7" ht="19.5" x14ac:dyDescent="0.2">
      <c r="A20" s="13" t="s">
        <v>61</v>
      </c>
      <c r="B20" s="13" t="s">
        <v>22</v>
      </c>
      <c r="C20" s="13" t="s">
        <v>58</v>
      </c>
      <c r="D20" s="13" t="s">
        <v>59</v>
      </c>
      <c r="E20" s="13" t="s">
        <v>167</v>
      </c>
      <c r="F20" s="14" t="s">
        <v>60</v>
      </c>
      <c r="G20" s="13">
        <v>2482.7399999999998</v>
      </c>
    </row>
    <row r="21" spans="1:7" ht="19.5" x14ac:dyDescent="0.2">
      <c r="A21" s="10" t="s">
        <v>62</v>
      </c>
      <c r="B21" s="10" t="s">
        <v>18</v>
      </c>
      <c r="C21" s="10" t="s">
        <v>58</v>
      </c>
      <c r="D21" s="10" t="s">
        <v>59</v>
      </c>
      <c r="E21" s="10" t="s">
        <v>166</v>
      </c>
      <c r="F21" s="11" t="s">
        <v>60</v>
      </c>
      <c r="G21" s="10">
        <v>2482.7399999999998</v>
      </c>
    </row>
    <row r="22" spans="1:7" ht="19.5" x14ac:dyDescent="0.2">
      <c r="A22" s="13" t="s">
        <v>63</v>
      </c>
      <c r="B22" s="13" t="s">
        <v>22</v>
      </c>
      <c r="C22" s="13" t="s">
        <v>58</v>
      </c>
      <c r="D22" s="13" t="s">
        <v>59</v>
      </c>
      <c r="E22" s="13" t="s">
        <v>167</v>
      </c>
      <c r="F22" s="14">
        <v>6</v>
      </c>
      <c r="G22" s="13">
        <v>2482.7399999999998</v>
      </c>
    </row>
    <row r="23" spans="1:7" ht="19.5" x14ac:dyDescent="0.2">
      <c r="A23" s="10" t="s">
        <v>64</v>
      </c>
      <c r="B23" s="10" t="s">
        <v>18</v>
      </c>
      <c r="C23" s="10" t="s">
        <v>65</v>
      </c>
      <c r="D23" s="10" t="s">
        <v>20</v>
      </c>
      <c r="E23" s="10" t="s">
        <v>161</v>
      </c>
      <c r="F23" s="11" t="s">
        <v>21</v>
      </c>
      <c r="G23" s="10">
        <v>2481.1999999999998</v>
      </c>
    </row>
    <row r="24" spans="1:7" ht="19.5" x14ac:dyDescent="0.2">
      <c r="A24" s="13" t="s">
        <v>66</v>
      </c>
      <c r="B24" s="13" t="s">
        <v>18</v>
      </c>
      <c r="C24" s="13" t="s">
        <v>67</v>
      </c>
      <c r="D24" s="13" t="s">
        <v>8</v>
      </c>
      <c r="E24" s="13" t="s">
        <v>168</v>
      </c>
      <c r="F24" s="14">
        <v>-2</v>
      </c>
      <c r="G24" s="13" t="s">
        <v>56</v>
      </c>
    </row>
    <row r="25" spans="1:7" ht="15" x14ac:dyDescent="0.2">
      <c r="A25" s="10" t="s">
        <v>68</v>
      </c>
      <c r="B25" s="10" t="s">
        <v>18</v>
      </c>
      <c r="C25" s="10" t="s">
        <v>69</v>
      </c>
      <c r="D25" s="10" t="s">
        <v>70</v>
      </c>
      <c r="E25" s="10" t="s">
        <v>71</v>
      </c>
      <c r="F25" s="11">
        <v>0.3</v>
      </c>
      <c r="G25" s="10">
        <v>2473.62</v>
      </c>
    </row>
    <row r="26" spans="1:7" ht="15" x14ac:dyDescent="0.2">
      <c r="A26" s="13" t="s">
        <v>72</v>
      </c>
      <c r="B26" s="13" t="s">
        <v>40</v>
      </c>
      <c r="C26" s="13" t="s">
        <v>69</v>
      </c>
      <c r="D26" s="13" t="s">
        <v>70</v>
      </c>
      <c r="E26" s="13" t="s">
        <v>71</v>
      </c>
      <c r="F26" s="14">
        <v>0.3</v>
      </c>
      <c r="G26" s="13">
        <v>2473.62</v>
      </c>
    </row>
    <row r="27" spans="1:7" ht="15" x14ac:dyDescent="0.2">
      <c r="A27" s="10" t="s">
        <v>73</v>
      </c>
      <c r="B27" s="10" t="s">
        <v>22</v>
      </c>
      <c r="C27" s="10" t="s">
        <v>69</v>
      </c>
      <c r="D27" s="10" t="s">
        <v>70</v>
      </c>
      <c r="E27" s="10" t="s">
        <v>71</v>
      </c>
      <c r="F27" s="11">
        <v>0.3</v>
      </c>
      <c r="G27" s="10">
        <v>2473.62</v>
      </c>
    </row>
    <row r="28" spans="1:7" ht="15" x14ac:dyDescent="0.2">
      <c r="A28" s="13" t="s">
        <v>74</v>
      </c>
      <c r="B28" s="13" t="s">
        <v>22</v>
      </c>
      <c r="C28" s="13" t="s">
        <v>69</v>
      </c>
      <c r="D28" s="13" t="s">
        <v>70</v>
      </c>
      <c r="E28" s="13" t="s">
        <v>71</v>
      </c>
      <c r="F28" s="14">
        <v>0.3</v>
      </c>
      <c r="G28" s="13">
        <v>2473.62</v>
      </c>
    </row>
    <row r="29" spans="1:7" ht="15" x14ac:dyDescent="0.2">
      <c r="A29" s="10" t="s">
        <v>75</v>
      </c>
      <c r="B29" s="10" t="s">
        <v>18</v>
      </c>
      <c r="C29" s="10" t="s">
        <v>76</v>
      </c>
      <c r="D29" s="10" t="s">
        <v>76</v>
      </c>
      <c r="E29" s="10" t="s">
        <v>77</v>
      </c>
      <c r="F29" s="11">
        <v>2</v>
      </c>
      <c r="G29" s="10">
        <v>2476.4</v>
      </c>
    </row>
    <row r="30" spans="1:7" ht="15" x14ac:dyDescent="0.2">
      <c r="A30" s="13" t="s">
        <v>78</v>
      </c>
      <c r="B30" s="13" t="s">
        <v>22</v>
      </c>
      <c r="C30" s="13" t="s">
        <v>76</v>
      </c>
      <c r="D30" s="13" t="s">
        <v>76</v>
      </c>
      <c r="E30" s="13" t="s">
        <v>77</v>
      </c>
      <c r="F30" s="14">
        <v>2</v>
      </c>
      <c r="G30" s="13">
        <v>2476.4</v>
      </c>
    </row>
    <row r="31" spans="1:7" ht="19.5" x14ac:dyDescent="0.2">
      <c r="A31" s="10" t="s">
        <v>79</v>
      </c>
      <c r="B31" s="10" t="s">
        <v>22</v>
      </c>
      <c r="C31" s="10" t="s">
        <v>80</v>
      </c>
      <c r="D31" s="10" t="s">
        <v>81</v>
      </c>
      <c r="E31" s="10" t="s">
        <v>169</v>
      </c>
      <c r="F31" s="11" t="s">
        <v>82</v>
      </c>
      <c r="G31" s="10" t="s">
        <v>83</v>
      </c>
    </row>
    <row r="32" spans="1:7" ht="19.5" x14ac:dyDescent="0.2">
      <c r="A32" s="13" t="s">
        <v>84</v>
      </c>
      <c r="B32" s="13" t="s">
        <v>18</v>
      </c>
      <c r="C32" s="13" t="s">
        <v>85</v>
      </c>
      <c r="D32" s="13" t="s">
        <v>8</v>
      </c>
      <c r="E32" s="13" t="s">
        <v>170</v>
      </c>
      <c r="F32" s="14" t="s">
        <v>35</v>
      </c>
      <c r="G32" s="13">
        <v>2472.1999999999998</v>
      </c>
    </row>
    <row r="33" spans="1:7" ht="19.5" x14ac:dyDescent="0.2">
      <c r="A33" s="10" t="s">
        <v>86</v>
      </c>
      <c r="B33" s="10" t="s">
        <v>22</v>
      </c>
      <c r="C33" s="10" t="s">
        <v>85</v>
      </c>
      <c r="D33" s="10" t="s">
        <v>8</v>
      </c>
      <c r="E33" s="10" t="s">
        <v>171</v>
      </c>
      <c r="F33" s="11" t="s">
        <v>35</v>
      </c>
      <c r="G33" s="10">
        <v>2472.1999999999998</v>
      </c>
    </row>
    <row r="34" spans="1:7" ht="19.5" x14ac:dyDescent="0.2">
      <c r="A34" s="13" t="s">
        <v>87</v>
      </c>
      <c r="B34" s="13" t="s">
        <v>22</v>
      </c>
      <c r="C34" s="13" t="s">
        <v>85</v>
      </c>
      <c r="D34" s="13" t="s">
        <v>8</v>
      </c>
      <c r="E34" s="13" t="s">
        <v>170</v>
      </c>
      <c r="F34" s="14" t="s">
        <v>35</v>
      </c>
      <c r="G34" s="13">
        <v>2472.1999999999998</v>
      </c>
    </row>
    <row r="35" spans="1:7" ht="19.5" x14ac:dyDescent="0.2">
      <c r="A35" s="10" t="s">
        <v>193</v>
      </c>
      <c r="B35" s="10" t="s">
        <v>22</v>
      </c>
      <c r="C35" s="10" t="s">
        <v>172</v>
      </c>
      <c r="D35" s="10" t="s">
        <v>52</v>
      </c>
      <c r="E35" s="10" t="s">
        <v>53</v>
      </c>
      <c r="F35" s="11" t="s">
        <v>88</v>
      </c>
      <c r="G35" s="10">
        <v>2472.9</v>
      </c>
    </row>
    <row r="36" spans="1:7" ht="19.5" x14ac:dyDescent="0.2">
      <c r="A36" s="13" t="s">
        <v>194</v>
      </c>
      <c r="B36" s="13" t="s">
        <v>22</v>
      </c>
      <c r="C36" s="13" t="s">
        <v>173</v>
      </c>
      <c r="D36" s="13" t="s">
        <v>89</v>
      </c>
      <c r="E36" s="13" t="s">
        <v>53</v>
      </c>
      <c r="F36" s="14" t="s">
        <v>90</v>
      </c>
      <c r="G36" s="13">
        <v>2472.79</v>
      </c>
    </row>
    <row r="37" spans="1:7" ht="19.5" x14ac:dyDescent="0.2">
      <c r="A37" s="10" t="s">
        <v>91</v>
      </c>
      <c r="B37" s="10" t="s">
        <v>18</v>
      </c>
      <c r="C37" s="10" t="s">
        <v>92</v>
      </c>
      <c r="D37" s="10" t="s">
        <v>93</v>
      </c>
      <c r="E37" s="10" t="s">
        <v>174</v>
      </c>
      <c r="F37" s="11" t="s">
        <v>60</v>
      </c>
      <c r="G37" s="10">
        <v>2482.7600000000002</v>
      </c>
    </row>
    <row r="38" spans="1:7" ht="19.5" x14ac:dyDescent="0.2">
      <c r="A38" s="13" t="s">
        <v>94</v>
      </c>
      <c r="B38" s="13" t="s">
        <v>22</v>
      </c>
      <c r="C38" s="13" t="s">
        <v>92</v>
      </c>
      <c r="D38" s="13" t="s">
        <v>93</v>
      </c>
      <c r="E38" s="13" t="s">
        <v>175</v>
      </c>
      <c r="F38" s="14" t="s">
        <v>60</v>
      </c>
      <c r="G38" s="13">
        <v>2482.7600000000002</v>
      </c>
    </row>
    <row r="39" spans="1:7" ht="19.5" x14ac:dyDescent="0.2">
      <c r="A39" s="10" t="s">
        <v>95</v>
      </c>
      <c r="B39" s="10" t="s">
        <v>22</v>
      </c>
      <c r="C39" s="10" t="s">
        <v>92</v>
      </c>
      <c r="D39" s="10" t="s">
        <v>93</v>
      </c>
      <c r="E39" s="10" t="s">
        <v>174</v>
      </c>
      <c r="F39" s="11" t="s">
        <v>60</v>
      </c>
      <c r="G39" s="10">
        <v>2482.7600000000002</v>
      </c>
    </row>
    <row r="40" spans="1:7" ht="19.5" x14ac:dyDescent="0.2">
      <c r="A40" s="13" t="s">
        <v>96</v>
      </c>
      <c r="B40" s="13" t="s">
        <v>22</v>
      </c>
      <c r="C40" s="13" t="s">
        <v>97</v>
      </c>
      <c r="D40" s="13" t="s">
        <v>97</v>
      </c>
      <c r="E40" s="13" t="s">
        <v>176</v>
      </c>
      <c r="F40" s="14">
        <f>-1.4 / -0.1</f>
        <v>13.999999999999998</v>
      </c>
      <c r="G40" s="13" t="s">
        <v>98</v>
      </c>
    </row>
    <row r="41" spans="1:7" ht="15" x14ac:dyDescent="0.2">
      <c r="A41" s="10" t="s">
        <v>99</v>
      </c>
      <c r="B41" s="10" t="s">
        <v>18</v>
      </c>
      <c r="C41" s="10" t="s">
        <v>100</v>
      </c>
      <c r="D41" s="10" t="s">
        <v>101</v>
      </c>
      <c r="E41" s="10" t="s">
        <v>102</v>
      </c>
      <c r="F41" s="11">
        <v>5.3</v>
      </c>
      <c r="G41" s="10">
        <v>2473</v>
      </c>
    </row>
    <row r="42" spans="1:7" ht="19.5" x14ac:dyDescent="0.2">
      <c r="A42" s="13" t="s">
        <v>103</v>
      </c>
      <c r="B42" s="13" t="s">
        <v>18</v>
      </c>
      <c r="C42" s="13" t="s">
        <v>104</v>
      </c>
      <c r="D42" s="13" t="s">
        <v>104</v>
      </c>
      <c r="E42" s="13" t="s">
        <v>177</v>
      </c>
      <c r="F42" s="14" t="s">
        <v>105</v>
      </c>
      <c r="G42" s="13">
        <v>2481.56</v>
      </c>
    </row>
    <row r="43" spans="1:7" ht="15" x14ac:dyDescent="0.2">
      <c r="A43" s="10" t="s">
        <v>106</v>
      </c>
      <c r="B43" s="10" t="s">
        <v>40</v>
      </c>
      <c r="C43" s="10" t="s">
        <v>107</v>
      </c>
      <c r="D43" s="10" t="s">
        <v>24</v>
      </c>
      <c r="E43" s="10" t="s">
        <v>110</v>
      </c>
      <c r="F43" s="11">
        <v>1</v>
      </c>
      <c r="G43" s="10">
        <v>2474.4899999999998</v>
      </c>
    </row>
    <row r="44" spans="1:7" ht="15" x14ac:dyDescent="0.2">
      <c r="A44" s="13" t="s">
        <v>108</v>
      </c>
      <c r="B44" s="13" t="s">
        <v>18</v>
      </c>
      <c r="C44" s="13" t="s">
        <v>107</v>
      </c>
      <c r="D44" s="13" t="s">
        <v>24</v>
      </c>
      <c r="E44" s="13" t="s">
        <v>109</v>
      </c>
      <c r="F44" s="14">
        <v>1</v>
      </c>
      <c r="G44" s="13">
        <v>2474.4899999999998</v>
      </c>
    </row>
    <row r="45" spans="1:7" ht="18" customHeight="1" x14ac:dyDescent="0.2"/>
    <row r="46" spans="1:7" ht="18" customHeight="1" x14ac:dyDescent="0.2">
      <c r="A46" s="15" t="s">
        <v>180</v>
      </c>
    </row>
    <row r="47" spans="1:7" ht="18" customHeight="1" x14ac:dyDescent="0.2">
      <c r="A47" s="15" t="s">
        <v>181</v>
      </c>
    </row>
    <row r="48" spans="1:7" ht="18" customHeight="1" x14ac:dyDescent="0.2">
      <c r="A48" s="15" t="s">
        <v>182</v>
      </c>
    </row>
    <row r="49" spans="1:1" ht="18" customHeight="1" x14ac:dyDescent="0.2">
      <c r="A49" s="15" t="s">
        <v>183</v>
      </c>
    </row>
    <row r="50" spans="1:1" ht="18" customHeight="1" x14ac:dyDescent="0.2">
      <c r="A50" s="15" t="s">
        <v>184</v>
      </c>
    </row>
    <row r="51" spans="1:1" ht="18" customHeight="1" x14ac:dyDescent="0.2">
      <c r="A51" s="15" t="s">
        <v>185</v>
      </c>
    </row>
    <row r="52" spans="1:1" ht="18" customHeight="1" x14ac:dyDescent="0.2">
      <c r="A52" s="15" t="s">
        <v>186</v>
      </c>
    </row>
    <row r="53" spans="1:1" ht="18" customHeight="1" x14ac:dyDescent="0.2">
      <c r="A53" s="15" t="s">
        <v>187</v>
      </c>
    </row>
    <row r="54" spans="1:1" ht="18" customHeight="1" x14ac:dyDescent="0.2"/>
  </sheetData>
  <mergeCells count="1">
    <mergeCell ref="A1:G1"/>
  </mergeCells>
  <pageMargins left="0.25" right="0.25" top="0.75" bottom="0.75" header="0.3" footer="0.3"/>
  <pageSetup scale="8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97331-35E6-42D9-8E8F-C263AAF3B306}">
  <sheetPr>
    <pageSetUpPr fitToPage="1"/>
  </sheetPr>
  <dimension ref="A1:N19"/>
  <sheetViews>
    <sheetView workbookViewId="0">
      <selection activeCell="F11" sqref="F11:F12"/>
    </sheetView>
  </sheetViews>
  <sheetFormatPr defaultRowHeight="15" x14ac:dyDescent="0.25"/>
  <cols>
    <col min="1" max="1" width="6.42578125" bestFit="1" customWidth="1"/>
    <col min="3" max="3" width="6.42578125" bestFit="1" customWidth="1"/>
    <col min="4" max="4" width="14.85546875" bestFit="1" customWidth="1"/>
    <col min="5" max="5" width="6.42578125" bestFit="1" customWidth="1"/>
    <col min="6" max="6" width="19.28515625" bestFit="1" customWidth="1"/>
    <col min="7" max="7" width="6.42578125" bestFit="1" customWidth="1"/>
    <col min="8" max="8" width="13.85546875" bestFit="1" customWidth="1"/>
    <col min="9" max="9" width="6.42578125" bestFit="1" customWidth="1"/>
    <col min="10" max="10" width="6.5703125" bestFit="1" customWidth="1"/>
    <col min="11" max="11" width="6.42578125" bestFit="1" customWidth="1"/>
    <col min="12" max="13" width="14.140625" bestFit="1" customWidth="1"/>
    <col min="14" max="14" width="11.42578125" bestFit="1" customWidth="1"/>
  </cols>
  <sheetData>
    <row r="1" spans="1:14" ht="65.25" customHeight="1" x14ac:dyDescent="0.25">
      <c r="A1" s="17" t="s">
        <v>196</v>
      </c>
      <c r="B1" s="18"/>
      <c r="C1" s="18"/>
      <c r="D1" s="18"/>
      <c r="E1" s="18"/>
      <c r="F1" s="18"/>
      <c r="G1" s="18"/>
      <c r="H1" s="18"/>
      <c r="I1" s="18"/>
      <c r="J1" s="18"/>
      <c r="K1" s="18"/>
      <c r="L1" s="18"/>
      <c r="M1" s="18"/>
      <c r="N1" s="18"/>
    </row>
    <row r="2" spans="1:14" ht="43.5" customHeight="1" x14ac:dyDescent="0.25">
      <c r="A2" s="8" t="s">
        <v>111</v>
      </c>
      <c r="B2" s="8" t="s">
        <v>112</v>
      </c>
      <c r="C2" s="8" t="s">
        <v>1</v>
      </c>
      <c r="D2" s="8" t="s">
        <v>0</v>
      </c>
      <c r="E2" s="8" t="s">
        <v>3</v>
      </c>
      <c r="F2" s="8" t="s">
        <v>2</v>
      </c>
      <c r="G2" s="8" t="s">
        <v>5</v>
      </c>
      <c r="H2" s="8" t="s">
        <v>4</v>
      </c>
      <c r="I2" s="8" t="s">
        <v>7</v>
      </c>
      <c r="J2" s="8" t="s">
        <v>6</v>
      </c>
      <c r="K2" s="8" t="s">
        <v>10</v>
      </c>
      <c r="L2" s="8" t="s">
        <v>195</v>
      </c>
      <c r="M2" s="8" t="s">
        <v>113</v>
      </c>
      <c r="N2" s="8" t="s">
        <v>114</v>
      </c>
    </row>
    <row r="3" spans="1:14" x14ac:dyDescent="0.25">
      <c r="A3" s="20">
        <v>0</v>
      </c>
      <c r="B3" s="19">
        <v>1</v>
      </c>
      <c r="C3" s="19">
        <v>0.27</v>
      </c>
      <c r="D3" s="19" t="s">
        <v>31</v>
      </c>
      <c r="E3" s="19">
        <v>0.16</v>
      </c>
      <c r="F3" s="19" t="s">
        <v>37</v>
      </c>
      <c r="G3" s="19">
        <v>0.56000000000000005</v>
      </c>
      <c r="H3" s="19" t="s">
        <v>58</v>
      </c>
      <c r="I3" s="19">
        <v>0.14000000000000001</v>
      </c>
      <c r="J3" s="19" t="s">
        <v>115</v>
      </c>
      <c r="K3" s="19">
        <v>1.1299999999999999</v>
      </c>
      <c r="L3" s="19">
        <v>37</v>
      </c>
      <c r="M3" s="19" t="s">
        <v>116</v>
      </c>
      <c r="N3" s="16" t="s">
        <v>117</v>
      </c>
    </row>
    <row r="4" spans="1:14" x14ac:dyDescent="0.25">
      <c r="A4" s="20"/>
      <c r="B4" s="19"/>
      <c r="C4" s="19"/>
      <c r="D4" s="19"/>
      <c r="E4" s="19"/>
      <c r="F4" s="19"/>
      <c r="G4" s="19"/>
      <c r="H4" s="19"/>
      <c r="I4" s="19"/>
      <c r="J4" s="19"/>
      <c r="K4" s="19"/>
      <c r="L4" s="19"/>
      <c r="M4" s="19"/>
      <c r="N4" s="16" t="s">
        <v>118</v>
      </c>
    </row>
    <row r="5" spans="1:14" x14ac:dyDescent="0.25">
      <c r="A5" s="20">
        <v>1</v>
      </c>
      <c r="B5" s="19">
        <v>1</v>
      </c>
      <c r="C5" s="19">
        <v>0.23</v>
      </c>
      <c r="D5" s="19" t="s">
        <v>27</v>
      </c>
      <c r="E5" s="19">
        <v>0.35</v>
      </c>
      <c r="F5" s="19" t="s">
        <v>31</v>
      </c>
      <c r="G5" s="19">
        <v>0.32</v>
      </c>
      <c r="H5" s="19" t="s">
        <v>67</v>
      </c>
      <c r="I5" s="19">
        <v>0</v>
      </c>
      <c r="J5" s="19" t="s">
        <v>119</v>
      </c>
      <c r="K5" s="19">
        <v>0.9</v>
      </c>
      <c r="L5" s="19">
        <v>201</v>
      </c>
      <c r="M5" s="19" t="s">
        <v>120</v>
      </c>
      <c r="N5" s="16" t="s">
        <v>117</v>
      </c>
    </row>
    <row r="6" spans="1:14" x14ac:dyDescent="0.25">
      <c r="A6" s="20"/>
      <c r="B6" s="19"/>
      <c r="C6" s="19"/>
      <c r="D6" s="19"/>
      <c r="E6" s="19"/>
      <c r="F6" s="19"/>
      <c r="G6" s="19"/>
      <c r="H6" s="19"/>
      <c r="I6" s="19"/>
      <c r="J6" s="19"/>
      <c r="K6" s="19"/>
      <c r="L6" s="19"/>
      <c r="M6" s="19"/>
      <c r="N6" s="16" t="s">
        <v>118</v>
      </c>
    </row>
    <row r="7" spans="1:14" x14ac:dyDescent="0.25">
      <c r="A7" s="20">
        <v>2</v>
      </c>
      <c r="B7" s="19">
        <v>1</v>
      </c>
      <c r="C7" s="19">
        <v>0.34</v>
      </c>
      <c r="D7" s="19" t="s">
        <v>27</v>
      </c>
      <c r="E7" s="19">
        <v>0.36</v>
      </c>
      <c r="F7" s="19" t="s">
        <v>31</v>
      </c>
      <c r="G7" s="19">
        <v>0.25</v>
      </c>
      <c r="H7" s="19" t="s">
        <v>67</v>
      </c>
      <c r="I7" s="19">
        <v>0</v>
      </c>
      <c r="J7" s="19" t="s">
        <v>119</v>
      </c>
      <c r="K7" s="19">
        <v>0.95</v>
      </c>
      <c r="L7" s="19">
        <v>196</v>
      </c>
      <c r="M7" s="19" t="s">
        <v>53</v>
      </c>
      <c r="N7" s="16" t="s">
        <v>117</v>
      </c>
    </row>
    <row r="8" spans="1:14" x14ac:dyDescent="0.25">
      <c r="A8" s="20"/>
      <c r="B8" s="19"/>
      <c r="C8" s="19"/>
      <c r="D8" s="19"/>
      <c r="E8" s="19"/>
      <c r="F8" s="19"/>
      <c r="G8" s="19"/>
      <c r="H8" s="19"/>
      <c r="I8" s="19"/>
      <c r="J8" s="19"/>
      <c r="K8" s="19"/>
      <c r="L8" s="19"/>
      <c r="M8" s="19"/>
      <c r="N8" s="16" t="s">
        <v>118</v>
      </c>
    </row>
    <row r="9" spans="1:14" x14ac:dyDescent="0.25">
      <c r="A9" s="20">
        <v>3</v>
      </c>
      <c r="B9" s="19">
        <v>1</v>
      </c>
      <c r="C9" s="19">
        <v>0.33</v>
      </c>
      <c r="D9" s="19" t="s">
        <v>27</v>
      </c>
      <c r="E9" s="19">
        <v>0.38</v>
      </c>
      <c r="F9" s="19" t="s">
        <v>45</v>
      </c>
      <c r="G9" s="19">
        <v>0.37</v>
      </c>
      <c r="H9" s="19" t="s">
        <v>69</v>
      </c>
      <c r="I9" s="19">
        <v>0.2</v>
      </c>
      <c r="J9" s="19" t="s">
        <v>115</v>
      </c>
      <c r="K9" s="19">
        <v>1.28</v>
      </c>
      <c r="L9" s="19">
        <v>72</v>
      </c>
      <c r="M9" s="19" t="s">
        <v>53</v>
      </c>
      <c r="N9" s="16" t="s">
        <v>117</v>
      </c>
    </row>
    <row r="10" spans="1:14" x14ac:dyDescent="0.25">
      <c r="A10" s="20"/>
      <c r="B10" s="19"/>
      <c r="C10" s="19"/>
      <c r="D10" s="19"/>
      <c r="E10" s="19"/>
      <c r="F10" s="19"/>
      <c r="G10" s="19"/>
      <c r="H10" s="19"/>
      <c r="I10" s="19"/>
      <c r="J10" s="19"/>
      <c r="K10" s="19"/>
      <c r="L10" s="19"/>
      <c r="M10" s="19"/>
      <c r="N10" s="16" t="s">
        <v>118</v>
      </c>
    </row>
    <row r="11" spans="1:14" x14ac:dyDescent="0.25">
      <c r="A11" s="20">
        <v>4</v>
      </c>
      <c r="B11" s="19">
        <v>2</v>
      </c>
      <c r="C11" s="19">
        <v>0.89</v>
      </c>
      <c r="D11" s="19" t="s">
        <v>58</v>
      </c>
      <c r="E11" s="19">
        <v>0</v>
      </c>
      <c r="F11" s="19" t="s">
        <v>119</v>
      </c>
      <c r="G11" s="19">
        <v>0</v>
      </c>
      <c r="H11" s="19" t="s">
        <v>119</v>
      </c>
      <c r="I11" s="19">
        <v>0</v>
      </c>
      <c r="J11" s="19" t="s">
        <v>119</v>
      </c>
      <c r="K11" s="19">
        <v>0.89</v>
      </c>
      <c r="L11" s="19">
        <v>4650</v>
      </c>
      <c r="M11" s="19" t="s">
        <v>121</v>
      </c>
      <c r="N11" s="16" t="s">
        <v>117</v>
      </c>
    </row>
    <row r="12" spans="1:14" x14ac:dyDescent="0.25">
      <c r="A12" s="20"/>
      <c r="B12" s="19"/>
      <c r="C12" s="19"/>
      <c r="D12" s="19"/>
      <c r="E12" s="19"/>
      <c r="F12" s="19"/>
      <c r="G12" s="19"/>
      <c r="H12" s="19"/>
      <c r="I12" s="19"/>
      <c r="J12" s="19"/>
      <c r="K12" s="19"/>
      <c r="L12" s="19"/>
      <c r="M12" s="19"/>
      <c r="N12" s="16" t="s">
        <v>122</v>
      </c>
    </row>
    <row r="13" spans="1:14" x14ac:dyDescent="0.25">
      <c r="A13" s="20">
        <v>5</v>
      </c>
      <c r="B13" s="19">
        <v>3</v>
      </c>
      <c r="C13" s="19">
        <v>0.41</v>
      </c>
      <c r="D13" s="19" t="s">
        <v>58</v>
      </c>
      <c r="E13" s="19">
        <v>0.84</v>
      </c>
      <c r="F13" s="19" t="s">
        <v>65</v>
      </c>
      <c r="G13" s="19">
        <v>0</v>
      </c>
      <c r="H13" s="19" t="s">
        <v>119</v>
      </c>
      <c r="I13" s="19">
        <v>0</v>
      </c>
      <c r="J13" s="19" t="s">
        <v>119</v>
      </c>
      <c r="K13" s="19">
        <v>1.25</v>
      </c>
      <c r="L13" s="19">
        <v>882</v>
      </c>
      <c r="M13" s="19" t="s">
        <v>123</v>
      </c>
      <c r="N13" s="16" t="s">
        <v>117</v>
      </c>
    </row>
    <row r="14" spans="1:14" x14ac:dyDescent="0.25">
      <c r="A14" s="20"/>
      <c r="B14" s="19"/>
      <c r="C14" s="19"/>
      <c r="D14" s="19"/>
      <c r="E14" s="19"/>
      <c r="F14" s="19"/>
      <c r="G14" s="19"/>
      <c r="H14" s="19"/>
      <c r="I14" s="19"/>
      <c r="J14" s="19"/>
      <c r="K14" s="19"/>
      <c r="L14" s="19"/>
      <c r="M14" s="19"/>
      <c r="N14" s="16" t="s">
        <v>122</v>
      </c>
    </row>
    <row r="15" spans="1:14" x14ac:dyDescent="0.25">
      <c r="A15" s="20">
        <v>6</v>
      </c>
      <c r="B15" s="19">
        <v>4</v>
      </c>
      <c r="C15" s="19">
        <v>0.24</v>
      </c>
      <c r="D15" s="19" t="s">
        <v>58</v>
      </c>
      <c r="E15" s="19">
        <v>0.92</v>
      </c>
      <c r="F15" s="19" t="s">
        <v>65</v>
      </c>
      <c r="G15" s="19">
        <v>0</v>
      </c>
      <c r="H15" s="19" t="s">
        <v>119</v>
      </c>
      <c r="I15" s="19">
        <v>0</v>
      </c>
      <c r="J15" s="19" t="s">
        <v>119</v>
      </c>
      <c r="K15" s="19">
        <v>1.1599999999999999</v>
      </c>
      <c r="L15" s="19">
        <v>334</v>
      </c>
      <c r="M15" s="19" t="s">
        <v>124</v>
      </c>
      <c r="N15" s="16" t="s">
        <v>117</v>
      </c>
    </row>
    <row r="16" spans="1:14" x14ac:dyDescent="0.25">
      <c r="A16" s="20"/>
      <c r="B16" s="19"/>
      <c r="C16" s="19"/>
      <c r="D16" s="19"/>
      <c r="E16" s="19"/>
      <c r="F16" s="19"/>
      <c r="G16" s="19"/>
      <c r="H16" s="19"/>
      <c r="I16" s="19"/>
      <c r="J16" s="19"/>
      <c r="K16" s="19"/>
      <c r="L16" s="19"/>
      <c r="M16" s="19"/>
      <c r="N16" s="16" t="s">
        <v>122</v>
      </c>
    </row>
    <row r="17" spans="1:14" x14ac:dyDescent="0.25">
      <c r="A17" s="20">
        <v>7</v>
      </c>
      <c r="B17" s="19">
        <v>4</v>
      </c>
      <c r="C17" s="19">
        <v>1</v>
      </c>
      <c r="D17" s="19" t="s">
        <v>100</v>
      </c>
      <c r="E17" s="19">
        <v>0</v>
      </c>
      <c r="F17" s="19" t="s">
        <v>65</v>
      </c>
      <c r="G17" s="19">
        <v>0</v>
      </c>
      <c r="H17" s="19" t="s">
        <v>119</v>
      </c>
      <c r="I17" s="19">
        <v>0</v>
      </c>
      <c r="J17" s="19" t="s">
        <v>119</v>
      </c>
      <c r="K17" s="19">
        <v>1</v>
      </c>
      <c r="L17" s="19">
        <v>3110</v>
      </c>
      <c r="M17" s="19" t="s">
        <v>124</v>
      </c>
      <c r="N17" s="16" t="s">
        <v>117</v>
      </c>
    </row>
    <row r="18" spans="1:14" x14ac:dyDescent="0.25">
      <c r="A18" s="20"/>
      <c r="B18" s="19"/>
      <c r="C18" s="19"/>
      <c r="D18" s="19"/>
      <c r="E18" s="19"/>
      <c r="F18" s="19"/>
      <c r="G18" s="19"/>
      <c r="H18" s="19"/>
      <c r="I18" s="19"/>
      <c r="J18" s="19"/>
      <c r="K18" s="19"/>
      <c r="L18" s="19"/>
      <c r="M18" s="19"/>
      <c r="N18" s="16" t="s">
        <v>122</v>
      </c>
    </row>
    <row r="19" spans="1:14" x14ac:dyDescent="0.25">
      <c r="A19" s="2"/>
    </row>
  </sheetData>
  <mergeCells count="105">
    <mergeCell ref="M3:M4"/>
    <mergeCell ref="A5:A6"/>
    <mergeCell ref="B5:B6"/>
    <mergeCell ref="C5:C6"/>
    <mergeCell ref="D5:D6"/>
    <mergeCell ref="E5:E6"/>
    <mergeCell ref="F5:F6"/>
    <mergeCell ref="G5:G6"/>
    <mergeCell ref="H5:H6"/>
    <mergeCell ref="I5:I6"/>
    <mergeCell ref="G3:G4"/>
    <mergeCell ref="H3:H4"/>
    <mergeCell ref="I3:I4"/>
    <mergeCell ref="J3:J4"/>
    <mergeCell ref="K3:K4"/>
    <mergeCell ref="L3:L4"/>
    <mergeCell ref="A3:A4"/>
    <mergeCell ref="B3:B4"/>
    <mergeCell ref="C3:C4"/>
    <mergeCell ref="D3:D4"/>
    <mergeCell ref="E3:E4"/>
    <mergeCell ref="F3:F4"/>
    <mergeCell ref="J5:J6"/>
    <mergeCell ref="K5:K6"/>
    <mergeCell ref="H9:H10"/>
    <mergeCell ref="I9:I10"/>
    <mergeCell ref="L5:L6"/>
    <mergeCell ref="M5:M6"/>
    <mergeCell ref="A7:A8"/>
    <mergeCell ref="B7:B8"/>
    <mergeCell ref="C7:C8"/>
    <mergeCell ref="D7:D8"/>
    <mergeCell ref="E7:E8"/>
    <mergeCell ref="F7:F8"/>
    <mergeCell ref="M7:M8"/>
    <mergeCell ref="G7:G8"/>
    <mergeCell ref="H7:H8"/>
    <mergeCell ref="I7:I8"/>
    <mergeCell ref="J7:J8"/>
    <mergeCell ref="K7:K8"/>
    <mergeCell ref="L7:L8"/>
    <mergeCell ref="J9:J10"/>
    <mergeCell ref="K9:K10"/>
    <mergeCell ref="L9:L10"/>
    <mergeCell ref="M9:M10"/>
    <mergeCell ref="A9:A10"/>
    <mergeCell ref="B9:B10"/>
    <mergeCell ref="C9:C10"/>
    <mergeCell ref="E11:E12"/>
    <mergeCell ref="F11:F12"/>
    <mergeCell ref="M11:M12"/>
    <mergeCell ref="G11:G12"/>
    <mergeCell ref="H11:H12"/>
    <mergeCell ref="I11:I12"/>
    <mergeCell ref="J11:J12"/>
    <mergeCell ref="K11:K12"/>
    <mergeCell ref="L11:L12"/>
    <mergeCell ref="G9:G10"/>
    <mergeCell ref="J13:J14"/>
    <mergeCell ref="K13:K14"/>
    <mergeCell ref="L13:L14"/>
    <mergeCell ref="M13:M14"/>
    <mergeCell ref="A15:A16"/>
    <mergeCell ref="B15:B16"/>
    <mergeCell ref="C15:C16"/>
    <mergeCell ref="D15:D16"/>
    <mergeCell ref="E15:E16"/>
    <mergeCell ref="F15:F16"/>
    <mergeCell ref="A13:A14"/>
    <mergeCell ref="B13:B14"/>
    <mergeCell ref="C13:C14"/>
    <mergeCell ref="D13:D14"/>
    <mergeCell ref="E13:E14"/>
    <mergeCell ref="F13:F14"/>
    <mergeCell ref="G13:G14"/>
    <mergeCell ref="H13:H14"/>
    <mergeCell ref="I13:I14"/>
    <mergeCell ref="A11:A12"/>
    <mergeCell ref="B11:B12"/>
    <mergeCell ref="C11:C12"/>
    <mergeCell ref="D11:D12"/>
    <mergeCell ref="A1:N1"/>
    <mergeCell ref="J17:J18"/>
    <mergeCell ref="K17:K18"/>
    <mergeCell ref="L17:L18"/>
    <mergeCell ref="M17:M18"/>
    <mergeCell ref="M15:M16"/>
    <mergeCell ref="A17:A18"/>
    <mergeCell ref="B17:B18"/>
    <mergeCell ref="C17:C18"/>
    <mergeCell ref="D17:D18"/>
    <mergeCell ref="E17:E18"/>
    <mergeCell ref="F17:F18"/>
    <mergeCell ref="G17:G18"/>
    <mergeCell ref="H17:H18"/>
    <mergeCell ref="I17:I18"/>
    <mergeCell ref="G15:G16"/>
    <mergeCell ref="H15:H16"/>
    <mergeCell ref="I15:I16"/>
    <mergeCell ref="J15:J16"/>
    <mergeCell ref="K15:K16"/>
    <mergeCell ref="L15:L16"/>
    <mergeCell ref="D9:D10"/>
    <mergeCell ref="E9:E10"/>
    <mergeCell ref="F9:F10"/>
  </mergeCells>
  <pageMargins left="0.25" right="0.25" top="0.75" bottom="0.75" header="0.3" footer="0.3"/>
  <pageSetup scale="85"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38A74-DD29-43BC-BE4F-A37F86C7DD55}">
  <sheetPr>
    <pageSetUpPr fitToPage="1"/>
  </sheetPr>
  <dimension ref="A1:N36"/>
  <sheetViews>
    <sheetView workbookViewId="0">
      <selection activeCell="C3" sqref="C3:K36"/>
    </sheetView>
  </sheetViews>
  <sheetFormatPr defaultColWidth="13.42578125" defaultRowHeight="15.75" x14ac:dyDescent="0.25"/>
  <cols>
    <col min="1" max="1" width="6.42578125" style="5" bestFit="1" customWidth="1"/>
    <col min="2" max="2" width="9.140625" style="5" bestFit="1" customWidth="1"/>
    <col min="3" max="3" width="6.42578125" style="5" bestFit="1" customWidth="1"/>
    <col min="4" max="4" width="19.28515625" style="5" bestFit="1" customWidth="1"/>
    <col min="5" max="5" width="6.42578125" style="5" bestFit="1" customWidth="1"/>
    <col min="6" max="6" width="13.85546875" style="5" bestFit="1" customWidth="1"/>
    <col min="7" max="7" width="7.7109375" style="5" bestFit="1" customWidth="1"/>
    <col min="8" max="8" width="15.85546875" style="5" bestFit="1" customWidth="1"/>
    <col min="9" max="9" width="6.42578125" style="5" bestFit="1" customWidth="1"/>
    <col min="10" max="10" width="20.28515625" style="5" bestFit="1" customWidth="1"/>
    <col min="11" max="11" width="6.42578125" style="5" bestFit="1" customWidth="1"/>
    <col min="12" max="12" width="13.85546875" style="5" bestFit="1" customWidth="1"/>
    <col min="13" max="13" width="32.85546875" style="5" bestFit="1" customWidth="1"/>
    <col min="14" max="14" width="11.42578125" style="5" bestFit="1" customWidth="1"/>
    <col min="15" max="16384" width="13.42578125" style="5"/>
  </cols>
  <sheetData>
    <row r="1" spans="1:14" ht="55.5" customHeight="1" x14ac:dyDescent="0.25">
      <c r="A1" s="17" t="s">
        <v>197</v>
      </c>
      <c r="B1" s="18"/>
      <c r="C1" s="18"/>
      <c r="D1" s="18"/>
      <c r="E1" s="18"/>
      <c r="F1" s="18"/>
      <c r="G1" s="18"/>
      <c r="H1" s="18"/>
      <c r="I1" s="18"/>
      <c r="J1" s="18"/>
      <c r="K1" s="18"/>
      <c r="L1" s="18"/>
      <c r="M1" s="18"/>
      <c r="N1" s="18"/>
    </row>
    <row r="2" spans="1:14" ht="48.75" customHeight="1" x14ac:dyDescent="0.25">
      <c r="A2" s="8" t="s">
        <v>111</v>
      </c>
      <c r="B2" s="8" t="s">
        <v>112</v>
      </c>
      <c r="C2" s="8" t="s">
        <v>1</v>
      </c>
      <c r="D2" s="8" t="s">
        <v>0</v>
      </c>
      <c r="E2" s="8" t="s">
        <v>3</v>
      </c>
      <c r="F2" s="8" t="s">
        <v>2</v>
      </c>
      <c r="G2" s="8" t="s">
        <v>5</v>
      </c>
      <c r="H2" s="8" t="s">
        <v>4</v>
      </c>
      <c r="I2" s="8" t="s">
        <v>7</v>
      </c>
      <c r="J2" s="8" t="s">
        <v>6</v>
      </c>
      <c r="K2" s="8" t="s">
        <v>10</v>
      </c>
      <c r="L2" s="8" t="s">
        <v>178</v>
      </c>
      <c r="M2" s="8" t="s">
        <v>113</v>
      </c>
      <c r="N2" s="8" t="s">
        <v>114</v>
      </c>
    </row>
    <row r="3" spans="1:14" x14ac:dyDescent="0.25">
      <c r="A3" s="23">
        <v>1</v>
      </c>
      <c r="B3" s="21" t="s">
        <v>125</v>
      </c>
      <c r="C3" s="21">
        <v>0.16</v>
      </c>
      <c r="D3" s="21" t="s">
        <v>27</v>
      </c>
      <c r="E3" s="21">
        <v>0.01</v>
      </c>
      <c r="F3" s="21" t="s">
        <v>58</v>
      </c>
      <c r="G3" s="21">
        <v>0.19</v>
      </c>
      <c r="H3" s="21" t="s">
        <v>67</v>
      </c>
      <c r="I3" s="21">
        <v>0.56000000000000005</v>
      </c>
      <c r="J3" s="21" t="s">
        <v>85</v>
      </c>
      <c r="K3" s="21">
        <v>0.91</v>
      </c>
      <c r="L3" s="21">
        <v>19.8</v>
      </c>
      <c r="M3" s="21" t="s">
        <v>126</v>
      </c>
      <c r="N3" s="10" t="s">
        <v>127</v>
      </c>
    </row>
    <row r="4" spans="1:14" x14ac:dyDescent="0.25">
      <c r="A4" s="23"/>
      <c r="B4" s="21"/>
      <c r="C4" s="21"/>
      <c r="D4" s="21"/>
      <c r="E4" s="21"/>
      <c r="F4" s="21"/>
      <c r="G4" s="21"/>
      <c r="H4" s="21"/>
      <c r="I4" s="21"/>
      <c r="J4" s="21"/>
      <c r="K4" s="21"/>
      <c r="L4" s="21"/>
      <c r="M4" s="21"/>
      <c r="N4" s="10" t="s">
        <v>128</v>
      </c>
    </row>
    <row r="5" spans="1:14" x14ac:dyDescent="0.25">
      <c r="A5" s="24">
        <v>2</v>
      </c>
      <c r="B5" s="22" t="s">
        <v>125</v>
      </c>
      <c r="C5" s="22">
        <v>0.21</v>
      </c>
      <c r="D5" s="22" t="s">
        <v>27</v>
      </c>
      <c r="E5" s="22">
        <v>0.08</v>
      </c>
      <c r="F5" s="22" t="s">
        <v>58</v>
      </c>
      <c r="G5" s="22">
        <v>0.23</v>
      </c>
      <c r="H5" s="22" t="s">
        <v>67</v>
      </c>
      <c r="I5" s="22">
        <v>0.45</v>
      </c>
      <c r="J5" s="22" t="s">
        <v>85</v>
      </c>
      <c r="K5" s="22">
        <v>0.99</v>
      </c>
      <c r="L5" s="22">
        <v>22.5</v>
      </c>
      <c r="M5" s="22" t="s">
        <v>129</v>
      </c>
      <c r="N5" s="13" t="s">
        <v>127</v>
      </c>
    </row>
    <row r="6" spans="1:14" x14ac:dyDescent="0.25">
      <c r="A6" s="24"/>
      <c r="B6" s="22"/>
      <c r="C6" s="22"/>
      <c r="D6" s="22"/>
      <c r="E6" s="22"/>
      <c r="F6" s="22"/>
      <c r="G6" s="22"/>
      <c r="H6" s="22"/>
      <c r="I6" s="22"/>
      <c r="J6" s="22"/>
      <c r="K6" s="22"/>
      <c r="L6" s="22"/>
      <c r="M6" s="22"/>
      <c r="N6" s="13" t="s">
        <v>128</v>
      </c>
    </row>
    <row r="7" spans="1:14" x14ac:dyDescent="0.25">
      <c r="A7" s="23">
        <v>3</v>
      </c>
      <c r="B7" s="21" t="s">
        <v>125</v>
      </c>
      <c r="C7" s="21">
        <v>0.88</v>
      </c>
      <c r="D7" s="21" t="s">
        <v>130</v>
      </c>
      <c r="E7" s="21">
        <v>0.23</v>
      </c>
      <c r="F7" s="21" t="s">
        <v>55</v>
      </c>
      <c r="G7" s="21">
        <v>0.38</v>
      </c>
      <c r="H7" s="21" t="s">
        <v>85</v>
      </c>
      <c r="I7" s="21">
        <v>0.18</v>
      </c>
      <c r="J7" s="21" t="s">
        <v>131</v>
      </c>
      <c r="K7" s="21">
        <v>1.04</v>
      </c>
      <c r="L7" s="21">
        <v>16.5</v>
      </c>
      <c r="M7" s="21"/>
      <c r="N7" s="10" t="s">
        <v>127</v>
      </c>
    </row>
    <row r="8" spans="1:14" x14ac:dyDescent="0.25">
      <c r="A8" s="23"/>
      <c r="B8" s="21"/>
      <c r="C8" s="21"/>
      <c r="D8" s="21"/>
      <c r="E8" s="21"/>
      <c r="F8" s="21"/>
      <c r="G8" s="21"/>
      <c r="H8" s="21"/>
      <c r="I8" s="21"/>
      <c r="J8" s="21"/>
      <c r="K8" s="21"/>
      <c r="L8" s="21"/>
      <c r="M8" s="21"/>
      <c r="N8" s="10" t="s">
        <v>128</v>
      </c>
    </row>
    <row r="9" spans="1:14" x14ac:dyDescent="0.25">
      <c r="A9" s="24">
        <v>4</v>
      </c>
      <c r="B9" s="22" t="s">
        <v>125</v>
      </c>
      <c r="C9" s="22">
        <v>0.22</v>
      </c>
      <c r="D9" s="22" t="s">
        <v>45</v>
      </c>
      <c r="E9" s="22">
        <v>0.28999999999999998</v>
      </c>
      <c r="F9" s="22" t="s">
        <v>58</v>
      </c>
      <c r="G9" s="22">
        <v>0.05</v>
      </c>
      <c r="H9" s="22" t="s">
        <v>85</v>
      </c>
      <c r="I9" s="22">
        <v>0.44</v>
      </c>
      <c r="J9" s="22" t="s">
        <v>115</v>
      </c>
      <c r="K9" s="22">
        <v>1.01</v>
      </c>
      <c r="L9" s="22">
        <v>28</v>
      </c>
      <c r="M9" s="22"/>
      <c r="N9" s="13" t="s">
        <v>127</v>
      </c>
    </row>
    <row r="10" spans="1:14" x14ac:dyDescent="0.25">
      <c r="A10" s="24"/>
      <c r="B10" s="22"/>
      <c r="C10" s="22"/>
      <c r="D10" s="22"/>
      <c r="E10" s="22"/>
      <c r="F10" s="22"/>
      <c r="G10" s="22"/>
      <c r="H10" s="22"/>
      <c r="I10" s="22"/>
      <c r="J10" s="22"/>
      <c r="K10" s="22"/>
      <c r="L10" s="22"/>
      <c r="M10" s="22"/>
      <c r="N10" s="13" t="s">
        <v>128</v>
      </c>
    </row>
    <row r="11" spans="1:14" x14ac:dyDescent="0.25">
      <c r="A11" s="23">
        <v>5</v>
      </c>
      <c r="B11" s="21" t="s">
        <v>125</v>
      </c>
      <c r="C11" s="21">
        <v>0.23</v>
      </c>
      <c r="D11" s="21" t="s">
        <v>132</v>
      </c>
      <c r="E11" s="21">
        <v>0.09</v>
      </c>
      <c r="F11" s="21" t="s">
        <v>27</v>
      </c>
      <c r="G11" s="21">
        <v>0.12</v>
      </c>
      <c r="H11" s="21" t="s">
        <v>58</v>
      </c>
      <c r="I11" s="21">
        <v>0.37</v>
      </c>
      <c r="J11" s="21" t="s">
        <v>85</v>
      </c>
      <c r="K11" s="21">
        <v>0.81</v>
      </c>
      <c r="L11" s="21">
        <v>17.100000000000001</v>
      </c>
      <c r="M11" s="21"/>
      <c r="N11" s="10" t="s">
        <v>127</v>
      </c>
    </row>
    <row r="12" spans="1:14" x14ac:dyDescent="0.25">
      <c r="A12" s="23"/>
      <c r="B12" s="21"/>
      <c r="C12" s="21"/>
      <c r="D12" s="21"/>
      <c r="E12" s="21"/>
      <c r="F12" s="21"/>
      <c r="G12" s="21"/>
      <c r="H12" s="21"/>
      <c r="I12" s="21"/>
      <c r="J12" s="21"/>
      <c r="K12" s="21"/>
      <c r="L12" s="21"/>
      <c r="M12" s="21"/>
      <c r="N12" s="10" t="s">
        <v>128</v>
      </c>
    </row>
    <row r="13" spans="1:14" x14ac:dyDescent="0.25">
      <c r="A13" s="24">
        <v>6</v>
      </c>
      <c r="B13" s="22" t="s">
        <v>125</v>
      </c>
      <c r="C13" s="22">
        <v>0.26</v>
      </c>
      <c r="D13" s="22" t="s">
        <v>133</v>
      </c>
      <c r="E13" s="22">
        <v>0.13</v>
      </c>
      <c r="F13" s="22" t="s">
        <v>55</v>
      </c>
      <c r="G13" s="22">
        <v>0.28000000000000003</v>
      </c>
      <c r="H13" s="22" t="s">
        <v>58</v>
      </c>
      <c r="I13" s="22">
        <v>0.17</v>
      </c>
      <c r="J13" s="22" t="s">
        <v>65</v>
      </c>
      <c r="K13" s="22">
        <v>0.83</v>
      </c>
      <c r="L13" s="22">
        <v>51.4</v>
      </c>
      <c r="M13" s="22"/>
      <c r="N13" s="13" t="s">
        <v>127</v>
      </c>
    </row>
    <row r="14" spans="1:14" x14ac:dyDescent="0.25">
      <c r="A14" s="24"/>
      <c r="B14" s="22"/>
      <c r="C14" s="22"/>
      <c r="D14" s="22"/>
      <c r="E14" s="22"/>
      <c r="F14" s="22"/>
      <c r="G14" s="22"/>
      <c r="H14" s="22"/>
      <c r="I14" s="22"/>
      <c r="J14" s="22"/>
      <c r="K14" s="22"/>
      <c r="L14" s="22"/>
      <c r="M14" s="22"/>
      <c r="N14" s="13" t="s">
        <v>128</v>
      </c>
    </row>
    <row r="15" spans="1:14" x14ac:dyDescent="0.25">
      <c r="A15" s="23">
        <v>7</v>
      </c>
      <c r="B15" s="21" t="s">
        <v>125</v>
      </c>
      <c r="C15" s="21">
        <v>0.46</v>
      </c>
      <c r="D15" s="21" t="s">
        <v>31</v>
      </c>
      <c r="E15" s="21">
        <v>0.13</v>
      </c>
      <c r="F15" s="21" t="s">
        <v>67</v>
      </c>
      <c r="G15" s="21">
        <v>8.1000000000000003E-2</v>
      </c>
      <c r="H15" s="21" t="s">
        <v>134</v>
      </c>
      <c r="I15" s="21">
        <v>0.15</v>
      </c>
      <c r="J15" s="21" t="s">
        <v>115</v>
      </c>
      <c r="K15" s="21">
        <v>0.82</v>
      </c>
      <c r="L15" s="21">
        <v>42</v>
      </c>
      <c r="M15" s="21"/>
      <c r="N15" s="10" t="s">
        <v>127</v>
      </c>
    </row>
    <row r="16" spans="1:14" x14ac:dyDescent="0.25">
      <c r="A16" s="23"/>
      <c r="B16" s="21"/>
      <c r="C16" s="21"/>
      <c r="D16" s="21"/>
      <c r="E16" s="21"/>
      <c r="F16" s="21"/>
      <c r="G16" s="21"/>
      <c r="H16" s="21"/>
      <c r="I16" s="21"/>
      <c r="J16" s="21"/>
      <c r="K16" s="21"/>
      <c r="L16" s="21"/>
      <c r="M16" s="21"/>
      <c r="N16" s="10" t="s">
        <v>128</v>
      </c>
    </row>
    <row r="17" spans="1:14" x14ac:dyDescent="0.25">
      <c r="A17" s="24">
        <v>8</v>
      </c>
      <c r="B17" s="22" t="s">
        <v>125</v>
      </c>
      <c r="C17" s="22">
        <v>0.15</v>
      </c>
      <c r="D17" s="22" t="s">
        <v>45</v>
      </c>
      <c r="E17" s="22">
        <v>0.35</v>
      </c>
      <c r="F17" s="22" t="s">
        <v>58</v>
      </c>
      <c r="G17" s="22">
        <v>0.21</v>
      </c>
      <c r="H17" s="22" t="s">
        <v>115</v>
      </c>
      <c r="I17" s="22">
        <v>0.38</v>
      </c>
      <c r="J17" s="22" t="s">
        <v>131</v>
      </c>
      <c r="K17" s="22">
        <v>1.1200000000000001</v>
      </c>
      <c r="L17" s="22">
        <v>101</v>
      </c>
      <c r="M17" s="22"/>
      <c r="N17" s="13" t="s">
        <v>127</v>
      </c>
    </row>
    <row r="18" spans="1:14" x14ac:dyDescent="0.25">
      <c r="A18" s="24"/>
      <c r="B18" s="22"/>
      <c r="C18" s="22"/>
      <c r="D18" s="22"/>
      <c r="E18" s="22"/>
      <c r="F18" s="22"/>
      <c r="G18" s="22"/>
      <c r="H18" s="22"/>
      <c r="I18" s="22"/>
      <c r="J18" s="22"/>
      <c r="K18" s="22"/>
      <c r="L18" s="22"/>
      <c r="M18" s="22"/>
      <c r="N18" s="13" t="s">
        <v>128</v>
      </c>
    </row>
    <row r="19" spans="1:14" x14ac:dyDescent="0.25">
      <c r="A19" s="23">
        <v>9</v>
      </c>
      <c r="B19" s="21" t="s">
        <v>125</v>
      </c>
      <c r="C19" s="21">
        <v>0.16</v>
      </c>
      <c r="D19" s="21" t="s">
        <v>27</v>
      </c>
      <c r="E19" s="21">
        <v>0.19</v>
      </c>
      <c r="F19" s="21" t="s">
        <v>58</v>
      </c>
      <c r="G19" s="21">
        <v>0.19</v>
      </c>
      <c r="H19" s="21" t="s">
        <v>135</v>
      </c>
      <c r="I19" s="21">
        <v>0.24</v>
      </c>
      <c r="J19" s="21" t="s">
        <v>115</v>
      </c>
      <c r="K19" s="21">
        <v>0.78</v>
      </c>
      <c r="L19" s="21">
        <v>152</v>
      </c>
      <c r="M19" s="21"/>
      <c r="N19" s="10" t="s">
        <v>127</v>
      </c>
    </row>
    <row r="20" spans="1:14" x14ac:dyDescent="0.25">
      <c r="A20" s="23"/>
      <c r="B20" s="21"/>
      <c r="C20" s="21"/>
      <c r="D20" s="21"/>
      <c r="E20" s="21"/>
      <c r="F20" s="21"/>
      <c r="G20" s="21"/>
      <c r="H20" s="21"/>
      <c r="I20" s="21"/>
      <c r="J20" s="21"/>
      <c r="K20" s="21"/>
      <c r="L20" s="21"/>
      <c r="M20" s="21"/>
      <c r="N20" s="10" t="s">
        <v>128</v>
      </c>
    </row>
    <row r="21" spans="1:14" x14ac:dyDescent="0.25">
      <c r="A21" s="24">
        <v>10</v>
      </c>
      <c r="B21" s="22" t="s">
        <v>125</v>
      </c>
      <c r="C21" s="22">
        <v>0.25</v>
      </c>
      <c r="D21" s="22" t="s">
        <v>31</v>
      </c>
      <c r="E21" s="22">
        <v>0.3</v>
      </c>
      <c r="F21" s="22" t="s">
        <v>58</v>
      </c>
      <c r="G21" s="22">
        <v>0.31</v>
      </c>
      <c r="H21" s="22" t="s">
        <v>134</v>
      </c>
      <c r="I21" s="22">
        <v>0.22</v>
      </c>
      <c r="J21" s="22" t="s">
        <v>115</v>
      </c>
      <c r="K21" s="22">
        <v>1.0900000000000001</v>
      </c>
      <c r="L21" s="22">
        <v>68.400000000000006</v>
      </c>
      <c r="M21" s="22"/>
      <c r="N21" s="13" t="s">
        <v>127</v>
      </c>
    </row>
    <row r="22" spans="1:14" x14ac:dyDescent="0.25">
      <c r="A22" s="24"/>
      <c r="B22" s="22"/>
      <c r="C22" s="22"/>
      <c r="D22" s="22"/>
      <c r="E22" s="22"/>
      <c r="F22" s="22"/>
      <c r="G22" s="22"/>
      <c r="H22" s="22"/>
      <c r="I22" s="22"/>
      <c r="J22" s="22"/>
      <c r="K22" s="22"/>
      <c r="L22" s="22"/>
      <c r="M22" s="22"/>
      <c r="N22" s="13" t="s">
        <v>128</v>
      </c>
    </row>
    <row r="23" spans="1:14" x14ac:dyDescent="0.25">
      <c r="A23" s="23">
        <v>11</v>
      </c>
      <c r="B23" s="21">
        <v>4</v>
      </c>
      <c r="C23" s="21">
        <v>0.78</v>
      </c>
      <c r="D23" s="21" t="s">
        <v>27</v>
      </c>
      <c r="E23" s="21">
        <v>0.23</v>
      </c>
      <c r="F23" s="21" t="s">
        <v>67</v>
      </c>
      <c r="G23" s="21">
        <v>0.08</v>
      </c>
      <c r="H23" s="21" t="s">
        <v>136</v>
      </c>
      <c r="I23" s="21">
        <v>0.09</v>
      </c>
      <c r="J23" s="21" t="s">
        <v>115</v>
      </c>
      <c r="K23" s="21">
        <v>1.18</v>
      </c>
      <c r="L23" s="21">
        <v>34</v>
      </c>
      <c r="M23" s="21" t="s">
        <v>137</v>
      </c>
      <c r="N23" s="10" t="s">
        <v>117</v>
      </c>
    </row>
    <row r="24" spans="1:14" x14ac:dyDescent="0.25">
      <c r="A24" s="23"/>
      <c r="B24" s="21"/>
      <c r="C24" s="21"/>
      <c r="D24" s="21"/>
      <c r="E24" s="21"/>
      <c r="F24" s="21"/>
      <c r="G24" s="21"/>
      <c r="H24" s="21"/>
      <c r="I24" s="21"/>
      <c r="J24" s="21"/>
      <c r="K24" s="21"/>
      <c r="L24" s="21"/>
      <c r="M24" s="21"/>
      <c r="N24" s="10" t="s">
        <v>118</v>
      </c>
    </row>
    <row r="25" spans="1:14" x14ac:dyDescent="0.25">
      <c r="A25" s="24">
        <v>12</v>
      </c>
      <c r="B25" s="22">
        <v>4</v>
      </c>
      <c r="C25" s="22">
        <v>0.19</v>
      </c>
      <c r="D25" s="22" t="s">
        <v>23</v>
      </c>
      <c r="E25" s="22">
        <v>0.31</v>
      </c>
      <c r="F25" s="22" t="s">
        <v>27</v>
      </c>
      <c r="G25" s="22">
        <v>0.54</v>
      </c>
      <c r="H25" s="22" t="s">
        <v>37</v>
      </c>
      <c r="I25" s="22">
        <v>0.09</v>
      </c>
      <c r="J25" s="22" t="s">
        <v>136</v>
      </c>
      <c r="K25" s="22">
        <v>1.1399999999999999</v>
      </c>
      <c r="L25" s="22">
        <v>26.5</v>
      </c>
      <c r="M25" s="22" t="s">
        <v>53</v>
      </c>
      <c r="N25" s="13" t="s">
        <v>117</v>
      </c>
    </row>
    <row r="26" spans="1:14" x14ac:dyDescent="0.25">
      <c r="A26" s="24"/>
      <c r="B26" s="22"/>
      <c r="C26" s="22"/>
      <c r="D26" s="22"/>
      <c r="E26" s="22"/>
      <c r="F26" s="22"/>
      <c r="G26" s="22"/>
      <c r="H26" s="22"/>
      <c r="I26" s="22"/>
      <c r="J26" s="22"/>
      <c r="K26" s="22"/>
      <c r="L26" s="22"/>
      <c r="M26" s="22"/>
      <c r="N26" s="13" t="s">
        <v>118</v>
      </c>
    </row>
    <row r="27" spans="1:14" x14ac:dyDescent="0.25">
      <c r="A27" s="23">
        <v>13</v>
      </c>
      <c r="B27" s="21">
        <v>4</v>
      </c>
      <c r="C27" s="21">
        <v>0.27</v>
      </c>
      <c r="D27" s="21" t="s">
        <v>27</v>
      </c>
      <c r="E27" s="21">
        <v>0.44</v>
      </c>
      <c r="F27" s="21" t="s">
        <v>69</v>
      </c>
      <c r="G27" s="21">
        <v>0.12</v>
      </c>
      <c r="H27" s="21" t="s">
        <v>135</v>
      </c>
      <c r="I27" s="21">
        <v>0.09</v>
      </c>
      <c r="J27" s="21" t="s">
        <v>115</v>
      </c>
      <c r="K27" s="21">
        <v>0.93</v>
      </c>
      <c r="L27" s="21">
        <v>83.4</v>
      </c>
      <c r="M27" s="21" t="s">
        <v>53</v>
      </c>
      <c r="N27" s="10" t="s">
        <v>117</v>
      </c>
    </row>
    <row r="28" spans="1:14" x14ac:dyDescent="0.25">
      <c r="A28" s="23"/>
      <c r="B28" s="21"/>
      <c r="C28" s="21"/>
      <c r="D28" s="21"/>
      <c r="E28" s="21"/>
      <c r="F28" s="21"/>
      <c r="G28" s="21"/>
      <c r="H28" s="21"/>
      <c r="I28" s="21"/>
      <c r="J28" s="21"/>
      <c r="K28" s="21"/>
      <c r="L28" s="21"/>
      <c r="M28" s="21"/>
      <c r="N28" s="10" t="s">
        <v>118</v>
      </c>
    </row>
    <row r="29" spans="1:14" x14ac:dyDescent="0.25">
      <c r="A29" s="24">
        <v>14</v>
      </c>
      <c r="B29" s="22">
        <v>4</v>
      </c>
      <c r="C29" s="22">
        <v>0.21</v>
      </c>
      <c r="D29" s="22" t="s">
        <v>27</v>
      </c>
      <c r="E29" s="22">
        <v>0.31</v>
      </c>
      <c r="F29" s="22" t="s">
        <v>37</v>
      </c>
      <c r="G29" s="22">
        <v>0.23</v>
      </c>
      <c r="H29" s="22" t="s">
        <v>58</v>
      </c>
      <c r="I29" s="22">
        <v>0.19</v>
      </c>
      <c r="J29" s="22" t="s">
        <v>115</v>
      </c>
      <c r="K29" s="22">
        <v>0.94</v>
      </c>
      <c r="L29" s="22">
        <v>102</v>
      </c>
      <c r="M29" s="22" t="s">
        <v>53</v>
      </c>
      <c r="N29" s="13" t="s">
        <v>117</v>
      </c>
    </row>
    <row r="30" spans="1:14" x14ac:dyDescent="0.25">
      <c r="A30" s="24"/>
      <c r="B30" s="22"/>
      <c r="C30" s="22"/>
      <c r="D30" s="22"/>
      <c r="E30" s="22"/>
      <c r="F30" s="22"/>
      <c r="G30" s="22"/>
      <c r="H30" s="22"/>
      <c r="I30" s="22"/>
      <c r="J30" s="22"/>
      <c r="K30" s="22"/>
      <c r="L30" s="22"/>
      <c r="M30" s="22"/>
      <c r="N30" s="13" t="s">
        <v>118</v>
      </c>
    </row>
    <row r="31" spans="1:14" x14ac:dyDescent="0.25">
      <c r="A31" s="23">
        <v>15</v>
      </c>
      <c r="B31" s="21">
        <v>4</v>
      </c>
      <c r="C31" s="21">
        <v>0.17</v>
      </c>
      <c r="D31" s="21" t="s">
        <v>27</v>
      </c>
      <c r="E31" s="21">
        <v>0.56000000000000005</v>
      </c>
      <c r="F31" s="21" t="s">
        <v>133</v>
      </c>
      <c r="G31" s="21">
        <v>0.19</v>
      </c>
      <c r="H31" s="21" t="s">
        <v>58</v>
      </c>
      <c r="I31" s="21">
        <v>0.23</v>
      </c>
      <c r="J31" s="21" t="s">
        <v>136</v>
      </c>
      <c r="K31" s="21">
        <v>1.1599999999999999</v>
      </c>
      <c r="L31" s="21">
        <v>124</v>
      </c>
      <c r="M31" s="21" t="s">
        <v>138</v>
      </c>
      <c r="N31" s="10" t="s">
        <v>117</v>
      </c>
    </row>
    <row r="32" spans="1:14" x14ac:dyDescent="0.25">
      <c r="A32" s="23"/>
      <c r="B32" s="21"/>
      <c r="C32" s="21"/>
      <c r="D32" s="21"/>
      <c r="E32" s="21"/>
      <c r="F32" s="21"/>
      <c r="G32" s="21"/>
      <c r="H32" s="21"/>
      <c r="I32" s="21"/>
      <c r="J32" s="21"/>
      <c r="K32" s="21"/>
      <c r="L32" s="21"/>
      <c r="M32" s="21"/>
      <c r="N32" s="10" t="s">
        <v>118</v>
      </c>
    </row>
    <row r="33" spans="1:14" x14ac:dyDescent="0.25">
      <c r="A33" s="24">
        <v>16</v>
      </c>
      <c r="B33" s="13" t="s">
        <v>139</v>
      </c>
      <c r="C33" s="22">
        <v>1.35</v>
      </c>
      <c r="D33" s="22" t="s">
        <v>65</v>
      </c>
      <c r="E33" s="22">
        <v>0</v>
      </c>
      <c r="F33" s="22" t="s">
        <v>119</v>
      </c>
      <c r="G33" s="22">
        <v>0</v>
      </c>
      <c r="H33" s="22" t="s">
        <v>119</v>
      </c>
      <c r="I33" s="22">
        <v>0</v>
      </c>
      <c r="J33" s="22" t="s">
        <v>119</v>
      </c>
      <c r="K33" s="22">
        <v>1.35</v>
      </c>
      <c r="L33" s="22">
        <v>2260</v>
      </c>
      <c r="M33" s="22" t="s">
        <v>141</v>
      </c>
      <c r="N33" s="13" t="s">
        <v>117</v>
      </c>
    </row>
    <row r="34" spans="1:14" x14ac:dyDescent="0.25">
      <c r="A34" s="24"/>
      <c r="B34" s="13" t="s">
        <v>140</v>
      </c>
      <c r="C34" s="22"/>
      <c r="D34" s="22"/>
      <c r="E34" s="22"/>
      <c r="F34" s="22"/>
      <c r="G34" s="22"/>
      <c r="H34" s="22"/>
      <c r="I34" s="22"/>
      <c r="J34" s="22"/>
      <c r="K34" s="22"/>
      <c r="L34" s="22"/>
      <c r="M34" s="22"/>
      <c r="N34" s="13" t="s">
        <v>122</v>
      </c>
    </row>
    <row r="35" spans="1:14" x14ac:dyDescent="0.25">
      <c r="A35" s="23">
        <v>17</v>
      </c>
      <c r="B35" s="10" t="s">
        <v>142</v>
      </c>
      <c r="C35" s="21">
        <v>0.8</v>
      </c>
      <c r="D35" s="21" t="s">
        <v>104</v>
      </c>
      <c r="E35" s="21">
        <v>0</v>
      </c>
      <c r="F35" s="21" t="s">
        <v>119</v>
      </c>
      <c r="G35" s="21">
        <v>0</v>
      </c>
      <c r="H35" s="21" t="s">
        <v>119</v>
      </c>
      <c r="I35" s="21">
        <v>0</v>
      </c>
      <c r="J35" s="21" t="s">
        <v>119</v>
      </c>
      <c r="K35" s="21">
        <v>0.8</v>
      </c>
      <c r="L35" s="21">
        <v>5710</v>
      </c>
      <c r="M35" s="21" t="s">
        <v>121</v>
      </c>
      <c r="N35" s="10" t="s">
        <v>117</v>
      </c>
    </row>
    <row r="36" spans="1:14" x14ac:dyDescent="0.25">
      <c r="A36" s="23"/>
      <c r="B36" s="10" t="s">
        <v>140</v>
      </c>
      <c r="C36" s="21"/>
      <c r="D36" s="21"/>
      <c r="E36" s="21"/>
      <c r="F36" s="21"/>
      <c r="G36" s="21"/>
      <c r="H36" s="21"/>
      <c r="I36" s="21"/>
      <c r="J36" s="21"/>
      <c r="K36" s="21"/>
      <c r="L36" s="21"/>
      <c r="M36" s="21"/>
      <c r="N36" s="10" t="s">
        <v>122</v>
      </c>
    </row>
  </sheetData>
  <mergeCells count="220">
    <mergeCell ref="M3:M4"/>
    <mergeCell ref="A5:A6"/>
    <mergeCell ref="B5:B6"/>
    <mergeCell ref="C5:C6"/>
    <mergeCell ref="D5:D6"/>
    <mergeCell ref="E5:E6"/>
    <mergeCell ref="F5:F6"/>
    <mergeCell ref="G5:G6"/>
    <mergeCell ref="H5:H6"/>
    <mergeCell ref="I5:I6"/>
    <mergeCell ref="G3:G4"/>
    <mergeCell ref="H3:H4"/>
    <mergeCell ref="I3:I4"/>
    <mergeCell ref="J3:J4"/>
    <mergeCell ref="K3:K4"/>
    <mergeCell ref="L3:L4"/>
    <mergeCell ref="A3:A4"/>
    <mergeCell ref="B3:B4"/>
    <mergeCell ref="C3:C4"/>
    <mergeCell ref="D3:D4"/>
    <mergeCell ref="E3:E4"/>
    <mergeCell ref="F3:F4"/>
    <mergeCell ref="J5:J6"/>
    <mergeCell ref="K5:K6"/>
    <mergeCell ref="D9:D10"/>
    <mergeCell ref="E9:E10"/>
    <mergeCell ref="F9:F10"/>
    <mergeCell ref="G9:G10"/>
    <mergeCell ref="H9:H10"/>
    <mergeCell ref="I9:I10"/>
    <mergeCell ref="L5:L6"/>
    <mergeCell ref="M5:M6"/>
    <mergeCell ref="A7:A8"/>
    <mergeCell ref="B7:B8"/>
    <mergeCell ref="C7:C8"/>
    <mergeCell ref="D7:D8"/>
    <mergeCell ref="E7:E8"/>
    <mergeCell ref="F7:F8"/>
    <mergeCell ref="M7:M8"/>
    <mergeCell ref="G7:G8"/>
    <mergeCell ref="H7:H8"/>
    <mergeCell ref="I7:I8"/>
    <mergeCell ref="J7:J8"/>
    <mergeCell ref="K7:K8"/>
    <mergeCell ref="L7:L8"/>
    <mergeCell ref="F13:F14"/>
    <mergeCell ref="G13:G14"/>
    <mergeCell ref="H13:H14"/>
    <mergeCell ref="I13:I14"/>
    <mergeCell ref="J9:J10"/>
    <mergeCell ref="K9:K10"/>
    <mergeCell ref="L9:L10"/>
    <mergeCell ref="M9:M10"/>
    <mergeCell ref="A11:A12"/>
    <mergeCell ref="B11:B12"/>
    <mergeCell ref="C11:C12"/>
    <mergeCell ref="D11:D12"/>
    <mergeCell ref="E11:E12"/>
    <mergeCell ref="F11:F12"/>
    <mergeCell ref="M11:M12"/>
    <mergeCell ref="G11:G12"/>
    <mergeCell ref="H11:H12"/>
    <mergeCell ref="I11:I12"/>
    <mergeCell ref="J11:J12"/>
    <mergeCell ref="K11:K12"/>
    <mergeCell ref="L11:L12"/>
    <mergeCell ref="A9:A10"/>
    <mergeCell ref="B9:B10"/>
    <mergeCell ref="C9:C10"/>
    <mergeCell ref="H17:H18"/>
    <mergeCell ref="I17:I18"/>
    <mergeCell ref="J13:J14"/>
    <mergeCell ref="K13:K14"/>
    <mergeCell ref="L13:L14"/>
    <mergeCell ref="M13:M14"/>
    <mergeCell ref="A15:A16"/>
    <mergeCell ref="B15:B16"/>
    <mergeCell ref="C15:C16"/>
    <mergeCell ref="D15:D16"/>
    <mergeCell ref="E15:E16"/>
    <mergeCell ref="F15:F16"/>
    <mergeCell ref="M15:M16"/>
    <mergeCell ref="G15:G16"/>
    <mergeCell ref="H15:H16"/>
    <mergeCell ref="I15:I16"/>
    <mergeCell ref="J15:J16"/>
    <mergeCell ref="K15:K16"/>
    <mergeCell ref="L15:L16"/>
    <mergeCell ref="A13:A14"/>
    <mergeCell ref="B13:B14"/>
    <mergeCell ref="C13:C14"/>
    <mergeCell ref="D13:D14"/>
    <mergeCell ref="E13:E14"/>
    <mergeCell ref="J17:J18"/>
    <mergeCell ref="K17:K18"/>
    <mergeCell ref="L17:L18"/>
    <mergeCell ref="M17:M18"/>
    <mergeCell ref="A19:A20"/>
    <mergeCell ref="B19:B20"/>
    <mergeCell ref="C19:C20"/>
    <mergeCell ref="D19:D20"/>
    <mergeCell ref="E19:E20"/>
    <mergeCell ref="F19:F20"/>
    <mergeCell ref="M19:M20"/>
    <mergeCell ref="G19:G20"/>
    <mergeCell ref="H19:H20"/>
    <mergeCell ref="I19:I20"/>
    <mergeCell ref="J19:J20"/>
    <mergeCell ref="K19:K20"/>
    <mergeCell ref="L19:L20"/>
    <mergeCell ref="A17:A18"/>
    <mergeCell ref="B17:B18"/>
    <mergeCell ref="C17:C18"/>
    <mergeCell ref="D17:D18"/>
    <mergeCell ref="E17:E18"/>
    <mergeCell ref="F17:F18"/>
    <mergeCell ref="G17:G18"/>
    <mergeCell ref="A21:A22"/>
    <mergeCell ref="B21:B22"/>
    <mergeCell ref="C21:C22"/>
    <mergeCell ref="D21:D22"/>
    <mergeCell ref="E21:E22"/>
    <mergeCell ref="F21:F22"/>
    <mergeCell ref="G21:G22"/>
    <mergeCell ref="H21:H22"/>
    <mergeCell ref="I21:I22"/>
    <mergeCell ref="A23:A24"/>
    <mergeCell ref="B23:B24"/>
    <mergeCell ref="C23:C24"/>
    <mergeCell ref="D23:D24"/>
    <mergeCell ref="E23:E24"/>
    <mergeCell ref="F23:F24"/>
    <mergeCell ref="M23:M24"/>
    <mergeCell ref="G23:G24"/>
    <mergeCell ref="H23:H24"/>
    <mergeCell ref="I23:I24"/>
    <mergeCell ref="J23:J24"/>
    <mergeCell ref="K23:K24"/>
    <mergeCell ref="L23:L24"/>
    <mergeCell ref="E25:E26"/>
    <mergeCell ref="F25:F26"/>
    <mergeCell ref="G25:G26"/>
    <mergeCell ref="H25:H26"/>
    <mergeCell ref="I25:I26"/>
    <mergeCell ref="J21:J22"/>
    <mergeCell ref="K21:K22"/>
    <mergeCell ref="L21:L22"/>
    <mergeCell ref="M21:M22"/>
    <mergeCell ref="G29:G30"/>
    <mergeCell ref="H29:H30"/>
    <mergeCell ref="I29:I30"/>
    <mergeCell ref="J25:J26"/>
    <mergeCell ref="K25:K26"/>
    <mergeCell ref="L25:L26"/>
    <mergeCell ref="M25:M26"/>
    <mergeCell ref="A27:A28"/>
    <mergeCell ref="B27:B28"/>
    <mergeCell ref="C27:C28"/>
    <mergeCell ref="D27:D28"/>
    <mergeCell ref="E27:E28"/>
    <mergeCell ref="F27:F28"/>
    <mergeCell ref="M27:M28"/>
    <mergeCell ref="G27:G28"/>
    <mergeCell ref="H27:H28"/>
    <mergeCell ref="I27:I28"/>
    <mergeCell ref="J27:J28"/>
    <mergeCell ref="K27:K28"/>
    <mergeCell ref="L27:L28"/>
    <mergeCell ref="A25:A26"/>
    <mergeCell ref="B25:B26"/>
    <mergeCell ref="C25:C26"/>
    <mergeCell ref="D25:D26"/>
    <mergeCell ref="J33:J34"/>
    <mergeCell ref="J29:J30"/>
    <mergeCell ref="K29:K30"/>
    <mergeCell ref="L29:L30"/>
    <mergeCell ref="M29:M30"/>
    <mergeCell ref="A31:A32"/>
    <mergeCell ref="B31:B32"/>
    <mergeCell ref="C31:C32"/>
    <mergeCell ref="D31:D32"/>
    <mergeCell ref="E31:E32"/>
    <mergeCell ref="F31:F32"/>
    <mergeCell ref="M31:M32"/>
    <mergeCell ref="G31:G32"/>
    <mergeCell ref="H31:H32"/>
    <mergeCell ref="I31:I32"/>
    <mergeCell ref="J31:J32"/>
    <mergeCell ref="K31:K32"/>
    <mergeCell ref="L31:L32"/>
    <mergeCell ref="A29:A30"/>
    <mergeCell ref="B29:B30"/>
    <mergeCell ref="C29:C30"/>
    <mergeCell ref="D29:D30"/>
    <mergeCell ref="E29:E30"/>
    <mergeCell ref="F29:F30"/>
    <mergeCell ref="A1:N1"/>
    <mergeCell ref="I35:I36"/>
    <mergeCell ref="J35:J36"/>
    <mergeCell ref="K35:K36"/>
    <mergeCell ref="L35:L36"/>
    <mergeCell ref="M35:M36"/>
    <mergeCell ref="K33:K34"/>
    <mergeCell ref="L33:L34"/>
    <mergeCell ref="M33:M34"/>
    <mergeCell ref="A35:A36"/>
    <mergeCell ref="C35:C36"/>
    <mergeCell ref="D35:D36"/>
    <mergeCell ref="E35:E36"/>
    <mergeCell ref="F35:F36"/>
    <mergeCell ref="G35:G36"/>
    <mergeCell ref="H35:H36"/>
    <mergeCell ref="A33:A34"/>
    <mergeCell ref="C33:C34"/>
    <mergeCell ref="D33:D34"/>
    <mergeCell ref="E33:E34"/>
    <mergeCell ref="F33:F34"/>
    <mergeCell ref="G33:G34"/>
    <mergeCell ref="H33:H34"/>
    <mergeCell ref="I33:I34"/>
  </mergeCells>
  <pageMargins left="0.25" right="0.25" top="0.75" bottom="0.75" header="0.3" footer="0.3"/>
  <pageSetup scale="88"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CBA65-2BA5-4E42-81A7-3D2A5EBFA79A}">
  <sheetPr>
    <pageSetUpPr fitToPage="1"/>
  </sheetPr>
  <dimension ref="A1:N56"/>
  <sheetViews>
    <sheetView workbookViewId="0">
      <selection activeCell="C17" sqref="C17:C18"/>
    </sheetView>
  </sheetViews>
  <sheetFormatPr defaultRowHeight="15.75" x14ac:dyDescent="0.25"/>
  <cols>
    <col min="1" max="1" width="6.42578125" style="5" bestFit="1" customWidth="1"/>
    <col min="2" max="2" width="9.140625" style="5" bestFit="1" customWidth="1"/>
    <col min="3" max="3" width="7" style="5" bestFit="1" customWidth="1"/>
    <col min="4" max="4" width="13.85546875" style="5" bestFit="1" customWidth="1"/>
    <col min="5" max="5" width="7" style="5" bestFit="1" customWidth="1"/>
    <col min="6" max="6" width="19.28515625" style="5" bestFit="1" customWidth="1"/>
    <col min="7" max="7" width="5.7109375" style="5" bestFit="1" customWidth="1"/>
    <col min="8" max="8" width="25.140625" style="5" bestFit="1" customWidth="1"/>
    <col min="9" max="9" width="5.7109375" style="5" bestFit="1" customWidth="1"/>
    <col min="10" max="10" width="25.140625" style="5" bestFit="1" customWidth="1"/>
    <col min="11" max="11" width="6" style="5" bestFit="1" customWidth="1"/>
    <col min="12" max="12" width="13.5703125" style="5" bestFit="1" customWidth="1"/>
    <col min="13" max="13" width="19" style="5" bestFit="1" customWidth="1"/>
    <col min="14" max="14" width="11.42578125" style="5" bestFit="1" customWidth="1"/>
  </cols>
  <sheetData>
    <row r="1" spans="1:14" ht="62.25" customHeight="1" x14ac:dyDescent="0.25">
      <c r="A1" s="17" t="s">
        <v>199</v>
      </c>
      <c r="B1" s="17"/>
      <c r="C1" s="17"/>
      <c r="D1" s="17"/>
      <c r="E1" s="17"/>
      <c r="F1" s="17"/>
      <c r="G1" s="17"/>
      <c r="H1" s="17"/>
      <c r="I1" s="17"/>
      <c r="J1" s="17"/>
      <c r="K1" s="17"/>
      <c r="L1" s="17"/>
      <c r="M1" s="17"/>
      <c r="N1" s="17"/>
    </row>
    <row r="2" spans="1:14" ht="39.75" customHeight="1" x14ac:dyDescent="0.25">
      <c r="A2" s="8" t="s">
        <v>111</v>
      </c>
      <c r="B2" s="8" t="s">
        <v>112</v>
      </c>
      <c r="C2" s="8" t="s">
        <v>1</v>
      </c>
      <c r="D2" s="8" t="s">
        <v>0</v>
      </c>
      <c r="E2" s="8" t="s">
        <v>3</v>
      </c>
      <c r="F2" s="8" t="s">
        <v>2</v>
      </c>
      <c r="G2" s="8" t="s">
        <v>5</v>
      </c>
      <c r="H2" s="8" t="s">
        <v>4</v>
      </c>
      <c r="I2" s="8" t="s">
        <v>7</v>
      </c>
      <c r="J2" s="8" t="s">
        <v>6</v>
      </c>
      <c r="K2" s="8" t="s">
        <v>10</v>
      </c>
      <c r="L2" s="8" t="s">
        <v>179</v>
      </c>
      <c r="M2" s="8" t="s">
        <v>113</v>
      </c>
      <c r="N2" s="8" t="s">
        <v>114</v>
      </c>
    </row>
    <row r="3" spans="1:14" ht="15" x14ac:dyDescent="0.25">
      <c r="A3" s="26">
        <v>0</v>
      </c>
      <c r="B3" s="27" t="s">
        <v>125</v>
      </c>
      <c r="C3" s="21">
        <v>0.17</v>
      </c>
      <c r="D3" s="21" t="s">
        <v>27</v>
      </c>
      <c r="E3" s="21">
        <v>0.87</v>
      </c>
      <c r="F3" s="21" t="s">
        <v>58</v>
      </c>
      <c r="G3" s="21">
        <v>0</v>
      </c>
      <c r="H3" s="21" t="s">
        <v>119</v>
      </c>
      <c r="I3" s="21">
        <v>0</v>
      </c>
      <c r="J3" s="21" t="s">
        <v>119</v>
      </c>
      <c r="K3" s="21">
        <v>1.04</v>
      </c>
      <c r="L3" s="27">
        <v>735</v>
      </c>
      <c r="M3" s="27" t="s">
        <v>143</v>
      </c>
      <c r="N3" s="6" t="s">
        <v>144</v>
      </c>
    </row>
    <row r="4" spans="1:14" ht="15" x14ac:dyDescent="0.25">
      <c r="A4" s="26"/>
      <c r="B4" s="27"/>
      <c r="C4" s="21"/>
      <c r="D4" s="21"/>
      <c r="E4" s="21"/>
      <c r="F4" s="21"/>
      <c r="G4" s="21"/>
      <c r="H4" s="21"/>
      <c r="I4" s="21"/>
      <c r="J4" s="21"/>
      <c r="K4" s="21"/>
      <c r="L4" s="27"/>
      <c r="M4" s="27"/>
      <c r="N4" s="6" t="s">
        <v>128</v>
      </c>
    </row>
    <row r="5" spans="1:14" ht="15" x14ac:dyDescent="0.25">
      <c r="A5" s="28">
        <v>1</v>
      </c>
      <c r="B5" s="25" t="s">
        <v>125</v>
      </c>
      <c r="C5" s="22">
        <v>0.44</v>
      </c>
      <c r="D5" s="22" t="s">
        <v>31</v>
      </c>
      <c r="E5" s="22">
        <v>0.42</v>
      </c>
      <c r="F5" s="22" t="s">
        <v>58</v>
      </c>
      <c r="G5" s="22">
        <v>0</v>
      </c>
      <c r="H5" s="22" t="s">
        <v>119</v>
      </c>
      <c r="I5" s="22">
        <v>0</v>
      </c>
      <c r="J5" s="22" t="s">
        <v>119</v>
      </c>
      <c r="K5" s="22">
        <v>0.86</v>
      </c>
      <c r="L5" s="25">
        <v>252</v>
      </c>
      <c r="M5" s="25" t="s">
        <v>145</v>
      </c>
      <c r="N5" s="7" t="s">
        <v>144</v>
      </c>
    </row>
    <row r="6" spans="1:14" ht="15" x14ac:dyDescent="0.25">
      <c r="A6" s="28"/>
      <c r="B6" s="25"/>
      <c r="C6" s="22"/>
      <c r="D6" s="22"/>
      <c r="E6" s="22"/>
      <c r="F6" s="22"/>
      <c r="G6" s="22"/>
      <c r="H6" s="22"/>
      <c r="I6" s="22"/>
      <c r="J6" s="22"/>
      <c r="K6" s="22"/>
      <c r="L6" s="25"/>
      <c r="M6" s="25"/>
      <c r="N6" s="7" t="s">
        <v>128</v>
      </c>
    </row>
    <row r="7" spans="1:14" ht="15" x14ac:dyDescent="0.25">
      <c r="A7" s="26">
        <v>2</v>
      </c>
      <c r="B7" s="27" t="s">
        <v>125</v>
      </c>
      <c r="C7" s="21">
        <v>0.19</v>
      </c>
      <c r="D7" s="21" t="s">
        <v>31</v>
      </c>
      <c r="E7" s="21">
        <v>0.32</v>
      </c>
      <c r="F7" s="21" t="s">
        <v>58</v>
      </c>
      <c r="G7" s="21">
        <v>0.38</v>
      </c>
      <c r="H7" s="21" t="s">
        <v>85</v>
      </c>
      <c r="I7" s="21">
        <v>0.2</v>
      </c>
      <c r="J7" s="21" t="s">
        <v>134</v>
      </c>
      <c r="K7" s="21">
        <v>1.0900000000000001</v>
      </c>
      <c r="L7" s="27">
        <v>85.5</v>
      </c>
      <c r="M7" s="27" t="s">
        <v>146</v>
      </c>
      <c r="N7" s="6" t="s">
        <v>144</v>
      </c>
    </row>
    <row r="8" spans="1:14" ht="15" x14ac:dyDescent="0.25">
      <c r="A8" s="26"/>
      <c r="B8" s="27"/>
      <c r="C8" s="21"/>
      <c r="D8" s="21"/>
      <c r="E8" s="21"/>
      <c r="F8" s="21"/>
      <c r="G8" s="21"/>
      <c r="H8" s="21"/>
      <c r="I8" s="21"/>
      <c r="J8" s="21"/>
      <c r="K8" s="21"/>
      <c r="L8" s="27"/>
      <c r="M8" s="27"/>
      <c r="N8" s="6" t="s">
        <v>128</v>
      </c>
    </row>
    <row r="9" spans="1:14" ht="15" x14ac:dyDescent="0.25">
      <c r="A9" s="28">
        <v>3</v>
      </c>
      <c r="B9" s="25" t="s">
        <v>125</v>
      </c>
      <c r="C9" s="22">
        <v>0.26</v>
      </c>
      <c r="D9" s="22" t="s">
        <v>31</v>
      </c>
      <c r="E9" s="22">
        <v>0.16</v>
      </c>
      <c r="F9" s="22" t="s">
        <v>58</v>
      </c>
      <c r="G9" s="22">
        <v>0.18</v>
      </c>
      <c r="H9" s="22" t="s">
        <v>135</v>
      </c>
      <c r="I9" s="22">
        <v>0.18</v>
      </c>
      <c r="J9" s="22" t="s">
        <v>115</v>
      </c>
      <c r="K9" s="22">
        <v>0.78</v>
      </c>
      <c r="L9" s="25">
        <v>169</v>
      </c>
      <c r="M9" s="25" t="s">
        <v>147</v>
      </c>
      <c r="N9" s="7" t="s">
        <v>144</v>
      </c>
    </row>
    <row r="10" spans="1:14" ht="15" x14ac:dyDescent="0.25">
      <c r="A10" s="28"/>
      <c r="B10" s="25"/>
      <c r="C10" s="22"/>
      <c r="D10" s="22"/>
      <c r="E10" s="22"/>
      <c r="F10" s="22"/>
      <c r="G10" s="22"/>
      <c r="H10" s="22"/>
      <c r="I10" s="22"/>
      <c r="J10" s="22"/>
      <c r="K10" s="22"/>
      <c r="L10" s="25"/>
      <c r="M10" s="25"/>
      <c r="N10" s="7" t="s">
        <v>128</v>
      </c>
    </row>
    <row r="11" spans="1:14" ht="15" x14ac:dyDescent="0.25">
      <c r="A11" s="26">
        <v>4</v>
      </c>
      <c r="B11" s="27" t="s">
        <v>125</v>
      </c>
      <c r="C11" s="21">
        <v>0.98</v>
      </c>
      <c r="D11" s="21" t="s">
        <v>58</v>
      </c>
      <c r="E11" s="21">
        <v>0</v>
      </c>
      <c r="F11" s="21" t="s">
        <v>119</v>
      </c>
      <c r="G11" s="21">
        <v>0</v>
      </c>
      <c r="H11" s="21" t="s">
        <v>119</v>
      </c>
      <c r="I11" s="21">
        <v>0</v>
      </c>
      <c r="J11" s="21" t="s">
        <v>119</v>
      </c>
      <c r="K11" s="21">
        <v>0.99</v>
      </c>
      <c r="L11" s="27">
        <v>1710</v>
      </c>
      <c r="M11" s="27" t="s">
        <v>148</v>
      </c>
      <c r="N11" s="6" t="s">
        <v>144</v>
      </c>
    </row>
    <row r="12" spans="1:14" ht="15" x14ac:dyDescent="0.25">
      <c r="A12" s="26"/>
      <c r="B12" s="27"/>
      <c r="C12" s="21"/>
      <c r="D12" s="21"/>
      <c r="E12" s="21"/>
      <c r="F12" s="21"/>
      <c r="G12" s="21"/>
      <c r="H12" s="21"/>
      <c r="I12" s="21"/>
      <c r="J12" s="21"/>
      <c r="K12" s="21"/>
      <c r="L12" s="27"/>
      <c r="M12" s="27"/>
      <c r="N12" s="6" t="s">
        <v>128</v>
      </c>
    </row>
    <row r="13" spans="1:14" ht="15" x14ac:dyDescent="0.25">
      <c r="A13" s="28">
        <v>5</v>
      </c>
      <c r="B13" s="25" t="s">
        <v>125</v>
      </c>
      <c r="C13" s="22">
        <v>0.09</v>
      </c>
      <c r="D13" s="22" t="s">
        <v>45</v>
      </c>
      <c r="E13" s="22">
        <v>0.21</v>
      </c>
      <c r="F13" s="22" t="s">
        <v>58</v>
      </c>
      <c r="G13" s="22">
        <v>0.61</v>
      </c>
      <c r="H13" s="22" t="s">
        <v>85</v>
      </c>
      <c r="I13" s="22">
        <v>0</v>
      </c>
      <c r="J13" s="22" t="s">
        <v>119</v>
      </c>
      <c r="K13" s="22">
        <v>0.92</v>
      </c>
      <c r="L13" s="25">
        <v>39.5</v>
      </c>
      <c r="M13" s="25" t="s">
        <v>149</v>
      </c>
      <c r="N13" s="7" t="s">
        <v>144</v>
      </c>
    </row>
    <row r="14" spans="1:14" ht="15" x14ac:dyDescent="0.25">
      <c r="A14" s="28"/>
      <c r="B14" s="25"/>
      <c r="C14" s="22"/>
      <c r="D14" s="22"/>
      <c r="E14" s="22"/>
      <c r="F14" s="22"/>
      <c r="G14" s="22"/>
      <c r="H14" s="22"/>
      <c r="I14" s="22"/>
      <c r="J14" s="22"/>
      <c r="K14" s="22"/>
      <c r="L14" s="25"/>
      <c r="M14" s="25"/>
      <c r="N14" s="7" t="s">
        <v>128</v>
      </c>
    </row>
    <row r="15" spans="1:14" ht="15" x14ac:dyDescent="0.25">
      <c r="A15" s="26">
        <v>6</v>
      </c>
      <c r="B15" s="27" t="s">
        <v>125</v>
      </c>
      <c r="C15" s="21">
        <v>0.34</v>
      </c>
      <c r="D15" s="21" t="s">
        <v>58</v>
      </c>
      <c r="E15" s="21">
        <v>0.97</v>
      </c>
      <c r="F15" s="21" t="s">
        <v>135</v>
      </c>
      <c r="G15" s="21">
        <v>0</v>
      </c>
      <c r="H15" s="21" t="s">
        <v>119</v>
      </c>
      <c r="I15" s="21">
        <v>0</v>
      </c>
      <c r="J15" s="21" t="s">
        <v>119</v>
      </c>
      <c r="K15" s="21">
        <v>1.31</v>
      </c>
      <c r="L15" s="27">
        <v>2850</v>
      </c>
      <c r="M15" s="27"/>
      <c r="N15" s="6" t="s">
        <v>144</v>
      </c>
    </row>
    <row r="16" spans="1:14" ht="15" x14ac:dyDescent="0.25">
      <c r="A16" s="26"/>
      <c r="B16" s="27"/>
      <c r="C16" s="21"/>
      <c r="D16" s="21"/>
      <c r="E16" s="21"/>
      <c r="F16" s="21"/>
      <c r="G16" s="21"/>
      <c r="H16" s="21"/>
      <c r="I16" s="21"/>
      <c r="J16" s="21"/>
      <c r="K16" s="21"/>
      <c r="L16" s="27"/>
      <c r="M16" s="27"/>
      <c r="N16" s="6" t="s">
        <v>128</v>
      </c>
    </row>
    <row r="17" spans="1:14" ht="15" x14ac:dyDescent="0.25">
      <c r="A17" s="28">
        <v>7</v>
      </c>
      <c r="B17" s="25" t="s">
        <v>125</v>
      </c>
      <c r="C17" s="22">
        <v>1</v>
      </c>
      <c r="D17" s="22" t="s">
        <v>58</v>
      </c>
      <c r="E17" s="22">
        <v>0.28000000000000003</v>
      </c>
      <c r="F17" s="22" t="s">
        <v>58</v>
      </c>
      <c r="G17" s="22">
        <v>0</v>
      </c>
      <c r="H17" s="22" t="s">
        <v>119</v>
      </c>
      <c r="I17" s="22">
        <v>0</v>
      </c>
      <c r="J17" s="22" t="s">
        <v>119</v>
      </c>
      <c r="K17" s="22">
        <v>0.89</v>
      </c>
      <c r="L17" s="25">
        <v>52</v>
      </c>
      <c r="M17" s="25"/>
      <c r="N17" s="7" t="s">
        <v>144</v>
      </c>
    </row>
    <row r="18" spans="1:14" ht="15" x14ac:dyDescent="0.25">
      <c r="A18" s="28"/>
      <c r="B18" s="25"/>
      <c r="C18" s="22"/>
      <c r="D18" s="22"/>
      <c r="E18" s="22"/>
      <c r="F18" s="22"/>
      <c r="G18" s="22"/>
      <c r="H18" s="22"/>
      <c r="I18" s="22"/>
      <c r="J18" s="22"/>
      <c r="K18" s="22"/>
      <c r="L18" s="25"/>
      <c r="M18" s="25"/>
      <c r="N18" s="7" t="s">
        <v>128</v>
      </c>
    </row>
    <row r="19" spans="1:14" ht="15" x14ac:dyDescent="0.25">
      <c r="A19" s="26">
        <v>8</v>
      </c>
      <c r="B19" s="27" t="s">
        <v>125</v>
      </c>
      <c r="C19" s="21">
        <v>0.05</v>
      </c>
      <c r="D19" s="21" t="s">
        <v>45</v>
      </c>
      <c r="E19" s="21">
        <v>0.86</v>
      </c>
      <c r="F19" s="21" t="s">
        <v>58</v>
      </c>
      <c r="G19" s="21">
        <v>0</v>
      </c>
      <c r="H19" s="21" t="s">
        <v>119</v>
      </c>
      <c r="I19" s="21">
        <v>0</v>
      </c>
      <c r="J19" s="21" t="s">
        <v>119</v>
      </c>
      <c r="K19" s="21">
        <v>0.91</v>
      </c>
      <c r="L19" s="27">
        <v>103</v>
      </c>
      <c r="M19" s="27"/>
      <c r="N19" s="6" t="s">
        <v>144</v>
      </c>
    </row>
    <row r="20" spans="1:14" ht="15" x14ac:dyDescent="0.25">
      <c r="A20" s="26"/>
      <c r="B20" s="27"/>
      <c r="C20" s="21"/>
      <c r="D20" s="21"/>
      <c r="E20" s="21"/>
      <c r="F20" s="21"/>
      <c r="G20" s="21"/>
      <c r="H20" s="21"/>
      <c r="I20" s="21"/>
      <c r="J20" s="21"/>
      <c r="K20" s="21"/>
      <c r="L20" s="27"/>
      <c r="M20" s="27"/>
      <c r="N20" s="6" t="s">
        <v>128</v>
      </c>
    </row>
    <row r="21" spans="1:14" ht="15" x14ac:dyDescent="0.25">
      <c r="A21" s="28">
        <v>9</v>
      </c>
      <c r="B21" s="25" t="s">
        <v>125</v>
      </c>
      <c r="C21" s="22">
        <v>1.02</v>
      </c>
      <c r="D21" s="22" t="s">
        <v>58</v>
      </c>
      <c r="E21" s="22">
        <v>0</v>
      </c>
      <c r="F21" s="22" t="s">
        <v>119</v>
      </c>
      <c r="G21" s="22">
        <v>0</v>
      </c>
      <c r="H21" s="22" t="s">
        <v>119</v>
      </c>
      <c r="I21" s="22">
        <v>0</v>
      </c>
      <c r="J21" s="22" t="s">
        <v>119</v>
      </c>
      <c r="K21" s="22">
        <v>1.02</v>
      </c>
      <c r="L21" s="25">
        <v>206</v>
      </c>
      <c r="M21" s="25"/>
      <c r="N21" s="7" t="s">
        <v>144</v>
      </c>
    </row>
    <row r="22" spans="1:14" ht="15" x14ac:dyDescent="0.25">
      <c r="A22" s="28"/>
      <c r="B22" s="25"/>
      <c r="C22" s="22"/>
      <c r="D22" s="22"/>
      <c r="E22" s="22"/>
      <c r="F22" s="22"/>
      <c r="G22" s="22"/>
      <c r="H22" s="22"/>
      <c r="I22" s="22"/>
      <c r="J22" s="22"/>
      <c r="K22" s="22"/>
      <c r="L22" s="25"/>
      <c r="M22" s="25"/>
      <c r="N22" s="7" t="s">
        <v>128</v>
      </c>
    </row>
    <row r="23" spans="1:14" ht="15" x14ac:dyDescent="0.25">
      <c r="A23" s="26">
        <v>10</v>
      </c>
      <c r="B23" s="27" t="s">
        <v>125</v>
      </c>
      <c r="C23" s="21">
        <v>0.4</v>
      </c>
      <c r="D23" s="21" t="s">
        <v>76</v>
      </c>
      <c r="E23" s="21">
        <v>1.18</v>
      </c>
      <c r="F23" s="21" t="s">
        <v>104</v>
      </c>
      <c r="G23" s="21">
        <v>0</v>
      </c>
      <c r="H23" s="21" t="s">
        <v>119</v>
      </c>
      <c r="I23" s="21">
        <v>0</v>
      </c>
      <c r="J23" s="21" t="s">
        <v>119</v>
      </c>
      <c r="K23" s="21">
        <v>1.59</v>
      </c>
      <c r="L23" s="27">
        <v>3560</v>
      </c>
      <c r="M23" s="27"/>
      <c r="N23" s="6" t="s">
        <v>144</v>
      </c>
    </row>
    <row r="24" spans="1:14" ht="15" x14ac:dyDescent="0.25">
      <c r="A24" s="26"/>
      <c r="B24" s="27"/>
      <c r="C24" s="21"/>
      <c r="D24" s="21"/>
      <c r="E24" s="21"/>
      <c r="F24" s="21"/>
      <c r="G24" s="21"/>
      <c r="H24" s="21"/>
      <c r="I24" s="21"/>
      <c r="J24" s="21"/>
      <c r="K24" s="21"/>
      <c r="L24" s="27"/>
      <c r="M24" s="27"/>
      <c r="N24" s="6" t="s">
        <v>128</v>
      </c>
    </row>
    <row r="25" spans="1:14" ht="15" x14ac:dyDescent="0.25">
      <c r="A25" s="28">
        <v>11</v>
      </c>
      <c r="B25" s="25" t="s">
        <v>125</v>
      </c>
      <c r="C25" s="22">
        <v>0.51</v>
      </c>
      <c r="D25" s="22" t="s">
        <v>115</v>
      </c>
      <c r="E25" s="22">
        <v>0.41</v>
      </c>
      <c r="F25" s="22" t="s">
        <v>100</v>
      </c>
      <c r="G25" s="22">
        <v>0</v>
      </c>
      <c r="H25" s="22" t="s">
        <v>119</v>
      </c>
      <c r="I25" s="22">
        <v>0</v>
      </c>
      <c r="J25" s="22" t="s">
        <v>119</v>
      </c>
      <c r="K25" s="22">
        <v>0.91</v>
      </c>
      <c r="L25" s="25">
        <v>770</v>
      </c>
      <c r="M25" s="25"/>
      <c r="N25" s="7" t="s">
        <v>144</v>
      </c>
    </row>
    <row r="26" spans="1:14" ht="15" x14ac:dyDescent="0.25">
      <c r="A26" s="28"/>
      <c r="B26" s="25"/>
      <c r="C26" s="22"/>
      <c r="D26" s="22"/>
      <c r="E26" s="22"/>
      <c r="F26" s="22"/>
      <c r="G26" s="22"/>
      <c r="H26" s="22"/>
      <c r="I26" s="22"/>
      <c r="J26" s="22"/>
      <c r="K26" s="22"/>
      <c r="L26" s="25"/>
      <c r="M26" s="25"/>
      <c r="N26" s="7" t="s">
        <v>128</v>
      </c>
    </row>
    <row r="27" spans="1:14" ht="15" x14ac:dyDescent="0.25">
      <c r="A27" s="26">
        <v>12</v>
      </c>
      <c r="B27" s="27" t="s">
        <v>125</v>
      </c>
      <c r="C27" s="21">
        <v>0.88</v>
      </c>
      <c r="D27" s="21" t="s">
        <v>58</v>
      </c>
      <c r="E27" s="21">
        <v>0.16</v>
      </c>
      <c r="F27" s="21" t="s">
        <v>58</v>
      </c>
      <c r="G27" s="21">
        <v>0</v>
      </c>
      <c r="H27" s="21" t="s">
        <v>119</v>
      </c>
      <c r="I27" s="21">
        <v>0</v>
      </c>
      <c r="J27" s="21" t="s">
        <v>119</v>
      </c>
      <c r="K27" s="21">
        <v>1.04</v>
      </c>
      <c r="L27" s="27">
        <v>181</v>
      </c>
      <c r="M27" s="27"/>
      <c r="N27" s="6" t="s">
        <v>144</v>
      </c>
    </row>
    <row r="28" spans="1:14" ht="15" x14ac:dyDescent="0.25">
      <c r="A28" s="26"/>
      <c r="B28" s="27"/>
      <c r="C28" s="21"/>
      <c r="D28" s="21"/>
      <c r="E28" s="21"/>
      <c r="F28" s="21"/>
      <c r="G28" s="21"/>
      <c r="H28" s="21"/>
      <c r="I28" s="21"/>
      <c r="J28" s="21"/>
      <c r="K28" s="21"/>
      <c r="L28" s="27"/>
      <c r="M28" s="27"/>
      <c r="N28" s="6" t="s">
        <v>128</v>
      </c>
    </row>
    <row r="29" spans="1:14" ht="15" x14ac:dyDescent="0.25">
      <c r="A29" s="28">
        <v>13</v>
      </c>
      <c r="B29" s="25" t="s">
        <v>125</v>
      </c>
      <c r="C29" s="22">
        <v>0.23</v>
      </c>
      <c r="D29" s="22" t="s">
        <v>27</v>
      </c>
      <c r="E29" s="22">
        <v>0.46500000000000002</v>
      </c>
      <c r="F29" s="22" t="s">
        <v>58</v>
      </c>
      <c r="G29" s="22">
        <v>0.24</v>
      </c>
      <c r="H29" s="22" t="s">
        <v>135</v>
      </c>
      <c r="I29" s="22">
        <v>0.4</v>
      </c>
      <c r="J29" s="22" t="s">
        <v>115</v>
      </c>
      <c r="K29" s="22">
        <v>1.34</v>
      </c>
      <c r="L29" s="25">
        <v>112</v>
      </c>
      <c r="M29" s="25"/>
      <c r="N29" s="7" t="s">
        <v>144</v>
      </c>
    </row>
    <row r="30" spans="1:14" ht="15" x14ac:dyDescent="0.25">
      <c r="A30" s="28"/>
      <c r="B30" s="25"/>
      <c r="C30" s="22"/>
      <c r="D30" s="22"/>
      <c r="E30" s="22"/>
      <c r="F30" s="22"/>
      <c r="G30" s="22"/>
      <c r="H30" s="22"/>
      <c r="I30" s="22"/>
      <c r="J30" s="22"/>
      <c r="K30" s="22"/>
      <c r="L30" s="25"/>
      <c r="M30" s="25"/>
      <c r="N30" s="7" t="s">
        <v>128</v>
      </c>
    </row>
    <row r="31" spans="1:14" ht="15" x14ac:dyDescent="0.25">
      <c r="A31" s="26">
        <v>14</v>
      </c>
      <c r="B31" s="27" t="s">
        <v>125</v>
      </c>
      <c r="C31" s="21">
        <v>0.75</v>
      </c>
      <c r="D31" s="21" t="s">
        <v>45</v>
      </c>
      <c r="E31" s="21">
        <v>0.26</v>
      </c>
      <c r="F31" s="21" t="s">
        <v>58</v>
      </c>
      <c r="G31" s="21">
        <v>0.25</v>
      </c>
      <c r="H31" s="21" t="s">
        <v>69</v>
      </c>
      <c r="I31" s="21">
        <v>0</v>
      </c>
      <c r="J31" s="21" t="s">
        <v>119</v>
      </c>
      <c r="K31" s="21">
        <v>1.27</v>
      </c>
      <c r="L31" s="27">
        <v>97.7</v>
      </c>
      <c r="M31" s="27"/>
      <c r="N31" s="6" t="s">
        <v>144</v>
      </c>
    </row>
    <row r="32" spans="1:14" ht="15" x14ac:dyDescent="0.25">
      <c r="A32" s="26"/>
      <c r="B32" s="27"/>
      <c r="C32" s="21"/>
      <c r="D32" s="21"/>
      <c r="E32" s="21"/>
      <c r="F32" s="21"/>
      <c r="G32" s="21"/>
      <c r="H32" s="21"/>
      <c r="I32" s="21"/>
      <c r="J32" s="21"/>
      <c r="K32" s="21"/>
      <c r="L32" s="27"/>
      <c r="M32" s="27"/>
      <c r="N32" s="6" t="s">
        <v>128</v>
      </c>
    </row>
    <row r="33" spans="1:14" ht="15" x14ac:dyDescent="0.25">
      <c r="A33" s="28">
        <v>15</v>
      </c>
      <c r="B33" s="25" t="s">
        <v>125</v>
      </c>
      <c r="C33" s="22">
        <v>0.55000000000000004</v>
      </c>
      <c r="D33" s="22" t="s">
        <v>133</v>
      </c>
      <c r="E33" s="22">
        <v>0.14000000000000001</v>
      </c>
      <c r="F33" s="22" t="s">
        <v>55</v>
      </c>
      <c r="G33" s="22">
        <v>0.4</v>
      </c>
      <c r="H33" s="22" t="s">
        <v>58</v>
      </c>
      <c r="I33" s="22">
        <v>0.21</v>
      </c>
      <c r="J33" s="22" t="s">
        <v>24</v>
      </c>
      <c r="K33" s="22">
        <v>1.31</v>
      </c>
      <c r="L33" s="25">
        <v>91.9</v>
      </c>
      <c r="M33" s="25"/>
      <c r="N33" s="7" t="s">
        <v>144</v>
      </c>
    </row>
    <row r="34" spans="1:14" ht="15" x14ac:dyDescent="0.25">
      <c r="A34" s="28"/>
      <c r="B34" s="25"/>
      <c r="C34" s="22"/>
      <c r="D34" s="22"/>
      <c r="E34" s="22"/>
      <c r="F34" s="22"/>
      <c r="G34" s="22"/>
      <c r="H34" s="22"/>
      <c r="I34" s="22"/>
      <c r="J34" s="22"/>
      <c r="K34" s="22"/>
      <c r="L34" s="25"/>
      <c r="M34" s="25"/>
      <c r="N34" s="7" t="s">
        <v>128</v>
      </c>
    </row>
    <row r="35" spans="1:14" ht="15" x14ac:dyDescent="0.25">
      <c r="A35" s="26">
        <v>16</v>
      </c>
      <c r="B35" s="27" t="s">
        <v>125</v>
      </c>
      <c r="C35" s="21">
        <v>0.50600000000000001</v>
      </c>
      <c r="D35" s="21" t="s">
        <v>58</v>
      </c>
      <c r="E35" s="21">
        <v>0.16</v>
      </c>
      <c r="F35" s="21" t="s">
        <v>67</v>
      </c>
      <c r="G35" s="21">
        <v>0.55000000000000004</v>
      </c>
      <c r="H35" s="21" t="s">
        <v>134</v>
      </c>
      <c r="I35" s="21">
        <v>0</v>
      </c>
      <c r="J35" s="21" t="s">
        <v>119</v>
      </c>
      <c r="K35" s="21">
        <v>1.22</v>
      </c>
      <c r="L35" s="27">
        <v>120</v>
      </c>
      <c r="M35" s="27"/>
      <c r="N35" s="6" t="s">
        <v>144</v>
      </c>
    </row>
    <row r="36" spans="1:14" ht="15" x14ac:dyDescent="0.25">
      <c r="A36" s="26"/>
      <c r="B36" s="27"/>
      <c r="C36" s="21"/>
      <c r="D36" s="21"/>
      <c r="E36" s="21"/>
      <c r="F36" s="21"/>
      <c r="G36" s="21"/>
      <c r="H36" s="21"/>
      <c r="I36" s="21"/>
      <c r="J36" s="21"/>
      <c r="K36" s="21"/>
      <c r="L36" s="27"/>
      <c r="M36" s="27"/>
      <c r="N36" s="6" t="s">
        <v>128</v>
      </c>
    </row>
    <row r="37" spans="1:14" ht="15" x14ac:dyDescent="0.25">
      <c r="A37" s="28">
        <v>17</v>
      </c>
      <c r="B37" s="25">
        <v>1</v>
      </c>
      <c r="C37" s="22">
        <v>0.59</v>
      </c>
      <c r="D37" s="22" t="s">
        <v>58</v>
      </c>
      <c r="E37" s="22">
        <v>0.24</v>
      </c>
      <c r="F37" s="22" t="s">
        <v>58</v>
      </c>
      <c r="G37" s="22">
        <v>0</v>
      </c>
      <c r="H37" s="22" t="s">
        <v>119</v>
      </c>
      <c r="I37" s="22">
        <v>0</v>
      </c>
      <c r="J37" s="22" t="s">
        <v>119</v>
      </c>
      <c r="K37" s="22">
        <v>0.83</v>
      </c>
      <c r="L37" s="25">
        <v>30.2</v>
      </c>
      <c r="M37" s="25"/>
      <c r="N37" s="7" t="s">
        <v>117</v>
      </c>
    </row>
    <row r="38" spans="1:14" ht="15" x14ac:dyDescent="0.25">
      <c r="A38" s="28"/>
      <c r="B38" s="25"/>
      <c r="C38" s="22"/>
      <c r="D38" s="22"/>
      <c r="E38" s="22"/>
      <c r="F38" s="22"/>
      <c r="G38" s="22"/>
      <c r="H38" s="22"/>
      <c r="I38" s="22"/>
      <c r="J38" s="22"/>
      <c r="K38" s="22"/>
      <c r="L38" s="25"/>
      <c r="M38" s="25"/>
      <c r="N38" s="7" t="s">
        <v>118</v>
      </c>
    </row>
    <row r="39" spans="1:14" ht="15" x14ac:dyDescent="0.25">
      <c r="A39" s="26">
        <v>18</v>
      </c>
      <c r="B39" s="27">
        <v>1</v>
      </c>
      <c r="C39" s="21">
        <v>0.05</v>
      </c>
      <c r="D39" s="21" t="s">
        <v>27</v>
      </c>
      <c r="E39" s="21">
        <v>0.79</v>
      </c>
      <c r="F39" s="21" t="s">
        <v>58</v>
      </c>
      <c r="G39" s="21">
        <v>0.08</v>
      </c>
      <c r="H39" s="21" t="s">
        <v>58</v>
      </c>
      <c r="I39" s="21">
        <v>0</v>
      </c>
      <c r="J39" s="21" t="s">
        <v>119</v>
      </c>
      <c r="K39" s="21">
        <v>0.92</v>
      </c>
      <c r="L39" s="27">
        <v>35.6</v>
      </c>
      <c r="M39" s="27"/>
      <c r="N39" s="6" t="s">
        <v>117</v>
      </c>
    </row>
    <row r="40" spans="1:14" ht="15" x14ac:dyDescent="0.25">
      <c r="A40" s="26"/>
      <c r="B40" s="27"/>
      <c r="C40" s="21"/>
      <c r="D40" s="21"/>
      <c r="E40" s="21"/>
      <c r="F40" s="21"/>
      <c r="G40" s="21"/>
      <c r="H40" s="21"/>
      <c r="I40" s="21"/>
      <c r="J40" s="21"/>
      <c r="K40" s="21"/>
      <c r="L40" s="27"/>
      <c r="M40" s="27"/>
      <c r="N40" s="6" t="s">
        <v>118</v>
      </c>
    </row>
    <row r="41" spans="1:14" ht="15" x14ac:dyDescent="0.25">
      <c r="A41" s="28">
        <v>19</v>
      </c>
      <c r="B41" s="25">
        <v>1</v>
      </c>
      <c r="C41" s="22">
        <v>0.03</v>
      </c>
      <c r="D41" s="22" t="s">
        <v>33</v>
      </c>
      <c r="E41" s="22">
        <v>0.51</v>
      </c>
      <c r="F41" s="22" t="s">
        <v>58</v>
      </c>
      <c r="G41" s="22">
        <v>0.3</v>
      </c>
      <c r="H41" s="22" t="s">
        <v>58</v>
      </c>
      <c r="I41" s="22">
        <v>0.11</v>
      </c>
      <c r="J41" s="22" t="s">
        <v>150</v>
      </c>
      <c r="K41" s="22">
        <v>0.95</v>
      </c>
      <c r="L41" s="25">
        <v>19.399999999999999</v>
      </c>
      <c r="M41" s="25" t="s">
        <v>151</v>
      </c>
      <c r="N41" s="7" t="s">
        <v>117</v>
      </c>
    </row>
    <row r="42" spans="1:14" ht="15" x14ac:dyDescent="0.25">
      <c r="A42" s="28"/>
      <c r="B42" s="25"/>
      <c r="C42" s="22"/>
      <c r="D42" s="22"/>
      <c r="E42" s="22"/>
      <c r="F42" s="22"/>
      <c r="G42" s="22"/>
      <c r="H42" s="22"/>
      <c r="I42" s="22"/>
      <c r="J42" s="22"/>
      <c r="K42" s="22"/>
      <c r="L42" s="25"/>
      <c r="M42" s="25"/>
      <c r="N42" s="7" t="s">
        <v>118</v>
      </c>
    </row>
    <row r="43" spans="1:14" ht="15" x14ac:dyDescent="0.25">
      <c r="A43" s="26">
        <v>20</v>
      </c>
      <c r="B43" s="27">
        <v>1</v>
      </c>
      <c r="C43" s="21">
        <v>0.31</v>
      </c>
      <c r="D43" s="21" t="s">
        <v>58</v>
      </c>
      <c r="E43" s="21">
        <v>0.59</v>
      </c>
      <c r="F43" s="21" t="s">
        <v>58</v>
      </c>
      <c r="G43" s="21">
        <v>0.08</v>
      </c>
      <c r="H43" s="21" t="s">
        <v>150</v>
      </c>
      <c r="I43" s="21">
        <v>0</v>
      </c>
      <c r="J43" s="21" t="s">
        <v>119</v>
      </c>
      <c r="K43" s="21">
        <v>0.98</v>
      </c>
      <c r="L43" s="27">
        <v>25.2</v>
      </c>
      <c r="M43" s="27" t="s">
        <v>152</v>
      </c>
      <c r="N43" s="6" t="s">
        <v>117</v>
      </c>
    </row>
    <row r="44" spans="1:14" ht="15" x14ac:dyDescent="0.25">
      <c r="A44" s="26"/>
      <c r="B44" s="27"/>
      <c r="C44" s="21"/>
      <c r="D44" s="21"/>
      <c r="E44" s="21"/>
      <c r="F44" s="21"/>
      <c r="G44" s="21"/>
      <c r="H44" s="21"/>
      <c r="I44" s="21"/>
      <c r="J44" s="21"/>
      <c r="K44" s="21"/>
      <c r="L44" s="27"/>
      <c r="M44" s="27"/>
      <c r="N44" s="6" t="s">
        <v>118</v>
      </c>
    </row>
    <row r="45" spans="1:14" ht="15" x14ac:dyDescent="0.25">
      <c r="A45" s="28">
        <v>21</v>
      </c>
      <c r="B45" s="7" t="s">
        <v>153</v>
      </c>
      <c r="C45" s="22">
        <v>0.94</v>
      </c>
      <c r="D45" s="22" t="s">
        <v>58</v>
      </c>
      <c r="E45" s="22">
        <v>0</v>
      </c>
      <c r="F45" s="22" t="s">
        <v>119</v>
      </c>
      <c r="G45" s="22">
        <v>0</v>
      </c>
      <c r="H45" s="22" t="s">
        <v>119</v>
      </c>
      <c r="I45" s="22">
        <v>0</v>
      </c>
      <c r="J45" s="22" t="s">
        <v>119</v>
      </c>
      <c r="K45" s="22">
        <v>0.94</v>
      </c>
      <c r="L45" s="25">
        <v>240</v>
      </c>
      <c r="M45" s="25" t="s">
        <v>121</v>
      </c>
      <c r="N45" s="7" t="s">
        <v>117</v>
      </c>
    </row>
    <row r="46" spans="1:14" ht="15" x14ac:dyDescent="0.25">
      <c r="A46" s="28"/>
      <c r="B46" s="7" t="s">
        <v>140</v>
      </c>
      <c r="C46" s="22"/>
      <c r="D46" s="22"/>
      <c r="E46" s="22"/>
      <c r="F46" s="22"/>
      <c r="G46" s="22"/>
      <c r="H46" s="22"/>
      <c r="I46" s="22"/>
      <c r="J46" s="22"/>
      <c r="K46" s="22"/>
      <c r="L46" s="25"/>
      <c r="M46" s="25"/>
      <c r="N46" s="7" t="s">
        <v>122</v>
      </c>
    </row>
    <row r="47" spans="1:14" ht="15" x14ac:dyDescent="0.25">
      <c r="A47" s="26">
        <v>22</v>
      </c>
      <c r="B47" s="6" t="s">
        <v>153</v>
      </c>
      <c r="C47" s="21">
        <v>0.16</v>
      </c>
      <c r="D47" s="21" t="s">
        <v>58</v>
      </c>
      <c r="E47" s="21">
        <v>1.1000000000000001</v>
      </c>
      <c r="F47" s="21" t="s">
        <v>65</v>
      </c>
      <c r="G47" s="21">
        <v>0</v>
      </c>
      <c r="H47" s="21" t="s">
        <v>119</v>
      </c>
      <c r="I47" s="21">
        <v>0</v>
      </c>
      <c r="J47" s="21" t="s">
        <v>119</v>
      </c>
      <c r="K47" s="21">
        <v>1.26</v>
      </c>
      <c r="L47" s="27">
        <v>770</v>
      </c>
      <c r="M47" s="27" t="s">
        <v>121</v>
      </c>
      <c r="N47" s="6" t="s">
        <v>117</v>
      </c>
    </row>
    <row r="48" spans="1:14" ht="15" x14ac:dyDescent="0.25">
      <c r="A48" s="26"/>
      <c r="B48" s="6" t="s">
        <v>140</v>
      </c>
      <c r="C48" s="21"/>
      <c r="D48" s="21"/>
      <c r="E48" s="21"/>
      <c r="F48" s="21"/>
      <c r="G48" s="21"/>
      <c r="H48" s="21"/>
      <c r="I48" s="21"/>
      <c r="J48" s="21"/>
      <c r="K48" s="21"/>
      <c r="L48" s="27"/>
      <c r="M48" s="27"/>
      <c r="N48" s="6" t="s">
        <v>122</v>
      </c>
    </row>
    <row r="49" spans="1:14" ht="15" x14ac:dyDescent="0.25">
      <c r="A49" s="28">
        <v>23</v>
      </c>
      <c r="B49" s="7" t="s">
        <v>153</v>
      </c>
      <c r="C49" s="22">
        <v>0.48</v>
      </c>
      <c r="D49" s="22" t="s">
        <v>58</v>
      </c>
      <c r="E49" s="22">
        <v>0.39</v>
      </c>
      <c r="F49" s="22" t="s">
        <v>65</v>
      </c>
      <c r="G49" s="22">
        <v>0</v>
      </c>
      <c r="H49" s="22" t="s">
        <v>119</v>
      </c>
      <c r="I49" s="22">
        <v>0</v>
      </c>
      <c r="J49" s="22" t="s">
        <v>119</v>
      </c>
      <c r="K49" s="22">
        <v>0.87</v>
      </c>
      <c r="L49" s="25">
        <v>382</v>
      </c>
      <c r="M49" s="25" t="s">
        <v>121</v>
      </c>
      <c r="N49" s="7" t="s">
        <v>117</v>
      </c>
    </row>
    <row r="50" spans="1:14" ht="15" x14ac:dyDescent="0.25">
      <c r="A50" s="28"/>
      <c r="B50" s="7" t="s">
        <v>154</v>
      </c>
      <c r="C50" s="22"/>
      <c r="D50" s="22"/>
      <c r="E50" s="22"/>
      <c r="F50" s="22"/>
      <c r="G50" s="22"/>
      <c r="H50" s="22"/>
      <c r="I50" s="22"/>
      <c r="J50" s="22"/>
      <c r="K50" s="22"/>
      <c r="L50" s="25"/>
      <c r="M50" s="25"/>
      <c r="N50" s="7" t="s">
        <v>122</v>
      </c>
    </row>
    <row r="51" spans="1:14" ht="15" x14ac:dyDescent="0.25">
      <c r="A51" s="26">
        <v>24</v>
      </c>
      <c r="B51" s="6" t="s">
        <v>153</v>
      </c>
      <c r="C51" s="21">
        <v>0.22</v>
      </c>
      <c r="D51" s="21" t="s">
        <v>58</v>
      </c>
      <c r="E51" s="21">
        <v>0.46</v>
      </c>
      <c r="F51" s="21" t="s">
        <v>65</v>
      </c>
      <c r="G51" s="21">
        <v>0</v>
      </c>
      <c r="H51" s="21" t="s">
        <v>119</v>
      </c>
      <c r="I51" s="21">
        <v>0</v>
      </c>
      <c r="J51" s="21" t="s">
        <v>119</v>
      </c>
      <c r="K51" s="21">
        <v>0.69</v>
      </c>
      <c r="L51" s="27">
        <v>529</v>
      </c>
      <c r="M51" s="27" t="s">
        <v>121</v>
      </c>
      <c r="N51" s="6" t="s">
        <v>117</v>
      </c>
    </row>
    <row r="52" spans="1:14" ht="15" x14ac:dyDescent="0.25">
      <c r="A52" s="26"/>
      <c r="B52" s="6" t="s">
        <v>154</v>
      </c>
      <c r="C52" s="21"/>
      <c r="D52" s="21"/>
      <c r="E52" s="21"/>
      <c r="F52" s="21"/>
      <c r="G52" s="21"/>
      <c r="H52" s="21"/>
      <c r="I52" s="21"/>
      <c r="J52" s="21"/>
      <c r="K52" s="21"/>
      <c r="L52" s="27"/>
      <c r="M52" s="27"/>
      <c r="N52" s="6" t="s">
        <v>122</v>
      </c>
    </row>
    <row r="53" spans="1:14" ht="15" x14ac:dyDescent="0.25">
      <c r="A53" s="28">
        <v>25</v>
      </c>
      <c r="B53" s="7" t="s">
        <v>153</v>
      </c>
      <c r="C53" s="22">
        <v>0.39</v>
      </c>
      <c r="D53" s="22" t="s">
        <v>58</v>
      </c>
      <c r="E53" s="22">
        <v>0.79</v>
      </c>
      <c r="F53" s="22" t="s">
        <v>65</v>
      </c>
      <c r="G53" s="22">
        <v>0</v>
      </c>
      <c r="H53" s="22" t="s">
        <v>119</v>
      </c>
      <c r="I53" s="22">
        <v>0</v>
      </c>
      <c r="J53" s="22" t="s">
        <v>119</v>
      </c>
      <c r="K53" s="22">
        <v>1.1599999999999999</v>
      </c>
      <c r="L53" s="25">
        <v>847</v>
      </c>
      <c r="M53" s="25" t="s">
        <v>121</v>
      </c>
      <c r="N53" s="7" t="s">
        <v>117</v>
      </c>
    </row>
    <row r="54" spans="1:14" ht="15" x14ac:dyDescent="0.25">
      <c r="A54" s="28"/>
      <c r="B54" s="7" t="s">
        <v>155</v>
      </c>
      <c r="C54" s="22"/>
      <c r="D54" s="22"/>
      <c r="E54" s="22"/>
      <c r="F54" s="22"/>
      <c r="G54" s="22"/>
      <c r="H54" s="22"/>
      <c r="I54" s="22"/>
      <c r="J54" s="22"/>
      <c r="K54" s="22"/>
      <c r="L54" s="25"/>
      <c r="M54" s="25"/>
      <c r="N54" s="7" t="s">
        <v>122</v>
      </c>
    </row>
    <row r="55" spans="1:14" ht="15" x14ac:dyDescent="0.25">
      <c r="A55" s="26">
        <v>26</v>
      </c>
      <c r="B55" s="6" t="s">
        <v>153</v>
      </c>
      <c r="C55" s="21">
        <v>0.15</v>
      </c>
      <c r="D55" s="21" t="s">
        <v>58</v>
      </c>
      <c r="E55" s="21">
        <v>1.02</v>
      </c>
      <c r="F55" s="21" t="s">
        <v>65</v>
      </c>
      <c r="G55" s="21">
        <v>0</v>
      </c>
      <c r="H55" s="21" t="s">
        <v>119</v>
      </c>
      <c r="I55" s="21">
        <v>0</v>
      </c>
      <c r="J55" s="21" t="s">
        <v>119</v>
      </c>
      <c r="K55" s="21">
        <v>1.17</v>
      </c>
      <c r="L55" s="27">
        <v>517</v>
      </c>
      <c r="M55" s="27" t="s">
        <v>121</v>
      </c>
      <c r="N55" s="6" t="s">
        <v>117</v>
      </c>
    </row>
    <row r="56" spans="1:14" ht="15" x14ac:dyDescent="0.25">
      <c r="A56" s="26"/>
      <c r="B56" s="6" t="s">
        <v>155</v>
      </c>
      <c r="C56" s="21"/>
      <c r="D56" s="21"/>
      <c r="E56" s="21"/>
      <c r="F56" s="21"/>
      <c r="G56" s="21"/>
      <c r="H56" s="21"/>
      <c r="I56" s="21"/>
      <c r="J56" s="21"/>
      <c r="K56" s="21"/>
      <c r="L56" s="27"/>
      <c r="M56" s="27"/>
      <c r="N56" s="6" t="s">
        <v>122</v>
      </c>
    </row>
  </sheetData>
  <mergeCells count="346">
    <mergeCell ref="M3:M4"/>
    <mergeCell ref="A5:A6"/>
    <mergeCell ref="B5:B6"/>
    <mergeCell ref="C5:C6"/>
    <mergeCell ref="D5:D6"/>
    <mergeCell ref="E5:E6"/>
    <mergeCell ref="F5:F6"/>
    <mergeCell ref="G5:G6"/>
    <mergeCell ref="H5:H6"/>
    <mergeCell ref="I5:I6"/>
    <mergeCell ref="G3:G4"/>
    <mergeCell ref="H3:H4"/>
    <mergeCell ref="I3:I4"/>
    <mergeCell ref="J3:J4"/>
    <mergeCell ref="K3:K4"/>
    <mergeCell ref="L3:L4"/>
    <mergeCell ref="A3:A4"/>
    <mergeCell ref="B3:B4"/>
    <mergeCell ref="C3:C4"/>
    <mergeCell ref="D3:D4"/>
    <mergeCell ref="E3:E4"/>
    <mergeCell ref="F3:F4"/>
    <mergeCell ref="J5:J6"/>
    <mergeCell ref="K5:K6"/>
    <mergeCell ref="H9:H10"/>
    <mergeCell ref="I9:I10"/>
    <mergeCell ref="L5:L6"/>
    <mergeCell ref="M5:M6"/>
    <mergeCell ref="A7:A8"/>
    <mergeCell ref="B7:B8"/>
    <mergeCell ref="C7:C8"/>
    <mergeCell ref="D7:D8"/>
    <mergeCell ref="E7:E8"/>
    <mergeCell ref="F7:F8"/>
    <mergeCell ref="M7:M8"/>
    <mergeCell ref="G7:G8"/>
    <mergeCell ref="H7:H8"/>
    <mergeCell ref="I7:I8"/>
    <mergeCell ref="J7:J8"/>
    <mergeCell ref="K7:K8"/>
    <mergeCell ref="L7:L8"/>
    <mergeCell ref="J9:J10"/>
    <mergeCell ref="K9:K10"/>
    <mergeCell ref="L9:L10"/>
    <mergeCell ref="M9:M10"/>
    <mergeCell ref="A9:A10"/>
    <mergeCell ref="B9:B10"/>
    <mergeCell ref="C9:C10"/>
    <mergeCell ref="A11:A12"/>
    <mergeCell ref="B11:B12"/>
    <mergeCell ref="C11:C12"/>
    <mergeCell ref="D11:D12"/>
    <mergeCell ref="E11:E12"/>
    <mergeCell ref="F11:F12"/>
    <mergeCell ref="M11:M12"/>
    <mergeCell ref="G11:G12"/>
    <mergeCell ref="H11:H12"/>
    <mergeCell ref="I11:I12"/>
    <mergeCell ref="J11:J12"/>
    <mergeCell ref="K11:K12"/>
    <mergeCell ref="L11:L12"/>
    <mergeCell ref="D9:D10"/>
    <mergeCell ref="E9:E10"/>
    <mergeCell ref="F9:F10"/>
    <mergeCell ref="G9:G10"/>
    <mergeCell ref="M13:M14"/>
    <mergeCell ref="A15:A16"/>
    <mergeCell ref="B15:B16"/>
    <mergeCell ref="C15:C16"/>
    <mergeCell ref="D15:D16"/>
    <mergeCell ref="E15:E16"/>
    <mergeCell ref="F15:F16"/>
    <mergeCell ref="M15:M16"/>
    <mergeCell ref="G15:G16"/>
    <mergeCell ref="H15:H16"/>
    <mergeCell ref="I15:I16"/>
    <mergeCell ref="J15:J16"/>
    <mergeCell ref="K15:K16"/>
    <mergeCell ref="L15:L16"/>
    <mergeCell ref="A13:A14"/>
    <mergeCell ref="B13:B14"/>
    <mergeCell ref="C13:C14"/>
    <mergeCell ref="D13:D14"/>
    <mergeCell ref="E13:E14"/>
    <mergeCell ref="F13:F14"/>
    <mergeCell ref="J13:J14"/>
    <mergeCell ref="K13:K14"/>
    <mergeCell ref="L13:L14"/>
    <mergeCell ref="F21:F22"/>
    <mergeCell ref="G21:G22"/>
    <mergeCell ref="H21:H22"/>
    <mergeCell ref="I21:I22"/>
    <mergeCell ref="J17:J18"/>
    <mergeCell ref="K17:K18"/>
    <mergeCell ref="L17:L18"/>
    <mergeCell ref="G13:G14"/>
    <mergeCell ref="H13:H14"/>
    <mergeCell ref="I13:I14"/>
    <mergeCell ref="F17:F18"/>
    <mergeCell ref="G17:G18"/>
    <mergeCell ref="H17:H18"/>
    <mergeCell ref="I17:I18"/>
    <mergeCell ref="M17:M18"/>
    <mergeCell ref="A19:A20"/>
    <mergeCell ref="B19:B20"/>
    <mergeCell ref="C19:C20"/>
    <mergeCell ref="D19:D20"/>
    <mergeCell ref="E19:E20"/>
    <mergeCell ref="F19:F20"/>
    <mergeCell ref="M19:M20"/>
    <mergeCell ref="G19:G20"/>
    <mergeCell ref="H19:H20"/>
    <mergeCell ref="I19:I20"/>
    <mergeCell ref="J19:J20"/>
    <mergeCell ref="K19:K20"/>
    <mergeCell ref="L19:L20"/>
    <mergeCell ref="A17:A18"/>
    <mergeCell ref="B17:B18"/>
    <mergeCell ref="C17:C18"/>
    <mergeCell ref="D17:D18"/>
    <mergeCell ref="E17:E18"/>
    <mergeCell ref="H25:H26"/>
    <mergeCell ref="I25:I26"/>
    <mergeCell ref="J21:J22"/>
    <mergeCell ref="K21:K22"/>
    <mergeCell ref="L21:L22"/>
    <mergeCell ref="M21:M22"/>
    <mergeCell ref="A23:A24"/>
    <mergeCell ref="B23:B24"/>
    <mergeCell ref="C23:C24"/>
    <mergeCell ref="D23:D24"/>
    <mergeCell ref="E23:E24"/>
    <mergeCell ref="F23:F24"/>
    <mergeCell ref="M23:M24"/>
    <mergeCell ref="G23:G24"/>
    <mergeCell ref="H23:H24"/>
    <mergeCell ref="I23:I24"/>
    <mergeCell ref="J23:J24"/>
    <mergeCell ref="K23:K24"/>
    <mergeCell ref="L23:L24"/>
    <mergeCell ref="A21:A22"/>
    <mergeCell ref="B21:B22"/>
    <mergeCell ref="C21:C22"/>
    <mergeCell ref="D21:D22"/>
    <mergeCell ref="E21:E22"/>
    <mergeCell ref="J25:J26"/>
    <mergeCell ref="K25:K26"/>
    <mergeCell ref="L25:L26"/>
    <mergeCell ref="M25:M26"/>
    <mergeCell ref="A27:A28"/>
    <mergeCell ref="B27:B28"/>
    <mergeCell ref="C27:C28"/>
    <mergeCell ref="D27:D28"/>
    <mergeCell ref="E27:E28"/>
    <mergeCell ref="F27:F28"/>
    <mergeCell ref="M27:M28"/>
    <mergeCell ref="G27:G28"/>
    <mergeCell ref="H27:H28"/>
    <mergeCell ref="I27:I28"/>
    <mergeCell ref="J27:J28"/>
    <mergeCell ref="K27:K28"/>
    <mergeCell ref="L27:L28"/>
    <mergeCell ref="A25:A26"/>
    <mergeCell ref="B25:B26"/>
    <mergeCell ref="C25:C26"/>
    <mergeCell ref="D25:D26"/>
    <mergeCell ref="E25:E26"/>
    <mergeCell ref="F25:F26"/>
    <mergeCell ref="G25:G26"/>
    <mergeCell ref="M29:M30"/>
    <mergeCell ref="A31:A32"/>
    <mergeCell ref="B31:B32"/>
    <mergeCell ref="C31:C32"/>
    <mergeCell ref="D31:D32"/>
    <mergeCell ref="E31:E32"/>
    <mergeCell ref="F31:F32"/>
    <mergeCell ref="M31:M32"/>
    <mergeCell ref="G31:G32"/>
    <mergeCell ref="H31:H32"/>
    <mergeCell ref="I31:I32"/>
    <mergeCell ref="J31:J32"/>
    <mergeCell ref="K31:K32"/>
    <mergeCell ref="L31:L32"/>
    <mergeCell ref="A29:A30"/>
    <mergeCell ref="B29:B30"/>
    <mergeCell ref="C29:C30"/>
    <mergeCell ref="D29:D30"/>
    <mergeCell ref="E29:E30"/>
    <mergeCell ref="F29:F30"/>
    <mergeCell ref="G29:G30"/>
    <mergeCell ref="H29:H30"/>
    <mergeCell ref="I29:I30"/>
    <mergeCell ref="D33:D34"/>
    <mergeCell ref="E33:E34"/>
    <mergeCell ref="F33:F34"/>
    <mergeCell ref="G33:G34"/>
    <mergeCell ref="H33:H34"/>
    <mergeCell ref="I33:I34"/>
    <mergeCell ref="J29:J30"/>
    <mergeCell ref="K29:K30"/>
    <mergeCell ref="L29:L30"/>
    <mergeCell ref="F37:F38"/>
    <mergeCell ref="G37:G38"/>
    <mergeCell ref="H37:H38"/>
    <mergeCell ref="I37:I38"/>
    <mergeCell ref="J33:J34"/>
    <mergeCell ref="K33:K34"/>
    <mergeCell ref="L33:L34"/>
    <mergeCell ref="M33:M34"/>
    <mergeCell ref="A35:A36"/>
    <mergeCell ref="B35:B36"/>
    <mergeCell ref="C35:C36"/>
    <mergeCell ref="D35:D36"/>
    <mergeCell ref="E35:E36"/>
    <mergeCell ref="F35:F36"/>
    <mergeCell ref="M35:M36"/>
    <mergeCell ref="G35:G36"/>
    <mergeCell ref="H35:H36"/>
    <mergeCell ref="I35:I36"/>
    <mergeCell ref="J35:J36"/>
    <mergeCell ref="K35:K36"/>
    <mergeCell ref="L35:L36"/>
    <mergeCell ref="A33:A34"/>
    <mergeCell ref="B33:B34"/>
    <mergeCell ref="C33:C34"/>
    <mergeCell ref="H41:H42"/>
    <mergeCell ref="I41:I42"/>
    <mergeCell ref="J37:J38"/>
    <mergeCell ref="K37:K38"/>
    <mergeCell ref="L37:L38"/>
    <mergeCell ref="M37:M38"/>
    <mergeCell ref="A39:A40"/>
    <mergeCell ref="B39:B40"/>
    <mergeCell ref="C39:C40"/>
    <mergeCell ref="D39:D40"/>
    <mergeCell ref="E39:E40"/>
    <mergeCell ref="F39:F40"/>
    <mergeCell ref="M39:M40"/>
    <mergeCell ref="G39:G40"/>
    <mergeCell ref="H39:H40"/>
    <mergeCell ref="I39:I40"/>
    <mergeCell ref="J39:J40"/>
    <mergeCell ref="K39:K40"/>
    <mergeCell ref="L39:L40"/>
    <mergeCell ref="A37:A38"/>
    <mergeCell ref="B37:B38"/>
    <mergeCell ref="C37:C38"/>
    <mergeCell ref="D37:D38"/>
    <mergeCell ref="E37:E38"/>
    <mergeCell ref="J41:J42"/>
    <mergeCell ref="K41:K42"/>
    <mergeCell ref="L41:L42"/>
    <mergeCell ref="M41:M42"/>
    <mergeCell ref="A43:A44"/>
    <mergeCell ref="B43:B44"/>
    <mergeCell ref="C43:C44"/>
    <mergeCell ref="D43:D44"/>
    <mergeCell ref="E43:E44"/>
    <mergeCell ref="F43:F44"/>
    <mergeCell ref="M43:M44"/>
    <mergeCell ref="G43:G44"/>
    <mergeCell ref="H43:H44"/>
    <mergeCell ref="I43:I44"/>
    <mergeCell ref="J43:J44"/>
    <mergeCell ref="K43:K44"/>
    <mergeCell ref="L43:L44"/>
    <mergeCell ref="A41:A42"/>
    <mergeCell ref="B41:B42"/>
    <mergeCell ref="C41:C42"/>
    <mergeCell ref="D41:D42"/>
    <mergeCell ref="E41:E42"/>
    <mergeCell ref="F41:F42"/>
    <mergeCell ref="G41:G42"/>
    <mergeCell ref="K45:K46"/>
    <mergeCell ref="L45:L46"/>
    <mergeCell ref="M45:M46"/>
    <mergeCell ref="A47:A48"/>
    <mergeCell ref="C47:C48"/>
    <mergeCell ref="D47:D48"/>
    <mergeCell ref="E47:E48"/>
    <mergeCell ref="F47:F48"/>
    <mergeCell ref="G47:G48"/>
    <mergeCell ref="H47:H48"/>
    <mergeCell ref="I47:I48"/>
    <mergeCell ref="J47:J48"/>
    <mergeCell ref="K47:K48"/>
    <mergeCell ref="L47:L48"/>
    <mergeCell ref="M47:M48"/>
    <mergeCell ref="A45:A46"/>
    <mergeCell ref="C45:C46"/>
    <mergeCell ref="D45:D46"/>
    <mergeCell ref="E45:E46"/>
    <mergeCell ref="F45:F46"/>
    <mergeCell ref="G45:G46"/>
    <mergeCell ref="H45:H46"/>
    <mergeCell ref="I45:I46"/>
    <mergeCell ref="J45:J46"/>
    <mergeCell ref="M49:M50"/>
    <mergeCell ref="A51:A52"/>
    <mergeCell ref="C51:C52"/>
    <mergeCell ref="D51:D52"/>
    <mergeCell ref="E51:E52"/>
    <mergeCell ref="F51:F52"/>
    <mergeCell ref="G51:G52"/>
    <mergeCell ref="H51:H52"/>
    <mergeCell ref="I51:I52"/>
    <mergeCell ref="J51:J52"/>
    <mergeCell ref="G49:G50"/>
    <mergeCell ref="H49:H50"/>
    <mergeCell ref="I49:I50"/>
    <mergeCell ref="J49:J50"/>
    <mergeCell ref="K49:K50"/>
    <mergeCell ref="L49:L50"/>
    <mergeCell ref="K55:K56"/>
    <mergeCell ref="L55:L56"/>
    <mergeCell ref="I53:I54"/>
    <mergeCell ref="J53:J54"/>
    <mergeCell ref="A49:A50"/>
    <mergeCell ref="C49:C50"/>
    <mergeCell ref="D49:D50"/>
    <mergeCell ref="E49:E50"/>
    <mergeCell ref="F49:F50"/>
    <mergeCell ref="A1:N1"/>
    <mergeCell ref="K53:K54"/>
    <mergeCell ref="L53:L54"/>
    <mergeCell ref="M53:M54"/>
    <mergeCell ref="A55:A56"/>
    <mergeCell ref="C55:C56"/>
    <mergeCell ref="D55:D56"/>
    <mergeCell ref="E55:E56"/>
    <mergeCell ref="F55:F56"/>
    <mergeCell ref="K51:K52"/>
    <mergeCell ref="L51:L52"/>
    <mergeCell ref="M51:M52"/>
    <mergeCell ref="A53:A54"/>
    <mergeCell ref="C53:C54"/>
    <mergeCell ref="D53:D54"/>
    <mergeCell ref="E53:E54"/>
    <mergeCell ref="F53:F54"/>
    <mergeCell ref="G53:G54"/>
    <mergeCell ref="H53:H54"/>
    <mergeCell ref="M55:M56"/>
    <mergeCell ref="G55:G56"/>
    <mergeCell ref="H55:H56"/>
    <mergeCell ref="I55:I56"/>
    <mergeCell ref="J55:J56"/>
  </mergeCells>
  <pageMargins left="0.25" right="0.25" top="0.75" bottom="0.75" header="0.3" footer="0.3"/>
  <pageSetup scale="91" fitToHeight="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BA54-C78B-413D-B4CD-9F68F559A5DB}">
  <sheetPr>
    <pageSetUpPr fitToPage="1"/>
  </sheetPr>
  <dimension ref="A1:N20"/>
  <sheetViews>
    <sheetView zoomScale="90" zoomScaleNormal="90" workbookViewId="0">
      <selection activeCell="H33" sqref="H33"/>
    </sheetView>
  </sheetViews>
  <sheetFormatPr defaultRowHeight="15" x14ac:dyDescent="0.25"/>
  <cols>
    <col min="1" max="1" width="6.42578125" bestFit="1" customWidth="1"/>
    <col min="3" max="3" width="6.7109375" bestFit="1" customWidth="1"/>
    <col min="4" max="4" width="14.140625" bestFit="1" customWidth="1"/>
    <col min="5" max="5" width="7.85546875" bestFit="1" customWidth="1"/>
    <col min="6" max="6" width="19.5703125" bestFit="1" customWidth="1"/>
    <col min="7" max="7" width="7.85546875" bestFit="1" customWidth="1"/>
    <col min="8" max="8" width="15.140625" bestFit="1" customWidth="1"/>
    <col min="9" max="9" width="7.85546875" bestFit="1" customWidth="1"/>
    <col min="10" max="10" width="8.42578125" bestFit="1" customWidth="1"/>
    <col min="11" max="11" width="6.42578125" bestFit="1" customWidth="1"/>
    <col min="12" max="12" width="13.5703125" customWidth="1"/>
    <col min="13" max="13" width="20.42578125" bestFit="1" customWidth="1"/>
    <col min="14" max="14" width="11.42578125" customWidth="1"/>
  </cols>
  <sheetData>
    <row r="1" spans="1:14" ht="56.25" customHeight="1" x14ac:dyDescent="0.25">
      <c r="A1" s="17" t="s">
        <v>198</v>
      </c>
      <c r="B1" s="18"/>
      <c r="C1" s="18"/>
      <c r="D1" s="18"/>
      <c r="E1" s="18"/>
      <c r="F1" s="18"/>
      <c r="G1" s="18"/>
      <c r="H1" s="18"/>
      <c r="I1" s="18"/>
      <c r="J1" s="18"/>
      <c r="K1" s="18"/>
      <c r="L1" s="18"/>
      <c r="M1" s="18"/>
      <c r="N1" s="18"/>
    </row>
    <row r="2" spans="1:14" ht="18.75" x14ac:dyDescent="0.25">
      <c r="A2" s="8" t="s">
        <v>111</v>
      </c>
      <c r="B2" s="8" t="s">
        <v>112</v>
      </c>
      <c r="C2" s="8" t="s">
        <v>1</v>
      </c>
      <c r="D2" s="8" t="s">
        <v>0</v>
      </c>
      <c r="E2" s="8" t="s">
        <v>3</v>
      </c>
      <c r="F2" s="8" t="s">
        <v>2</v>
      </c>
      <c r="G2" s="8" t="s">
        <v>5</v>
      </c>
      <c r="H2" s="8" t="s">
        <v>4</v>
      </c>
      <c r="I2" s="8" t="s">
        <v>7</v>
      </c>
      <c r="J2" s="8" t="s">
        <v>6</v>
      </c>
      <c r="K2" s="8" t="s">
        <v>10</v>
      </c>
      <c r="L2" s="8" t="s">
        <v>179</v>
      </c>
      <c r="M2" s="8" t="s">
        <v>113</v>
      </c>
      <c r="N2" s="8" t="s">
        <v>114</v>
      </c>
    </row>
    <row r="3" spans="1:14" ht="15.75" x14ac:dyDescent="0.25">
      <c r="A3" s="9">
        <v>0</v>
      </c>
      <c r="B3" s="10" t="s">
        <v>125</v>
      </c>
      <c r="C3" s="10">
        <v>0.05</v>
      </c>
      <c r="D3" s="10" t="s">
        <v>69</v>
      </c>
      <c r="E3" s="10">
        <v>0.86</v>
      </c>
      <c r="F3" s="10" t="s">
        <v>115</v>
      </c>
      <c r="G3" s="10">
        <v>0.18</v>
      </c>
      <c r="H3" s="10" t="s">
        <v>100</v>
      </c>
      <c r="I3" s="10">
        <v>0</v>
      </c>
      <c r="J3" s="10" t="s">
        <v>119</v>
      </c>
      <c r="K3" s="10">
        <v>1.1000000000000001</v>
      </c>
      <c r="L3" s="10">
        <v>82.8</v>
      </c>
      <c r="M3" s="10"/>
      <c r="N3" s="10" t="s">
        <v>144</v>
      </c>
    </row>
    <row r="4" spans="1:14" ht="15.75" x14ac:dyDescent="0.25">
      <c r="A4" s="9"/>
      <c r="B4" s="10"/>
      <c r="C4" s="10"/>
      <c r="D4" s="10"/>
      <c r="E4" s="10"/>
      <c r="F4" s="10"/>
      <c r="G4" s="10"/>
      <c r="H4" s="10"/>
      <c r="I4" s="10"/>
      <c r="J4" s="10"/>
      <c r="K4" s="10"/>
      <c r="L4" s="10"/>
      <c r="M4" s="10"/>
      <c r="N4" s="10" t="s">
        <v>128</v>
      </c>
    </row>
    <row r="5" spans="1:14" ht="15.75" x14ac:dyDescent="0.25">
      <c r="A5" s="12">
        <v>1</v>
      </c>
      <c r="B5" s="13" t="s">
        <v>125</v>
      </c>
      <c r="C5" s="13">
        <v>0.09</v>
      </c>
      <c r="D5" s="13" t="s">
        <v>31</v>
      </c>
      <c r="E5" s="13">
        <v>0.27</v>
      </c>
      <c r="F5" s="13" t="s">
        <v>58</v>
      </c>
      <c r="G5" s="13">
        <v>0.53</v>
      </c>
      <c r="H5" s="13" t="s">
        <v>58</v>
      </c>
      <c r="I5" s="13">
        <v>0.47</v>
      </c>
      <c r="J5" s="13" t="s">
        <v>115</v>
      </c>
      <c r="K5" s="13">
        <v>1.37</v>
      </c>
      <c r="L5" s="13">
        <v>27.6</v>
      </c>
      <c r="M5" s="13"/>
      <c r="N5" s="13" t="s">
        <v>144</v>
      </c>
    </row>
    <row r="6" spans="1:14" ht="15.75" x14ac:dyDescent="0.25">
      <c r="A6" s="12"/>
      <c r="B6" s="13"/>
      <c r="C6" s="13"/>
      <c r="D6" s="13"/>
      <c r="E6" s="13"/>
      <c r="F6" s="13"/>
      <c r="G6" s="13"/>
      <c r="H6" s="13"/>
      <c r="I6" s="13"/>
      <c r="J6" s="13"/>
      <c r="K6" s="13"/>
      <c r="L6" s="13"/>
      <c r="M6" s="13"/>
      <c r="N6" s="13" t="s">
        <v>128</v>
      </c>
    </row>
    <row r="7" spans="1:14" ht="15.75" x14ac:dyDescent="0.25">
      <c r="A7" s="9">
        <v>2</v>
      </c>
      <c r="B7" s="10" t="s">
        <v>125</v>
      </c>
      <c r="C7" s="10">
        <v>0.28000000000000003</v>
      </c>
      <c r="D7" s="10" t="s">
        <v>33</v>
      </c>
      <c r="E7" s="10">
        <v>1.36</v>
      </c>
      <c r="F7" s="10" t="s">
        <v>58</v>
      </c>
      <c r="G7" s="10">
        <v>0</v>
      </c>
      <c r="H7" s="10" t="s">
        <v>119</v>
      </c>
      <c r="I7" s="10">
        <v>0</v>
      </c>
      <c r="J7" s="10" t="s">
        <v>119</v>
      </c>
      <c r="K7" s="10">
        <v>1.64</v>
      </c>
      <c r="L7" s="10">
        <v>167</v>
      </c>
      <c r="M7" s="10"/>
      <c r="N7" s="10" t="s">
        <v>144</v>
      </c>
    </row>
    <row r="8" spans="1:14" ht="15.75" x14ac:dyDescent="0.25">
      <c r="A8" s="9"/>
      <c r="B8" s="10"/>
      <c r="C8" s="10"/>
      <c r="D8" s="10"/>
      <c r="E8" s="10"/>
      <c r="F8" s="10"/>
      <c r="G8" s="10"/>
      <c r="H8" s="10"/>
      <c r="I8" s="10"/>
      <c r="J8" s="10"/>
      <c r="K8" s="10"/>
      <c r="L8" s="10"/>
      <c r="M8" s="10"/>
      <c r="N8" s="10" t="s">
        <v>128</v>
      </c>
    </row>
    <row r="9" spans="1:14" ht="15.75" x14ac:dyDescent="0.25">
      <c r="A9" s="12">
        <v>3</v>
      </c>
      <c r="B9" s="13">
        <v>1</v>
      </c>
      <c r="C9" s="13">
        <v>0.39</v>
      </c>
      <c r="D9" s="13" t="s">
        <v>33</v>
      </c>
      <c r="E9" s="13">
        <v>0.48</v>
      </c>
      <c r="F9" s="13" t="s">
        <v>69</v>
      </c>
      <c r="G9" s="13">
        <v>0.49</v>
      </c>
      <c r="H9" s="13" t="s">
        <v>115</v>
      </c>
      <c r="I9" s="13">
        <v>0</v>
      </c>
      <c r="J9" s="13" t="s">
        <v>119</v>
      </c>
      <c r="K9" s="13">
        <v>1.37</v>
      </c>
      <c r="L9" s="13">
        <v>192</v>
      </c>
      <c r="M9" s="13" t="s">
        <v>156</v>
      </c>
      <c r="N9" s="13" t="s">
        <v>117</v>
      </c>
    </row>
    <row r="10" spans="1:14" ht="15.75" x14ac:dyDescent="0.25">
      <c r="A10" s="12"/>
      <c r="B10" s="13"/>
      <c r="C10" s="13"/>
      <c r="D10" s="13"/>
      <c r="E10" s="13"/>
      <c r="F10" s="13"/>
      <c r="G10" s="13"/>
      <c r="H10" s="13"/>
      <c r="I10" s="13"/>
      <c r="J10" s="13"/>
      <c r="K10" s="13"/>
      <c r="L10" s="13"/>
      <c r="M10" s="13"/>
      <c r="N10" s="13" t="s">
        <v>118</v>
      </c>
    </row>
    <row r="11" spans="1:14" ht="15.75" x14ac:dyDescent="0.25">
      <c r="A11" s="9">
        <v>4</v>
      </c>
      <c r="B11" s="10">
        <v>1</v>
      </c>
      <c r="C11" s="10">
        <v>0.22</v>
      </c>
      <c r="D11" s="10" t="s">
        <v>33</v>
      </c>
      <c r="E11" s="10">
        <v>0.57999999999999996</v>
      </c>
      <c r="F11" s="10" t="s">
        <v>69</v>
      </c>
      <c r="G11" s="10">
        <v>0.57999999999999996</v>
      </c>
      <c r="H11" s="10" t="s">
        <v>115</v>
      </c>
      <c r="I11" s="10">
        <v>0</v>
      </c>
      <c r="J11" s="10" t="s">
        <v>119</v>
      </c>
      <c r="K11" s="10">
        <v>1.38</v>
      </c>
      <c r="L11" s="10">
        <v>211</v>
      </c>
      <c r="M11" s="10" t="s">
        <v>157</v>
      </c>
      <c r="N11" s="10" t="s">
        <v>117</v>
      </c>
    </row>
    <row r="12" spans="1:14" ht="15.75" x14ac:dyDescent="0.25">
      <c r="A12" s="9"/>
      <c r="B12" s="10"/>
      <c r="C12" s="10"/>
      <c r="D12" s="10"/>
      <c r="E12" s="10"/>
      <c r="F12" s="10"/>
      <c r="G12" s="10"/>
      <c r="H12" s="10"/>
      <c r="I12" s="10"/>
      <c r="J12" s="10"/>
      <c r="K12" s="10"/>
      <c r="L12" s="10"/>
      <c r="M12" s="10"/>
      <c r="N12" s="10" t="s">
        <v>118</v>
      </c>
    </row>
    <row r="13" spans="1:14" ht="15.75" x14ac:dyDescent="0.25">
      <c r="A13" s="12">
        <v>5</v>
      </c>
      <c r="B13" s="13">
        <v>1</v>
      </c>
      <c r="C13" s="13">
        <v>0.43</v>
      </c>
      <c r="D13" s="13" t="s">
        <v>58</v>
      </c>
      <c r="E13" s="13">
        <v>0.25</v>
      </c>
      <c r="F13" s="13" t="s">
        <v>65</v>
      </c>
      <c r="G13" s="13">
        <v>0.36</v>
      </c>
      <c r="H13" s="13" t="s">
        <v>69</v>
      </c>
      <c r="I13" s="13">
        <v>0</v>
      </c>
      <c r="J13" s="13" t="s">
        <v>119</v>
      </c>
      <c r="K13" s="13">
        <v>1.05</v>
      </c>
      <c r="L13" s="13">
        <v>106</v>
      </c>
      <c r="M13" s="13" t="s">
        <v>158</v>
      </c>
      <c r="N13" s="13" t="s">
        <v>117</v>
      </c>
    </row>
    <row r="14" spans="1:14" ht="15.75" x14ac:dyDescent="0.25">
      <c r="A14" s="12"/>
      <c r="B14" s="13"/>
      <c r="C14" s="13"/>
      <c r="D14" s="13"/>
      <c r="E14" s="13"/>
      <c r="F14" s="13"/>
      <c r="G14" s="13"/>
      <c r="H14" s="13"/>
      <c r="I14" s="13"/>
      <c r="J14" s="13"/>
      <c r="K14" s="13"/>
      <c r="L14" s="13"/>
      <c r="M14" s="13"/>
      <c r="N14" s="13" t="s">
        <v>118</v>
      </c>
    </row>
    <row r="15" spans="1:14" ht="15.75" x14ac:dyDescent="0.25">
      <c r="A15" s="9">
        <v>6</v>
      </c>
      <c r="B15" s="10">
        <v>1</v>
      </c>
      <c r="C15" s="10">
        <v>0.94</v>
      </c>
      <c r="D15" s="10" t="s">
        <v>132</v>
      </c>
      <c r="E15" s="10">
        <v>0</v>
      </c>
      <c r="F15" s="10" t="s">
        <v>119</v>
      </c>
      <c r="G15" s="10">
        <v>0</v>
      </c>
      <c r="H15" s="10" t="s">
        <v>119</v>
      </c>
      <c r="I15" s="10">
        <v>0</v>
      </c>
      <c r="J15" s="10" t="s">
        <v>119</v>
      </c>
      <c r="K15" s="10">
        <v>0.94</v>
      </c>
      <c r="L15" s="10">
        <v>514</v>
      </c>
      <c r="M15" s="10" t="s">
        <v>159</v>
      </c>
      <c r="N15" s="10" t="s">
        <v>117</v>
      </c>
    </row>
    <row r="16" spans="1:14" ht="15.75" x14ac:dyDescent="0.25">
      <c r="A16" s="9"/>
      <c r="B16" s="10"/>
      <c r="C16" s="10"/>
      <c r="D16" s="10"/>
      <c r="E16" s="10"/>
      <c r="F16" s="10"/>
      <c r="G16" s="10"/>
      <c r="H16" s="10"/>
      <c r="I16" s="10"/>
      <c r="J16" s="10"/>
      <c r="K16" s="10"/>
      <c r="L16" s="10"/>
      <c r="M16" s="10"/>
      <c r="N16" s="10" t="s">
        <v>118</v>
      </c>
    </row>
    <row r="17" spans="1:14" ht="15.75" x14ac:dyDescent="0.25">
      <c r="A17" s="12">
        <v>7</v>
      </c>
      <c r="B17" s="13">
        <v>1</v>
      </c>
      <c r="C17" s="13">
        <v>0.68</v>
      </c>
      <c r="D17" s="13" t="s">
        <v>58</v>
      </c>
      <c r="E17" s="13">
        <v>0.45</v>
      </c>
      <c r="F17" s="13" t="s">
        <v>65</v>
      </c>
      <c r="G17" s="13">
        <v>0</v>
      </c>
      <c r="H17" s="13" t="s">
        <v>119</v>
      </c>
      <c r="I17" s="13">
        <v>0</v>
      </c>
      <c r="J17" s="13" t="s">
        <v>119</v>
      </c>
      <c r="K17" s="13">
        <v>1.1399999999999999</v>
      </c>
      <c r="L17" s="13">
        <v>311</v>
      </c>
      <c r="M17" s="13" t="s">
        <v>53</v>
      </c>
      <c r="N17" s="13" t="s">
        <v>117</v>
      </c>
    </row>
    <row r="18" spans="1:14" ht="15.75" x14ac:dyDescent="0.25">
      <c r="A18" s="12"/>
      <c r="B18" s="13"/>
      <c r="C18" s="13"/>
      <c r="D18" s="13"/>
      <c r="E18" s="13"/>
      <c r="F18" s="13"/>
      <c r="G18" s="13"/>
      <c r="H18" s="13"/>
      <c r="I18" s="13"/>
      <c r="J18" s="13"/>
      <c r="K18" s="13"/>
      <c r="L18" s="13"/>
      <c r="M18" s="13"/>
      <c r="N18" s="13" t="s">
        <v>118</v>
      </c>
    </row>
    <row r="19" spans="1:14" ht="15.75" x14ac:dyDescent="0.25">
      <c r="A19" s="9">
        <v>8</v>
      </c>
      <c r="B19" s="10">
        <v>1</v>
      </c>
      <c r="C19" s="10">
        <v>0.11</v>
      </c>
      <c r="D19" s="10" t="s">
        <v>31</v>
      </c>
      <c r="E19" s="10">
        <v>0.74</v>
      </c>
      <c r="F19" s="10" t="s">
        <v>58</v>
      </c>
      <c r="G19" s="10">
        <v>0.34</v>
      </c>
      <c r="H19" s="10" t="s">
        <v>24</v>
      </c>
      <c r="I19" s="10">
        <v>0</v>
      </c>
      <c r="J19" s="10" t="s">
        <v>119</v>
      </c>
      <c r="K19" s="10">
        <v>1.19</v>
      </c>
      <c r="L19" s="10">
        <v>119</v>
      </c>
      <c r="M19" s="10" t="s">
        <v>160</v>
      </c>
      <c r="N19" s="10" t="s">
        <v>117</v>
      </c>
    </row>
    <row r="20" spans="1:14" ht="15.75" x14ac:dyDescent="0.25">
      <c r="A20" s="9"/>
      <c r="B20" s="10"/>
      <c r="C20" s="10"/>
      <c r="D20" s="10"/>
      <c r="E20" s="10"/>
      <c r="F20" s="10"/>
      <c r="G20" s="10"/>
      <c r="H20" s="10"/>
      <c r="I20" s="10"/>
      <c r="J20" s="10"/>
      <c r="K20" s="10"/>
      <c r="L20" s="10"/>
      <c r="M20" s="10"/>
      <c r="N20" s="10" t="s">
        <v>118</v>
      </c>
    </row>
  </sheetData>
  <mergeCells count="1">
    <mergeCell ref="A1:N1"/>
  </mergeCells>
  <pageMargins left="0.25" right="0.25" top="0.75" bottom="0.75" header="0.3" footer="0.3"/>
  <pageSetup scale="95"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2</vt:i4>
      </vt:variant>
    </vt:vector>
  </HeadingPairs>
  <TitlesOfParts>
    <vt:vector size="7" baseType="lpstr">
      <vt:lpstr>Sheet1</vt:lpstr>
      <vt:lpstr>Sheet2</vt:lpstr>
      <vt:lpstr>Sheet3</vt:lpstr>
      <vt:lpstr>Sheet4</vt:lpstr>
      <vt:lpstr>Sheet5</vt:lpstr>
      <vt:lpstr>Sheet1!_Hlk536794284</vt:lpstr>
      <vt:lpstr>Sheet2!_Hlk536794287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Brandi</dc:creator>
  <cp:lastModifiedBy>Zhichao Zhou</cp:lastModifiedBy>
  <cp:lastPrinted>2019-08-24T04:30:05Z</cp:lastPrinted>
  <dcterms:created xsi:type="dcterms:W3CDTF">2018-08-15T19:54:51Z</dcterms:created>
  <dcterms:modified xsi:type="dcterms:W3CDTF">2020-05-22T08:07:15Z</dcterms:modified>
</cp:coreProperties>
</file>