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<sst xmlns="http://schemas.openxmlformats.org/spreadsheetml/2006/main" count="482" uniqueCount="311">
  <si>
    <t xml:space="preserve">CpG</t>
  </si>
  <si>
    <t xml:space="preserve">T-value</t>
  </si>
  <si>
    <t xml:space="preserve">P-value</t>
  </si>
  <si>
    <t xml:space="preserve">Mean methylation difference (case-control)</t>
  </si>
  <si>
    <t xml:space="preserve">N (matched pairs)</t>
  </si>
  <si>
    <t xml:space="preserve">Cohen’s d</t>
  </si>
  <si>
    <t xml:space="preserve">DNA methylation mean (cases and controls)</t>
  </si>
  <si>
    <t xml:space="preserve">DNA methylation standard deviation (cases and controls)</t>
  </si>
  <si>
    <t xml:space="preserve">CoordinatesBuild38</t>
  </si>
  <si>
    <t xml:space="preserve">Crossreactivity</t>
  </si>
  <si>
    <t xml:space="preserve">GenomeBuild</t>
  </si>
  <si>
    <t xml:space="preserve">CHR</t>
  </si>
  <si>
    <t xml:space="preserve">MAPINFO</t>
  </si>
  <si>
    <t xml:space="preserve">NearestGeneAnnotation</t>
  </si>
  <si>
    <t xml:space="preserve">NearestGeneDistAnnotation</t>
  </si>
  <si>
    <t xml:space="preserve">Genes100kbAnnotation</t>
  </si>
  <si>
    <t xml:space="preserve">UCSCRefGeneName</t>
  </si>
  <si>
    <t xml:space="preserve">UCSCRefGeneAccession</t>
  </si>
  <si>
    <t xml:space="preserve">UCSCRefGeneGroup</t>
  </si>
  <si>
    <t xml:space="preserve">UCSCCpGIslandsName</t>
  </si>
  <si>
    <t xml:space="preserve">RelationtoUCSCCpGIsland</t>
  </si>
  <si>
    <t xml:space="preserve">Phantom4Enhancers</t>
  </si>
  <si>
    <t xml:space="preserve">Phantom5Enhancers</t>
  </si>
  <si>
    <t xml:space="preserve">DMR</t>
  </si>
  <si>
    <t xml:space="preserve">M450kEnhancer</t>
  </si>
  <si>
    <t xml:space="preserve">HMMIsland</t>
  </si>
  <si>
    <t xml:space="preserve">RegulatoryFeatureName</t>
  </si>
  <si>
    <t xml:space="preserve">RegulatoryFeatureGroup</t>
  </si>
  <si>
    <t xml:space="preserve">DNaseHypersensitivityNAME</t>
  </si>
  <si>
    <t xml:space="preserve">DNaseHypersensitivityEvidenceCount</t>
  </si>
  <si>
    <t xml:space="preserve">OpenChromatinNAME</t>
  </si>
  <si>
    <t xml:space="preserve">OpenChromatinEvidenceCount</t>
  </si>
  <si>
    <t xml:space="preserve">TFBSNAME</t>
  </si>
  <si>
    <t xml:space="preserve">TFBSEvidenceCount</t>
  </si>
  <si>
    <t xml:space="preserve">SNPID</t>
  </si>
  <si>
    <t xml:space="preserve">SNPDISTANCE</t>
  </si>
  <si>
    <t xml:space="preserve">SNPMinorAlleleFrequency</t>
  </si>
  <si>
    <t xml:space="preserve">is_EPIC</t>
  </si>
  <si>
    <t xml:space="preserve">is_450k</t>
  </si>
  <si>
    <t xml:space="preserve">InfiniumDesignType_EPIC</t>
  </si>
  <si>
    <t xml:space="preserve">InfiniumDesignType_450k</t>
  </si>
  <si>
    <t xml:space="preserve">cg24159721</t>
  </si>
  <si>
    <t xml:space="preserve">chr1:629790</t>
  </si>
  <si>
    <t xml:space="preserve">Y</t>
  </si>
  <si>
    <t xml:space="preserve">1</t>
  </si>
  <si>
    <t xml:space="preserve">LOC101928626</t>
  </si>
  <si>
    <t xml:space="preserve">LOC101928626;MIR6723;OR4F16;OR4F3;OR4F29;LOC100133331</t>
  </si>
  <si>
    <t xml:space="preserve">chr1:564860-566115</t>
  </si>
  <si>
    <t xml:space="preserve">rs371431021;rs565196305;rs530783041;rs550538334;rs560978298;rs530122897;rs547117545;rs566905230;rs539230054</t>
  </si>
  <si>
    <t xml:space="preserve">42;38;36;35;33;30;24;10;3</t>
  </si>
  <si>
    <t xml:space="preserve">0.008586;0.000200;0.015775;0.000200;0.000399;0.000799;0.000399;0.000399;0.000599</t>
  </si>
  <si>
    <t xml:space="preserve">EPIC</t>
  </si>
  <si>
    <t xml:space="preserve">450k</t>
  </si>
  <si>
    <t xml:space="preserve">II</t>
  </si>
  <si>
    <t xml:space="preserve">cg05740793</t>
  </si>
  <si>
    <t xml:space="preserve">chr11:10509544</t>
  </si>
  <si>
    <t xml:space="preserve">11</t>
  </si>
  <si>
    <t xml:space="preserve">MTRNR2L8</t>
  </si>
  <si>
    <t xml:space="preserve">CAND1.11;AMPD3;MTRNR2L8;MIR4485;RNF141;MRVI1-AS1;LYVE1;MRVI1</t>
  </si>
  <si>
    <t xml:space="preserve">11:10487659-10487805</t>
  </si>
  <si>
    <t xml:space="preserve">chr11:10530600-10531150</t>
  </si>
  <si>
    <t xml:space="preserve">rs552451976</t>
  </si>
  <si>
    <t xml:space="preserve">0.000200</t>
  </si>
  <si>
    <t xml:space="preserve">cg20450977</t>
  </si>
  <si>
    <t xml:space="preserve">chr11:10507916</t>
  </si>
  <si>
    <t xml:space="preserve">MTRNR2L8;MTRNR2L8</t>
  </si>
  <si>
    <t xml:space="preserve">NM_001190702;NM_001190702</t>
  </si>
  <si>
    <t xml:space="preserve">3'UTR;1stExon</t>
  </si>
  <si>
    <t xml:space="preserve">chr11:10529340-10529890</t>
  </si>
  <si>
    <t xml:space="preserve">cg16267121</t>
  </si>
  <si>
    <t xml:space="preserve">chr20:57360342</t>
  </si>
  <si>
    <t xml:space="preserve">20</t>
  </si>
  <si>
    <t xml:space="preserve">RAE1</t>
  </si>
  <si>
    <t xml:space="preserve">BMP7;MIR4325;SPO11;RAE1;MTRNR2L3;RBM38</t>
  </si>
  <si>
    <t xml:space="preserve">MTRNR2L3;RAE1;RAE1</t>
  </si>
  <si>
    <t xml:space="preserve">NM_001190472;NM_001015885;NM_003610</t>
  </si>
  <si>
    <t xml:space="preserve">TSS1500;Body;Body</t>
  </si>
  <si>
    <t xml:space="preserve">chr20:55935065-55935730</t>
  </si>
  <si>
    <t xml:space="preserve">rs573959347</t>
  </si>
  <si>
    <t xml:space="preserve">7</t>
  </si>
  <si>
    <t xml:space="preserve">0.000599</t>
  </si>
  <si>
    <t xml:space="preserve">cg15890734</t>
  </si>
  <si>
    <t xml:space="preserve">chr5:80651415</t>
  </si>
  <si>
    <t xml:space="preserve">5</t>
  </si>
  <si>
    <t xml:space="preserve">DHFR</t>
  </si>
  <si>
    <t xml:space="preserve">ANKRD34B;LINC01337;DHFR;MTRNR2L2;MSH3</t>
  </si>
  <si>
    <t xml:space="preserve">NM_000791</t>
  </si>
  <si>
    <t xml:space="preserve">Body</t>
  </si>
  <si>
    <t xml:space="preserve">chr5:79950003-79950873</t>
  </si>
  <si>
    <t xml:space="preserve">N_Shelf</t>
  </si>
  <si>
    <t xml:space="preserve">5:79982978-79983116</t>
  </si>
  <si>
    <t xml:space="preserve">chr5:79946440-79947290</t>
  </si>
  <si>
    <t xml:space="preserve">rs181800325;rs187196397</t>
  </si>
  <si>
    <t xml:space="preserve">31;16</t>
  </si>
  <si>
    <t xml:space="preserve">0.002796;0.000200</t>
  </si>
  <si>
    <t xml:space="preserve">cg11894324</t>
  </si>
  <si>
    <t xml:space="preserve">chr1:629545</t>
  </si>
  <si>
    <t xml:space="preserve">NR_125957</t>
  </si>
  <si>
    <t xml:space="preserve">TSS1500</t>
  </si>
  <si>
    <t xml:space="preserve">rs573434751;rs539351094;rs557459833;rs577613042;rs543495092</t>
  </si>
  <si>
    <t xml:space="preserve">41;34;14;7;4</t>
  </si>
  <si>
    <t xml:space="preserve">0.001597;0.000399;0.001198;0.008187;0.000399</t>
  </si>
  <si>
    <t xml:space="preserve">cg01070250</t>
  </si>
  <si>
    <t xml:space="preserve">chr1:634307</t>
  </si>
  <si>
    <t xml:space="preserve">MIR6723</t>
  </si>
  <si>
    <t xml:space="preserve">low-CpG:559270-559697</t>
  </si>
  <si>
    <t xml:space="preserve">1:569657-570165</t>
  </si>
  <si>
    <t xml:space="preserve">NonGene_Associated</t>
  </si>
  <si>
    <t xml:space="preserve">chr1:569480-570295</t>
  </si>
  <si>
    <t xml:space="preserve">rs532094300;rs552046662;rs562706475;rs531505184;rs548503488;rs568449901;rs534211556;rs547832578</t>
  </si>
  <si>
    <t xml:space="preserve">50;46;42;41;39;23;17;1</t>
  </si>
  <si>
    <t xml:space="preserve">0.001398;0.001398;0.001597;0.000200;0.000399;0.000799;0.002796;0.001597</t>
  </si>
  <si>
    <t xml:space="preserve">cg11330075</t>
  </si>
  <si>
    <t xml:space="preserve">chr1:632058</t>
  </si>
  <si>
    <t xml:space="preserve">1:557253-557545</t>
  </si>
  <si>
    <t xml:space="preserve">1:567378-567782</t>
  </si>
  <si>
    <t xml:space="preserve">Unclassified</t>
  </si>
  <si>
    <t xml:space="preserve">rs564936614;rs530820923;rs544262571;rs561453171</t>
  </si>
  <si>
    <t xml:space="preserve">30;31;36;38</t>
  </si>
  <si>
    <t xml:space="preserve">0.004593;0.000200;0.000200;0.003594</t>
  </si>
  <si>
    <t xml:space="preserve">cg15174812</t>
  </si>
  <si>
    <t xml:space="preserve">chr1:630792</t>
  </si>
  <si>
    <t xml:space="preserve">rs1832730;rs71628921;rs536990761;rs555061792</t>
  </si>
  <si>
    <t xml:space="preserve">44;35;23;21</t>
  </si>
  <si>
    <t xml:space="preserve">0.241014;0.002396;0.003195;0.008187</t>
  </si>
  <si>
    <t xml:space="preserve">cg16581032</t>
  </si>
  <si>
    <t xml:space="preserve">chr8:46830393</t>
  </si>
  <si>
    <t xml:space="preserve">N</t>
  </si>
  <si>
    <t xml:space="preserve">8</t>
  </si>
  <si>
    <t xml:space="preserve">LINC00293</t>
  </si>
  <si>
    <t xml:space="preserve">rs189415754;rs115057108</t>
  </si>
  <si>
    <t xml:space="preserve">18;13</t>
  </si>
  <si>
    <t xml:space="preserve">0.001398;0.005990</t>
  </si>
  <si>
    <t xml:space="preserve">cg12376350</t>
  </si>
  <si>
    <t xml:space="preserve">chr1:631079</t>
  </si>
  <si>
    <t xml:space="preserve">1:556322-556434</t>
  </si>
  <si>
    <t xml:space="preserve">chr1:566425-566595</t>
  </si>
  <si>
    <t xml:space="preserve">rs563507840</t>
  </si>
  <si>
    <t xml:space="preserve">19</t>
  </si>
  <si>
    <t xml:space="preserve">0.000799</t>
  </si>
  <si>
    <t xml:space="preserve">cg04414509</t>
  </si>
  <si>
    <t xml:space="preserve">chr3:169633631</t>
  </si>
  <si>
    <t xml:space="preserve">3</t>
  </si>
  <si>
    <t xml:space="preserve">MECOM</t>
  </si>
  <si>
    <t xml:space="preserve">NM_004991</t>
  </si>
  <si>
    <t xml:space="preserve">rs183957375;rs541583432;rs560224569</t>
  </si>
  <si>
    <t xml:space="preserve">1;29;46</t>
  </si>
  <si>
    <t xml:space="preserve">0.000200;0.000200;0.000399</t>
  </si>
  <si>
    <t xml:space="preserve">cg00656990</t>
  </si>
  <si>
    <t xml:space="preserve">chr16:78778510</t>
  </si>
  <si>
    <t xml:space="preserve">16</t>
  </si>
  <si>
    <t xml:space="preserve">WWOX</t>
  </si>
  <si>
    <t xml:space="preserve">WWOX;WWOX</t>
  </si>
  <si>
    <t xml:space="preserve">NM_016373;NM_001291997</t>
  </si>
  <si>
    <t xml:space="preserve">Body;Body</t>
  </si>
  <si>
    <t xml:space="preserve">chr16:78812125-78812650</t>
  </si>
  <si>
    <t xml:space="preserve">rs569280145;rs143692000</t>
  </si>
  <si>
    <t xml:space="preserve">0;35</t>
  </si>
  <si>
    <t xml:space="preserve">0.000200;0.000998</t>
  </si>
  <si>
    <t xml:space="preserve">cg17527766</t>
  </si>
  <si>
    <t xml:space="preserve">chr3:97876751</t>
  </si>
  <si>
    <t xml:space="preserve">CRYBG3</t>
  </si>
  <si>
    <t xml:space="preserve">ARL6;CRYBG3;RIOX2</t>
  </si>
  <si>
    <t xml:space="preserve">NM_153605</t>
  </si>
  <si>
    <t xml:space="preserve">rs576617910</t>
  </si>
  <si>
    <t xml:space="preserve">42</t>
  </si>
  <si>
    <t xml:space="preserve">cg22519184</t>
  </si>
  <si>
    <t xml:space="preserve">chr1:629124</t>
  </si>
  <si>
    <t xml:space="preserve">TSS200</t>
  </si>
  <si>
    <t xml:space="preserve">chr1:564465-564815</t>
  </si>
  <si>
    <t xml:space="preserve">rs6650104;rs534719873;rs11490923</t>
  </si>
  <si>
    <t xml:space="preserve">29;11;1</t>
  </si>
  <si>
    <t xml:space="preserve">0.000399;0.003994;0.000200</t>
  </si>
  <si>
    <t xml:space="preserve">I</t>
  </si>
  <si>
    <t xml:space="preserve">cg16691072</t>
  </si>
  <si>
    <t xml:space="preserve">chr8:54023629</t>
  </si>
  <si>
    <t xml:space="preserve">TCEA1</t>
  </si>
  <si>
    <t xml:space="preserve">RGS20;TCEA1;LYPLA1</t>
  </si>
  <si>
    <t xml:space="preserve">TCEA1;TCEA1;TCEA1;TCEA1</t>
  </si>
  <si>
    <t xml:space="preserve">NM_006756;NM_201437;NR_109902;NR_109901</t>
  </si>
  <si>
    <t xml:space="preserve">TSS1500;TSS1500;TSS1500;TSS1500</t>
  </si>
  <si>
    <t xml:space="preserve">chr8:54934665-54935160</t>
  </si>
  <si>
    <t xml:space="preserve">S_Shore</t>
  </si>
  <si>
    <t xml:space="preserve">chr8:54935925-54936275</t>
  </si>
  <si>
    <t xml:space="preserve">cg21650557</t>
  </si>
  <si>
    <t xml:space="preserve">chr3:157865165</t>
  </si>
  <si>
    <t xml:space="preserve">SHOX2</t>
  </si>
  <si>
    <t xml:space="preserve">3:157582894-157583743</t>
  </si>
  <si>
    <t xml:space="preserve">chr3:157582836-157583755</t>
  </si>
  <si>
    <t xml:space="preserve">rs143170683;rs561940947</t>
  </si>
  <si>
    <t xml:space="preserve">19;30</t>
  </si>
  <si>
    <t xml:space="preserve">0.009385;0.000200</t>
  </si>
  <si>
    <t xml:space="preserve">cg24836281</t>
  </si>
  <si>
    <t xml:space="preserve">chr19:40594884</t>
  </si>
  <si>
    <t xml:space="preserve">LTBP4</t>
  </si>
  <si>
    <t xml:space="preserve">SPTBN4;SHKBP1;LTBP4;NUMBL;COQ8B</t>
  </si>
  <si>
    <t xml:space="preserve">NM_003573</t>
  </si>
  <si>
    <t xml:space="preserve">chr19:41102845-41103281</t>
  </si>
  <si>
    <t xml:space="preserve">19:41100254-41100893</t>
  </si>
  <si>
    <t xml:space="preserve">chr19:41100525-41101055</t>
  </si>
  <si>
    <t xml:space="preserve">rs55754501;rs572279603</t>
  </si>
  <si>
    <t xml:space="preserve">27;16</t>
  </si>
  <si>
    <t xml:space="preserve">0.024361;0.000200</t>
  </si>
  <si>
    <t xml:space="preserve">cg25234462</t>
  </si>
  <si>
    <t xml:space="preserve">chr13:29694029</t>
  </si>
  <si>
    <t xml:space="preserve">13</t>
  </si>
  <si>
    <t xml:space="preserve">LOC102723345</t>
  </si>
  <si>
    <t xml:space="preserve">SLC7A1;LOC102723345;UBL3</t>
  </si>
  <si>
    <t xml:space="preserve">chr13:30267647-30268338</t>
  </si>
  <si>
    <t xml:space="preserve">rs6490423;rs193174788;rs183691509;rs568483888;rs530889386</t>
  </si>
  <si>
    <t xml:space="preserve">49;38;14;2;1</t>
  </si>
  <si>
    <t xml:space="preserve">0.254393;0.000200;0.000200;0.000200;0.000998</t>
  </si>
  <si>
    <t xml:space="preserve">cg10557552</t>
  </si>
  <si>
    <t xml:space="preserve">chr14:102215276</t>
  </si>
  <si>
    <t xml:space="preserve">14</t>
  </si>
  <si>
    <t xml:space="preserve">WDR20</t>
  </si>
  <si>
    <t xml:space="preserve">HSP90AA1;WDR20;MOK</t>
  </si>
  <si>
    <t xml:space="preserve">NM_181291</t>
  </si>
  <si>
    <t xml:space="preserve">chr14:102680287-102680519</t>
  </si>
  <si>
    <t xml:space="preserve">14:101751339-101751531</t>
  </si>
  <si>
    <t xml:space="preserve">chr14:102681400-102681795</t>
  </si>
  <si>
    <t xml:space="preserve">rs537482285;rs115502989</t>
  </si>
  <si>
    <t xml:space="preserve">0;39</t>
  </si>
  <si>
    <t xml:space="preserve">0.000200;0.005591</t>
  </si>
  <si>
    <t xml:space="preserve">cg02234074</t>
  </si>
  <si>
    <t xml:space="preserve">chr5:68148195</t>
  </si>
  <si>
    <t xml:space="preserve">LINC02219</t>
  </si>
  <si>
    <t xml:space="preserve">LINC02219;PIK3R1</t>
  </si>
  <si>
    <t xml:space="preserve">chr5:67443985-67444295</t>
  </si>
  <si>
    <t xml:space="preserve">rs73124523;rs546657511</t>
  </si>
  <si>
    <t xml:space="preserve">44;23</t>
  </si>
  <si>
    <t xml:space="preserve">0.012380;0.000399</t>
  </si>
  <si>
    <t xml:space="preserve">cg15671775</t>
  </si>
  <si>
    <t xml:space="preserve">chr8:40100231</t>
  </si>
  <si>
    <t xml:space="preserve">C8orf4</t>
  </si>
  <si>
    <t xml:space="preserve">IDO2;C8orf4</t>
  </si>
  <si>
    <t xml:space="preserve">chr8:39957600-39957895</t>
  </si>
  <si>
    <t xml:space="preserve">rs182557797;rs566147711;rs142325831;rs566182656</t>
  </si>
  <si>
    <t xml:space="preserve">37;27;11;10</t>
  </si>
  <si>
    <t xml:space="preserve">0.000399;0.000599;0.000399;0.000200</t>
  </si>
  <si>
    <t xml:space="preserve">cg11263372</t>
  </si>
  <si>
    <t xml:space="preserve">chr1:245599638</t>
  </si>
  <si>
    <t xml:space="preserve">KIF26B</t>
  </si>
  <si>
    <t xml:space="preserve">NM_018012</t>
  </si>
  <si>
    <t xml:space="preserve">chr1:245762660-245763135</t>
  </si>
  <si>
    <t xml:space="preserve">rs75399808;rs12401756</t>
  </si>
  <si>
    <t xml:space="preserve">0;33</t>
  </si>
  <si>
    <t xml:space="preserve">0.002995;0.332867</t>
  </si>
  <si>
    <t xml:space="preserve">cg22589728</t>
  </si>
  <si>
    <t xml:space="preserve">chr3:71390734</t>
  </si>
  <si>
    <t xml:space="preserve">FOXP1</t>
  </si>
  <si>
    <t xml:space="preserve">FOXP1;FOXP1-AS1</t>
  </si>
  <si>
    <t xml:space="preserve">FOXP1;FOXP1</t>
  </si>
  <si>
    <t xml:space="preserve">NM_032682;NM_001012505</t>
  </si>
  <si>
    <t xml:space="preserve">5'UTR;5'UTR</t>
  </si>
  <si>
    <t xml:space="preserve">chr3:71438915-71441010</t>
  </si>
  <si>
    <t xml:space="preserve">chr3:71438982-71439907</t>
  </si>
  <si>
    <t xml:space="preserve">cg13104845</t>
  </si>
  <si>
    <t xml:space="preserve">chr17:41522057</t>
  </si>
  <si>
    <t xml:space="preserve">17</t>
  </si>
  <si>
    <t xml:space="preserve">KRT19</t>
  </si>
  <si>
    <t xml:space="preserve">KRT37;KRT38;KRT32;KRT35;KRT36;KRT13;KRT15;MIR6510;KRT19;LINC00974;KRT9;KRT14;KRT16;KRT17</t>
  </si>
  <si>
    <t xml:space="preserve">chr17:39677960-39678615</t>
  </si>
  <si>
    <t xml:space="preserve">rs550923266</t>
  </si>
  <si>
    <t xml:space="preserve">35</t>
  </si>
  <si>
    <t xml:space="preserve">0.001398</t>
  </si>
  <si>
    <t xml:space="preserve">cg02626131</t>
  </si>
  <si>
    <t xml:space="preserve">chr16:31436552</t>
  </si>
  <si>
    <t xml:space="preserve">ZNF843</t>
  </si>
  <si>
    <t xml:space="preserve">ITGAX;ITGAD;COX6A2;ZNF843;ARMC5;TGFB1I1;SLC5A2;C16orf58;AHSP</t>
  </si>
  <si>
    <t xml:space="preserve">NM_001136509</t>
  </si>
  <si>
    <t xml:space="preserve">16:31354615-31355778</t>
  </si>
  <si>
    <t xml:space="preserve">chr16:31447820-31448515</t>
  </si>
  <si>
    <t xml:space="preserve">rs576495621</t>
  </si>
  <si>
    <t xml:space="preserve">39</t>
  </si>
  <si>
    <t xml:space="preserve">0.000399</t>
  </si>
  <si>
    <t xml:space="preserve">cg10721866</t>
  </si>
  <si>
    <t xml:space="preserve">chr9:77818123</t>
  </si>
  <si>
    <t xml:space="preserve">9</t>
  </si>
  <si>
    <t xml:space="preserve">GNAQ</t>
  </si>
  <si>
    <t xml:space="preserve">NM_002072</t>
  </si>
  <si>
    <t xml:space="preserve">chr9:80432860-80433110</t>
  </si>
  <si>
    <t xml:space="preserve">cg21245372</t>
  </si>
  <si>
    <t xml:space="preserve">chr11:3798309</t>
  </si>
  <si>
    <t xml:space="preserve">PGAP2</t>
  </si>
  <si>
    <t xml:space="preserve">NUP98;PGAP2;RHOG;STIM1;MIR4687</t>
  </si>
  <si>
    <t xml:space="preserve">PGAP2;PGAP2;NUP98;PGAP2;PGAP2;NUP98;NUP98;NUP98;PGAP2</t>
  </si>
  <si>
    <t xml:space="preserve">NM_001145438;NM_001145439;NM_139132;NR_027015;NR_027017;NM_005387;NM_139131;NM_016320;NR_027014</t>
  </si>
  <si>
    <t xml:space="preserve">Body;Body;TSS1500;Body;Body;TSS1500;TSS1500;TSS1500;Body</t>
  </si>
  <si>
    <t xml:space="preserve">chr11:3818447-3819307</t>
  </si>
  <si>
    <t xml:space="preserve">11:3818387-3819570</t>
  </si>
  <si>
    <t xml:space="preserve">Promoter_Associated</t>
  </si>
  <si>
    <t xml:space="preserve">chr11:3819460-3819630</t>
  </si>
  <si>
    <t xml:space="preserve">cg05712904</t>
  </si>
  <si>
    <t xml:space="preserve">chr19:2692139</t>
  </si>
  <si>
    <t xml:space="preserve">GNG7</t>
  </si>
  <si>
    <t xml:space="preserve">GNG7;MIR7850;DIRAS1;SLC39A3;SGTA;THOP1</t>
  </si>
  <si>
    <t xml:space="preserve">NM_052847</t>
  </si>
  <si>
    <t xml:space="preserve">5'UTR</t>
  </si>
  <si>
    <t xml:space="preserve">chr19:2691925-2692315</t>
  </si>
  <si>
    <t xml:space="preserve">rs533945774</t>
  </si>
  <si>
    <t xml:space="preserve">24</t>
  </si>
  <si>
    <t xml:space="preserve">cg27481628</t>
  </si>
  <si>
    <t xml:space="preserve">chr5:148910764</t>
  </si>
  <si>
    <t xml:space="preserve">SH3TC2</t>
  </si>
  <si>
    <t xml:space="preserve">ADRB2;SH3TC2</t>
  </si>
  <si>
    <t xml:space="preserve">chr5:148290314-148290314</t>
  </si>
  <si>
    <t xml:space="preserve">chr5:148290265-148290870</t>
  </si>
  <si>
    <t xml:space="preserve">rs114297009;rs533685914</t>
  </si>
  <si>
    <t xml:space="preserve">19;36</t>
  </si>
  <si>
    <t xml:space="preserve">0.006989;0.000200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</si>
</sst>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P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9" activeCellId="0" sqref="D39"/>
    </sheetView>
  </sheetViews>
  <sheetFormatPr defaultColWidth="9.15234375" defaultRowHeight="13.8" zeroHeight="false" outlineLevelRow="0" outlineLevelCol="0"/>
  <cols>
    <col collapsed="false" customWidth="true" hidden="false" outlineLevel="0" max="1" min="1" style="0" width="12.05"/>
    <col collapsed="false" customWidth="true" hidden="false" outlineLevel="0" max="2" min="2" style="0" width="18.89"/>
    <col collapsed="false" customWidth="true" hidden="false" outlineLevel="0" max="3" min="3" style="0" width="22.08"/>
    <col collapsed="false" customWidth="true" hidden="false" outlineLevel="0" max="4" min="4" style="0" width="22.71"/>
    <col collapsed="false" customWidth="true" hidden="false" outlineLevel="0" max="5" min="5" style="0" width="16.65"/>
    <col collapsed="false" customWidth="true" hidden="false" outlineLevel="0" max="6" min="6" style="0" width="13.89"/>
    <col collapsed="false" customWidth="true" hidden="true" outlineLevel="0" max="7" min="7" style="0" width="42.81"/>
    <col collapsed="false" customWidth="true" hidden="true" outlineLevel="0" max="8" min="8" style="0" width="49.19"/>
    <col collapsed="false" customWidth="true" hidden="true" outlineLevel="0" max="9" min="9" style="0" width="17.56"/>
    <col collapsed="false" customWidth="true" hidden="true" outlineLevel="0" max="10" min="10" style="0" width="13.48"/>
    <col collapsed="false" customWidth="true" hidden="true" outlineLevel="0" max="11" min="11" style="0" width="12.49"/>
    <col collapsed="false" customWidth="true" hidden="true" outlineLevel="0" max="12" min="12" style="0" width="4.66"/>
    <col collapsed="false" customWidth="true" hidden="true" outlineLevel="0" max="13" min="13" style="0" width="11.17"/>
    <col collapsed="false" customWidth="true" hidden="true" outlineLevel="0" max="14" min="14" style="0" width="21.19"/>
    <col collapsed="false" customWidth="true" hidden="true" outlineLevel="0" max="15" min="15" style="0" width="24.51"/>
    <col collapsed="false" customWidth="true" hidden="true" outlineLevel="0" max="16" min="16" style="0" width="87.36"/>
    <col collapsed="false" customWidth="true" hidden="true" outlineLevel="0" max="17" min="17" style="0" width="55.71"/>
    <col collapsed="false" customWidth="true" hidden="true" outlineLevel="0" max="18" min="18" style="0" width="102.57"/>
    <col collapsed="false" customWidth="true" hidden="true" outlineLevel="0" max="19" min="19" style="0" width="57.04"/>
    <col collapsed="false" customWidth="true" hidden="true" outlineLevel="0" max="20" min="20" style="0" width="27.04"/>
    <col collapsed="false" customWidth="true" hidden="true" outlineLevel="0" max="21" min="21" style="0" width="22.64"/>
    <col collapsed="false" customWidth="true" hidden="true" outlineLevel="0" max="22" min="22" style="0" width="22.43"/>
    <col collapsed="false" customWidth="true" hidden="true" outlineLevel="0" max="23" min="23" style="0" width="25.94"/>
    <col collapsed="false" customWidth="true" hidden="true" outlineLevel="0" max="24" min="24" style="0" width="5.11"/>
    <col collapsed="false" customWidth="true" hidden="true" outlineLevel="0" max="25" min="25" style="0" width="14.81"/>
    <col collapsed="false" customWidth="true" hidden="true" outlineLevel="0" max="26" min="26" style="0" width="24.4"/>
    <col collapsed="false" customWidth="true" hidden="true" outlineLevel="0" max="27" min="27" style="0" width="23.3"/>
    <col collapsed="false" customWidth="true" hidden="true" outlineLevel="0" max="28" min="28" style="0" width="21.75"/>
    <col collapsed="false" customWidth="true" hidden="true" outlineLevel="0" max="29" min="29" style="0" width="27.04"/>
    <col collapsed="false" customWidth="true" hidden="true" outlineLevel="0" max="30" min="30" style="0" width="32.56"/>
    <col collapsed="false" customWidth="true" hidden="true" outlineLevel="0" max="31" min="31" style="0" width="23.74"/>
    <col collapsed="false" customWidth="true" hidden="true" outlineLevel="0" max="32" min="32" style="0" width="26.94"/>
    <col collapsed="false" customWidth="true" hidden="true" outlineLevel="0" max="33" min="33" style="0" width="25.94"/>
    <col collapsed="false" customWidth="true" hidden="true" outlineLevel="0" max="34" min="34" style="0" width="17.89"/>
    <col collapsed="false" customWidth="true" hidden="true" outlineLevel="0" max="35" min="35" style="0" width="108.85"/>
    <col collapsed="false" customWidth="true" hidden="true" outlineLevel="0" max="36" min="36" style="0" width="24.4"/>
    <col collapsed="false" customWidth="true" hidden="true" outlineLevel="0" max="37" min="37" style="0" width="80.08"/>
    <col collapsed="false" customWidth="true" hidden="true" outlineLevel="0" max="38" min="38" style="0" width="6.98"/>
    <col collapsed="false" customWidth="true" hidden="true" outlineLevel="0" max="39" min="39" style="0" width="7.75"/>
    <col collapsed="false" customWidth="true" hidden="true" outlineLevel="0" max="40" min="40" style="0" width="22.19"/>
    <col collapsed="false" customWidth="true" hidden="true" outlineLevel="0" max="41" min="41" style="0" width="22.97"/>
    <col collapsed="false" customWidth="false" hidden="true" outlineLevel="0" max="139" min="42" style="0" width="9.15"/>
  </cols>
  <sheetData>
    <row r="1" s="1" customFormat="true" ht="14.9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0"/>
    </row>
    <row r="2" customFormat="false" ht="13.8" hidden="false" customHeight="false" outlineLevel="0" collapsed="false">
      <c r="A2" s="0" t="s">
        <v>41</v>
      </c>
      <c r="B2" s="0" t="n">
        <v>-8.24484257239349</v>
      </c>
      <c r="C2" s="0" t="n">
        <v>8.70933863757657E-012</v>
      </c>
      <c r="D2" s="0" t="n">
        <v>0.0316022850333898</v>
      </c>
      <c r="E2" s="0" t="n">
        <v>68</v>
      </c>
      <c r="F2" s="2" t="n">
        <f aca="false">ABS(B2/SQRT(E2))</f>
        <v>0.999834023310811</v>
      </c>
      <c r="G2" s="0" t="n">
        <v>0.219692858384879</v>
      </c>
      <c r="H2" s="0" t="n">
        <v>0.0315975945324141</v>
      </c>
      <c r="I2" s="0" t="s">
        <v>42</v>
      </c>
      <c r="J2" s="0" t="s">
        <v>43</v>
      </c>
      <c r="K2" s="0" t="n">
        <v>37</v>
      </c>
      <c r="L2" s="0" t="s">
        <v>44</v>
      </c>
      <c r="M2" s="0" t="n">
        <v>565170</v>
      </c>
      <c r="N2" s="0" t="s">
        <v>45</v>
      </c>
      <c r="O2" s="0" t="n">
        <v>781</v>
      </c>
      <c r="P2" s="0" t="s">
        <v>46</v>
      </c>
      <c r="AC2" s="0" t="s">
        <v>47</v>
      </c>
      <c r="AD2" s="0" t="n">
        <v>3</v>
      </c>
      <c r="AI2" s="0" t="s">
        <v>48</v>
      </c>
      <c r="AJ2" s="0" t="s">
        <v>49</v>
      </c>
      <c r="AK2" s="0" t="s">
        <v>50</v>
      </c>
      <c r="AL2" s="0" t="s">
        <v>51</v>
      </c>
      <c r="AM2" s="0" t="s">
        <v>52</v>
      </c>
      <c r="AN2" s="0" t="s">
        <v>53</v>
      </c>
      <c r="AO2" s="0" t="s">
        <v>53</v>
      </c>
    </row>
    <row r="3" customFormat="false" ht="13.8" hidden="false" customHeight="false" outlineLevel="0" collapsed="false">
      <c r="A3" s="0" t="s">
        <v>54</v>
      </c>
      <c r="B3" s="0" t="n">
        <v>-7.50291283390073</v>
      </c>
      <c r="C3" s="0" t="n">
        <v>1.89368318149908E-010</v>
      </c>
      <c r="D3" s="0" t="n">
        <v>0.0275548087183243</v>
      </c>
      <c r="E3" s="0" t="n">
        <v>68</v>
      </c>
      <c r="F3" s="2" t="n">
        <f aca="false">ABS(B3/SQRT(E3))</f>
        <v>0.909861826881619</v>
      </c>
      <c r="G3" s="0" t="n">
        <v>0.178897207404188</v>
      </c>
      <c r="H3" s="0" t="n">
        <v>0.0299586122750608</v>
      </c>
      <c r="I3" s="0" t="s">
        <v>55</v>
      </c>
      <c r="J3" s="0" t="s">
        <v>43</v>
      </c>
      <c r="K3" s="0" t="n">
        <v>37</v>
      </c>
      <c r="L3" s="0" t="s">
        <v>56</v>
      </c>
      <c r="M3" s="0" t="n">
        <v>10531091</v>
      </c>
      <c r="N3" s="0" t="s">
        <v>57</v>
      </c>
      <c r="O3" s="0" t="n">
        <v>368</v>
      </c>
      <c r="P3" s="0" t="s">
        <v>58</v>
      </c>
      <c r="Z3" s="0" t="s">
        <v>59</v>
      </c>
      <c r="AC3" s="0" t="s">
        <v>60</v>
      </c>
      <c r="AD3" s="0" t="n">
        <v>3</v>
      </c>
      <c r="AI3" s="0" t="s">
        <v>61</v>
      </c>
      <c r="AJ3" s="0" t="s">
        <v>44</v>
      </c>
      <c r="AK3" s="0" t="s">
        <v>62</v>
      </c>
      <c r="AL3" s="0" t="s">
        <v>51</v>
      </c>
      <c r="AM3" s="0" t="s">
        <v>52</v>
      </c>
      <c r="AN3" s="0" t="s">
        <v>53</v>
      </c>
      <c r="AO3" s="0" t="s">
        <v>53</v>
      </c>
    </row>
    <row r="4" customFormat="false" ht="13.8" hidden="false" customHeight="false" outlineLevel="0" collapsed="false">
      <c r="A4" s="0" t="s">
        <v>63</v>
      </c>
      <c r="B4" s="0" t="n">
        <v>-7.36747335833979</v>
      </c>
      <c r="C4" s="0" t="n">
        <v>3.31900304976728E-010</v>
      </c>
      <c r="D4" s="0" t="n">
        <v>0.0145262840433884</v>
      </c>
      <c r="E4" s="0" t="n">
        <v>68</v>
      </c>
      <c r="F4" s="2" t="n">
        <f aca="false">ABS(B4/SQRT(E4))</f>
        <v>0.893437377951736</v>
      </c>
      <c r="G4" s="0" t="n">
        <v>0.192001562312149</v>
      </c>
      <c r="H4" s="0" t="n">
        <v>0.0193244046555891</v>
      </c>
      <c r="I4" s="0" t="s">
        <v>64</v>
      </c>
      <c r="J4" s="0" t="s">
        <v>43</v>
      </c>
      <c r="K4" s="0" t="n">
        <v>37</v>
      </c>
      <c r="L4" s="0" t="s">
        <v>56</v>
      </c>
      <c r="M4" s="0" t="n">
        <v>10529463</v>
      </c>
      <c r="N4" s="0" t="s">
        <v>57</v>
      </c>
      <c r="O4" s="0" t="n">
        <v>0</v>
      </c>
      <c r="P4" s="0" t="s">
        <v>58</v>
      </c>
      <c r="Q4" s="0" t="s">
        <v>65</v>
      </c>
      <c r="R4" s="0" t="s">
        <v>66</v>
      </c>
      <c r="S4" s="0" t="s">
        <v>67</v>
      </c>
      <c r="AC4" s="0" t="s">
        <v>68</v>
      </c>
      <c r="AD4" s="0" t="n">
        <v>3</v>
      </c>
      <c r="AL4" s="0" t="s">
        <v>51</v>
      </c>
      <c r="AN4" s="0" t="s">
        <v>53</v>
      </c>
    </row>
    <row r="5" customFormat="false" ht="13.8" hidden="false" customHeight="false" outlineLevel="0" collapsed="false">
      <c r="A5" s="0" t="s">
        <v>69</v>
      </c>
      <c r="B5" s="0" t="n">
        <v>-7.14629115977718</v>
      </c>
      <c r="C5" s="0" t="n">
        <v>8.28432614491477E-010</v>
      </c>
      <c r="D5" s="0" t="n">
        <v>0.0170518504064654</v>
      </c>
      <c r="E5" s="0" t="n">
        <v>68</v>
      </c>
      <c r="F5" s="2" t="n">
        <f aca="false">ABS(B5/SQRT(E5))</f>
        <v>0.86661509656409</v>
      </c>
      <c r="G5" s="0" t="n">
        <v>0.193103379994691</v>
      </c>
      <c r="H5" s="0" t="n">
        <v>0.0207311891843571</v>
      </c>
      <c r="I5" s="0" t="s">
        <v>70</v>
      </c>
      <c r="J5" s="0" t="s">
        <v>43</v>
      </c>
      <c r="K5" s="0" t="n">
        <v>37</v>
      </c>
      <c r="L5" s="0" t="s">
        <v>71</v>
      </c>
      <c r="M5" s="0" t="n">
        <v>55935398</v>
      </c>
      <c r="N5" s="0" t="s">
        <v>72</v>
      </c>
      <c r="O5" s="0" t="n">
        <v>0</v>
      </c>
      <c r="P5" s="0" t="s">
        <v>73</v>
      </c>
      <c r="Q5" s="0" t="s">
        <v>74</v>
      </c>
      <c r="R5" s="0" t="s">
        <v>75</v>
      </c>
      <c r="S5" s="0" t="s">
        <v>76</v>
      </c>
      <c r="AC5" s="0" t="s">
        <v>77</v>
      </c>
      <c r="AD5" s="0" t="n">
        <v>3</v>
      </c>
      <c r="AI5" s="0" t="s">
        <v>78</v>
      </c>
      <c r="AJ5" s="0" t="s">
        <v>79</v>
      </c>
      <c r="AK5" s="0" t="s">
        <v>80</v>
      </c>
      <c r="AL5" s="0" t="s">
        <v>51</v>
      </c>
      <c r="AN5" s="0" t="s">
        <v>53</v>
      </c>
    </row>
    <row r="6" customFormat="false" ht="13.8" hidden="false" customHeight="false" outlineLevel="0" collapsed="false">
      <c r="A6" s="0" t="s">
        <v>81</v>
      </c>
      <c r="B6" s="0" t="n">
        <v>-7.03010261857575</v>
      </c>
      <c r="C6" s="0" t="n">
        <v>1.33803312181943E-009</v>
      </c>
      <c r="D6" s="0" t="n">
        <v>0.0148270605028291</v>
      </c>
      <c r="E6" s="0" t="n">
        <v>68</v>
      </c>
      <c r="F6" s="2" t="n">
        <f aca="false">ABS(B6/SQRT(E6))</f>
        <v>0.852525166332915</v>
      </c>
      <c r="G6" s="0" t="n">
        <v>0.168041624138304</v>
      </c>
      <c r="H6" s="0" t="n">
        <v>0.017693811480388</v>
      </c>
      <c r="I6" s="0" t="s">
        <v>82</v>
      </c>
      <c r="J6" s="0" t="s">
        <v>43</v>
      </c>
      <c r="K6" s="0" t="n">
        <v>37</v>
      </c>
      <c r="L6" s="0" t="s">
        <v>83</v>
      </c>
      <c r="M6" s="0" t="n">
        <v>79947234</v>
      </c>
      <c r="N6" s="0" t="s">
        <v>84</v>
      </c>
      <c r="O6" s="0" t="n">
        <v>0</v>
      </c>
      <c r="P6" s="0" t="s">
        <v>85</v>
      </c>
      <c r="Q6" s="0" t="s">
        <v>84</v>
      </c>
      <c r="R6" s="0" t="s">
        <v>86</v>
      </c>
      <c r="S6" s="0" t="s">
        <v>87</v>
      </c>
      <c r="T6" s="0" t="s">
        <v>88</v>
      </c>
      <c r="U6" s="0" t="s">
        <v>89</v>
      </c>
      <c r="Z6" s="0" t="s">
        <v>90</v>
      </c>
      <c r="AC6" s="0" t="s">
        <v>91</v>
      </c>
      <c r="AD6" s="0" t="n">
        <v>3</v>
      </c>
      <c r="AI6" s="0" t="s">
        <v>92</v>
      </c>
      <c r="AJ6" s="0" t="s">
        <v>93</v>
      </c>
      <c r="AK6" s="0" t="s">
        <v>94</v>
      </c>
      <c r="AL6" s="0" t="s">
        <v>51</v>
      </c>
      <c r="AM6" s="0" t="s">
        <v>52</v>
      </c>
      <c r="AN6" s="0" t="s">
        <v>53</v>
      </c>
      <c r="AO6" s="0" t="s">
        <v>53</v>
      </c>
    </row>
    <row r="7" customFormat="false" ht="13.8" hidden="false" customHeight="false" outlineLevel="0" collapsed="false">
      <c r="A7" s="0" t="s">
        <v>95</v>
      </c>
      <c r="B7" s="0" t="n">
        <v>-6.84294477745308</v>
      </c>
      <c r="C7" s="0" t="n">
        <v>2.89065867443108E-009</v>
      </c>
      <c r="D7" s="0" t="n">
        <v>0.0233548729560116</v>
      </c>
      <c r="E7" s="0" t="n">
        <v>68</v>
      </c>
      <c r="F7" s="2" t="n">
        <f aca="false">ABS(B7/SQRT(E7))</f>
        <v>0.829828944344347</v>
      </c>
      <c r="G7" s="0" t="n">
        <v>0.224450910220126</v>
      </c>
      <c r="H7" s="0" t="n">
        <v>0.0277980116287715</v>
      </c>
      <c r="I7" s="0" t="s">
        <v>96</v>
      </c>
      <c r="J7" s="0" t="s">
        <v>43</v>
      </c>
      <c r="K7" s="0" t="n">
        <v>37</v>
      </c>
      <c r="L7" s="0" t="s">
        <v>44</v>
      </c>
      <c r="M7" s="0" t="n">
        <v>564925</v>
      </c>
      <c r="N7" s="0" t="s">
        <v>45</v>
      </c>
      <c r="O7" s="0" t="n">
        <v>536</v>
      </c>
      <c r="P7" s="0" t="s">
        <v>46</v>
      </c>
      <c r="Q7" s="0" t="s">
        <v>45</v>
      </c>
      <c r="R7" s="0" t="s">
        <v>97</v>
      </c>
      <c r="S7" s="0" t="s">
        <v>98</v>
      </c>
      <c r="AC7" s="0" t="s">
        <v>47</v>
      </c>
      <c r="AD7" s="0" t="n">
        <v>3</v>
      </c>
      <c r="AI7" s="0" t="s">
        <v>99</v>
      </c>
      <c r="AJ7" s="0" t="s">
        <v>100</v>
      </c>
      <c r="AK7" s="0" t="s">
        <v>101</v>
      </c>
      <c r="AL7" s="0" t="s">
        <v>51</v>
      </c>
      <c r="AN7" s="0" t="s">
        <v>53</v>
      </c>
    </row>
    <row r="8" customFormat="false" ht="13.8" hidden="false" customHeight="false" outlineLevel="0" collapsed="false">
      <c r="A8" s="0" t="s">
        <v>102</v>
      </c>
      <c r="B8" s="0" t="n">
        <v>-6.47328700456001</v>
      </c>
      <c r="C8" s="0" t="n">
        <v>1.31140451900318E-008</v>
      </c>
      <c r="D8" s="0" t="n">
        <v>0.0264942624873785</v>
      </c>
      <c r="E8" s="0" t="n">
        <v>68</v>
      </c>
      <c r="F8" s="2" t="n">
        <f aca="false">ABS(B8/SQRT(E8))</f>
        <v>0.785001354845267</v>
      </c>
      <c r="G8" s="0" t="n">
        <v>0.223558114747012</v>
      </c>
      <c r="H8" s="0" t="n">
        <v>0.0329752598484404</v>
      </c>
      <c r="I8" s="0" t="s">
        <v>103</v>
      </c>
      <c r="J8" s="0" t="s">
        <v>43</v>
      </c>
      <c r="K8" s="0" t="n">
        <v>37</v>
      </c>
      <c r="L8" s="0" t="s">
        <v>44</v>
      </c>
      <c r="M8" s="0" t="n">
        <v>569687</v>
      </c>
      <c r="N8" s="0" t="s">
        <v>104</v>
      </c>
      <c r="O8" s="0" t="n">
        <v>1894</v>
      </c>
      <c r="P8" s="0" t="s">
        <v>46</v>
      </c>
      <c r="V8" s="0" t="s">
        <v>105</v>
      </c>
      <c r="AA8" s="0" t="s">
        <v>106</v>
      </c>
      <c r="AB8" s="0" t="s">
        <v>107</v>
      </c>
      <c r="AC8" s="0" t="s">
        <v>108</v>
      </c>
      <c r="AD8" s="0" t="n">
        <v>3</v>
      </c>
      <c r="AI8" s="0" t="s">
        <v>109</v>
      </c>
      <c r="AJ8" s="0" t="s">
        <v>110</v>
      </c>
      <c r="AK8" s="0" t="s">
        <v>111</v>
      </c>
      <c r="AL8" s="0" t="s">
        <v>51</v>
      </c>
      <c r="AM8" s="0" t="s">
        <v>52</v>
      </c>
      <c r="AN8" s="0" t="s">
        <v>53</v>
      </c>
      <c r="AO8" s="0" t="s">
        <v>53</v>
      </c>
    </row>
    <row r="9" customFormat="false" ht="13.8" hidden="false" customHeight="false" outlineLevel="0" collapsed="false">
      <c r="A9" s="0" t="s">
        <v>112</v>
      </c>
      <c r="B9" s="0" t="n">
        <v>-6.17365637398215</v>
      </c>
      <c r="C9" s="0" t="n">
        <v>4.41560147899449E-008</v>
      </c>
      <c r="D9" s="0" t="n">
        <v>0.0147961710116482</v>
      </c>
      <c r="E9" s="0" t="n">
        <v>68</v>
      </c>
      <c r="F9" s="2" t="n">
        <f aca="false">ABS(B9/SQRT(E9))</f>
        <v>0.748665803711651</v>
      </c>
      <c r="G9" s="0" t="n">
        <v>0.162661803205203</v>
      </c>
      <c r="H9" s="0" t="n">
        <v>0.020242872827267</v>
      </c>
      <c r="I9" s="0" t="s">
        <v>113</v>
      </c>
      <c r="J9" s="0" t="s">
        <v>43</v>
      </c>
      <c r="K9" s="0" t="n">
        <v>37</v>
      </c>
      <c r="L9" s="0" t="s">
        <v>44</v>
      </c>
      <c r="M9" s="0" t="n">
        <v>567438</v>
      </c>
      <c r="N9" s="0" t="s">
        <v>104</v>
      </c>
      <c r="O9" s="0" t="n">
        <v>266</v>
      </c>
      <c r="P9" s="0" t="s">
        <v>46</v>
      </c>
      <c r="Z9" s="0" t="s">
        <v>114</v>
      </c>
      <c r="AA9" s="0" t="s">
        <v>115</v>
      </c>
      <c r="AB9" s="0" t="s">
        <v>116</v>
      </c>
      <c r="AI9" s="0" t="s">
        <v>117</v>
      </c>
      <c r="AJ9" s="0" t="s">
        <v>118</v>
      </c>
      <c r="AK9" s="0" t="s">
        <v>119</v>
      </c>
      <c r="AL9" s="0" t="s">
        <v>51</v>
      </c>
      <c r="AN9" s="0" t="s">
        <v>53</v>
      </c>
    </row>
    <row r="10" customFormat="false" ht="13.8" hidden="false" customHeight="false" outlineLevel="0" collapsed="false">
      <c r="A10" s="0" t="s">
        <v>120</v>
      </c>
      <c r="B10" s="0" t="n">
        <v>-6.16540441886741</v>
      </c>
      <c r="C10" s="0" t="n">
        <v>4.56492605021032E-008</v>
      </c>
      <c r="D10" s="0" t="n">
        <v>0.0119128006410206</v>
      </c>
      <c r="E10" s="0" t="n">
        <v>68</v>
      </c>
      <c r="F10" s="2" t="n">
        <f aca="false">ABS(B10/SQRT(E10))</f>
        <v>0.747665107165888</v>
      </c>
      <c r="G10" s="0" t="n">
        <v>0.206459195734716</v>
      </c>
      <c r="H10" s="0" t="n">
        <v>0.0190515557810805</v>
      </c>
      <c r="I10" s="0" t="s">
        <v>121</v>
      </c>
      <c r="J10" s="0" t="s">
        <v>43</v>
      </c>
      <c r="K10" s="0" t="n">
        <v>37</v>
      </c>
      <c r="L10" s="0" t="s">
        <v>44</v>
      </c>
      <c r="M10" s="0" t="n">
        <v>566172</v>
      </c>
      <c r="N10" s="0" t="s">
        <v>104</v>
      </c>
      <c r="O10" s="0" t="n">
        <v>1532</v>
      </c>
      <c r="P10" s="0" t="s">
        <v>46</v>
      </c>
      <c r="AI10" s="0" t="s">
        <v>122</v>
      </c>
      <c r="AJ10" s="0" t="s">
        <v>123</v>
      </c>
      <c r="AK10" s="0" t="s">
        <v>124</v>
      </c>
      <c r="AL10" s="0" t="s">
        <v>51</v>
      </c>
      <c r="AM10" s="0" t="s">
        <v>52</v>
      </c>
      <c r="AN10" s="0" t="s">
        <v>53</v>
      </c>
      <c r="AO10" s="0" t="s">
        <v>53</v>
      </c>
    </row>
    <row r="11" customFormat="false" ht="13.8" hidden="false" customHeight="false" outlineLevel="0" collapsed="false">
      <c r="A11" s="0" t="s">
        <v>125</v>
      </c>
      <c r="B11" s="0" t="n">
        <v>-6.04487733922668</v>
      </c>
      <c r="C11" s="0" t="n">
        <v>7.41102285283495E-008</v>
      </c>
      <c r="D11" s="0" t="n">
        <v>0.0150669826530781</v>
      </c>
      <c r="E11" s="0" t="n">
        <v>68</v>
      </c>
      <c r="F11" s="2" t="n">
        <f aca="false">ABS(B11/SQRT(E11))</f>
        <v>0.733049051868654</v>
      </c>
      <c r="G11" s="0" t="n">
        <v>0.180496955329137</v>
      </c>
      <c r="H11" s="0" t="n">
        <v>0.019347267909991</v>
      </c>
      <c r="I11" s="0" t="s">
        <v>126</v>
      </c>
      <c r="J11" s="0" t="s">
        <v>127</v>
      </c>
      <c r="K11" s="0" t="n">
        <v>37</v>
      </c>
      <c r="L11" s="0" t="s">
        <v>128</v>
      </c>
      <c r="M11" s="0" t="n">
        <v>47742015</v>
      </c>
      <c r="N11" s="0" t="s">
        <v>129</v>
      </c>
      <c r="O11" s="0" t="n">
        <v>10492</v>
      </c>
      <c r="P11" s="0" t="s">
        <v>129</v>
      </c>
      <c r="AI11" s="0" t="s">
        <v>130</v>
      </c>
      <c r="AJ11" s="0" t="s">
        <v>131</v>
      </c>
      <c r="AK11" s="0" t="s">
        <v>132</v>
      </c>
      <c r="AL11" s="0" t="s">
        <v>51</v>
      </c>
      <c r="AN11" s="0" t="s">
        <v>53</v>
      </c>
    </row>
    <row r="12" customFormat="false" ht="13.8" hidden="false" customHeight="false" outlineLevel="0" collapsed="false">
      <c r="A12" s="0" t="s">
        <v>133</v>
      </c>
      <c r="B12" s="0" t="n">
        <v>-5.66324203260893</v>
      </c>
      <c r="C12" s="0" t="n">
        <v>3.38062488862645E-007</v>
      </c>
      <c r="D12" s="0" t="n">
        <v>0.0132731021779078</v>
      </c>
      <c r="E12" s="0" t="n">
        <v>68</v>
      </c>
      <c r="F12" s="2" t="n">
        <f aca="false">ABS(B12/SQRT(E12))</f>
        <v>0.68676897305542</v>
      </c>
      <c r="G12" s="0" t="n">
        <v>0.200267928988167</v>
      </c>
      <c r="H12" s="0" t="n">
        <v>0.021305088715137</v>
      </c>
      <c r="I12" s="0" t="s">
        <v>134</v>
      </c>
      <c r="J12" s="0" t="s">
        <v>43</v>
      </c>
      <c r="K12" s="0" t="n">
        <v>37</v>
      </c>
      <c r="L12" s="0" t="s">
        <v>44</v>
      </c>
      <c r="M12" s="0" t="n">
        <v>566459</v>
      </c>
      <c r="N12" s="0" t="s">
        <v>104</v>
      </c>
      <c r="O12" s="0" t="n">
        <v>1245</v>
      </c>
      <c r="P12" s="0" t="s">
        <v>46</v>
      </c>
      <c r="Z12" s="0" t="s">
        <v>135</v>
      </c>
      <c r="AC12" s="0" t="s">
        <v>136</v>
      </c>
      <c r="AD12" s="0" t="n">
        <v>3</v>
      </c>
      <c r="AI12" s="0" t="s">
        <v>137</v>
      </c>
      <c r="AJ12" s="0" t="s">
        <v>138</v>
      </c>
      <c r="AK12" s="0" t="s">
        <v>139</v>
      </c>
      <c r="AL12" s="0" t="s">
        <v>51</v>
      </c>
      <c r="AN12" s="0" t="s">
        <v>53</v>
      </c>
    </row>
    <row r="13" customFormat="false" ht="13.8" hidden="false" customHeight="false" outlineLevel="0" collapsed="false">
      <c r="A13" s="0" t="s">
        <v>140</v>
      </c>
      <c r="B13" s="0" t="n">
        <v>-5.56976624102132</v>
      </c>
      <c r="C13" s="0" t="n">
        <v>4.8813493552904E-007</v>
      </c>
      <c r="D13" s="0" t="n">
        <v>0.020271713857531</v>
      </c>
      <c r="E13" s="0" t="n">
        <v>68</v>
      </c>
      <c r="F13" s="2" t="n">
        <f aca="false">ABS(B13/SQRT(E13))</f>
        <v>0.675433368286186</v>
      </c>
      <c r="G13" s="0" t="n">
        <v>0.827997286317001</v>
      </c>
      <c r="H13" s="0" t="n">
        <v>0.0269822930013198</v>
      </c>
      <c r="I13" s="0" t="s">
        <v>141</v>
      </c>
      <c r="J13" s="0" t="s">
        <v>127</v>
      </c>
      <c r="K13" s="0" t="n">
        <v>37</v>
      </c>
      <c r="L13" s="0" t="s">
        <v>142</v>
      </c>
      <c r="M13" s="0" t="n">
        <v>169351419</v>
      </c>
      <c r="N13" s="0" t="s">
        <v>143</v>
      </c>
      <c r="O13" s="0" t="n">
        <v>0</v>
      </c>
      <c r="P13" s="0" t="s">
        <v>143</v>
      </c>
      <c r="Q13" s="0" t="s">
        <v>143</v>
      </c>
      <c r="R13" s="0" t="s">
        <v>144</v>
      </c>
      <c r="S13" s="0" t="s">
        <v>87</v>
      </c>
      <c r="AI13" s="0" t="s">
        <v>145</v>
      </c>
      <c r="AJ13" s="0" t="s">
        <v>146</v>
      </c>
      <c r="AK13" s="0" t="s">
        <v>147</v>
      </c>
      <c r="AL13" s="0" t="s">
        <v>51</v>
      </c>
      <c r="AM13" s="0" t="s">
        <v>52</v>
      </c>
      <c r="AN13" s="0" t="s">
        <v>53</v>
      </c>
      <c r="AO13" s="0" t="s">
        <v>53</v>
      </c>
    </row>
    <row r="14" customFormat="false" ht="13.8" hidden="false" customHeight="false" outlineLevel="0" collapsed="false">
      <c r="A14" s="0" t="s">
        <v>148</v>
      </c>
      <c r="B14" s="0" t="n">
        <v>-5.55629790929719</v>
      </c>
      <c r="C14" s="0" t="n">
        <v>5.1458806141574E-007</v>
      </c>
      <c r="D14" s="0" t="n">
        <v>0.0222089156619418</v>
      </c>
      <c r="E14" s="0" t="n">
        <v>68</v>
      </c>
      <c r="F14" s="2" t="n">
        <f aca="false">ABS(B14/SQRT(E14))</f>
        <v>0.673800093159732</v>
      </c>
      <c r="G14" s="0" t="n">
        <v>0.64360178900505</v>
      </c>
      <c r="H14" s="0" t="n">
        <v>0.0294610918567778</v>
      </c>
      <c r="I14" s="0" t="s">
        <v>149</v>
      </c>
      <c r="J14" s="0" t="s">
        <v>127</v>
      </c>
      <c r="K14" s="0" t="n">
        <v>37</v>
      </c>
      <c r="L14" s="0" t="s">
        <v>150</v>
      </c>
      <c r="M14" s="0" t="n">
        <v>78812407</v>
      </c>
      <c r="N14" s="0" t="s">
        <v>151</v>
      </c>
      <c r="O14" s="0" t="n">
        <v>0</v>
      </c>
      <c r="P14" s="0" t="s">
        <v>151</v>
      </c>
      <c r="Q14" s="0" t="s">
        <v>152</v>
      </c>
      <c r="R14" s="0" t="s">
        <v>153</v>
      </c>
      <c r="S14" s="0" t="s">
        <v>154</v>
      </c>
      <c r="AC14" s="0" t="s">
        <v>155</v>
      </c>
      <c r="AD14" s="0" t="n">
        <v>3</v>
      </c>
      <c r="AI14" s="0" t="s">
        <v>156</v>
      </c>
      <c r="AJ14" s="0" t="s">
        <v>157</v>
      </c>
      <c r="AK14" s="0" t="s">
        <v>158</v>
      </c>
      <c r="AL14" s="0" t="s">
        <v>51</v>
      </c>
      <c r="AN14" s="0" t="s">
        <v>53</v>
      </c>
    </row>
    <row r="15" customFormat="false" ht="13.8" hidden="false" customHeight="false" outlineLevel="0" collapsed="false">
      <c r="A15" s="0" t="s">
        <v>159</v>
      </c>
      <c r="B15" s="0" t="n">
        <v>-5.40085974143625</v>
      </c>
      <c r="C15" s="0" t="n">
        <v>9.43368031192235E-007</v>
      </c>
      <c r="D15" s="0" t="n">
        <v>0.0176625876070621</v>
      </c>
      <c r="E15" s="0" t="n">
        <v>68</v>
      </c>
      <c r="F15" s="2" t="n">
        <f aca="false">ABS(B15/SQRT(E15))</f>
        <v>0.654950446561404</v>
      </c>
      <c r="G15" s="0" t="n">
        <v>0.785882127574478</v>
      </c>
      <c r="H15" s="0" t="n">
        <v>0.0249042211123007</v>
      </c>
      <c r="I15" s="0" t="s">
        <v>160</v>
      </c>
      <c r="J15" s="0" t="s">
        <v>127</v>
      </c>
      <c r="K15" s="0" t="n">
        <v>37</v>
      </c>
      <c r="L15" s="0" t="s">
        <v>142</v>
      </c>
      <c r="M15" s="0" t="n">
        <v>97595595</v>
      </c>
      <c r="N15" s="0" t="s">
        <v>161</v>
      </c>
      <c r="O15" s="0" t="n">
        <v>0</v>
      </c>
      <c r="P15" s="0" t="s">
        <v>162</v>
      </c>
      <c r="Q15" s="0" t="s">
        <v>161</v>
      </c>
      <c r="R15" s="0" t="s">
        <v>163</v>
      </c>
      <c r="S15" s="0" t="s">
        <v>98</v>
      </c>
      <c r="AI15" s="0" t="s">
        <v>164</v>
      </c>
      <c r="AJ15" s="0" t="s">
        <v>165</v>
      </c>
      <c r="AK15" s="0" t="s">
        <v>62</v>
      </c>
      <c r="AL15" s="0" t="s">
        <v>51</v>
      </c>
      <c r="AM15" s="0" t="s">
        <v>52</v>
      </c>
      <c r="AN15" s="0" t="s">
        <v>53</v>
      </c>
      <c r="AO15" s="0" t="s">
        <v>53</v>
      </c>
    </row>
    <row r="16" customFormat="false" ht="13.8" hidden="false" customHeight="false" outlineLevel="0" collapsed="false">
      <c r="A16" s="0" t="s">
        <v>166</v>
      </c>
      <c r="B16" s="0" t="n">
        <v>-5.33957479836639</v>
      </c>
      <c r="C16" s="0" t="n">
        <v>1.19612925593358E-006</v>
      </c>
      <c r="D16" s="0" t="n">
        <v>0.0326578206553708</v>
      </c>
      <c r="E16" s="0" t="n">
        <v>68</v>
      </c>
      <c r="F16" s="2" t="n">
        <f aca="false">ABS(B16/SQRT(E16))</f>
        <v>0.647518555575022</v>
      </c>
      <c r="G16" s="0" t="n">
        <v>0.435985839356727</v>
      </c>
      <c r="H16" s="0" t="n">
        <v>0.0474088992068826</v>
      </c>
      <c r="I16" s="0" t="s">
        <v>167</v>
      </c>
      <c r="J16" s="0" t="s">
        <v>127</v>
      </c>
      <c r="K16" s="0" t="n">
        <v>37</v>
      </c>
      <c r="L16" s="0" t="s">
        <v>44</v>
      </c>
      <c r="M16" s="0" t="n">
        <v>564504</v>
      </c>
      <c r="N16" s="0" t="s">
        <v>45</v>
      </c>
      <c r="O16" s="0" t="n">
        <v>115</v>
      </c>
      <c r="P16" s="0" t="s">
        <v>46</v>
      </c>
      <c r="Q16" s="0" t="s">
        <v>45</v>
      </c>
      <c r="R16" s="0" t="s">
        <v>97</v>
      </c>
      <c r="S16" s="0" t="s">
        <v>168</v>
      </c>
      <c r="AC16" s="0" t="s">
        <v>169</v>
      </c>
      <c r="AD16" s="0" t="n">
        <v>3</v>
      </c>
      <c r="AI16" s="0" t="s">
        <v>170</v>
      </c>
      <c r="AJ16" s="0" t="s">
        <v>171</v>
      </c>
      <c r="AK16" s="0" t="s">
        <v>172</v>
      </c>
      <c r="AL16" s="0" t="s">
        <v>51</v>
      </c>
      <c r="AN16" s="0" t="s">
        <v>173</v>
      </c>
    </row>
    <row r="17" customFormat="false" ht="13.8" hidden="false" customHeight="false" outlineLevel="0" collapsed="false">
      <c r="A17" s="0" t="s">
        <v>174</v>
      </c>
      <c r="B17" s="0" t="n">
        <v>-5.15810966255677</v>
      </c>
      <c r="C17" s="0" t="n">
        <v>2.40223800122134E-006</v>
      </c>
      <c r="D17" s="0" t="n">
        <v>0.0145371493000342</v>
      </c>
      <c r="E17" s="0" t="n">
        <v>68</v>
      </c>
      <c r="F17" s="2" t="n">
        <f aca="false">ABS(B17/SQRT(E17))</f>
        <v>0.625512675507077</v>
      </c>
      <c r="G17" s="0" t="n">
        <v>0.816003165234225</v>
      </c>
      <c r="H17" s="0" t="n">
        <v>0.0237385576499651</v>
      </c>
      <c r="I17" s="0" t="s">
        <v>175</v>
      </c>
      <c r="J17" s="0" t="s">
        <v>127</v>
      </c>
      <c r="K17" s="0" t="n">
        <v>37</v>
      </c>
      <c r="L17" s="0" t="s">
        <v>128</v>
      </c>
      <c r="M17" s="0" t="n">
        <v>54936189</v>
      </c>
      <c r="N17" s="0" t="s">
        <v>176</v>
      </c>
      <c r="O17" s="0" t="n">
        <v>1173</v>
      </c>
      <c r="P17" s="0" t="s">
        <v>177</v>
      </c>
      <c r="Q17" s="0" t="s">
        <v>178</v>
      </c>
      <c r="R17" s="0" t="s">
        <v>179</v>
      </c>
      <c r="S17" s="0" t="s">
        <v>180</v>
      </c>
      <c r="T17" s="0" t="s">
        <v>181</v>
      </c>
      <c r="U17" s="0" t="s">
        <v>182</v>
      </c>
      <c r="AC17" s="0" t="s">
        <v>183</v>
      </c>
      <c r="AD17" s="0" t="n">
        <v>3</v>
      </c>
      <c r="AL17" s="0" t="s">
        <v>51</v>
      </c>
      <c r="AN17" s="0" t="s">
        <v>53</v>
      </c>
    </row>
    <row r="18" customFormat="false" ht="13.8" hidden="false" customHeight="false" outlineLevel="0" collapsed="false">
      <c r="A18" s="0" t="s">
        <v>184</v>
      </c>
      <c r="B18" s="0" t="n">
        <v>-5.11792760244315</v>
      </c>
      <c r="C18" s="0" t="n">
        <v>2.79999854600909E-006</v>
      </c>
      <c r="D18" s="0" t="n">
        <v>0.0238427099323151</v>
      </c>
      <c r="E18" s="0" t="n">
        <v>68</v>
      </c>
      <c r="F18" s="2" t="n">
        <f aca="false">ABS(B18/SQRT(E18))</f>
        <v>0.620639884974625</v>
      </c>
      <c r="G18" s="0" t="n">
        <v>0.77004057587574</v>
      </c>
      <c r="H18" s="0" t="n">
        <v>0.037867122141309</v>
      </c>
      <c r="I18" s="0" t="s">
        <v>185</v>
      </c>
      <c r="J18" s="0" t="s">
        <v>127</v>
      </c>
      <c r="K18" s="0" t="n">
        <v>37</v>
      </c>
      <c r="L18" s="0" t="s">
        <v>142</v>
      </c>
      <c r="M18" s="0" t="n">
        <v>157582954</v>
      </c>
      <c r="N18" s="0" t="s">
        <v>186</v>
      </c>
      <c r="O18" s="0" t="n">
        <v>230845</v>
      </c>
      <c r="AA18" s="0" t="s">
        <v>187</v>
      </c>
      <c r="AB18" s="0" t="s">
        <v>116</v>
      </c>
      <c r="AG18" s="0" t="s">
        <v>188</v>
      </c>
      <c r="AH18" s="0" t="n">
        <v>6</v>
      </c>
      <c r="AI18" s="0" t="s">
        <v>189</v>
      </c>
      <c r="AJ18" s="0" t="s">
        <v>190</v>
      </c>
      <c r="AK18" s="0" t="s">
        <v>191</v>
      </c>
      <c r="AL18" s="0" t="s">
        <v>51</v>
      </c>
      <c r="AN18" s="0" t="s">
        <v>53</v>
      </c>
    </row>
    <row r="19" customFormat="false" ht="13.8" hidden="false" customHeight="false" outlineLevel="0" collapsed="false">
      <c r="A19" s="0" t="s">
        <v>192</v>
      </c>
      <c r="B19" s="0" t="n">
        <v>-4.95284628289979</v>
      </c>
      <c r="C19" s="0" t="n">
        <v>5.22928465962379E-006</v>
      </c>
      <c r="D19" s="0" t="n">
        <v>0.0212011011889921</v>
      </c>
      <c r="E19" s="0" t="n">
        <v>68</v>
      </c>
      <c r="F19" s="2" t="n">
        <f aca="false">ABS(B19/SQRT(E19))</f>
        <v>0.600620834465989</v>
      </c>
      <c r="G19" s="0" t="n">
        <v>0.727283102242535</v>
      </c>
      <c r="H19" s="0" t="n">
        <v>0.0359022405431712</v>
      </c>
      <c r="I19" s="0" t="s">
        <v>193</v>
      </c>
      <c r="J19" s="0" t="s">
        <v>127</v>
      </c>
      <c r="K19" s="0" t="n">
        <v>37</v>
      </c>
      <c r="L19" s="0" t="s">
        <v>138</v>
      </c>
      <c r="M19" s="0" t="n">
        <v>41100790</v>
      </c>
      <c r="N19" s="0" t="s">
        <v>194</v>
      </c>
      <c r="O19" s="0" t="n">
        <v>0</v>
      </c>
      <c r="P19" s="0" t="s">
        <v>195</v>
      </c>
      <c r="Q19" s="0" t="s">
        <v>194</v>
      </c>
      <c r="R19" s="0" t="s">
        <v>196</v>
      </c>
      <c r="S19" s="0" t="s">
        <v>87</v>
      </c>
      <c r="T19" s="0" t="s">
        <v>197</v>
      </c>
      <c r="U19" s="0" t="s">
        <v>89</v>
      </c>
      <c r="AA19" s="0" t="s">
        <v>198</v>
      </c>
      <c r="AB19" s="0" t="s">
        <v>116</v>
      </c>
      <c r="AC19" s="0" t="s">
        <v>199</v>
      </c>
      <c r="AD19" s="0" t="n">
        <v>3</v>
      </c>
      <c r="AI19" s="0" t="s">
        <v>200</v>
      </c>
      <c r="AJ19" s="0" t="s">
        <v>201</v>
      </c>
      <c r="AK19" s="0" t="s">
        <v>202</v>
      </c>
      <c r="AL19" s="0" t="s">
        <v>51</v>
      </c>
      <c r="AM19" s="0" t="s">
        <v>52</v>
      </c>
      <c r="AN19" s="0" t="s">
        <v>53</v>
      </c>
      <c r="AO19" s="0" t="s">
        <v>53</v>
      </c>
    </row>
    <row r="20" customFormat="false" ht="13.8" hidden="false" customHeight="false" outlineLevel="0" collapsed="false">
      <c r="A20" s="0" t="s">
        <v>203</v>
      </c>
      <c r="B20" s="0" t="n">
        <v>-4.92947865426293</v>
      </c>
      <c r="C20" s="0" t="n">
        <v>5.70901796216126E-006</v>
      </c>
      <c r="D20" s="0" t="n">
        <v>0.019240987260515</v>
      </c>
      <c r="E20" s="0" t="n">
        <v>68</v>
      </c>
      <c r="F20" s="2" t="n">
        <f aca="false">ABS(B20/SQRT(E20))</f>
        <v>0.597787093257461</v>
      </c>
      <c r="G20" s="0" t="n">
        <v>0.777162435953817</v>
      </c>
      <c r="H20" s="0" t="n">
        <v>0.0314176251413369</v>
      </c>
      <c r="I20" s="0" t="s">
        <v>204</v>
      </c>
      <c r="J20" s="0" t="s">
        <v>127</v>
      </c>
      <c r="K20" s="0" t="n">
        <v>37</v>
      </c>
      <c r="L20" s="0" t="s">
        <v>205</v>
      </c>
      <c r="M20" s="0" t="n">
        <v>30268166</v>
      </c>
      <c r="N20" s="0" t="s">
        <v>206</v>
      </c>
      <c r="O20" s="0" t="n">
        <v>38554</v>
      </c>
      <c r="P20" s="0" t="s">
        <v>207</v>
      </c>
      <c r="AG20" s="0" t="s">
        <v>208</v>
      </c>
      <c r="AH20" s="0" t="n">
        <v>4</v>
      </c>
      <c r="AI20" s="0" t="s">
        <v>209</v>
      </c>
      <c r="AJ20" s="0" t="s">
        <v>210</v>
      </c>
      <c r="AK20" s="0" t="s">
        <v>211</v>
      </c>
      <c r="AL20" s="0" t="s">
        <v>51</v>
      </c>
      <c r="AN20" s="0" t="s">
        <v>53</v>
      </c>
    </row>
    <row r="21" customFormat="false" ht="13.8" hidden="false" customHeight="false" outlineLevel="0" collapsed="false">
      <c r="A21" s="0" t="s">
        <v>212</v>
      </c>
      <c r="B21" s="0" t="n">
        <v>4.91564481815351</v>
      </c>
      <c r="C21" s="0" t="n">
        <v>6.01304258754397E-006</v>
      </c>
      <c r="D21" s="0" t="n">
        <v>-0.00870033628568615</v>
      </c>
      <c r="E21" s="0" t="n">
        <v>68</v>
      </c>
      <c r="F21" s="2" t="n">
        <f aca="false">ABS(B21/SQRT(E21))</f>
        <v>0.596109494213736</v>
      </c>
      <c r="G21" s="0" t="n">
        <v>0.90258335001452</v>
      </c>
      <c r="H21" s="0" t="n">
        <v>0.0122997787438004</v>
      </c>
      <c r="I21" s="0" t="s">
        <v>213</v>
      </c>
      <c r="J21" s="0" t="s">
        <v>127</v>
      </c>
      <c r="K21" s="0" t="n">
        <v>37</v>
      </c>
      <c r="L21" s="0" t="s">
        <v>214</v>
      </c>
      <c r="M21" s="0" t="n">
        <v>102681613</v>
      </c>
      <c r="N21" s="0" t="s">
        <v>215</v>
      </c>
      <c r="O21" s="0" t="n">
        <v>0</v>
      </c>
      <c r="P21" s="0" t="s">
        <v>216</v>
      </c>
      <c r="Q21" s="0" t="s">
        <v>215</v>
      </c>
      <c r="R21" s="0" t="s">
        <v>217</v>
      </c>
      <c r="S21" s="0" t="s">
        <v>87</v>
      </c>
      <c r="T21" s="0" t="s">
        <v>218</v>
      </c>
      <c r="U21" s="0" t="s">
        <v>182</v>
      </c>
      <c r="Y21" s="0" t="n">
        <f aca="false">TRUE()</f>
        <v>1</v>
      </c>
      <c r="Z21" s="0" t="s">
        <v>219</v>
      </c>
      <c r="AC21" s="0" t="s">
        <v>220</v>
      </c>
      <c r="AD21" s="0" t="n">
        <v>3</v>
      </c>
      <c r="AI21" s="0" t="s">
        <v>221</v>
      </c>
      <c r="AJ21" s="0" t="s">
        <v>222</v>
      </c>
      <c r="AK21" s="0" t="s">
        <v>223</v>
      </c>
      <c r="AL21" s="0" t="s">
        <v>51</v>
      </c>
      <c r="AM21" s="0" t="s">
        <v>52</v>
      </c>
      <c r="AN21" s="0" t="s">
        <v>53</v>
      </c>
      <c r="AO21" s="0" t="s">
        <v>53</v>
      </c>
    </row>
    <row r="22" customFormat="false" ht="13.8" hidden="false" customHeight="false" outlineLevel="0" collapsed="false">
      <c r="A22" s="0" t="s">
        <v>224</v>
      </c>
      <c r="B22" s="0" t="n">
        <v>-4.90970234350432</v>
      </c>
      <c r="C22" s="0" t="n">
        <v>6.14845089204896E-006</v>
      </c>
      <c r="D22" s="0" t="n">
        <v>0.0181449672726069</v>
      </c>
      <c r="E22" s="0" t="n">
        <v>68</v>
      </c>
      <c r="F22" s="2" t="n">
        <f aca="false">ABS(B22/SQRT(E22))</f>
        <v>0.595388863312085</v>
      </c>
      <c r="G22" s="0" t="n">
        <v>0.807411592784913</v>
      </c>
      <c r="H22" s="0" t="n">
        <v>0.0323441763658074</v>
      </c>
      <c r="I22" s="0" t="s">
        <v>225</v>
      </c>
      <c r="J22" s="0" t="s">
        <v>127</v>
      </c>
      <c r="K22" s="0" t="n">
        <v>37</v>
      </c>
      <c r="L22" s="0" t="s">
        <v>83</v>
      </c>
      <c r="M22" s="0" t="n">
        <v>67444023</v>
      </c>
      <c r="N22" s="0" t="s">
        <v>226</v>
      </c>
      <c r="O22" s="0" t="n">
        <v>41680</v>
      </c>
      <c r="P22" s="0" t="s">
        <v>227</v>
      </c>
      <c r="AC22" s="0" t="s">
        <v>228</v>
      </c>
      <c r="AD22" s="0" t="n">
        <v>3</v>
      </c>
      <c r="AI22" s="0" t="s">
        <v>229</v>
      </c>
      <c r="AJ22" s="0" t="s">
        <v>230</v>
      </c>
      <c r="AK22" s="0" t="s">
        <v>231</v>
      </c>
      <c r="AL22" s="0" t="s">
        <v>51</v>
      </c>
      <c r="AN22" s="0" t="s">
        <v>53</v>
      </c>
    </row>
    <row r="23" customFormat="false" ht="13.8" hidden="false" customHeight="false" outlineLevel="0" collapsed="false">
      <c r="A23" s="0" t="s">
        <v>232</v>
      </c>
      <c r="B23" s="0" t="n">
        <v>-4.90563166186842</v>
      </c>
      <c r="C23" s="0" t="n">
        <v>6.24292416479773E-006</v>
      </c>
      <c r="D23" s="0" t="n">
        <v>0.0200254163332475</v>
      </c>
      <c r="E23" s="0" t="n">
        <v>68</v>
      </c>
      <c r="F23" s="2" t="n">
        <f aca="false">ABS(B23/SQRT(E23))</f>
        <v>0.594895220654641</v>
      </c>
      <c r="G23" s="0" t="n">
        <v>0.763518015609203</v>
      </c>
      <c r="H23" s="0" t="n">
        <v>0.0319772573768881</v>
      </c>
      <c r="I23" s="0" t="s">
        <v>233</v>
      </c>
      <c r="J23" s="0" t="s">
        <v>127</v>
      </c>
      <c r="K23" s="0" t="n">
        <v>37</v>
      </c>
      <c r="L23" s="0" t="s">
        <v>128</v>
      </c>
      <c r="M23" s="0" t="n">
        <v>39957750</v>
      </c>
      <c r="N23" s="0" t="s">
        <v>234</v>
      </c>
      <c r="O23" s="0" t="n">
        <v>53236</v>
      </c>
      <c r="P23" s="0" t="s">
        <v>235</v>
      </c>
      <c r="AC23" s="0" t="s">
        <v>236</v>
      </c>
      <c r="AD23" s="0" t="n">
        <v>3</v>
      </c>
      <c r="AI23" s="0" t="s">
        <v>237</v>
      </c>
      <c r="AJ23" s="0" t="s">
        <v>238</v>
      </c>
      <c r="AK23" s="0" t="s">
        <v>239</v>
      </c>
      <c r="AL23" s="0" t="s">
        <v>51</v>
      </c>
      <c r="AN23" s="0" t="s">
        <v>53</v>
      </c>
    </row>
    <row r="24" customFormat="false" ht="13.8" hidden="false" customHeight="false" outlineLevel="0" collapsed="false">
      <c r="A24" s="0" t="s">
        <v>240</v>
      </c>
      <c r="B24" s="0" t="n">
        <v>-4.85047538328052</v>
      </c>
      <c r="C24" s="0" t="n">
        <v>7.6718212647114E-006</v>
      </c>
      <c r="D24" s="0" t="n">
        <v>0.0164772753783354</v>
      </c>
      <c r="E24" s="0" t="n">
        <v>68</v>
      </c>
      <c r="F24" s="2" t="n">
        <f aca="false">ABS(B24/SQRT(E24))</f>
        <v>0.588206539403644</v>
      </c>
      <c r="G24" s="0" t="n">
        <v>0.328003841758407</v>
      </c>
      <c r="H24" s="0" t="n">
        <v>0.0621452820715088</v>
      </c>
      <c r="I24" s="0" t="s">
        <v>241</v>
      </c>
      <c r="J24" s="0" t="s">
        <v>127</v>
      </c>
      <c r="K24" s="0" t="n">
        <v>37</v>
      </c>
      <c r="L24" s="0" t="s">
        <v>44</v>
      </c>
      <c r="M24" s="0" t="n">
        <v>245762940</v>
      </c>
      <c r="N24" s="0" t="s">
        <v>242</v>
      </c>
      <c r="O24" s="0" t="n">
        <v>0</v>
      </c>
      <c r="P24" s="0" t="s">
        <v>242</v>
      </c>
      <c r="Q24" s="0" t="s">
        <v>242</v>
      </c>
      <c r="R24" s="0" t="s">
        <v>243</v>
      </c>
      <c r="S24" s="0" t="s">
        <v>87</v>
      </c>
      <c r="Y24" s="0" t="n">
        <f aca="false">TRUE()</f>
        <v>1</v>
      </c>
      <c r="AC24" s="0" t="s">
        <v>244</v>
      </c>
      <c r="AD24" s="0" t="n">
        <v>3</v>
      </c>
      <c r="AI24" s="0" t="s">
        <v>245</v>
      </c>
      <c r="AJ24" s="0" t="s">
        <v>246</v>
      </c>
      <c r="AK24" s="0" t="s">
        <v>247</v>
      </c>
      <c r="AL24" s="0" t="s">
        <v>51</v>
      </c>
      <c r="AN24" s="0" t="s">
        <v>53</v>
      </c>
    </row>
    <row r="25" customFormat="false" ht="13.8" hidden="false" customHeight="false" outlineLevel="0" collapsed="false">
      <c r="A25" s="0" t="s">
        <v>248</v>
      </c>
      <c r="B25" s="0" t="n">
        <v>4.83755070438835</v>
      </c>
      <c r="C25" s="0" t="n">
        <v>8.05032435866114E-006</v>
      </c>
      <c r="D25" s="0" t="n">
        <v>-0.0201562025212164</v>
      </c>
      <c r="E25" s="0" t="n">
        <v>68</v>
      </c>
      <c r="F25" s="2" t="n">
        <f aca="false">ABS(B25/SQRT(E25))</f>
        <v>0.586639191866891</v>
      </c>
      <c r="G25" s="0" t="n">
        <v>0.280277884001307</v>
      </c>
      <c r="H25" s="0" t="n">
        <v>0.0437369489993924</v>
      </c>
      <c r="I25" s="0" t="s">
        <v>249</v>
      </c>
      <c r="J25" s="0" t="s">
        <v>127</v>
      </c>
      <c r="K25" s="0" t="n">
        <v>37</v>
      </c>
      <c r="L25" s="0" t="s">
        <v>142</v>
      </c>
      <c r="M25" s="0" t="n">
        <v>71439885</v>
      </c>
      <c r="N25" s="0" t="s">
        <v>250</v>
      </c>
      <c r="O25" s="0" t="n">
        <v>0</v>
      </c>
      <c r="P25" s="0" t="s">
        <v>251</v>
      </c>
      <c r="Q25" s="0" t="s">
        <v>252</v>
      </c>
      <c r="R25" s="0" t="s">
        <v>253</v>
      </c>
      <c r="S25" s="0" t="s">
        <v>254</v>
      </c>
      <c r="Y25" s="0" t="n">
        <f aca="false">TRUE()</f>
        <v>1</v>
      </c>
      <c r="AE25" s="0" t="s">
        <v>255</v>
      </c>
      <c r="AF25" s="0" t="n">
        <v>6</v>
      </c>
      <c r="AG25" s="0" t="s">
        <v>256</v>
      </c>
      <c r="AH25" s="0" t="n">
        <v>4</v>
      </c>
      <c r="AL25" s="0" t="s">
        <v>51</v>
      </c>
      <c r="AM25" s="0" t="s">
        <v>52</v>
      </c>
      <c r="AN25" s="0" t="s">
        <v>53</v>
      </c>
      <c r="AO25" s="0" t="s">
        <v>53</v>
      </c>
    </row>
    <row r="26" customFormat="false" ht="13.8" hidden="false" customHeight="false" outlineLevel="0" collapsed="false">
      <c r="A26" s="0" t="s">
        <v>257</v>
      </c>
      <c r="B26" s="0" t="n">
        <v>-4.82102994779797</v>
      </c>
      <c r="C26" s="0" t="n">
        <v>8.56079223275625E-006</v>
      </c>
      <c r="D26" s="0" t="n">
        <v>0.012460071381822</v>
      </c>
      <c r="E26" s="0" t="n">
        <v>68</v>
      </c>
      <c r="F26" s="2" t="n">
        <f aca="false">ABS(B26/SQRT(E26))</f>
        <v>0.58463575585403</v>
      </c>
      <c r="G26" s="0" t="n">
        <v>0.746369322670772</v>
      </c>
      <c r="H26" s="0" t="n">
        <v>0.026173555066317</v>
      </c>
      <c r="I26" s="0" t="s">
        <v>258</v>
      </c>
      <c r="J26" s="0" t="s">
        <v>127</v>
      </c>
      <c r="K26" s="0" t="n">
        <v>37</v>
      </c>
      <c r="L26" s="0" t="s">
        <v>259</v>
      </c>
      <c r="M26" s="0" t="n">
        <v>39678309</v>
      </c>
      <c r="N26" s="0" t="s">
        <v>260</v>
      </c>
      <c r="O26" s="0" t="n">
        <v>1559</v>
      </c>
      <c r="P26" s="0" t="s">
        <v>261</v>
      </c>
      <c r="Y26" s="0" t="n">
        <f aca="false">TRUE()</f>
        <v>1</v>
      </c>
      <c r="AC26" s="0" t="s">
        <v>262</v>
      </c>
      <c r="AD26" s="0" t="n">
        <v>3</v>
      </c>
      <c r="AI26" s="0" t="s">
        <v>263</v>
      </c>
      <c r="AJ26" s="0" t="s">
        <v>264</v>
      </c>
      <c r="AK26" s="0" t="s">
        <v>265</v>
      </c>
      <c r="AL26" s="0" t="s">
        <v>51</v>
      </c>
      <c r="AN26" s="0" t="s">
        <v>53</v>
      </c>
    </row>
    <row r="27" customFormat="false" ht="13.8" hidden="false" customHeight="false" outlineLevel="0" collapsed="false">
      <c r="A27" s="0" t="s">
        <v>266</v>
      </c>
      <c r="B27" s="0" t="n">
        <v>4.80868512853053</v>
      </c>
      <c r="C27" s="0" t="n">
        <v>8.96273847449323E-006</v>
      </c>
      <c r="D27" s="0" t="n">
        <v>-0.00929532196386273</v>
      </c>
      <c r="E27" s="0" t="n">
        <v>68</v>
      </c>
      <c r="F27" s="2" t="n">
        <f aca="false">ABS(B27/SQRT(E27))</f>
        <v>0.583138726625536</v>
      </c>
      <c r="G27" s="0" t="n">
        <v>0.895845043687589</v>
      </c>
      <c r="H27" s="0" t="n">
        <v>0.0145082606590844</v>
      </c>
      <c r="I27" s="0" t="s">
        <v>267</v>
      </c>
      <c r="J27" s="0" t="s">
        <v>127</v>
      </c>
      <c r="K27" s="0" t="n">
        <v>37</v>
      </c>
      <c r="L27" s="0" t="s">
        <v>150</v>
      </c>
      <c r="M27" s="0" t="n">
        <v>31447873</v>
      </c>
      <c r="N27" s="0" t="s">
        <v>268</v>
      </c>
      <c r="O27" s="0" t="n">
        <v>0</v>
      </c>
      <c r="P27" s="0" t="s">
        <v>269</v>
      </c>
      <c r="Q27" s="0" t="s">
        <v>268</v>
      </c>
      <c r="R27" s="0" t="s">
        <v>270</v>
      </c>
      <c r="S27" s="0" t="s">
        <v>87</v>
      </c>
      <c r="Z27" s="0" t="s">
        <v>271</v>
      </c>
      <c r="AC27" s="0" t="s">
        <v>272</v>
      </c>
      <c r="AD27" s="0" t="n">
        <v>3</v>
      </c>
      <c r="AI27" s="0" t="s">
        <v>273</v>
      </c>
      <c r="AJ27" s="0" t="s">
        <v>274</v>
      </c>
      <c r="AK27" s="0" t="s">
        <v>275</v>
      </c>
      <c r="AL27" s="0" t="s">
        <v>51</v>
      </c>
      <c r="AN27" s="0" t="s">
        <v>53</v>
      </c>
    </row>
    <row r="28" customFormat="false" ht="13.8" hidden="false" customHeight="false" outlineLevel="0" collapsed="false">
      <c r="A28" s="0" t="s">
        <v>276</v>
      </c>
      <c r="B28" s="0" t="n">
        <v>-4.80241673587549</v>
      </c>
      <c r="C28" s="0" t="n">
        <v>9.17383453738886E-006</v>
      </c>
      <c r="D28" s="0" t="n">
        <v>0.0130082551292772</v>
      </c>
      <c r="E28" s="0" t="n">
        <v>68</v>
      </c>
      <c r="F28" s="2" t="n">
        <f aca="false">ABS(B28/SQRT(E28))</f>
        <v>0.582378572360254</v>
      </c>
      <c r="G28" s="0" t="n">
        <v>0.885591034220249</v>
      </c>
      <c r="H28" s="0" t="n">
        <v>0.0207744164730284</v>
      </c>
      <c r="I28" s="0" t="s">
        <v>277</v>
      </c>
      <c r="J28" s="0" t="s">
        <v>127</v>
      </c>
      <c r="K28" s="0" t="n">
        <v>37</v>
      </c>
      <c r="L28" s="0" t="s">
        <v>278</v>
      </c>
      <c r="M28" s="0" t="n">
        <v>80433039</v>
      </c>
      <c r="N28" s="0" t="s">
        <v>279</v>
      </c>
      <c r="O28" s="0" t="n">
        <v>0</v>
      </c>
      <c r="P28" s="0" t="s">
        <v>279</v>
      </c>
      <c r="Q28" s="0" t="s">
        <v>279</v>
      </c>
      <c r="R28" s="0" t="s">
        <v>280</v>
      </c>
      <c r="S28" s="0" t="s">
        <v>87</v>
      </c>
      <c r="AC28" s="0" t="s">
        <v>281</v>
      </c>
      <c r="AD28" s="0" t="n">
        <v>3</v>
      </c>
      <c r="AL28" s="0" t="s">
        <v>51</v>
      </c>
      <c r="AN28" s="0" t="s">
        <v>53</v>
      </c>
    </row>
    <row r="29" customFormat="false" ht="13.8" hidden="false" customHeight="false" outlineLevel="0" collapsed="false">
      <c r="A29" s="0" t="s">
        <v>282</v>
      </c>
      <c r="B29" s="0" t="n">
        <v>-4.79464793904334</v>
      </c>
      <c r="C29" s="0" t="n">
        <v>9.4422048764078E-006</v>
      </c>
      <c r="D29" s="0" t="n">
        <v>0.0261310656148907</v>
      </c>
      <c r="E29" s="0" t="n">
        <v>68</v>
      </c>
      <c r="F29" s="2" t="n">
        <f aca="false">ABS(B29/SQRT(E29))</f>
        <v>0.581436467362521</v>
      </c>
      <c r="G29" s="0" t="n">
        <v>0.361274987341928</v>
      </c>
      <c r="H29" s="0" t="n">
        <v>0.0455326621081021</v>
      </c>
      <c r="I29" s="0" t="s">
        <v>283</v>
      </c>
      <c r="J29" s="0" t="s">
        <v>127</v>
      </c>
      <c r="K29" s="0" t="n">
        <v>37</v>
      </c>
      <c r="L29" s="0" t="s">
        <v>56</v>
      </c>
      <c r="M29" s="0" t="n">
        <v>3819539</v>
      </c>
      <c r="N29" s="0" t="s">
        <v>284</v>
      </c>
      <c r="O29" s="0" t="n">
        <v>0</v>
      </c>
      <c r="P29" s="0" t="s">
        <v>285</v>
      </c>
      <c r="Q29" s="0" t="s">
        <v>286</v>
      </c>
      <c r="R29" s="0" t="s">
        <v>287</v>
      </c>
      <c r="S29" s="0" t="s">
        <v>288</v>
      </c>
      <c r="T29" s="0" t="s">
        <v>289</v>
      </c>
      <c r="U29" s="0" t="s">
        <v>182</v>
      </c>
      <c r="AA29" s="0" t="s">
        <v>290</v>
      </c>
      <c r="AB29" s="0" t="s">
        <v>291</v>
      </c>
      <c r="AC29" s="0" t="s">
        <v>292</v>
      </c>
      <c r="AD29" s="0" t="n">
        <v>3</v>
      </c>
      <c r="AL29" s="0" t="s">
        <v>51</v>
      </c>
      <c r="AM29" s="0" t="s">
        <v>52</v>
      </c>
      <c r="AN29" s="0" t="s">
        <v>53</v>
      </c>
      <c r="AO29" s="0" t="s">
        <v>53</v>
      </c>
    </row>
    <row r="30" customFormat="false" ht="13.8" hidden="false" customHeight="false" outlineLevel="0" collapsed="false">
      <c r="A30" s="0" t="s">
        <v>293</v>
      </c>
      <c r="B30" s="0" t="n">
        <v>4.78999072813871</v>
      </c>
      <c r="C30" s="0" t="n">
        <v>9.60674603491031E-006</v>
      </c>
      <c r="D30" s="0" t="n">
        <v>-0.00992713349533133</v>
      </c>
      <c r="E30" s="0" t="n">
        <v>68</v>
      </c>
      <c r="F30" s="2" t="n">
        <f aca="false">ABS(B30/SQRT(E30))</f>
        <v>0.580871697583681</v>
      </c>
      <c r="G30" s="0" t="n">
        <v>0.797629940561657</v>
      </c>
      <c r="H30" s="0" t="n">
        <v>0.0133259790219013</v>
      </c>
      <c r="I30" s="0" t="s">
        <v>294</v>
      </c>
      <c r="J30" s="0" t="s">
        <v>127</v>
      </c>
      <c r="K30" s="0" t="n">
        <v>37</v>
      </c>
      <c r="L30" s="0" t="s">
        <v>138</v>
      </c>
      <c r="M30" s="0" t="n">
        <v>2692137</v>
      </c>
      <c r="N30" s="0" t="s">
        <v>295</v>
      </c>
      <c r="O30" s="0" t="n">
        <v>0</v>
      </c>
      <c r="P30" s="0" t="s">
        <v>296</v>
      </c>
      <c r="Q30" s="0" t="s">
        <v>295</v>
      </c>
      <c r="R30" s="0" t="s">
        <v>297</v>
      </c>
      <c r="S30" s="0" t="s">
        <v>298</v>
      </c>
      <c r="AC30" s="0" t="s">
        <v>299</v>
      </c>
      <c r="AD30" s="0" t="n">
        <v>3</v>
      </c>
      <c r="AI30" s="0" t="s">
        <v>300</v>
      </c>
      <c r="AJ30" s="0" t="s">
        <v>301</v>
      </c>
      <c r="AK30" s="0" t="s">
        <v>62</v>
      </c>
      <c r="AL30" s="0" t="s">
        <v>51</v>
      </c>
      <c r="AN30" s="0" t="s">
        <v>53</v>
      </c>
    </row>
    <row r="31" customFormat="false" ht="13.8" hidden="false" customHeight="false" outlineLevel="0" collapsed="false">
      <c r="A31" s="0" t="s">
        <v>302</v>
      </c>
      <c r="B31" s="0" t="n">
        <v>-4.78912901734364</v>
      </c>
      <c r="C31" s="0" t="n">
        <v>9.63749607370782E-006</v>
      </c>
      <c r="D31" s="0" t="n">
        <v>0.0127528469163851</v>
      </c>
      <c r="E31" s="0" t="n">
        <v>68</v>
      </c>
      <c r="F31" s="2" t="n">
        <f aca="false">ABS(B31/SQRT(E31))</f>
        <v>0.58076719980054</v>
      </c>
      <c r="G31" s="0" t="n">
        <v>0.302427646422961</v>
      </c>
      <c r="H31" s="0" t="n">
        <v>0.0403653526912105</v>
      </c>
      <c r="I31" s="0" t="s">
        <v>303</v>
      </c>
      <c r="J31" s="0" t="s">
        <v>127</v>
      </c>
      <c r="K31" s="0" t="n">
        <v>37</v>
      </c>
      <c r="L31" s="0" t="s">
        <v>83</v>
      </c>
      <c r="M31" s="0" t="n">
        <v>148290327</v>
      </c>
      <c r="N31" s="0" t="s">
        <v>304</v>
      </c>
      <c r="O31" s="0" t="n">
        <v>71385</v>
      </c>
      <c r="P31" s="0" t="s">
        <v>305</v>
      </c>
      <c r="W31" s="0" t="s">
        <v>306</v>
      </c>
      <c r="AC31" s="0" t="s">
        <v>307</v>
      </c>
      <c r="AD31" s="0" t="n">
        <v>3</v>
      </c>
      <c r="AI31" s="0" t="s">
        <v>308</v>
      </c>
      <c r="AJ31" s="0" t="s">
        <v>309</v>
      </c>
      <c r="AK31" s="0" t="s">
        <v>310</v>
      </c>
      <c r="AL31" s="0" t="s">
        <v>51</v>
      </c>
      <c r="AN31" s="0" t="s">
        <v>53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2021-11-03T16:06:37Z</dcterms:created>
  <dc:creator/>
  <dc:description/>
  <dc:language>en-US</dc:language>
  <cp:lastModifiedBy/>
  <dcterms:modified xsi:type="dcterms:W3CDTF">2022-04-26T14:25:50Z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