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yunevam/Documents/Katie/SCC_manuscript_submission/BJC_2018/BJC_resubmission_December2018/"/>
    </mc:Choice>
  </mc:AlternateContent>
  <bookViews>
    <workbookView xWindow="1040" yWindow="1680" windowWidth="27760" windowHeight="153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7" i="1" l="1"/>
  <c r="M7" i="1"/>
  <c r="G7" i="1"/>
  <c r="F7" i="1"/>
  <c r="E7" i="1"/>
  <c r="E5" i="1"/>
</calcChain>
</file>

<file path=xl/sharedStrings.xml><?xml version="1.0" encoding="utf-8"?>
<sst xmlns="http://schemas.openxmlformats.org/spreadsheetml/2006/main" count="53" uniqueCount="22">
  <si>
    <t>Gene</t>
  </si>
  <si>
    <t>HK1</t>
  </si>
  <si>
    <t>HK2</t>
  </si>
  <si>
    <t>GPI</t>
  </si>
  <si>
    <t>PFKL</t>
  </si>
  <si>
    <t>PFKP</t>
  </si>
  <si>
    <t>ALDOC</t>
  </si>
  <si>
    <t>TPI</t>
  </si>
  <si>
    <t>GAPDH</t>
  </si>
  <si>
    <t>PGK1</t>
  </si>
  <si>
    <t>PGAM1</t>
  </si>
  <si>
    <t>ENO1</t>
  </si>
  <si>
    <t>ENO2</t>
  </si>
  <si>
    <t>PKM2</t>
  </si>
  <si>
    <t xml:space="preserve">ANOVA F </t>
  </si>
  <si>
    <t>DFn</t>
  </si>
  <si>
    <t>DFd</t>
  </si>
  <si>
    <t>NC vs AdC Tukey's multiple comparisons test (after correction by Bonferroni)</t>
  </si>
  <si>
    <t>&gt;0.9999</t>
  </si>
  <si>
    <t>&lt; 0.0023</t>
  </si>
  <si>
    <t>NC vs SCC Tukey's multiple comparisons test (after correction by Bonferroni)</t>
  </si>
  <si>
    <t>AdC vs SCC Tukey's multiple comparisons test (after correction by Bonferroni)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</si>
</sst>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H15" sqref="H15"/>
    </sheetView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14</v>
      </c>
      <c r="B2" s="1">
        <v>26.45</v>
      </c>
      <c r="C2" s="1">
        <v>25.56</v>
      </c>
      <c r="D2" s="1">
        <v>77.790000000000006</v>
      </c>
      <c r="E2" s="1">
        <v>16.059999999999999</v>
      </c>
      <c r="F2" s="1">
        <v>37.67</v>
      </c>
      <c r="G2" s="1">
        <v>10.039999999999999</v>
      </c>
      <c r="H2" s="1">
        <v>83.92</v>
      </c>
      <c r="I2" s="1">
        <v>188.6</v>
      </c>
      <c r="J2" s="1">
        <v>26.1</v>
      </c>
      <c r="K2" s="1">
        <v>60.83</v>
      </c>
      <c r="L2" s="1">
        <v>38.340000000000003</v>
      </c>
      <c r="M2" s="1">
        <v>22.99</v>
      </c>
      <c r="N2" s="1">
        <v>37.700000000000003</v>
      </c>
    </row>
    <row r="3" spans="1:14" x14ac:dyDescent="0.2">
      <c r="A3" t="s">
        <v>15</v>
      </c>
      <c r="B3">
        <v>2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  <c r="I3">
        <v>2</v>
      </c>
      <c r="J3">
        <v>2</v>
      </c>
      <c r="K3">
        <v>2</v>
      </c>
      <c r="L3">
        <v>2</v>
      </c>
      <c r="M3">
        <v>2</v>
      </c>
      <c r="N3">
        <v>2</v>
      </c>
    </row>
    <row r="4" spans="1:14" x14ac:dyDescent="0.2">
      <c r="A4" t="s">
        <v>16</v>
      </c>
      <c r="B4">
        <v>134</v>
      </c>
      <c r="C4">
        <v>134</v>
      </c>
      <c r="D4">
        <v>134</v>
      </c>
      <c r="E4">
        <v>134</v>
      </c>
      <c r="F4">
        <v>134</v>
      </c>
      <c r="G4">
        <v>134</v>
      </c>
      <c r="H4">
        <v>134</v>
      </c>
      <c r="I4">
        <v>134</v>
      </c>
      <c r="J4">
        <v>134</v>
      </c>
      <c r="K4">
        <v>134</v>
      </c>
      <c r="L4">
        <v>134</v>
      </c>
      <c r="M4">
        <v>134</v>
      </c>
      <c r="N4">
        <v>134</v>
      </c>
    </row>
    <row r="5" spans="1:14" x14ac:dyDescent="0.2">
      <c r="A5" t="s">
        <v>17</v>
      </c>
      <c r="B5" s="1" t="s">
        <v>18</v>
      </c>
      <c r="C5" s="1" t="s">
        <v>18</v>
      </c>
      <c r="D5" s="1" t="s">
        <v>19</v>
      </c>
      <c r="E5" s="1">
        <f>23*0.0037</f>
        <v>8.5100000000000009E-2</v>
      </c>
      <c r="F5" s="1" t="s">
        <v>19</v>
      </c>
      <c r="G5" s="1" t="s">
        <v>18</v>
      </c>
      <c r="H5" s="1" t="s">
        <v>19</v>
      </c>
      <c r="I5" s="1" t="s">
        <v>19</v>
      </c>
      <c r="J5" s="1" t="s">
        <v>19</v>
      </c>
      <c r="K5" s="1" t="s">
        <v>19</v>
      </c>
      <c r="L5" s="1" t="s">
        <v>19</v>
      </c>
      <c r="M5" s="1" t="s">
        <v>19</v>
      </c>
      <c r="N5" s="1" t="s">
        <v>19</v>
      </c>
    </row>
    <row r="6" spans="1:14" x14ac:dyDescent="0.2">
      <c r="A6" t="s">
        <v>20</v>
      </c>
      <c r="B6" s="1" t="s">
        <v>19</v>
      </c>
      <c r="C6" s="1" t="s">
        <v>19</v>
      </c>
      <c r="D6" s="1" t="s">
        <v>19</v>
      </c>
      <c r="E6" s="1" t="s">
        <v>19</v>
      </c>
      <c r="F6" s="1" t="s">
        <v>19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  <c r="L6" s="1" t="s">
        <v>19</v>
      </c>
      <c r="M6" s="1" t="s">
        <v>19</v>
      </c>
      <c r="N6" s="1" t="s">
        <v>19</v>
      </c>
    </row>
    <row r="7" spans="1:14" x14ac:dyDescent="0.2">
      <c r="A7" t="s">
        <v>21</v>
      </c>
      <c r="B7" s="1" t="s">
        <v>19</v>
      </c>
      <c r="C7" s="1" t="s">
        <v>19</v>
      </c>
      <c r="D7" s="1" t="s">
        <v>19</v>
      </c>
      <c r="E7" s="1">
        <f>23*0.0337</f>
        <v>0.77510000000000001</v>
      </c>
      <c r="F7" s="1">
        <f>23*0.0338</f>
        <v>0.77739999999999987</v>
      </c>
      <c r="G7" s="1">
        <f>23*0.001</f>
        <v>2.3E-2</v>
      </c>
      <c r="H7" s="1" t="s">
        <v>19</v>
      </c>
      <c r="I7" s="1" t="s">
        <v>19</v>
      </c>
      <c r="J7" s="1" t="s">
        <v>18</v>
      </c>
      <c r="K7" s="1" t="s">
        <v>19</v>
      </c>
      <c r="L7" s="1" t="s">
        <v>18</v>
      </c>
      <c r="M7" s="1">
        <f>23*0.0382</f>
        <v>0.87859999999999994</v>
      </c>
      <c r="N7" s="1">
        <f>23*0.0086</f>
        <v>0.1978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2019-02-22T14:13:12Z</dcterms:created>
  <dcterms:modified xsi:type="dcterms:W3CDTF">2019-02-22T14:13:26Z</dcterms:modified>
</cp:coreProperties>
</file>