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gjerstorff/OneDrive - Syddansk Universitet/Mediator_paper/Revision/"/>
    </mc:Choice>
  </mc:AlternateContent>
  <xr:revisionPtr revIDLastSave="0" documentId="8_{473522D2-1F63-0448-8D89-0C0D388079FE}" xr6:coauthVersionLast="43" xr6:coauthVersionMax="43" xr10:uidLastSave="{00000000-0000-0000-0000-000000000000}"/>
  <bookViews>
    <workbookView xWindow="3500" yWindow="1820" windowWidth="28800" windowHeight="17540" xr2:uid="{761BD41F-AD18-8242-B179-585C2FBFD6CF}"/>
  </bookViews>
  <sheets>
    <sheet name="Ark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2" i="1" l="1"/>
  <c r="J12" i="1"/>
  <c r="E12" i="1"/>
  <c r="I12" i="1"/>
  <c r="H11" i="1"/>
  <c r="J11" i="1"/>
  <c r="E11" i="1"/>
  <c r="I11" i="1"/>
  <c r="H10" i="1"/>
  <c r="J10" i="1"/>
  <c r="E10" i="1"/>
  <c r="I10" i="1"/>
  <c r="H9" i="1"/>
  <c r="J9" i="1"/>
  <c r="E9" i="1"/>
  <c r="I9" i="1"/>
  <c r="H8" i="1"/>
  <c r="J8" i="1"/>
  <c r="E8" i="1"/>
  <c r="I8" i="1"/>
  <c r="H7" i="1"/>
  <c r="J7" i="1"/>
  <c r="E7" i="1"/>
  <c r="I7" i="1"/>
  <c r="H6" i="1"/>
  <c r="J6" i="1"/>
  <c r="E6" i="1"/>
  <c r="I6" i="1"/>
  <c r="H5" i="1"/>
  <c r="J5" i="1"/>
  <c r="E5" i="1"/>
  <c r="I5" i="1"/>
  <c r="H4" i="1"/>
  <c r="J4" i="1"/>
  <c r="E4" i="1"/>
  <c r="I4" i="1"/>
  <c r="H3" i="1"/>
  <c r="J3" i="1"/>
  <c r="E3" i="1"/>
  <c r="I3" i="1"/>
  <c r="H2" i="1"/>
  <c r="J2" i="1"/>
  <c r="E2" i="1"/>
  <c r="I2" i="1"/>
</calcChain>
</file>

<file path=xl/sharedStrings.xml><?xml version="1.0" encoding="utf-8"?>
<sst xmlns="http://schemas.openxmlformats.org/spreadsheetml/2006/main" count="21" uniqueCount="18">
  <si>
    <t>MED14</t>
  </si>
  <si>
    <t>MED21</t>
  </si>
  <si>
    <t>MED22</t>
  </si>
  <si>
    <t>MED23</t>
  </si>
  <si>
    <t>MED26</t>
  </si>
  <si>
    <t>MED9</t>
  </si>
  <si>
    <t>Gene Symbol</t>
  </si>
  <si>
    <t>baseline_merged Exact</t>
  </si>
  <si>
    <t>minus1_merged Exact</t>
  </si>
  <si>
    <t>minus2_merged Exact</t>
  </si>
  <si>
    <t>genemsnit</t>
  </si>
  <si>
    <t>plus1_merged Exact</t>
  </si>
  <si>
    <t>plus2_merged Exact</t>
  </si>
  <si>
    <t>fold change(plus/minus)</t>
  </si>
  <si>
    <t>fold change (plus/baseline)</t>
  </si>
  <si>
    <t>MED4</t>
  </si>
  <si>
    <t>PPARBP/MED1</t>
  </si>
  <si>
    <t>Avarage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</si>
</sst>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43A63-E4CE-7148-B39E-C1E84BBA3991}">
  <sheetPr>
    <pageSetUpPr fitToPage="1"/>
  </sheetPr>
  <dimension ref="A1:J12"/>
  <sheetViews>
    <sheetView tabSelected="1" workbookViewId="0">
      <selection activeCell="F22" sqref="F22"/>
    </sheetView>
  </sheetViews>
  <sheetFormatPr baseColWidth="10" defaultRowHeight="16" x14ac:dyDescent="0.2"/>
  <cols>
    <col min="1" max="1" width="17" customWidth="1"/>
    <col min="9" max="9" width="25.1640625" customWidth="1"/>
    <col min="10" max="10" width="23.33203125" customWidth="1"/>
  </cols>
  <sheetData>
    <row r="1" spans="1:10" s="1" customFormat="1" x14ac:dyDescent="0.2">
      <c r="A1" s="2" t="s">
        <v>6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  <c r="H1" s="2" t="s">
        <v>17</v>
      </c>
      <c r="I1" s="2" t="s">
        <v>13</v>
      </c>
      <c r="J1" s="2" t="s">
        <v>14</v>
      </c>
    </row>
    <row r="2" spans="1:10" s="1" customFormat="1" x14ac:dyDescent="0.2">
      <c r="A2" s="1" t="s">
        <v>0</v>
      </c>
      <c r="B2" s="1">
        <v>37</v>
      </c>
      <c r="C2" s="1">
        <v>7</v>
      </c>
      <c r="D2" s="1">
        <v>3</v>
      </c>
      <c r="E2" s="1">
        <f t="shared" ref="E2:E7" si="0">AVERAGE(C2:D2)</f>
        <v>5</v>
      </c>
      <c r="F2" s="1">
        <v>151</v>
      </c>
      <c r="G2" s="1">
        <v>388</v>
      </c>
      <c r="H2" s="1">
        <f t="shared" ref="H2:H7" si="1">AVERAGE(F2:G2)</f>
        <v>269.5</v>
      </c>
      <c r="I2" s="1">
        <f t="shared" ref="I2:I7" si="2">H2/E2</f>
        <v>53.9</v>
      </c>
      <c r="J2" s="1">
        <f t="shared" ref="J2:J7" si="3">H2/B2</f>
        <v>7.2837837837837842</v>
      </c>
    </row>
    <row r="3" spans="1:10" s="1" customFormat="1" x14ac:dyDescent="0.2">
      <c r="A3" s="1" t="s">
        <v>1</v>
      </c>
      <c r="B3" s="1">
        <v>1439</v>
      </c>
      <c r="C3" s="1">
        <v>1825</v>
      </c>
      <c r="D3" s="1">
        <v>1837</v>
      </c>
      <c r="E3" s="1">
        <f t="shared" si="0"/>
        <v>1831</v>
      </c>
      <c r="F3" s="1">
        <v>11240</v>
      </c>
      <c r="G3" s="1">
        <v>13014</v>
      </c>
      <c r="H3" s="1">
        <f t="shared" si="1"/>
        <v>12127</v>
      </c>
      <c r="I3" s="1">
        <f t="shared" si="2"/>
        <v>6.6231567449481155</v>
      </c>
      <c r="J3" s="1">
        <f t="shared" si="3"/>
        <v>8.4273801250868665</v>
      </c>
    </row>
    <row r="4" spans="1:10" s="1" customFormat="1" x14ac:dyDescent="0.2">
      <c r="A4" s="1" t="s">
        <v>2</v>
      </c>
      <c r="B4" s="1">
        <v>358</v>
      </c>
      <c r="C4" s="1">
        <v>347</v>
      </c>
      <c r="D4" s="1">
        <v>312</v>
      </c>
      <c r="E4" s="1">
        <f t="shared" si="0"/>
        <v>329.5</v>
      </c>
      <c r="F4" s="1">
        <v>1980</v>
      </c>
      <c r="G4" s="1">
        <v>2780</v>
      </c>
      <c r="H4" s="1">
        <f t="shared" si="1"/>
        <v>2380</v>
      </c>
      <c r="I4" s="1">
        <f t="shared" si="2"/>
        <v>7.2230652503793626</v>
      </c>
      <c r="J4" s="1">
        <f t="shared" si="3"/>
        <v>6.6480446927374306</v>
      </c>
    </row>
    <row r="5" spans="1:10" s="1" customFormat="1" x14ac:dyDescent="0.2">
      <c r="A5" s="1" t="s">
        <v>3</v>
      </c>
      <c r="B5" s="1">
        <v>715</v>
      </c>
      <c r="C5" s="1">
        <v>639</v>
      </c>
      <c r="D5" s="1">
        <v>922</v>
      </c>
      <c r="E5" s="1">
        <f t="shared" si="0"/>
        <v>780.5</v>
      </c>
      <c r="F5" s="1">
        <v>5924</v>
      </c>
      <c r="G5" s="1">
        <v>4003</v>
      </c>
      <c r="H5" s="1">
        <f t="shared" si="1"/>
        <v>4963.5</v>
      </c>
      <c r="I5" s="1">
        <f t="shared" si="2"/>
        <v>6.359385009609225</v>
      </c>
      <c r="J5" s="1">
        <f t="shared" si="3"/>
        <v>6.941958041958042</v>
      </c>
    </row>
    <row r="6" spans="1:10" s="1" customFormat="1" x14ac:dyDescent="0.2">
      <c r="A6" s="1" t="s">
        <v>4</v>
      </c>
      <c r="B6" s="1">
        <v>465</v>
      </c>
      <c r="C6" s="1">
        <v>284</v>
      </c>
      <c r="D6" s="1">
        <v>463</v>
      </c>
      <c r="E6" s="1">
        <f t="shared" si="0"/>
        <v>373.5</v>
      </c>
      <c r="F6" s="1">
        <v>2085</v>
      </c>
      <c r="G6" s="1">
        <v>3133</v>
      </c>
      <c r="H6" s="1">
        <f t="shared" si="1"/>
        <v>2609</v>
      </c>
      <c r="I6" s="1">
        <f t="shared" si="2"/>
        <v>6.9852744310575634</v>
      </c>
      <c r="J6" s="1">
        <f t="shared" si="3"/>
        <v>5.6107526881720426</v>
      </c>
    </row>
    <row r="7" spans="1:10" s="1" customFormat="1" x14ac:dyDescent="0.2">
      <c r="A7" s="1" t="s">
        <v>5</v>
      </c>
      <c r="B7" s="1">
        <v>192</v>
      </c>
      <c r="C7" s="1">
        <v>65</v>
      </c>
      <c r="D7" s="1">
        <v>65</v>
      </c>
      <c r="E7" s="1">
        <f t="shared" si="0"/>
        <v>65</v>
      </c>
      <c r="F7" s="1">
        <v>1197</v>
      </c>
      <c r="G7" s="1">
        <v>889</v>
      </c>
      <c r="H7" s="1">
        <f t="shared" si="1"/>
        <v>1043</v>
      </c>
      <c r="I7" s="1">
        <f t="shared" si="2"/>
        <v>16.046153846153846</v>
      </c>
      <c r="J7" s="1">
        <f t="shared" si="3"/>
        <v>5.432291666666667</v>
      </c>
    </row>
    <row r="8" spans="1:10" x14ac:dyDescent="0.2">
      <c r="A8" s="1" t="s">
        <v>15</v>
      </c>
      <c r="B8">
        <v>121</v>
      </c>
      <c r="C8">
        <v>110</v>
      </c>
      <c r="D8">
        <v>71</v>
      </c>
      <c r="E8">
        <f>AVERAGE(C8:D8)</f>
        <v>90.5</v>
      </c>
      <c r="F8">
        <v>1786</v>
      </c>
      <c r="G8">
        <v>1469</v>
      </c>
      <c r="H8">
        <f>AVERAGE(F8:G8)</f>
        <v>1627.5</v>
      </c>
      <c r="I8">
        <f>H8/E8</f>
        <v>17.983425414364643</v>
      </c>
      <c r="J8">
        <f>H8/B8</f>
        <v>13.450413223140496</v>
      </c>
    </row>
    <row r="9" spans="1:10" x14ac:dyDescent="0.2">
      <c r="A9" s="1" t="s">
        <v>15</v>
      </c>
      <c r="B9">
        <v>1286</v>
      </c>
      <c r="C9">
        <v>1488</v>
      </c>
      <c r="D9">
        <v>1464</v>
      </c>
      <c r="E9">
        <f>AVERAGE(C9:D9)</f>
        <v>1476</v>
      </c>
      <c r="F9">
        <v>8394</v>
      </c>
      <c r="G9">
        <v>9024</v>
      </c>
      <c r="H9">
        <f>AVERAGE(F9:G9)</f>
        <v>8709</v>
      </c>
      <c r="I9">
        <f>H9/E9</f>
        <v>5.9004065040650406</v>
      </c>
      <c r="J9">
        <f>H9/B9</f>
        <v>6.7721617418351476</v>
      </c>
    </row>
    <row r="10" spans="1:10" x14ac:dyDescent="0.2">
      <c r="A10" s="1" t="s">
        <v>16</v>
      </c>
      <c r="B10">
        <v>92</v>
      </c>
      <c r="C10">
        <v>139</v>
      </c>
      <c r="D10">
        <v>135</v>
      </c>
      <c r="E10">
        <f>AVERAGE(C10:D10)</f>
        <v>137</v>
      </c>
      <c r="F10">
        <v>2116</v>
      </c>
      <c r="G10">
        <v>2611</v>
      </c>
      <c r="H10">
        <f>AVERAGE(F10:G10)</f>
        <v>2363.5</v>
      </c>
      <c r="I10">
        <f>H10/E10</f>
        <v>17.251824817518248</v>
      </c>
      <c r="J10">
        <f>H10/B10</f>
        <v>25.690217391304348</v>
      </c>
    </row>
    <row r="11" spans="1:10" x14ac:dyDescent="0.2">
      <c r="A11" s="1" t="s">
        <v>16</v>
      </c>
      <c r="B11">
        <v>168</v>
      </c>
      <c r="C11">
        <v>102</v>
      </c>
      <c r="D11">
        <v>114</v>
      </c>
      <c r="E11">
        <f>AVERAGE(C11:D11)</f>
        <v>108</v>
      </c>
      <c r="F11">
        <v>2831</v>
      </c>
      <c r="G11">
        <v>1848</v>
      </c>
      <c r="H11">
        <f>AVERAGE(F11:G11)</f>
        <v>2339.5</v>
      </c>
      <c r="I11">
        <f>H11/E11</f>
        <v>21.662037037037038</v>
      </c>
      <c r="J11">
        <f>H11/B11</f>
        <v>13.925595238095237</v>
      </c>
    </row>
    <row r="12" spans="1:10" x14ac:dyDescent="0.2">
      <c r="A12" s="1" t="s">
        <v>16</v>
      </c>
      <c r="B12">
        <v>154</v>
      </c>
      <c r="C12">
        <v>117</v>
      </c>
      <c r="D12">
        <v>95</v>
      </c>
      <c r="E12">
        <f>AVERAGE(C12:D12)</f>
        <v>106</v>
      </c>
      <c r="F12">
        <v>1429</v>
      </c>
      <c r="G12">
        <v>707</v>
      </c>
      <c r="H12">
        <f>AVERAGE(F12:G12)</f>
        <v>1068</v>
      </c>
      <c r="I12">
        <f>H12/E12</f>
        <v>10.075471698113208</v>
      </c>
      <c r="J12">
        <f>H12/B12</f>
        <v>6.9350649350649354</v>
      </c>
    </row>
  </sheetData>
  <pageMargins left="0.7" right="0.7" top="0.75" bottom="0.75" header="0.3" footer="0.3"/>
  <pageSetup paperSize="9" scale="44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 Gjerstorff</dc:creator>
  <cp:lastModifiedBy>Morten Gjerstorff</cp:lastModifiedBy>
  <cp:lastPrinted>2019-06-04T06:59:51Z</cp:lastPrinted>
  <dcterms:created xsi:type="dcterms:W3CDTF">2019-05-06T10:07:31Z</dcterms:created>
  <dcterms:modified xsi:type="dcterms:W3CDTF">2019-07-24T10:30:01Z</dcterms:modified>
</cp:coreProperties>
</file>