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doetsch\Paper\Zielonka_gene_expression\2021\Juli 2021\Finale Dateien\Submission\Revision\Submission\"/>
    </mc:Choice>
  </mc:AlternateContent>
  <bookViews>
    <workbookView xWindow="0" yWindow="0" windowWidth="14400" windowHeight="5625"/>
  </bookViews>
  <sheets>
    <sheet name="totalData_Goterm_ValuesForLinep" sheetId="1" r:id="rId1"/>
  </sheets>
  <calcPr calcId="152511"/>
</workbook>
</file>

<file path=xl/calcChain.xml><?xml version="1.0" encoding="utf-8"?>
<calcChain xmlns="http://schemas.openxmlformats.org/spreadsheetml/2006/main">
  <c r="O131" i="1" l="1"/>
  <c r="P131" i="1"/>
  <c r="Q131" i="1"/>
  <c r="R131" i="1"/>
  <c r="S131" i="1"/>
  <c r="T131" i="1"/>
  <c r="U131" i="1"/>
  <c r="V131" i="1"/>
  <c r="O132" i="1"/>
  <c r="P132" i="1"/>
  <c r="Q132" i="1"/>
  <c r="R132" i="1"/>
  <c r="S132" i="1"/>
  <c r="T132" i="1"/>
  <c r="U132" i="1"/>
  <c r="V132" i="1"/>
  <c r="O133" i="1"/>
  <c r="P133" i="1"/>
  <c r="Q133" i="1"/>
  <c r="R133" i="1"/>
  <c r="S133" i="1"/>
  <c r="T133" i="1"/>
  <c r="U133" i="1"/>
  <c r="V133" i="1"/>
  <c r="O93" i="1"/>
  <c r="P93" i="1"/>
  <c r="Q93" i="1"/>
  <c r="R93" i="1"/>
  <c r="S93" i="1"/>
  <c r="T93" i="1"/>
  <c r="U93" i="1"/>
  <c r="V93" i="1"/>
  <c r="O94" i="1"/>
  <c r="P94" i="1"/>
  <c r="Q94" i="1"/>
  <c r="R94" i="1"/>
  <c r="S94" i="1"/>
  <c r="T94" i="1"/>
  <c r="U94" i="1"/>
  <c r="V94" i="1"/>
  <c r="O95" i="1"/>
  <c r="P95" i="1"/>
  <c r="Q95" i="1"/>
  <c r="R95" i="1"/>
  <c r="S95" i="1"/>
  <c r="T95" i="1"/>
  <c r="U95" i="1"/>
  <c r="V95" i="1"/>
  <c r="O96" i="1"/>
  <c r="P96" i="1"/>
  <c r="Q96" i="1"/>
  <c r="R96" i="1"/>
  <c r="S96" i="1"/>
  <c r="T96" i="1"/>
  <c r="U96" i="1"/>
  <c r="V96" i="1"/>
  <c r="O97" i="1"/>
  <c r="P97" i="1"/>
  <c r="Q97" i="1"/>
  <c r="R97" i="1"/>
  <c r="S97" i="1"/>
  <c r="T97" i="1"/>
  <c r="U97" i="1"/>
  <c r="V97" i="1"/>
  <c r="O98" i="1"/>
  <c r="P98" i="1"/>
  <c r="Q98" i="1"/>
  <c r="R98" i="1"/>
  <c r="S98" i="1"/>
  <c r="T98" i="1"/>
  <c r="U98" i="1"/>
  <c r="V98" i="1"/>
  <c r="O99" i="1"/>
  <c r="P99" i="1"/>
  <c r="Q99" i="1"/>
  <c r="R99" i="1"/>
  <c r="S99" i="1"/>
  <c r="T99" i="1"/>
  <c r="U99" i="1"/>
  <c r="V99" i="1"/>
  <c r="O100" i="1"/>
  <c r="P100" i="1"/>
  <c r="Q100" i="1"/>
  <c r="R100" i="1"/>
  <c r="S100" i="1"/>
  <c r="T100" i="1"/>
  <c r="U100" i="1"/>
  <c r="V100" i="1"/>
  <c r="O101" i="1"/>
  <c r="P101" i="1"/>
  <c r="Q101" i="1"/>
  <c r="R101" i="1"/>
  <c r="S101" i="1"/>
  <c r="T101" i="1"/>
  <c r="U101" i="1"/>
  <c r="V101" i="1"/>
  <c r="O102" i="1"/>
  <c r="P102" i="1"/>
  <c r="Q102" i="1"/>
  <c r="R102" i="1"/>
  <c r="S102" i="1"/>
  <c r="T102" i="1"/>
  <c r="U102" i="1"/>
  <c r="V102" i="1"/>
  <c r="O103" i="1"/>
  <c r="P103" i="1"/>
  <c r="Q103" i="1"/>
  <c r="R103" i="1"/>
  <c r="S103" i="1"/>
  <c r="T103" i="1"/>
  <c r="U103" i="1"/>
  <c r="V103" i="1"/>
  <c r="O104" i="1"/>
  <c r="P104" i="1"/>
  <c r="Q104" i="1"/>
  <c r="R104" i="1"/>
  <c r="S104" i="1"/>
  <c r="T104" i="1"/>
  <c r="U104" i="1"/>
  <c r="V104" i="1"/>
  <c r="O105" i="1"/>
  <c r="P105" i="1"/>
  <c r="Q105" i="1"/>
  <c r="R105" i="1"/>
  <c r="S105" i="1"/>
  <c r="T105" i="1"/>
  <c r="U105" i="1"/>
  <c r="V105" i="1"/>
  <c r="O106" i="1"/>
  <c r="P106" i="1"/>
  <c r="Q106" i="1"/>
  <c r="R106" i="1"/>
  <c r="S106" i="1"/>
  <c r="T106" i="1"/>
  <c r="U106" i="1"/>
  <c r="V106" i="1"/>
  <c r="O107" i="1"/>
  <c r="P107" i="1"/>
  <c r="Q107" i="1"/>
  <c r="R107" i="1"/>
  <c r="S107" i="1"/>
  <c r="T107" i="1"/>
  <c r="U107" i="1"/>
  <c r="V107" i="1"/>
  <c r="O108" i="1"/>
  <c r="P108" i="1"/>
  <c r="Q108" i="1"/>
  <c r="R108" i="1"/>
  <c r="S108" i="1"/>
  <c r="T108" i="1"/>
  <c r="U108" i="1"/>
  <c r="V108" i="1"/>
  <c r="O109" i="1"/>
  <c r="P109" i="1"/>
  <c r="Q109" i="1"/>
  <c r="R109" i="1"/>
  <c r="S109" i="1"/>
  <c r="T109" i="1"/>
  <c r="U109" i="1"/>
  <c r="V109" i="1"/>
  <c r="O110" i="1"/>
  <c r="P110" i="1"/>
  <c r="Q110" i="1"/>
  <c r="R110" i="1"/>
  <c r="S110" i="1"/>
  <c r="T110" i="1"/>
  <c r="U110" i="1"/>
  <c r="V110" i="1"/>
  <c r="O111" i="1"/>
  <c r="P111" i="1"/>
  <c r="Q111" i="1"/>
  <c r="R111" i="1"/>
  <c r="S111" i="1"/>
  <c r="T111" i="1"/>
  <c r="U111" i="1"/>
  <c r="V111" i="1"/>
  <c r="O112" i="1"/>
  <c r="P112" i="1"/>
  <c r="Q112" i="1"/>
  <c r="R112" i="1"/>
  <c r="S112" i="1"/>
  <c r="T112" i="1"/>
  <c r="U112" i="1"/>
  <c r="V112" i="1"/>
  <c r="O113" i="1"/>
  <c r="P113" i="1"/>
  <c r="Q113" i="1"/>
  <c r="R113" i="1"/>
  <c r="S113" i="1"/>
  <c r="T113" i="1"/>
  <c r="U113" i="1"/>
  <c r="V113" i="1"/>
  <c r="O114" i="1"/>
  <c r="P114" i="1"/>
  <c r="Q114" i="1"/>
  <c r="R114" i="1"/>
  <c r="S114" i="1"/>
  <c r="T114" i="1"/>
  <c r="U114" i="1"/>
  <c r="V114" i="1"/>
  <c r="O115" i="1"/>
  <c r="P115" i="1"/>
  <c r="Q115" i="1"/>
  <c r="R115" i="1"/>
  <c r="S115" i="1"/>
  <c r="T115" i="1"/>
  <c r="U115" i="1"/>
  <c r="V115" i="1"/>
  <c r="O116" i="1"/>
  <c r="P116" i="1"/>
  <c r="Q116" i="1"/>
  <c r="R116" i="1"/>
  <c r="S116" i="1"/>
  <c r="T116" i="1"/>
  <c r="U116" i="1"/>
  <c r="V116" i="1"/>
  <c r="O117" i="1"/>
  <c r="P117" i="1"/>
  <c r="Q117" i="1"/>
  <c r="R117" i="1"/>
  <c r="S117" i="1"/>
  <c r="T117" i="1"/>
  <c r="U117" i="1"/>
  <c r="V117" i="1"/>
  <c r="O118" i="1"/>
  <c r="P118" i="1"/>
  <c r="Q118" i="1"/>
  <c r="R118" i="1"/>
  <c r="S118" i="1"/>
  <c r="T118" i="1"/>
  <c r="U118" i="1"/>
  <c r="V118" i="1"/>
  <c r="O119" i="1"/>
  <c r="P119" i="1"/>
  <c r="Q119" i="1"/>
  <c r="R119" i="1"/>
  <c r="S119" i="1"/>
  <c r="T119" i="1"/>
  <c r="U119" i="1"/>
  <c r="V119" i="1"/>
  <c r="O120" i="1"/>
  <c r="P120" i="1"/>
  <c r="Q120" i="1"/>
  <c r="R120" i="1"/>
  <c r="S120" i="1"/>
  <c r="T120" i="1"/>
  <c r="U120" i="1"/>
  <c r="V120" i="1"/>
  <c r="O121" i="1"/>
  <c r="P121" i="1"/>
  <c r="Q121" i="1"/>
  <c r="R121" i="1"/>
  <c r="S121" i="1"/>
  <c r="T121" i="1"/>
  <c r="U121" i="1"/>
  <c r="V121" i="1"/>
  <c r="O80" i="1"/>
  <c r="P80" i="1"/>
  <c r="Q80" i="1"/>
  <c r="R80" i="1"/>
  <c r="S80" i="1"/>
  <c r="T80" i="1"/>
  <c r="U80" i="1"/>
  <c r="V80" i="1"/>
  <c r="O38" i="1"/>
  <c r="P38" i="1"/>
  <c r="Q38" i="1"/>
  <c r="R38" i="1"/>
  <c r="S38" i="1"/>
  <c r="T38" i="1"/>
  <c r="U38" i="1"/>
  <c r="V38" i="1"/>
  <c r="O10" i="1"/>
  <c r="P10" i="1"/>
  <c r="Q10" i="1"/>
  <c r="R10" i="1"/>
  <c r="S10" i="1"/>
  <c r="T10" i="1"/>
  <c r="U10" i="1"/>
  <c r="V10" i="1"/>
  <c r="O11" i="1"/>
  <c r="P11" i="1"/>
  <c r="Q11" i="1"/>
  <c r="R11" i="1"/>
  <c r="S11" i="1"/>
  <c r="T11" i="1"/>
  <c r="U11" i="1"/>
  <c r="V11" i="1"/>
  <c r="O12" i="1"/>
  <c r="P12" i="1"/>
  <c r="Q12" i="1"/>
  <c r="R12" i="1"/>
  <c r="S12" i="1"/>
  <c r="T12" i="1"/>
  <c r="U12" i="1"/>
  <c r="V12" i="1"/>
  <c r="O13" i="1"/>
  <c r="P13" i="1"/>
  <c r="Q13" i="1"/>
  <c r="R13" i="1"/>
  <c r="S13" i="1"/>
  <c r="T13" i="1"/>
  <c r="U13" i="1"/>
  <c r="V13" i="1"/>
  <c r="O14" i="1"/>
  <c r="P14" i="1"/>
  <c r="Q14" i="1"/>
  <c r="R14" i="1"/>
  <c r="S14" i="1"/>
  <c r="T14" i="1"/>
  <c r="U14" i="1"/>
  <c r="V14" i="1"/>
  <c r="O15" i="1"/>
  <c r="P15" i="1"/>
  <c r="Q15" i="1"/>
  <c r="R15" i="1"/>
  <c r="S15" i="1"/>
  <c r="T15" i="1"/>
  <c r="U15" i="1"/>
  <c r="V15" i="1"/>
  <c r="O16" i="1"/>
  <c r="P16" i="1"/>
  <c r="Q16" i="1"/>
  <c r="R16" i="1"/>
  <c r="S16" i="1"/>
  <c r="T16" i="1"/>
  <c r="U16" i="1"/>
  <c r="V16" i="1"/>
  <c r="O17" i="1"/>
  <c r="P17" i="1"/>
  <c r="Q17" i="1"/>
  <c r="R17" i="1"/>
  <c r="S17" i="1"/>
  <c r="T17" i="1"/>
  <c r="U17" i="1"/>
  <c r="V17" i="1"/>
  <c r="O18" i="1"/>
  <c r="P18" i="1"/>
  <c r="Q18" i="1"/>
  <c r="R18" i="1"/>
  <c r="S18" i="1"/>
  <c r="T18" i="1"/>
  <c r="U18" i="1"/>
  <c r="V18" i="1"/>
  <c r="O19" i="1"/>
  <c r="P19" i="1"/>
  <c r="Q19" i="1"/>
  <c r="R19" i="1"/>
  <c r="S19" i="1"/>
  <c r="T19" i="1"/>
  <c r="U19" i="1"/>
  <c r="V19" i="1"/>
  <c r="O20" i="1"/>
  <c r="P20" i="1"/>
  <c r="Q20" i="1"/>
  <c r="R20" i="1"/>
  <c r="S20" i="1"/>
  <c r="T20" i="1"/>
  <c r="U20" i="1"/>
  <c r="V20" i="1"/>
  <c r="O21" i="1"/>
  <c r="P21" i="1"/>
  <c r="Q21" i="1"/>
  <c r="R21" i="1"/>
  <c r="S21" i="1"/>
  <c r="T21" i="1"/>
  <c r="U21" i="1"/>
  <c r="V21" i="1"/>
  <c r="O22" i="1"/>
  <c r="P22" i="1"/>
  <c r="Q22" i="1"/>
  <c r="R22" i="1"/>
  <c r="S22" i="1"/>
  <c r="T22" i="1"/>
  <c r="U22" i="1"/>
  <c r="V22" i="1"/>
  <c r="O23" i="1"/>
  <c r="P23" i="1"/>
  <c r="Q23" i="1"/>
  <c r="R23" i="1"/>
  <c r="S23" i="1"/>
  <c r="T23" i="1"/>
  <c r="U23" i="1"/>
  <c r="V23" i="1"/>
  <c r="O24" i="1"/>
  <c r="P24" i="1"/>
  <c r="Q24" i="1"/>
  <c r="R24" i="1"/>
  <c r="S24" i="1"/>
  <c r="T24" i="1"/>
  <c r="U24" i="1"/>
  <c r="V24" i="1"/>
  <c r="O25" i="1"/>
  <c r="P25" i="1"/>
  <c r="Q25" i="1"/>
  <c r="R25" i="1"/>
  <c r="S25" i="1"/>
  <c r="T25" i="1"/>
  <c r="U25" i="1"/>
  <c r="V25" i="1"/>
  <c r="O26" i="1"/>
  <c r="P26" i="1"/>
  <c r="Q26" i="1"/>
  <c r="R26" i="1"/>
  <c r="S26" i="1"/>
  <c r="T26" i="1"/>
  <c r="U26" i="1"/>
  <c r="V26" i="1"/>
  <c r="O27" i="1"/>
  <c r="P27" i="1"/>
  <c r="Q27" i="1"/>
  <c r="R27" i="1"/>
  <c r="S27" i="1"/>
  <c r="T27" i="1"/>
  <c r="U27" i="1"/>
  <c r="V27" i="1"/>
  <c r="O28" i="1"/>
  <c r="P28" i="1"/>
  <c r="Q28" i="1"/>
  <c r="R28" i="1"/>
  <c r="S28" i="1"/>
  <c r="T28" i="1"/>
  <c r="U28" i="1"/>
  <c r="V28" i="1"/>
  <c r="O34" i="1"/>
  <c r="P34" i="1"/>
  <c r="Q34" i="1"/>
  <c r="R34" i="1"/>
  <c r="S34" i="1"/>
  <c r="T34" i="1"/>
  <c r="U34" i="1"/>
  <c r="V34" i="1"/>
  <c r="O35" i="1"/>
  <c r="P35" i="1"/>
  <c r="Q35" i="1"/>
  <c r="R35" i="1"/>
  <c r="S35" i="1"/>
  <c r="T35" i="1"/>
  <c r="U35" i="1"/>
  <c r="V35" i="1"/>
  <c r="O36" i="1"/>
  <c r="P36" i="1"/>
  <c r="Q36" i="1"/>
  <c r="R36" i="1"/>
  <c r="S36" i="1"/>
  <c r="T36" i="1"/>
  <c r="U36" i="1"/>
  <c r="V36" i="1"/>
  <c r="O37" i="1"/>
  <c r="P37" i="1"/>
  <c r="Q37" i="1"/>
  <c r="R37" i="1"/>
  <c r="S37" i="1"/>
  <c r="T37" i="1"/>
  <c r="U37" i="1"/>
  <c r="V37" i="1"/>
  <c r="O39" i="1"/>
  <c r="P39" i="1"/>
  <c r="Q39" i="1"/>
  <c r="R39" i="1"/>
  <c r="S39" i="1"/>
  <c r="T39" i="1"/>
  <c r="U39" i="1"/>
  <c r="V39" i="1"/>
  <c r="O40" i="1"/>
  <c r="P40" i="1"/>
  <c r="Q40" i="1"/>
  <c r="R40" i="1"/>
  <c r="S40" i="1"/>
  <c r="T40" i="1"/>
  <c r="U40" i="1"/>
  <c r="V40" i="1"/>
  <c r="O41" i="1"/>
  <c r="P41" i="1"/>
  <c r="Q41" i="1"/>
  <c r="R41" i="1"/>
  <c r="S41" i="1"/>
  <c r="T41" i="1"/>
  <c r="U41" i="1"/>
  <c r="V41" i="1"/>
  <c r="O42" i="1"/>
  <c r="P42" i="1"/>
  <c r="Q42" i="1"/>
  <c r="R42" i="1"/>
  <c r="S42" i="1"/>
  <c r="T42" i="1"/>
  <c r="U42" i="1"/>
  <c r="V42" i="1"/>
  <c r="O43" i="1"/>
  <c r="P43" i="1"/>
  <c r="Q43" i="1"/>
  <c r="R43" i="1"/>
  <c r="S43" i="1"/>
  <c r="T43" i="1"/>
  <c r="U43" i="1"/>
  <c r="V43" i="1"/>
  <c r="O44" i="1"/>
  <c r="P44" i="1"/>
  <c r="Q44" i="1"/>
  <c r="R44" i="1"/>
  <c r="S44" i="1"/>
  <c r="T44" i="1"/>
  <c r="U44" i="1"/>
  <c r="V44" i="1"/>
  <c r="O45" i="1"/>
  <c r="P45" i="1"/>
  <c r="Q45" i="1"/>
  <c r="R45" i="1"/>
  <c r="S45" i="1"/>
  <c r="T45" i="1"/>
  <c r="U45" i="1"/>
  <c r="V45" i="1"/>
  <c r="O46" i="1"/>
  <c r="P46" i="1"/>
  <c r="Q46" i="1"/>
  <c r="R46" i="1"/>
  <c r="S46" i="1"/>
  <c r="T46" i="1"/>
  <c r="U46" i="1"/>
  <c r="V46" i="1"/>
  <c r="O47" i="1"/>
  <c r="P47" i="1"/>
  <c r="Q47" i="1"/>
  <c r="R47" i="1"/>
  <c r="S47" i="1"/>
  <c r="T47" i="1"/>
  <c r="U47" i="1"/>
  <c r="V47" i="1"/>
  <c r="O48" i="1"/>
  <c r="P48" i="1"/>
  <c r="Q48" i="1"/>
  <c r="R48" i="1"/>
  <c r="S48" i="1"/>
  <c r="T48" i="1"/>
  <c r="U48" i="1"/>
  <c r="V48" i="1"/>
  <c r="O49" i="1"/>
  <c r="P49" i="1"/>
  <c r="Q49" i="1"/>
  <c r="R49" i="1"/>
  <c r="S49" i="1"/>
  <c r="T49" i="1"/>
  <c r="U49" i="1"/>
  <c r="V49" i="1"/>
  <c r="O50" i="1"/>
  <c r="P50" i="1"/>
  <c r="Q50" i="1"/>
  <c r="R50" i="1"/>
  <c r="S50" i="1"/>
  <c r="T50" i="1"/>
  <c r="U50" i="1"/>
  <c r="V50" i="1"/>
  <c r="O51" i="1"/>
  <c r="P51" i="1"/>
  <c r="Q51" i="1"/>
  <c r="R51" i="1"/>
  <c r="S51" i="1"/>
  <c r="T51" i="1"/>
  <c r="U51" i="1"/>
  <c r="V51" i="1"/>
  <c r="O52" i="1"/>
  <c r="P52" i="1"/>
  <c r="Q52" i="1"/>
  <c r="R52" i="1"/>
  <c r="S52" i="1"/>
  <c r="T52" i="1"/>
  <c r="U52" i="1"/>
  <c r="V52" i="1"/>
  <c r="O53" i="1"/>
  <c r="P53" i="1"/>
  <c r="Q53" i="1"/>
  <c r="R53" i="1"/>
  <c r="S53" i="1"/>
  <c r="T53" i="1"/>
  <c r="U53" i="1"/>
  <c r="V53" i="1"/>
  <c r="O54" i="1"/>
  <c r="P54" i="1"/>
  <c r="Q54" i="1"/>
  <c r="R54" i="1"/>
  <c r="S54" i="1"/>
  <c r="T54" i="1"/>
  <c r="U54" i="1"/>
  <c r="V54" i="1"/>
  <c r="O55" i="1"/>
  <c r="P55" i="1"/>
  <c r="Q55" i="1"/>
  <c r="R55" i="1"/>
  <c r="S55" i="1"/>
  <c r="T55" i="1"/>
  <c r="U55" i="1"/>
  <c r="V55" i="1"/>
  <c r="O56" i="1"/>
  <c r="P56" i="1"/>
  <c r="Q56" i="1"/>
  <c r="R56" i="1"/>
  <c r="S56" i="1"/>
  <c r="T56" i="1"/>
  <c r="U56" i="1"/>
  <c r="V56" i="1"/>
  <c r="O57" i="1"/>
  <c r="P57" i="1"/>
  <c r="Q57" i="1"/>
  <c r="R57" i="1"/>
  <c r="S57" i="1"/>
  <c r="T57" i="1"/>
  <c r="U57" i="1"/>
  <c r="V57" i="1"/>
  <c r="O58" i="1"/>
  <c r="P58" i="1"/>
  <c r="Q58" i="1"/>
  <c r="R58" i="1"/>
  <c r="S58" i="1"/>
  <c r="T58" i="1"/>
  <c r="U58" i="1"/>
  <c r="V58" i="1"/>
  <c r="O59" i="1"/>
  <c r="P59" i="1"/>
  <c r="Q59" i="1"/>
  <c r="R59" i="1"/>
  <c r="S59" i="1"/>
  <c r="T59" i="1"/>
  <c r="U59" i="1"/>
  <c r="V59" i="1"/>
  <c r="O60" i="1"/>
  <c r="P60" i="1"/>
  <c r="Q60" i="1"/>
  <c r="R60" i="1"/>
  <c r="S60" i="1"/>
  <c r="T60" i="1"/>
  <c r="U60" i="1"/>
  <c r="V60" i="1"/>
  <c r="O61" i="1"/>
  <c r="P61" i="1"/>
  <c r="Q61" i="1"/>
  <c r="R61" i="1"/>
  <c r="S61" i="1"/>
  <c r="T61" i="1"/>
  <c r="U61" i="1"/>
  <c r="V61" i="1"/>
  <c r="O62" i="1"/>
  <c r="P62" i="1"/>
  <c r="Q62" i="1"/>
  <c r="R62" i="1"/>
  <c r="S62" i="1"/>
  <c r="T62" i="1"/>
  <c r="U62" i="1"/>
  <c r="V62" i="1"/>
  <c r="O63" i="1"/>
  <c r="P63" i="1"/>
  <c r="Q63" i="1"/>
  <c r="R63" i="1"/>
  <c r="S63" i="1"/>
  <c r="T63" i="1"/>
  <c r="U63" i="1"/>
  <c r="V63" i="1"/>
  <c r="O64" i="1"/>
  <c r="P64" i="1"/>
  <c r="Q64" i="1"/>
  <c r="R64" i="1"/>
  <c r="S64" i="1"/>
  <c r="T64" i="1"/>
  <c r="U64" i="1"/>
  <c r="V64" i="1"/>
  <c r="O65" i="1"/>
  <c r="P65" i="1"/>
  <c r="Q65" i="1"/>
  <c r="R65" i="1"/>
  <c r="S65" i="1"/>
  <c r="T65" i="1"/>
  <c r="U65" i="1"/>
  <c r="V65" i="1"/>
  <c r="O66" i="1"/>
  <c r="P66" i="1"/>
  <c r="Q66" i="1"/>
  <c r="R66" i="1"/>
  <c r="S66" i="1"/>
  <c r="T66" i="1"/>
  <c r="U66" i="1"/>
  <c r="V66" i="1"/>
  <c r="O67" i="1"/>
  <c r="P67" i="1"/>
  <c r="Q67" i="1"/>
  <c r="R67" i="1"/>
  <c r="S67" i="1"/>
  <c r="T67" i="1"/>
  <c r="U67" i="1"/>
  <c r="V67" i="1"/>
  <c r="O68" i="1"/>
  <c r="P68" i="1"/>
  <c r="Q68" i="1"/>
  <c r="R68" i="1"/>
  <c r="S68" i="1"/>
  <c r="T68" i="1"/>
  <c r="U68" i="1"/>
  <c r="V68" i="1"/>
  <c r="O69" i="1"/>
  <c r="P69" i="1"/>
  <c r="Q69" i="1"/>
  <c r="R69" i="1"/>
  <c r="S69" i="1"/>
  <c r="T69" i="1"/>
  <c r="U69" i="1"/>
  <c r="V69" i="1"/>
  <c r="O70" i="1"/>
  <c r="P70" i="1"/>
  <c r="Q70" i="1"/>
  <c r="R70" i="1"/>
  <c r="S70" i="1"/>
  <c r="T70" i="1"/>
  <c r="U70" i="1"/>
  <c r="V70" i="1"/>
  <c r="O74" i="1"/>
  <c r="P74" i="1"/>
  <c r="Q74" i="1"/>
  <c r="R74" i="1"/>
  <c r="S74" i="1"/>
  <c r="T74" i="1"/>
  <c r="U74" i="1"/>
  <c r="V74" i="1"/>
  <c r="O75" i="1"/>
  <c r="P75" i="1"/>
  <c r="Q75" i="1"/>
  <c r="R75" i="1"/>
  <c r="S75" i="1"/>
  <c r="T75" i="1"/>
  <c r="U75" i="1"/>
  <c r="V75" i="1"/>
  <c r="O76" i="1"/>
  <c r="P76" i="1"/>
  <c r="Q76" i="1"/>
  <c r="R76" i="1"/>
  <c r="S76" i="1"/>
  <c r="T76" i="1"/>
  <c r="U76" i="1"/>
  <c r="V76" i="1"/>
  <c r="O77" i="1"/>
  <c r="P77" i="1"/>
  <c r="Q77" i="1"/>
  <c r="R77" i="1"/>
  <c r="S77" i="1"/>
  <c r="T77" i="1"/>
  <c r="U77" i="1"/>
  <c r="V77" i="1"/>
  <c r="O78" i="1"/>
  <c r="P78" i="1"/>
  <c r="Q78" i="1"/>
  <c r="R78" i="1"/>
  <c r="S78" i="1"/>
  <c r="T78" i="1"/>
  <c r="U78" i="1"/>
  <c r="V78" i="1"/>
  <c r="O79" i="1"/>
  <c r="P79" i="1"/>
  <c r="Q79" i="1"/>
  <c r="R79" i="1"/>
  <c r="S79" i="1"/>
  <c r="T79" i="1"/>
  <c r="U79" i="1"/>
  <c r="V79" i="1"/>
  <c r="O81" i="1"/>
  <c r="P81" i="1"/>
  <c r="Q81" i="1"/>
  <c r="R81" i="1"/>
  <c r="S81" i="1"/>
  <c r="T81" i="1"/>
  <c r="U81" i="1"/>
  <c r="V81" i="1"/>
  <c r="O82" i="1"/>
  <c r="P82" i="1"/>
  <c r="Q82" i="1"/>
  <c r="R82" i="1"/>
  <c r="S82" i="1"/>
  <c r="T82" i="1"/>
  <c r="U82" i="1"/>
  <c r="V82" i="1"/>
  <c r="O83" i="1"/>
  <c r="P83" i="1"/>
  <c r="Q83" i="1"/>
  <c r="R83" i="1"/>
  <c r="S83" i="1"/>
  <c r="T83" i="1"/>
  <c r="U83" i="1"/>
  <c r="V83" i="1"/>
  <c r="O84" i="1"/>
  <c r="P84" i="1"/>
  <c r="Q84" i="1"/>
  <c r="R84" i="1"/>
  <c r="S84" i="1"/>
  <c r="T84" i="1"/>
  <c r="U84" i="1"/>
  <c r="V84" i="1"/>
  <c r="O85" i="1"/>
  <c r="P85" i="1"/>
  <c r="Q85" i="1"/>
  <c r="R85" i="1"/>
  <c r="S85" i="1"/>
  <c r="T85" i="1"/>
  <c r="U85" i="1"/>
  <c r="V85" i="1"/>
  <c r="O86" i="1"/>
  <c r="P86" i="1"/>
  <c r="Q86" i="1"/>
  <c r="R86" i="1"/>
  <c r="S86" i="1"/>
  <c r="T86" i="1"/>
  <c r="U86" i="1"/>
  <c r="V86" i="1"/>
  <c r="O87" i="1"/>
  <c r="P87" i="1"/>
  <c r="Q87" i="1"/>
  <c r="R87" i="1"/>
  <c r="S87" i="1"/>
  <c r="T87" i="1"/>
  <c r="U87" i="1"/>
  <c r="V87" i="1"/>
  <c r="O88" i="1"/>
  <c r="P88" i="1"/>
  <c r="Q88" i="1"/>
  <c r="R88" i="1"/>
  <c r="S88" i="1"/>
  <c r="T88" i="1"/>
  <c r="U88" i="1"/>
  <c r="V88" i="1"/>
  <c r="O89" i="1"/>
  <c r="P89" i="1"/>
  <c r="Q89" i="1"/>
  <c r="R89" i="1"/>
  <c r="S89" i="1"/>
  <c r="T89" i="1"/>
  <c r="U89" i="1"/>
  <c r="V89" i="1"/>
  <c r="O90" i="1"/>
  <c r="P90" i="1"/>
  <c r="Q90" i="1"/>
  <c r="R90" i="1"/>
  <c r="S90" i="1"/>
  <c r="T90" i="1"/>
  <c r="U90" i="1"/>
  <c r="V90" i="1"/>
  <c r="O91" i="1"/>
  <c r="P91" i="1"/>
  <c r="Q91" i="1"/>
  <c r="R91" i="1"/>
  <c r="S91" i="1"/>
  <c r="T91" i="1"/>
  <c r="U91" i="1"/>
  <c r="V91" i="1"/>
  <c r="O92" i="1"/>
  <c r="P92" i="1"/>
  <c r="Q92" i="1"/>
  <c r="R92" i="1"/>
  <c r="S92" i="1"/>
  <c r="T92" i="1"/>
  <c r="U92" i="1"/>
  <c r="V92" i="1"/>
  <c r="O122" i="1"/>
  <c r="P122" i="1"/>
  <c r="Q122" i="1"/>
  <c r="R122" i="1"/>
  <c r="S122" i="1"/>
  <c r="T122" i="1"/>
  <c r="U122" i="1"/>
  <c r="V122" i="1"/>
  <c r="O123" i="1"/>
  <c r="P123" i="1"/>
  <c r="Q123" i="1"/>
  <c r="R123" i="1"/>
  <c r="S123" i="1"/>
  <c r="T123" i="1"/>
  <c r="U123" i="1"/>
  <c r="V123" i="1"/>
  <c r="O124" i="1"/>
  <c r="P124" i="1"/>
  <c r="Q124" i="1"/>
  <c r="R124" i="1"/>
  <c r="S124" i="1"/>
  <c r="T124" i="1"/>
  <c r="U124" i="1"/>
  <c r="V124" i="1"/>
  <c r="O125" i="1"/>
  <c r="P125" i="1"/>
  <c r="Q125" i="1"/>
  <c r="R125" i="1"/>
  <c r="S125" i="1"/>
  <c r="T125" i="1"/>
  <c r="U125" i="1"/>
  <c r="V125" i="1"/>
  <c r="O126" i="1"/>
  <c r="P126" i="1"/>
  <c r="Q126" i="1"/>
  <c r="R126" i="1"/>
  <c r="S126" i="1"/>
  <c r="T126" i="1"/>
  <c r="U126" i="1"/>
  <c r="V126" i="1"/>
  <c r="O127" i="1"/>
  <c r="P127" i="1"/>
  <c r="Q127" i="1"/>
  <c r="R127" i="1"/>
  <c r="S127" i="1"/>
  <c r="T127" i="1"/>
  <c r="U127" i="1"/>
  <c r="V127" i="1"/>
  <c r="O128" i="1"/>
  <c r="P128" i="1"/>
  <c r="Q128" i="1"/>
  <c r="R128" i="1"/>
  <c r="S128" i="1"/>
  <c r="T128" i="1"/>
  <c r="U128" i="1"/>
  <c r="V128" i="1"/>
  <c r="O129" i="1"/>
  <c r="P129" i="1"/>
  <c r="Q129" i="1"/>
  <c r="R129" i="1"/>
  <c r="S129" i="1"/>
  <c r="T129" i="1"/>
  <c r="U129" i="1"/>
  <c r="V129" i="1"/>
  <c r="O130" i="1"/>
  <c r="P130" i="1"/>
  <c r="Q130" i="1"/>
  <c r="R130" i="1"/>
  <c r="S130" i="1"/>
  <c r="T130" i="1"/>
  <c r="U130" i="1"/>
  <c r="V130" i="1"/>
  <c r="O134" i="1"/>
  <c r="P134" i="1"/>
  <c r="Q134" i="1"/>
  <c r="R134" i="1"/>
  <c r="S134" i="1"/>
  <c r="T134" i="1"/>
  <c r="U134" i="1"/>
  <c r="V134" i="1"/>
  <c r="O135" i="1"/>
  <c r="P135" i="1"/>
  <c r="Q135" i="1"/>
  <c r="R135" i="1"/>
  <c r="S135" i="1"/>
  <c r="T135" i="1"/>
  <c r="U135" i="1"/>
  <c r="V135" i="1"/>
  <c r="O136" i="1"/>
  <c r="P136" i="1"/>
  <c r="Q136" i="1"/>
  <c r="R136" i="1"/>
  <c r="S136" i="1"/>
  <c r="T136" i="1"/>
  <c r="U136" i="1"/>
  <c r="V136" i="1"/>
  <c r="O137" i="1"/>
  <c r="P137" i="1"/>
  <c r="Q137" i="1"/>
  <c r="R137" i="1"/>
  <c r="S137" i="1"/>
  <c r="T137" i="1"/>
  <c r="U137" i="1"/>
  <c r="V137" i="1"/>
  <c r="O33" i="1"/>
  <c r="P33" i="1"/>
  <c r="P72" i="1" s="1"/>
  <c r="Q33" i="1"/>
  <c r="Q72" i="1" s="1"/>
  <c r="R33" i="1"/>
  <c r="R72" i="1" s="1"/>
  <c r="S33" i="1"/>
  <c r="S72" i="1" s="1"/>
  <c r="T33" i="1"/>
  <c r="T72" i="1" s="1"/>
  <c r="U33" i="1"/>
  <c r="U72" i="1" s="1"/>
  <c r="V33" i="1"/>
  <c r="V71" i="1" s="1"/>
  <c r="O29" i="1"/>
  <c r="P29" i="1"/>
  <c r="Q29" i="1"/>
  <c r="R29" i="1"/>
  <c r="S29" i="1"/>
  <c r="T29" i="1"/>
  <c r="U29" i="1"/>
  <c r="V29" i="1"/>
  <c r="S9" i="1"/>
  <c r="T9" i="1"/>
  <c r="T30" i="1" s="1"/>
  <c r="U9" i="1"/>
  <c r="V9" i="1"/>
  <c r="V30" i="1" s="1"/>
  <c r="P9" i="1"/>
  <c r="Q9" i="1"/>
  <c r="R9" i="1"/>
  <c r="O9" i="1"/>
  <c r="O30" i="1" l="1"/>
  <c r="Q31" i="1"/>
  <c r="U139" i="1"/>
  <c r="S71" i="1"/>
  <c r="O71" i="1"/>
  <c r="R139" i="1"/>
  <c r="V72" i="1"/>
  <c r="P139" i="1"/>
  <c r="R71" i="1"/>
  <c r="S138" i="1"/>
  <c r="Q30" i="1"/>
  <c r="O31" i="1"/>
  <c r="U71" i="1"/>
  <c r="Q71" i="1"/>
  <c r="U31" i="1"/>
  <c r="R30" i="1"/>
  <c r="V139" i="1"/>
  <c r="V31" i="1"/>
  <c r="T71" i="1"/>
  <c r="P71" i="1"/>
  <c r="T31" i="1"/>
  <c r="S30" i="1"/>
  <c r="O72" i="1"/>
  <c r="S139" i="1"/>
  <c r="P138" i="1"/>
  <c r="V138" i="1"/>
  <c r="O138" i="1"/>
  <c r="O139" i="1"/>
  <c r="U138" i="1"/>
  <c r="R138" i="1"/>
  <c r="T138" i="1"/>
  <c r="Q138" i="1"/>
  <c r="T139" i="1"/>
  <c r="Q139" i="1"/>
  <c r="P30" i="1"/>
  <c r="R31" i="1"/>
  <c r="U30" i="1"/>
  <c r="P31" i="1"/>
  <c r="S31" i="1"/>
</calcChain>
</file>

<file path=xl/sharedStrings.xml><?xml version="1.0" encoding="utf-8"?>
<sst xmlns="http://schemas.openxmlformats.org/spreadsheetml/2006/main" count="533" uniqueCount="268">
  <si>
    <t>ENSMUSG00000029433</t>
  </si>
  <si>
    <t>Diablo</t>
  </si>
  <si>
    <t>no</t>
  </si>
  <si>
    <t>no CL</t>
  </si>
  <si>
    <t>1h</t>
  </si>
  <si>
    <t>2h</t>
  </si>
  <si>
    <t>4h</t>
  </si>
  <si>
    <t>6h</t>
  </si>
  <si>
    <t>ENSMUSG00000002083</t>
  </si>
  <si>
    <t>Bbc3</t>
  </si>
  <si>
    <t>ENSMUSG00000029027</t>
  </si>
  <si>
    <t>Dffb</t>
  </si>
  <si>
    <t>ENSMUSG00000087260</t>
  </si>
  <si>
    <t>Lamtor5</t>
  </si>
  <si>
    <t>ENSMUSG00000024521</t>
  </si>
  <si>
    <t>Pmaip1</t>
  </si>
  <si>
    <t>yes</t>
  </si>
  <si>
    <t>CL7 up</t>
  </si>
  <si>
    <t>ENSMUSG00000044303</t>
  </si>
  <si>
    <t>Cdkn2a</t>
  </si>
  <si>
    <t>ENSMUSG00000028974</t>
  </si>
  <si>
    <t>Dffa</t>
  </si>
  <si>
    <t>ENSMUSG00000040093</t>
  </si>
  <si>
    <t>Bmf</t>
  </si>
  <si>
    <t>ENSMUSG00000022219</t>
  </si>
  <si>
    <t>Cideb</t>
  </si>
  <si>
    <t>ENSMUSG00000024073</t>
  </si>
  <si>
    <t>Birc6</t>
  </si>
  <si>
    <t>ENSMUSG00000004446</t>
  </si>
  <si>
    <t>Bid</t>
  </si>
  <si>
    <t>ENSMUSG00000032463</t>
  </si>
  <si>
    <t>Faim</t>
  </si>
  <si>
    <t>ENSMUSG00000024526</t>
  </si>
  <si>
    <t>Cidea</t>
  </si>
  <si>
    <t>ENSMUSG00000016758</t>
  </si>
  <si>
    <t>Bik</t>
  </si>
  <si>
    <t>ENSMUSG00000022051</t>
  </si>
  <si>
    <t>Bnip3l</t>
  </si>
  <si>
    <t>ENSMUSG00000024959</t>
  </si>
  <si>
    <t>Bad</t>
  </si>
  <si>
    <t>ENSMUSG00000022255</t>
  </si>
  <si>
    <t>Mtdh</t>
  </si>
  <si>
    <t>ENSMUSG00000078566</t>
  </si>
  <si>
    <t>Bnip3</t>
  </si>
  <si>
    <t>ENSMUSG00000096316</t>
  </si>
  <si>
    <t>Faiml</t>
  </si>
  <si>
    <t>ENSMUSG00000030278</t>
  </si>
  <si>
    <t>Cidec</t>
  </si>
  <si>
    <t>ENSMUSG00000025507</t>
  </si>
  <si>
    <t>Pidd1</t>
  </si>
  <si>
    <t>ENSMUSG00000040204</t>
  </si>
  <si>
    <t>Pclaf</t>
  </si>
  <si>
    <t>ENSMUSG00000032397</t>
  </si>
  <si>
    <t>Tipin</t>
  </si>
  <si>
    <t>ENSMUSG00000024824</t>
  </si>
  <si>
    <t>Rad9a</t>
  </si>
  <si>
    <t>ENSMUSG00000038569</t>
  </si>
  <si>
    <t>Rad9b</t>
  </si>
  <si>
    <t>ENSMUSG00000048668</t>
  </si>
  <si>
    <t>Rhno1</t>
  </si>
  <si>
    <t>ENSMUSG00000076430</t>
  </si>
  <si>
    <t>Hus1b</t>
  </si>
  <si>
    <t>ENSMUSG00000038544</t>
  </si>
  <si>
    <t>Inip</t>
  </si>
  <si>
    <t>ENSMUSG00000020413</t>
  </si>
  <si>
    <t>Hus1</t>
  </si>
  <si>
    <t>ENSMUSG00000041238</t>
  </si>
  <si>
    <t>Rbbp8</t>
  </si>
  <si>
    <t>ENSMUSG00000021639</t>
  </si>
  <si>
    <t>Gtf2h2</t>
  </si>
  <si>
    <t>ENSMUSG00000012483</t>
  </si>
  <si>
    <t>Rpa3</t>
  </si>
  <si>
    <t>ENSMUSG00000054612</t>
  </si>
  <si>
    <t>Mgmt</t>
  </si>
  <si>
    <t>ENSMUSG00000010362</t>
  </si>
  <si>
    <t>Rdm1</t>
  </si>
  <si>
    <t>ENSMUSG00000034023</t>
  </si>
  <si>
    <t>Fancd2</t>
  </si>
  <si>
    <t>ENSMUSG00000021668</t>
  </si>
  <si>
    <t>Polk</t>
  </si>
  <si>
    <t>ENSMUSG00000031583</t>
  </si>
  <si>
    <t>Wrn</t>
  </si>
  <si>
    <t>ENSMUSG00000023953</t>
  </si>
  <si>
    <t>Polh</t>
  </si>
  <si>
    <t>ENSMUSG00000030166</t>
  </si>
  <si>
    <t>Rad52</t>
  </si>
  <si>
    <t>ENSMUSG00000041064</t>
  </si>
  <si>
    <t>Pif1</t>
  </si>
  <si>
    <t>ENSMUSG00000030750</t>
  </si>
  <si>
    <t>Nsmce1</t>
  </si>
  <si>
    <t>ENSMUSG00000049717</t>
  </si>
  <si>
    <t>Lig4</t>
  </si>
  <si>
    <t>ENSMUSG00000020697</t>
  </si>
  <si>
    <t>Lig3</t>
  </si>
  <si>
    <t>ENSMUSG00000024742</t>
  </si>
  <si>
    <t>Fen1</t>
  </si>
  <si>
    <t>ENSMUSG00000039738</t>
  </si>
  <si>
    <t>Slx4</t>
  </si>
  <si>
    <t>ENSMUSG00000025384</t>
  </si>
  <si>
    <t>Faap100</t>
  </si>
  <si>
    <t>ENSMUSG00000030528</t>
  </si>
  <si>
    <t>Blm</t>
  </si>
  <si>
    <t>ENSMUSG00000021177</t>
  </si>
  <si>
    <t>Tdp1</t>
  </si>
  <si>
    <t>ENSMUSG00000030243</t>
  </si>
  <si>
    <t>Recql</t>
  </si>
  <si>
    <t>ENSMUSG00000026082</t>
  </si>
  <si>
    <t>Rev1</t>
  </si>
  <si>
    <t>ENSMUSG00000039850</t>
  </si>
  <si>
    <t>Endov</t>
  </si>
  <si>
    <t>ENSMUSG00000022248</t>
  </si>
  <si>
    <t>Rad1</t>
  </si>
  <si>
    <t>ENSMUSG00000026048</t>
  </si>
  <si>
    <t>Ercc5</t>
  </si>
  <si>
    <t>ENSMUSG00000039748</t>
  </si>
  <si>
    <t>Exo1</t>
  </si>
  <si>
    <t>ENSMUSG00000051235</t>
  </si>
  <si>
    <t>Gen1</t>
  </si>
  <si>
    <t>ENSMUSG00000056394</t>
  </si>
  <si>
    <t>Lig1</t>
  </si>
  <si>
    <t>ENSMUSG00000021461</t>
  </si>
  <si>
    <t>Fancc</t>
  </si>
  <si>
    <t>ENSMUSG00000025144</t>
  </si>
  <si>
    <t>Cenpx</t>
  </si>
  <si>
    <t>ENSMUSG00000038425</t>
  </si>
  <si>
    <t>Poli</t>
  </si>
  <si>
    <t>ENSMUSG00000056214</t>
  </si>
  <si>
    <t>Pard6g</t>
  </si>
  <si>
    <t>ENSMUSG00000028211</t>
  </si>
  <si>
    <t>Trp53inp1</t>
  </si>
  <si>
    <t>ENSMUSG00000026923</t>
  </si>
  <si>
    <t>Notch1</t>
  </si>
  <si>
    <t>ENSMUSG00000029512</t>
  </si>
  <si>
    <t>Ulk1</t>
  </si>
  <si>
    <t>ENSMUSG00000003873</t>
  </si>
  <si>
    <t>Bax</t>
  </si>
  <si>
    <t>ENSMUSG00000002015</t>
  </si>
  <si>
    <t>Bcap31</t>
  </si>
  <si>
    <t>ENSMUSG00000031489</t>
  </si>
  <si>
    <t>Adrb3</t>
  </si>
  <si>
    <t>ENSMUSG00000023067</t>
  </si>
  <si>
    <t>Cdkn1a</t>
  </si>
  <si>
    <t>ENSMUSG00000021559</t>
  </si>
  <si>
    <t>Dapk1</t>
  </si>
  <si>
    <t>ENSMUSG00000036986</t>
  </si>
  <si>
    <t>Pml</t>
  </si>
  <si>
    <t>ENSMUSG00000062762</t>
  </si>
  <si>
    <t>Ei24</t>
  </si>
  <si>
    <t>ENSMUSG00000046731</t>
  </si>
  <si>
    <t>Kctd11</t>
  </si>
  <si>
    <t>ENSMUSG00000057897</t>
  </si>
  <si>
    <t>Camk2b</t>
  </si>
  <si>
    <t>ENSMUSG00000020099</t>
  </si>
  <si>
    <t>Unc5b</t>
  </si>
  <si>
    <t>ENSMUSG00000029207</t>
  </si>
  <si>
    <t>Apbb2</t>
  </si>
  <si>
    <t>ENSMUSG00000049932</t>
  </si>
  <si>
    <t>H2afx</t>
  </si>
  <si>
    <t>ENSMUSG00000029166</t>
  </si>
  <si>
    <t>Mapre3</t>
  </si>
  <si>
    <t>ENSMUSG00000019851</t>
  </si>
  <si>
    <t>Perp</t>
  </si>
  <si>
    <t>ENSMUSG00000029026</t>
  </si>
  <si>
    <t>Trp73</t>
  </si>
  <si>
    <t>ENSMUSG00000032715</t>
  </si>
  <si>
    <t>Trib3</t>
  </si>
  <si>
    <t>ENSMUSG00000032504</t>
  </si>
  <si>
    <t>Pdcd6ip</t>
  </si>
  <si>
    <t>ENSMUSG00000045730</t>
  </si>
  <si>
    <t>Adrb2</t>
  </si>
  <si>
    <t>ENSMUSG00000075334</t>
  </si>
  <si>
    <t>Rprm</t>
  </si>
  <si>
    <t>ENSMUSG00000097993</t>
  </si>
  <si>
    <t>Ptprv</t>
  </si>
  <si>
    <t>ENSMUSG00000022074</t>
  </si>
  <si>
    <t>Tnfrsf10b</t>
  </si>
  <si>
    <t>CL3 up</t>
  </si>
  <si>
    <t>ENSMUSG00000025810</t>
  </si>
  <si>
    <t>Nrp1</t>
  </si>
  <si>
    <t>ENSMUSG00000020326</t>
  </si>
  <si>
    <t>Ccng1</t>
  </si>
  <si>
    <t>CL5 up</t>
  </si>
  <si>
    <t>ENSMUSG00000048756</t>
  </si>
  <si>
    <t>Foxo3</t>
  </si>
  <si>
    <t>ENSMUSG00000040734</t>
  </si>
  <si>
    <t>Ppp1r13l</t>
  </si>
  <si>
    <t>ENSMUSG00000017386</t>
  </si>
  <si>
    <t>Traf4</t>
  </si>
  <si>
    <t>ENSMUSG00000026817</t>
  </si>
  <si>
    <t>Ak1</t>
  </si>
  <si>
    <t>ENSMUSG00000020184</t>
  </si>
  <si>
    <t>Mdm2</t>
  </si>
  <si>
    <t>ENSMUSG00000058290</t>
  </si>
  <si>
    <t>Espl1</t>
  </si>
  <si>
    <t>ENSMUSG00000064326</t>
  </si>
  <si>
    <t>Siva1</t>
  </si>
  <si>
    <t>ENSMUSG00000038416</t>
  </si>
  <si>
    <t>Cdc16</t>
  </si>
  <si>
    <t>ENSMUSG00000043987</t>
  </si>
  <si>
    <t>Cep164</t>
  </si>
  <si>
    <t>ENSMUSG00000068744</t>
  </si>
  <si>
    <t>Psrc1</t>
  </si>
  <si>
    <t>ENSMUSG00000019647</t>
  </si>
  <si>
    <t>Sema6a</t>
  </si>
  <si>
    <t>ENSMUSG00000031666</t>
  </si>
  <si>
    <t>Rbl2</t>
  </si>
  <si>
    <t>ENSMUSG00000026181</t>
  </si>
  <si>
    <t>Ppm1f</t>
  </si>
  <si>
    <t>ENSMUSG00000009628</t>
  </si>
  <si>
    <t>Tex15</t>
  </si>
  <si>
    <t>ENSMUSG00000027654</t>
  </si>
  <si>
    <t>Fam83d</t>
  </si>
  <si>
    <t>ENSMUSG00000015850</t>
  </si>
  <si>
    <t>Adamtsl4</t>
  </si>
  <si>
    <t>ENSMUSG00000041954</t>
  </si>
  <si>
    <t>Tnfrsf18</t>
  </si>
  <si>
    <t>ENSMUSG00000028893</t>
  </si>
  <si>
    <t>Sesn2</t>
  </si>
  <si>
    <t>ENSMUSG00000029176</t>
  </si>
  <si>
    <t>Anapc4</t>
  </si>
  <si>
    <t>ENSMUSG00000029161</t>
  </si>
  <si>
    <t>Cgref1</t>
  </si>
  <si>
    <t>ENSMUSG00000022607</t>
  </si>
  <si>
    <t>Ptk2</t>
  </si>
  <si>
    <t>ENSMUSG00000020525</t>
  </si>
  <si>
    <t>Ppm1d</t>
  </si>
  <si>
    <t>ENSMUSG00000034457</t>
  </si>
  <si>
    <t>Eda2r</t>
  </si>
  <si>
    <t>ENSMUSG00000054387</t>
  </si>
  <si>
    <t>Mdm4</t>
  </si>
  <si>
    <t>ENSMUSG00000030852</t>
  </si>
  <si>
    <t>Tacc2</t>
  </si>
  <si>
    <t>ENSMUSG00000037725</t>
  </si>
  <si>
    <t>Ckap2</t>
  </si>
  <si>
    <t>ENSMUSG00000027496</t>
  </si>
  <si>
    <t>Aurka</t>
  </si>
  <si>
    <t>ENSMUSG00000005370</t>
  </si>
  <si>
    <t>Msh6</t>
  </si>
  <si>
    <t>ENSMUSG00000042677</t>
  </si>
  <si>
    <t>Zc3h12a</t>
  </si>
  <si>
    <t>ENSMUSG00000005233</t>
  </si>
  <si>
    <t>Spc25</t>
  </si>
  <si>
    <t>ENSMUSG00000020108</t>
  </si>
  <si>
    <t>Ddit4</t>
  </si>
  <si>
    <t>ENSMUSG00000022105</t>
  </si>
  <si>
    <t>Rb1</t>
  </si>
  <si>
    <t>ENSMUSG00000079553</t>
  </si>
  <si>
    <t>Kifc1</t>
  </si>
  <si>
    <t>ENSMUSG00000024778</t>
  </si>
  <si>
    <t>Fas</t>
  </si>
  <si>
    <t>0h</t>
  </si>
  <si>
    <t>mean</t>
  </si>
  <si>
    <t>stdev</t>
  </si>
  <si>
    <t>Ensembl ID</t>
  </si>
  <si>
    <t>Name</t>
  </si>
  <si>
    <t>DE</t>
  </si>
  <si>
    <t>Cluster</t>
  </si>
  <si>
    <t>normalized counts</t>
  </si>
  <si>
    <t>high dosage</t>
  </si>
  <si>
    <t>low dosage</t>
  </si>
  <si>
    <t>absolute log2 foldchanges</t>
  </si>
  <si>
    <t>Apoptosis</t>
  </si>
  <si>
    <t>p53 related</t>
  </si>
  <si>
    <t>DNA Damage and Repair</t>
  </si>
  <si>
    <t>A</t>
  </si>
  <si>
    <t>C</t>
  </si>
  <si>
    <t>B</t>
  </si>
  <si>
    <r>
      <rPr>
        <b/>
        <sz val="11"/>
        <color theme="1"/>
        <rFont val="Calibri"/>
        <family val="2"/>
        <scheme val="minor"/>
      </rPr>
      <t>Supplementary Table 11</t>
    </r>
    <r>
      <rPr>
        <sz val="11"/>
        <color theme="1"/>
        <rFont val="Calibri"/>
        <family val="2"/>
        <scheme val="minor"/>
      </rPr>
      <t xml:space="preserve"> RNA-seq samples and their normalized and scaled counts are shown for the high dosage and low dosage for 0h, 1h, 2.5h, 4h and 6h as well as the log2 foldchanges. The column DE provides information if in high dosage the genes were differentially expressed and to which cluster they belong. (</t>
    </r>
    <r>
      <rPr>
        <b/>
        <sz val="11"/>
        <color theme="1"/>
        <rFont val="Calibri"/>
        <family val="2"/>
        <scheme val="minor"/>
      </rPr>
      <t>A</t>
    </r>
    <r>
      <rPr>
        <sz val="11"/>
        <color theme="1"/>
        <rFont val="Calibri"/>
        <family val="2"/>
        <scheme val="minor"/>
      </rPr>
      <t>) Apoptosis related, (</t>
    </r>
    <r>
      <rPr>
        <b/>
        <sz val="11"/>
        <color theme="1"/>
        <rFont val="Calibri"/>
        <family val="2"/>
        <scheme val="minor"/>
      </rPr>
      <t>B</t>
    </r>
    <r>
      <rPr>
        <sz val="11"/>
        <color theme="1"/>
        <rFont val="Calibri"/>
        <family val="2"/>
        <scheme val="minor"/>
      </rPr>
      <t>) DNA Damage and Repair related, (</t>
    </r>
    <r>
      <rPr>
        <b/>
        <sz val="11"/>
        <color theme="1"/>
        <rFont val="Calibri"/>
        <family val="2"/>
        <scheme val="minor"/>
      </rPr>
      <t>C</t>
    </r>
    <r>
      <rPr>
        <sz val="11"/>
        <color theme="1"/>
        <rFont val="Calibri"/>
        <family val="2"/>
        <scheme val="minor"/>
      </rPr>
      <t>) p53 related.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</si>
</sst>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5">
    <xf numFmtId="0" fontId="0" fillId="0" borderId="0" xfId="0"/>
    <xf numFmtId="3" fontId="0" fillId="0" borderId="0" xfId="0" applyNumberFormat="1"/>
    <xf numFmtId="0" fontId="0" fillId="0" borderId="10" xfId="0" applyBorder="1"/>
    <xf numFmtId="0" fontId="0" fillId="0" borderId="11" xfId="0" applyBorder="1"/>
    <xf numFmtId="0" fontId="0" fillId="0" borderId="12" xfId="0" applyBorder="1"/>
    <xf numFmtId="0" fontId="0" fillId="0" borderId="13" xfId="0" applyBorder="1"/>
    <xf numFmtId="164" fontId="0" fillId="0" borderId="0" xfId="0" applyNumberFormat="1"/>
    <xf numFmtId="165" fontId="0" fillId="0" borderId="0" xfId="0" applyNumberFormat="1"/>
    <xf numFmtId="0" fontId="0" fillId="0" borderId="0" xfId="0" applyFill="1" applyBorder="1"/>
    <xf numFmtId="0" fontId="0" fillId="0" borderId="14" xfId="0" applyBorder="1"/>
    <xf numFmtId="0" fontId="0" fillId="0" borderId="15" xfId="0" applyBorder="1"/>
    <xf numFmtId="0" fontId="0" fillId="0" borderId="0" xfId="0" applyBorder="1"/>
    <xf numFmtId="0" fontId="0" fillId="0" borderId="17" xfId="0" applyBorder="1"/>
    <xf numFmtId="0" fontId="0" fillId="0" borderId="16" xfId="0" applyBorder="1"/>
    <xf numFmtId="0" fontId="18" fillId="0" borderId="18" xfId="0" applyFont="1" applyBorder="1"/>
    <xf numFmtId="0" fontId="0" fillId="0" borderId="22" xfId="0" applyBorder="1"/>
    <xf numFmtId="0" fontId="0" fillId="0" borderId="21" xfId="0" applyBorder="1"/>
    <xf numFmtId="0" fontId="0" fillId="0" borderId="23" xfId="0" applyBorder="1"/>
    <xf numFmtId="0" fontId="16" fillId="0" borderId="14" xfId="0" applyFont="1" applyBorder="1"/>
    <xf numFmtId="0" fontId="16" fillId="0" borderId="18" xfId="0" applyFont="1" applyBorder="1"/>
    <xf numFmtId="0" fontId="0" fillId="0" borderId="24" xfId="0" applyBorder="1"/>
    <xf numFmtId="0" fontId="16" fillId="0" borderId="10" xfId="0" applyFont="1" applyBorder="1"/>
    <xf numFmtId="0" fontId="16" fillId="0" borderId="15" xfId="0" applyFont="1" applyBorder="1"/>
    <xf numFmtId="0" fontId="16" fillId="0" borderId="0" xfId="0" applyFont="1" applyBorder="1"/>
    <xf numFmtId="0" fontId="16" fillId="0" borderId="17" xfId="0" applyFont="1" applyBorder="1"/>
    <xf numFmtId="0" fontId="16" fillId="0" borderId="12" xfId="0" applyFont="1" applyBorder="1"/>
    <xf numFmtId="0" fontId="16" fillId="0" borderId="13" xfId="0" applyFont="1" applyBorder="1"/>
    <xf numFmtId="0" fontId="16" fillId="0" borderId="19" xfId="0" applyFont="1" applyBorder="1" applyAlignment="1">
      <alignment horizontal="center" wrapText="1"/>
    </xf>
    <xf numFmtId="0" fontId="16" fillId="0" borderId="20" xfId="0" applyFont="1" applyBorder="1" applyAlignment="1">
      <alignment horizontal="center" wrapText="1"/>
    </xf>
    <xf numFmtId="0" fontId="16" fillId="0" borderId="19" xfId="0" applyFont="1" applyBorder="1" applyAlignment="1">
      <alignment horizontal="center"/>
    </xf>
    <xf numFmtId="0" fontId="16" fillId="0" borderId="20" xfId="0" applyFont="1" applyBorder="1" applyAlignment="1">
      <alignment horizontal="center"/>
    </xf>
    <xf numFmtId="0" fontId="0" fillId="0" borderId="14"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0"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0" xfId="0" applyAlignment="1">
      <alignment horizontal="center"/>
    </xf>
    <xf numFmtId="0" fontId="16" fillId="0" borderId="0" xfId="0" applyFont="1" applyBorder="1" applyAlignment="1">
      <alignment horizontal="center"/>
    </xf>
    <xf numFmtId="0" fontId="16" fillId="0" borderId="16" xfId="0" applyFont="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9"/>
  <sheetViews>
    <sheetView tabSelected="1" zoomScale="85" zoomScaleNormal="85" workbookViewId="0">
      <selection sqref="A1:V4"/>
    </sheetView>
  </sheetViews>
  <sheetFormatPr defaultColWidth="8.73046875" defaultRowHeight="14.25" x14ac:dyDescent="0.45"/>
  <cols>
    <col min="1" max="1" width="21" bestFit="1" customWidth="1"/>
    <col min="5" max="13" width="6" bestFit="1" customWidth="1"/>
  </cols>
  <sheetData>
    <row r="1" spans="1:33" x14ac:dyDescent="0.45">
      <c r="A1" s="31" t="s">
        <v>267</v>
      </c>
      <c r="B1" s="32"/>
      <c r="C1" s="32"/>
      <c r="D1" s="32"/>
      <c r="E1" s="32"/>
      <c r="F1" s="32"/>
      <c r="G1" s="32"/>
      <c r="H1" s="32"/>
      <c r="I1" s="32"/>
      <c r="J1" s="32"/>
      <c r="K1" s="32"/>
      <c r="L1" s="32"/>
      <c r="M1" s="32"/>
      <c r="N1" s="32"/>
      <c r="O1" s="32"/>
      <c r="P1" s="32"/>
      <c r="Q1" s="32"/>
      <c r="R1" s="32"/>
      <c r="S1" s="32"/>
      <c r="T1" s="32"/>
      <c r="U1" s="32"/>
      <c r="V1" s="33"/>
    </row>
    <row r="2" spans="1:33" x14ac:dyDescent="0.45">
      <c r="A2" s="34"/>
      <c r="B2" s="35"/>
      <c r="C2" s="35"/>
      <c r="D2" s="35"/>
      <c r="E2" s="35"/>
      <c r="F2" s="35"/>
      <c r="G2" s="35"/>
      <c r="H2" s="35"/>
      <c r="I2" s="35"/>
      <c r="J2" s="35"/>
      <c r="K2" s="35"/>
      <c r="L2" s="35"/>
      <c r="M2" s="35"/>
      <c r="N2" s="35"/>
      <c r="O2" s="35"/>
      <c r="P2" s="35"/>
      <c r="Q2" s="35"/>
      <c r="R2" s="35"/>
      <c r="S2" s="35"/>
      <c r="T2" s="35"/>
      <c r="U2" s="35"/>
      <c r="V2" s="36"/>
    </row>
    <row r="3" spans="1:33" x14ac:dyDescent="0.45">
      <c r="A3" s="34"/>
      <c r="B3" s="35"/>
      <c r="C3" s="35"/>
      <c r="D3" s="35"/>
      <c r="E3" s="35"/>
      <c r="F3" s="35"/>
      <c r="G3" s="35"/>
      <c r="H3" s="35"/>
      <c r="I3" s="35"/>
      <c r="J3" s="35"/>
      <c r="K3" s="35"/>
      <c r="L3" s="35"/>
      <c r="M3" s="35"/>
      <c r="N3" s="35"/>
      <c r="O3" s="35"/>
      <c r="P3" s="35"/>
      <c r="Q3" s="35"/>
      <c r="R3" s="35"/>
      <c r="S3" s="35"/>
      <c r="T3" s="35"/>
      <c r="U3" s="35"/>
      <c r="V3" s="36"/>
    </row>
    <row r="4" spans="1:33" ht="14.65" thickBot="1" x14ac:dyDescent="0.5">
      <c r="A4" s="37"/>
      <c r="B4" s="38"/>
      <c r="C4" s="38"/>
      <c r="D4" s="38"/>
      <c r="E4" s="38"/>
      <c r="F4" s="38"/>
      <c r="G4" s="38"/>
      <c r="H4" s="38"/>
      <c r="I4" s="38"/>
      <c r="J4" s="38"/>
      <c r="K4" s="38"/>
      <c r="L4" s="38"/>
      <c r="M4" s="38"/>
      <c r="N4" s="38"/>
      <c r="O4" s="38"/>
      <c r="P4" s="38"/>
      <c r="Q4" s="38"/>
      <c r="R4" s="38"/>
      <c r="S4" s="38"/>
      <c r="T4" s="38"/>
      <c r="U4" s="38"/>
      <c r="V4" s="39"/>
      <c r="Z4" s="40"/>
      <c r="AA4" s="40"/>
      <c r="AB4" s="40"/>
      <c r="AC4" s="40"/>
      <c r="AD4" s="40"/>
      <c r="AE4" s="40"/>
      <c r="AF4" s="40"/>
      <c r="AG4" s="40"/>
    </row>
    <row r="5" spans="1:33" x14ac:dyDescent="0.45">
      <c r="A5" s="18" t="s">
        <v>253</v>
      </c>
      <c r="B5" s="21" t="s">
        <v>254</v>
      </c>
      <c r="C5" s="21" t="s">
        <v>255</v>
      </c>
      <c r="D5" s="21" t="s">
        <v>256</v>
      </c>
      <c r="E5" s="43" t="s">
        <v>257</v>
      </c>
      <c r="F5" s="43"/>
      <c r="G5" s="43"/>
      <c r="H5" s="43"/>
      <c r="I5" s="43"/>
      <c r="J5" s="43"/>
      <c r="K5" s="43"/>
      <c r="L5" s="43"/>
      <c r="M5" s="43"/>
      <c r="N5" s="43"/>
      <c r="O5" s="43" t="s">
        <v>260</v>
      </c>
      <c r="P5" s="43"/>
      <c r="Q5" s="43"/>
      <c r="R5" s="43"/>
      <c r="S5" s="43"/>
      <c r="T5" s="43"/>
      <c r="U5" s="43"/>
      <c r="V5" s="44"/>
    </row>
    <row r="6" spans="1:33" x14ac:dyDescent="0.45">
      <c r="A6" s="22"/>
      <c r="B6" s="23"/>
      <c r="C6" s="23"/>
      <c r="D6" s="23"/>
      <c r="E6" s="41" t="s">
        <v>258</v>
      </c>
      <c r="F6" s="41"/>
      <c r="G6" s="41"/>
      <c r="H6" s="41"/>
      <c r="I6" s="41"/>
      <c r="J6" s="41" t="s">
        <v>259</v>
      </c>
      <c r="K6" s="41"/>
      <c r="L6" s="41"/>
      <c r="M6" s="41"/>
      <c r="N6" s="41"/>
      <c r="O6" s="41" t="s">
        <v>258</v>
      </c>
      <c r="P6" s="41"/>
      <c r="Q6" s="41"/>
      <c r="R6" s="41"/>
      <c r="S6" s="41" t="s">
        <v>259</v>
      </c>
      <c r="T6" s="41"/>
      <c r="U6" s="41"/>
      <c r="V6" s="42"/>
    </row>
    <row r="7" spans="1:33" ht="14.65" thickBot="1" x14ac:dyDescent="0.5">
      <c r="A7" s="24"/>
      <c r="B7" s="25"/>
      <c r="C7" s="25"/>
      <c r="D7" s="25"/>
      <c r="E7" s="25" t="s">
        <v>250</v>
      </c>
      <c r="F7" s="25" t="s">
        <v>4</v>
      </c>
      <c r="G7" s="25" t="s">
        <v>5</v>
      </c>
      <c r="H7" s="25" t="s">
        <v>6</v>
      </c>
      <c r="I7" s="25" t="s">
        <v>7</v>
      </c>
      <c r="J7" s="25" t="s">
        <v>250</v>
      </c>
      <c r="K7" s="25" t="s">
        <v>4</v>
      </c>
      <c r="L7" s="25" t="s">
        <v>5</v>
      </c>
      <c r="M7" s="25" t="s">
        <v>6</v>
      </c>
      <c r="N7" s="25" t="s">
        <v>7</v>
      </c>
      <c r="O7" s="25" t="s">
        <v>4</v>
      </c>
      <c r="P7" s="25" t="s">
        <v>5</v>
      </c>
      <c r="Q7" s="25" t="s">
        <v>6</v>
      </c>
      <c r="R7" s="25" t="s">
        <v>7</v>
      </c>
      <c r="S7" s="25" t="s">
        <v>4</v>
      </c>
      <c r="T7" s="25" t="s">
        <v>5</v>
      </c>
      <c r="U7" s="25" t="s">
        <v>6</v>
      </c>
      <c r="V7" s="26" t="s">
        <v>7</v>
      </c>
    </row>
    <row r="8" spans="1:33" ht="14.65" thickBot="1" x14ac:dyDescent="0.5">
      <c r="A8" s="14" t="s">
        <v>264</v>
      </c>
      <c r="B8" s="27" t="s">
        <v>261</v>
      </c>
      <c r="C8" s="27"/>
      <c r="D8" s="27"/>
      <c r="E8" s="27"/>
      <c r="F8" s="27"/>
      <c r="G8" s="27"/>
      <c r="H8" s="27"/>
      <c r="I8" s="27"/>
      <c r="J8" s="27"/>
      <c r="K8" s="27"/>
      <c r="L8" s="27"/>
      <c r="M8" s="27"/>
      <c r="N8" s="27"/>
      <c r="O8" s="27"/>
      <c r="P8" s="27"/>
      <c r="Q8" s="27"/>
      <c r="R8" s="27"/>
      <c r="S8" s="27"/>
      <c r="T8" s="27"/>
      <c r="U8" s="27"/>
      <c r="V8" s="28"/>
      <c r="Z8" s="6"/>
      <c r="AA8" s="6"/>
      <c r="AB8" s="6"/>
      <c r="AC8" s="6"/>
      <c r="AD8" s="6"/>
      <c r="AE8" s="6"/>
      <c r="AF8" s="6"/>
      <c r="AG8" s="6"/>
    </row>
    <row r="9" spans="1:33" x14ac:dyDescent="0.45">
      <c r="A9" s="10" t="s">
        <v>0</v>
      </c>
      <c r="B9" s="11" t="s">
        <v>1</v>
      </c>
      <c r="C9" s="11" t="s">
        <v>2</v>
      </c>
      <c r="D9" s="11" t="s">
        <v>3</v>
      </c>
      <c r="E9" s="11">
        <v>2841</v>
      </c>
      <c r="F9" s="11">
        <v>2446</v>
      </c>
      <c r="G9" s="11">
        <v>3466</v>
      </c>
      <c r="H9" s="11">
        <v>3301</v>
      </c>
      <c r="I9" s="11">
        <v>3433</v>
      </c>
      <c r="J9" s="11">
        <v>3174</v>
      </c>
      <c r="K9" s="11">
        <v>3121</v>
      </c>
      <c r="L9" s="11">
        <v>3091</v>
      </c>
      <c r="M9" s="11">
        <v>3457</v>
      </c>
      <c r="N9" s="11">
        <v>3401</v>
      </c>
      <c r="O9" s="11">
        <f t="shared" ref="O9:O29" si="0">ABS(LOG(F9/$E9,2))</f>
        <v>0.21597442766215455</v>
      </c>
      <c r="P9" s="11">
        <f t="shared" ref="P9:P29" si="1">ABS(LOG(G9/$E9,2))</f>
        <v>0.28687282297062855</v>
      </c>
      <c r="Q9" s="11">
        <f t="shared" ref="Q9:Q29" si="2">ABS(LOG(H9/$E9,2))</f>
        <v>0.21650430703299486</v>
      </c>
      <c r="R9" s="11">
        <f t="shared" ref="R9:R29" si="3">ABS(LOG(I9/$E9,2))</f>
        <v>0.27307102576771536</v>
      </c>
      <c r="S9" s="11">
        <f t="shared" ref="S9:S29" si="4">ABS(LOG(K9/$J9,2))</f>
        <v>2.4293770915971673E-2</v>
      </c>
      <c r="T9" s="11">
        <f t="shared" ref="T9:T29" si="5">ABS(LOG(L9/$J9,2))</f>
        <v>3.8228473976958555E-2</v>
      </c>
      <c r="U9" s="11">
        <f t="shared" ref="U9:U29" si="6">ABS(LOG(M9/$J9,2))</f>
        <v>0.12321847542721669</v>
      </c>
      <c r="V9" s="13">
        <f t="shared" ref="V9:V29" si="7">ABS(LOG(N9/$J9,2))</f>
        <v>9.9656877872659963E-2</v>
      </c>
      <c r="Z9" s="6"/>
      <c r="AA9" s="6"/>
      <c r="AB9" s="6"/>
      <c r="AC9" s="6"/>
      <c r="AD9" s="6"/>
      <c r="AE9" s="6"/>
      <c r="AF9" s="6"/>
      <c r="AG9" s="6"/>
    </row>
    <row r="10" spans="1:33" x14ac:dyDescent="0.45">
      <c r="A10" s="10" t="s">
        <v>8</v>
      </c>
      <c r="B10" s="11" t="s">
        <v>9</v>
      </c>
      <c r="C10" s="11" t="s">
        <v>2</v>
      </c>
      <c r="D10" s="11" t="s">
        <v>3</v>
      </c>
      <c r="E10" s="11">
        <v>31</v>
      </c>
      <c r="F10" s="11">
        <v>21</v>
      </c>
      <c r="G10" s="11">
        <v>71</v>
      </c>
      <c r="H10" s="11">
        <v>43</v>
      </c>
      <c r="I10" s="11">
        <v>44</v>
      </c>
      <c r="J10" s="11">
        <v>14</v>
      </c>
      <c r="K10" s="11">
        <v>40</v>
      </c>
      <c r="L10" s="11">
        <v>22</v>
      </c>
      <c r="M10" s="11">
        <v>32</v>
      </c>
      <c r="N10" s="11">
        <v>61</v>
      </c>
      <c r="O10" s="11">
        <f t="shared" si="0"/>
        <v>0.561878887608115</v>
      </c>
      <c r="P10" s="11">
        <f t="shared" si="1"/>
        <v>1.1955508091178071</v>
      </c>
      <c r="Q10" s="11">
        <f t="shared" si="2"/>
        <v>0.47206844431522282</v>
      </c>
      <c r="R10" s="11">
        <f t="shared" si="3"/>
        <v>0.50523530825042218</v>
      </c>
      <c r="S10" s="11">
        <f t="shared" si="4"/>
        <v>1.5145731728297582</v>
      </c>
      <c r="T10" s="11">
        <f t="shared" si="5"/>
        <v>0.65207669657969314</v>
      </c>
      <c r="U10" s="11">
        <f t="shared" si="6"/>
        <v>1.1926450779423958</v>
      </c>
      <c r="V10" s="13">
        <f t="shared" si="7"/>
        <v>2.1233824155052821</v>
      </c>
      <c r="Z10" s="6"/>
      <c r="AA10" s="6"/>
      <c r="AB10" s="6"/>
      <c r="AC10" s="6"/>
      <c r="AD10" s="6"/>
      <c r="AE10" s="6"/>
      <c r="AF10" s="6"/>
      <c r="AG10" s="6"/>
    </row>
    <row r="11" spans="1:33" x14ac:dyDescent="0.45">
      <c r="A11" s="10" t="s">
        <v>10</v>
      </c>
      <c r="B11" s="11" t="s">
        <v>11</v>
      </c>
      <c r="C11" s="11" t="s">
        <v>2</v>
      </c>
      <c r="D11" s="11" t="s">
        <v>3</v>
      </c>
      <c r="E11" s="11">
        <v>143</v>
      </c>
      <c r="F11" s="11">
        <v>157</v>
      </c>
      <c r="G11" s="11">
        <v>372</v>
      </c>
      <c r="H11" s="11">
        <v>239</v>
      </c>
      <c r="I11" s="11">
        <v>462</v>
      </c>
      <c r="J11" s="11">
        <v>215</v>
      </c>
      <c r="K11" s="11">
        <v>285</v>
      </c>
      <c r="L11" s="11">
        <v>303</v>
      </c>
      <c r="M11" s="11">
        <v>252</v>
      </c>
      <c r="N11" s="11">
        <v>231</v>
      </c>
      <c r="O11" s="11">
        <f t="shared" si="0"/>
        <v>0.1347494121132376</v>
      </c>
      <c r="P11" s="11">
        <f t="shared" si="1"/>
        <v>1.3792874743296419</v>
      </c>
      <c r="Q11" s="11">
        <f t="shared" si="2"/>
        <v>0.7409954712023592</v>
      </c>
      <c r="R11" s="11">
        <f t="shared" si="3"/>
        <v>1.6918777046376683</v>
      </c>
      <c r="S11" s="11">
        <f t="shared" si="4"/>
        <v>0.40662525946264366</v>
      </c>
      <c r="T11" s="11">
        <f t="shared" si="5"/>
        <v>0.49498113388349074</v>
      </c>
      <c r="U11" s="11">
        <f t="shared" si="6"/>
        <v>0.22908707391045624</v>
      </c>
      <c r="V11" s="13">
        <f t="shared" si="7"/>
        <v>0.10355619182659725</v>
      </c>
      <c r="Z11" s="6"/>
      <c r="AA11" s="6"/>
      <c r="AB11" s="6"/>
      <c r="AC11" s="6"/>
      <c r="AD11" s="6"/>
      <c r="AE11" s="6"/>
      <c r="AF11" s="6"/>
      <c r="AG11" s="6"/>
    </row>
    <row r="12" spans="1:33" x14ac:dyDescent="0.45">
      <c r="A12" s="10" t="s">
        <v>12</v>
      </c>
      <c r="B12" s="11" t="s">
        <v>13</v>
      </c>
      <c r="C12" s="11" t="s">
        <v>2</v>
      </c>
      <c r="D12" s="11" t="s">
        <v>3</v>
      </c>
      <c r="E12" s="11">
        <v>2473</v>
      </c>
      <c r="F12" s="11">
        <v>2391</v>
      </c>
      <c r="G12" s="11">
        <v>2260</v>
      </c>
      <c r="H12" s="11">
        <v>2633</v>
      </c>
      <c r="I12" s="11">
        <v>1622</v>
      </c>
      <c r="J12" s="11">
        <v>2209</v>
      </c>
      <c r="K12" s="11">
        <v>2249</v>
      </c>
      <c r="L12" s="11">
        <v>2500</v>
      </c>
      <c r="M12" s="11">
        <v>2638</v>
      </c>
      <c r="N12" s="11">
        <v>2778</v>
      </c>
      <c r="O12" s="11">
        <f t="shared" si="0"/>
        <v>4.8648109678309938E-2</v>
      </c>
      <c r="P12" s="11">
        <f t="shared" si="1"/>
        <v>0.12993946708738771</v>
      </c>
      <c r="Q12" s="11">
        <f t="shared" si="2"/>
        <v>9.0445281656124879E-2</v>
      </c>
      <c r="R12" s="11">
        <f t="shared" si="3"/>
        <v>0.6084884201726648</v>
      </c>
      <c r="S12" s="11">
        <f t="shared" si="4"/>
        <v>2.5890242422542124E-2</v>
      </c>
      <c r="T12" s="11">
        <f t="shared" si="5"/>
        <v>0.17853467619417474</v>
      </c>
      <c r="U12" s="11">
        <f t="shared" si="6"/>
        <v>0.25605114589626998</v>
      </c>
      <c r="V12" s="13">
        <f t="shared" si="7"/>
        <v>0.33065318062611782</v>
      </c>
      <c r="Z12" s="6"/>
      <c r="AA12" s="6"/>
      <c r="AB12" s="6"/>
      <c r="AC12" s="6"/>
      <c r="AD12" s="6"/>
      <c r="AE12" s="6"/>
      <c r="AF12" s="6"/>
      <c r="AG12" s="6"/>
    </row>
    <row r="13" spans="1:33" x14ac:dyDescent="0.45">
      <c r="A13" s="10" t="s">
        <v>14</v>
      </c>
      <c r="B13" s="11" t="s">
        <v>15</v>
      </c>
      <c r="C13" s="11" t="s">
        <v>16</v>
      </c>
      <c r="D13" s="11" t="s">
        <v>17</v>
      </c>
      <c r="E13" s="11">
        <v>38</v>
      </c>
      <c r="F13" s="11">
        <v>66</v>
      </c>
      <c r="G13" s="11">
        <v>404</v>
      </c>
      <c r="H13" s="11">
        <v>726</v>
      </c>
      <c r="I13" s="11">
        <v>526</v>
      </c>
      <c r="J13" s="11">
        <v>54</v>
      </c>
      <c r="K13" s="11">
        <v>212</v>
      </c>
      <c r="L13" s="11">
        <v>186</v>
      </c>
      <c r="M13" s="11">
        <v>666</v>
      </c>
      <c r="N13" s="11">
        <v>300</v>
      </c>
      <c r="O13" s="11">
        <f t="shared" si="0"/>
        <v>0.79646660591486806</v>
      </c>
      <c r="P13" s="11">
        <f t="shared" si="1"/>
        <v>3.4102839693082094</v>
      </c>
      <c r="Q13" s="11">
        <f t="shared" si="2"/>
        <v>4.2558982245521655</v>
      </c>
      <c r="R13" s="11">
        <f t="shared" si="3"/>
        <v>3.7909914758487169</v>
      </c>
      <c r="S13" s="11">
        <f t="shared" si="4"/>
        <v>1.9730329523997305</v>
      </c>
      <c r="T13" s="11">
        <f t="shared" si="5"/>
        <v>1.784271308944563</v>
      </c>
      <c r="U13" s="11">
        <f t="shared" si="6"/>
        <v>3.6244908649077936</v>
      </c>
      <c r="V13" s="13">
        <f t="shared" si="7"/>
        <v>2.4739311883324122</v>
      </c>
      <c r="Z13" s="6"/>
      <c r="AA13" s="6"/>
      <c r="AB13" s="6"/>
      <c r="AC13" s="6"/>
      <c r="AD13" s="6"/>
      <c r="AE13" s="6"/>
      <c r="AF13" s="6"/>
      <c r="AG13" s="6"/>
    </row>
    <row r="14" spans="1:33" x14ac:dyDescent="0.45">
      <c r="A14" s="10" t="s">
        <v>18</v>
      </c>
      <c r="B14" s="11" t="s">
        <v>19</v>
      </c>
      <c r="C14" s="11" t="s">
        <v>2</v>
      </c>
      <c r="D14" s="11" t="s">
        <v>3</v>
      </c>
      <c r="E14" s="11">
        <v>44</v>
      </c>
      <c r="F14" s="11">
        <v>55</v>
      </c>
      <c r="G14" s="11">
        <v>53</v>
      </c>
      <c r="H14" s="11">
        <v>38</v>
      </c>
      <c r="I14" s="11">
        <v>24</v>
      </c>
      <c r="J14" s="11">
        <v>43</v>
      </c>
      <c r="K14" s="11">
        <v>30</v>
      </c>
      <c r="L14" s="11">
        <v>40</v>
      </c>
      <c r="M14" s="11">
        <v>50</v>
      </c>
      <c r="N14" s="11">
        <v>34</v>
      </c>
      <c r="O14" s="11">
        <f t="shared" si="0"/>
        <v>0.32192809488736235</v>
      </c>
      <c r="P14" s="11">
        <f t="shared" si="1"/>
        <v>0.26848883592590195</v>
      </c>
      <c r="Q14" s="11">
        <f t="shared" si="2"/>
        <v>0.21150410519371177</v>
      </c>
      <c r="R14" s="11">
        <f t="shared" si="3"/>
        <v>0.87446911791614124</v>
      </c>
      <c r="S14" s="11">
        <f t="shared" si="4"/>
        <v>0.51937415909357942</v>
      </c>
      <c r="T14" s="11">
        <f t="shared" si="5"/>
        <v>0.10433665981473561</v>
      </c>
      <c r="U14" s="11">
        <f t="shared" si="6"/>
        <v>0.21759143507262685</v>
      </c>
      <c r="V14" s="13">
        <f t="shared" si="7"/>
        <v>0.33880191345175859</v>
      </c>
      <c r="Z14" s="6"/>
      <c r="AA14" s="6"/>
      <c r="AB14" s="6"/>
      <c r="AC14" s="6"/>
      <c r="AD14" s="6"/>
      <c r="AE14" s="6"/>
      <c r="AF14" s="6"/>
      <c r="AG14" s="6"/>
    </row>
    <row r="15" spans="1:33" x14ac:dyDescent="0.45">
      <c r="A15" s="10" t="s">
        <v>20</v>
      </c>
      <c r="B15" s="11" t="s">
        <v>21</v>
      </c>
      <c r="C15" s="11" t="s">
        <v>2</v>
      </c>
      <c r="D15" s="11" t="s">
        <v>3</v>
      </c>
      <c r="E15" s="11">
        <v>204</v>
      </c>
      <c r="F15" s="11">
        <v>288</v>
      </c>
      <c r="G15" s="11">
        <v>282</v>
      </c>
      <c r="H15" s="11">
        <v>340</v>
      </c>
      <c r="I15" s="11">
        <v>390</v>
      </c>
      <c r="J15" s="11">
        <v>398</v>
      </c>
      <c r="K15" s="11">
        <v>528</v>
      </c>
      <c r="L15" s="11">
        <v>461</v>
      </c>
      <c r="M15" s="11">
        <v>283</v>
      </c>
      <c r="N15" s="11">
        <v>286</v>
      </c>
      <c r="O15" s="11">
        <f t="shared" si="0"/>
        <v>0.49749965947081687</v>
      </c>
      <c r="P15" s="11">
        <f t="shared" si="1"/>
        <v>0.46712601042729801</v>
      </c>
      <c r="Q15" s="11">
        <f t="shared" si="2"/>
        <v>0.73696559416620622</v>
      </c>
      <c r="R15" s="11">
        <f t="shared" si="3"/>
        <v>0.93490497177811527</v>
      </c>
      <c r="S15" s="11">
        <f t="shared" si="4"/>
        <v>0.40776949881480462</v>
      </c>
      <c r="T15" s="11">
        <f t="shared" si="5"/>
        <v>0.21199831988568923</v>
      </c>
      <c r="U15" s="11">
        <f t="shared" si="6"/>
        <v>0.49196637771176649</v>
      </c>
      <c r="V15" s="13">
        <f t="shared" si="7"/>
        <v>0.47675328376525944</v>
      </c>
      <c r="Z15" s="6"/>
      <c r="AA15" s="6"/>
      <c r="AB15" s="6"/>
      <c r="AC15" s="6"/>
      <c r="AD15" s="6"/>
      <c r="AE15" s="6"/>
      <c r="AF15" s="6"/>
      <c r="AG15" s="6"/>
    </row>
    <row r="16" spans="1:33" x14ac:dyDescent="0.45">
      <c r="A16" s="10" t="s">
        <v>22</v>
      </c>
      <c r="B16" s="11" t="s">
        <v>23</v>
      </c>
      <c r="C16" s="11" t="s">
        <v>2</v>
      </c>
      <c r="D16" s="11" t="s">
        <v>3</v>
      </c>
      <c r="E16" s="11">
        <v>55</v>
      </c>
      <c r="F16" s="11">
        <v>143</v>
      </c>
      <c r="G16" s="11">
        <v>170</v>
      </c>
      <c r="H16" s="11">
        <v>92</v>
      </c>
      <c r="I16" s="11">
        <v>65</v>
      </c>
      <c r="J16" s="11">
        <v>126</v>
      </c>
      <c r="K16" s="11">
        <v>66</v>
      </c>
      <c r="L16" s="11">
        <v>80</v>
      </c>
      <c r="M16" s="11">
        <v>287</v>
      </c>
      <c r="N16" s="11">
        <v>55</v>
      </c>
      <c r="O16" s="11">
        <f t="shared" si="0"/>
        <v>1.3785116232537298</v>
      </c>
      <c r="P16" s="11">
        <f t="shared" si="1"/>
        <v>1.6280312226130422</v>
      </c>
      <c r="Q16" s="11">
        <f t="shared" si="2"/>
        <v>0.74220224253235312</v>
      </c>
      <c r="R16" s="11">
        <f t="shared" si="3"/>
        <v>0.24100809950379498</v>
      </c>
      <c r="S16" s="11">
        <f t="shared" si="4"/>
        <v>0.93288580414146305</v>
      </c>
      <c r="T16" s="11">
        <f t="shared" si="5"/>
        <v>0.65535182861255425</v>
      </c>
      <c r="U16" s="11">
        <f t="shared" si="6"/>
        <v>1.1876270031757714</v>
      </c>
      <c r="V16" s="13">
        <f t="shared" si="7"/>
        <v>1.1959202099752568</v>
      </c>
      <c r="Z16" s="6"/>
      <c r="AA16" s="6"/>
      <c r="AB16" s="6"/>
      <c r="AC16" s="6"/>
      <c r="AD16" s="6"/>
      <c r="AE16" s="6"/>
      <c r="AF16" s="6"/>
      <c r="AG16" s="6"/>
    </row>
    <row r="17" spans="1:33" x14ac:dyDescent="0.45">
      <c r="A17" s="10" t="s">
        <v>24</v>
      </c>
      <c r="B17" s="11" t="s">
        <v>25</v>
      </c>
      <c r="C17" s="11" t="s">
        <v>2</v>
      </c>
      <c r="D17" s="11" t="s">
        <v>3</v>
      </c>
      <c r="E17" s="11">
        <v>7</v>
      </c>
      <c r="F17" s="11">
        <v>2</v>
      </c>
      <c r="G17" s="11">
        <v>5</v>
      </c>
      <c r="H17" s="11">
        <v>5</v>
      </c>
      <c r="I17" s="11">
        <v>5</v>
      </c>
      <c r="J17" s="11">
        <v>8</v>
      </c>
      <c r="K17" s="11">
        <v>3</v>
      </c>
      <c r="L17" s="11">
        <v>1</v>
      </c>
      <c r="M17" s="11">
        <v>5</v>
      </c>
      <c r="N17" s="11">
        <v>29</v>
      </c>
      <c r="O17" s="11">
        <f t="shared" si="0"/>
        <v>1.8073549220576042</v>
      </c>
      <c r="P17" s="11">
        <f t="shared" si="1"/>
        <v>0.48542682717024171</v>
      </c>
      <c r="Q17" s="11">
        <f t="shared" si="2"/>
        <v>0.48542682717024171</v>
      </c>
      <c r="R17" s="11">
        <f t="shared" si="3"/>
        <v>0.48542682717024171</v>
      </c>
      <c r="S17" s="11">
        <f t="shared" si="4"/>
        <v>1.4150374992788437</v>
      </c>
      <c r="T17" s="11">
        <f t="shared" si="5"/>
        <v>3</v>
      </c>
      <c r="U17" s="11">
        <f t="shared" si="6"/>
        <v>0.67807190511263771</v>
      </c>
      <c r="V17" s="13">
        <f t="shared" si="7"/>
        <v>1.8579809951275723</v>
      </c>
      <c r="Z17" s="6"/>
      <c r="AA17" s="6"/>
      <c r="AB17" s="6"/>
      <c r="AC17" s="6"/>
      <c r="AD17" s="6"/>
      <c r="AE17" s="6"/>
      <c r="AF17" s="6"/>
      <c r="AG17" s="6"/>
    </row>
    <row r="18" spans="1:33" x14ac:dyDescent="0.45">
      <c r="A18" s="10" t="s">
        <v>26</v>
      </c>
      <c r="B18" s="11" t="s">
        <v>27</v>
      </c>
      <c r="C18" s="11" t="s">
        <v>2</v>
      </c>
      <c r="D18" s="11" t="s">
        <v>3</v>
      </c>
      <c r="E18" s="11">
        <v>7104</v>
      </c>
      <c r="F18" s="11">
        <v>6587</v>
      </c>
      <c r="G18" s="11">
        <v>6503</v>
      </c>
      <c r="H18" s="11">
        <v>5078</v>
      </c>
      <c r="I18" s="11">
        <v>5459</v>
      </c>
      <c r="J18" s="11">
        <v>7711</v>
      </c>
      <c r="K18" s="11">
        <v>6974</v>
      </c>
      <c r="L18" s="11">
        <v>8816</v>
      </c>
      <c r="M18" s="11">
        <v>10268</v>
      </c>
      <c r="N18" s="11">
        <v>11927</v>
      </c>
      <c r="O18" s="11">
        <f t="shared" si="0"/>
        <v>0.10901003156396512</v>
      </c>
      <c r="P18" s="11">
        <f t="shared" si="1"/>
        <v>0.127526157909849</v>
      </c>
      <c r="Q18" s="11">
        <f t="shared" si="2"/>
        <v>0.48437118670260032</v>
      </c>
      <c r="R18" s="11">
        <f t="shared" si="3"/>
        <v>0.37999488460368847</v>
      </c>
      <c r="S18" s="11">
        <f t="shared" si="4"/>
        <v>0.14493160387121598</v>
      </c>
      <c r="T18" s="11">
        <f t="shared" si="5"/>
        <v>0.19320625592323729</v>
      </c>
      <c r="U18" s="11">
        <f t="shared" si="6"/>
        <v>0.41316532792749799</v>
      </c>
      <c r="V18" s="13">
        <f t="shared" si="7"/>
        <v>0.62924133427675144</v>
      </c>
      <c r="Z18" s="7"/>
      <c r="AA18" s="7"/>
      <c r="AB18" s="7"/>
      <c r="AC18" s="7"/>
    </row>
    <row r="19" spans="1:33" x14ac:dyDescent="0.45">
      <c r="A19" s="10" t="s">
        <v>28</v>
      </c>
      <c r="B19" s="11" t="s">
        <v>29</v>
      </c>
      <c r="C19" s="11" t="s">
        <v>2</v>
      </c>
      <c r="D19" s="11" t="s">
        <v>3</v>
      </c>
      <c r="E19" s="11">
        <v>416</v>
      </c>
      <c r="F19" s="11">
        <v>455</v>
      </c>
      <c r="G19" s="11">
        <v>618</v>
      </c>
      <c r="H19" s="11">
        <v>557</v>
      </c>
      <c r="I19" s="11">
        <v>449</v>
      </c>
      <c r="J19" s="11">
        <v>617</v>
      </c>
      <c r="K19" s="11">
        <v>640</v>
      </c>
      <c r="L19" s="11">
        <v>472</v>
      </c>
      <c r="M19" s="11">
        <v>641</v>
      </c>
      <c r="N19" s="11">
        <v>761</v>
      </c>
      <c r="O19" s="11">
        <f t="shared" si="0"/>
        <v>0.12928301694496647</v>
      </c>
      <c r="P19" s="11">
        <f t="shared" si="1"/>
        <v>0.57102330976328253</v>
      </c>
      <c r="Q19" s="11">
        <f t="shared" si="2"/>
        <v>0.42109379919893963</v>
      </c>
      <c r="R19" s="11">
        <f t="shared" si="3"/>
        <v>0.11013191660005485</v>
      </c>
      <c r="S19" s="11">
        <f t="shared" si="4"/>
        <v>5.2801415737944425E-2</v>
      </c>
      <c r="T19" s="11">
        <f t="shared" si="5"/>
        <v>0.38648362978757667</v>
      </c>
      <c r="U19" s="11">
        <f t="shared" si="6"/>
        <v>5.5053867469323135E-2</v>
      </c>
      <c r="V19" s="13">
        <f t="shared" si="7"/>
        <v>0.30262596435412753</v>
      </c>
    </row>
    <row r="20" spans="1:33" x14ac:dyDescent="0.45">
      <c r="A20" s="10" t="s">
        <v>30</v>
      </c>
      <c r="B20" s="11" t="s">
        <v>31</v>
      </c>
      <c r="C20" s="11" t="s">
        <v>2</v>
      </c>
      <c r="D20" s="11" t="s">
        <v>3</v>
      </c>
      <c r="E20" s="11">
        <v>1036</v>
      </c>
      <c r="F20" s="11">
        <v>941</v>
      </c>
      <c r="G20" s="11">
        <v>1143</v>
      </c>
      <c r="H20" s="11">
        <v>1088</v>
      </c>
      <c r="I20" s="11">
        <v>1022</v>
      </c>
      <c r="J20" s="11">
        <v>928</v>
      </c>
      <c r="K20" s="11">
        <v>831</v>
      </c>
      <c r="L20" s="11">
        <v>1172</v>
      </c>
      <c r="M20" s="11">
        <v>1381</v>
      </c>
      <c r="N20" s="11">
        <v>1097</v>
      </c>
      <c r="O20" s="11">
        <f t="shared" si="0"/>
        <v>0.1387573749580171</v>
      </c>
      <c r="P20" s="11">
        <f t="shared" si="1"/>
        <v>0.14180140052792442</v>
      </c>
      <c r="Q20" s="11">
        <f t="shared" si="2"/>
        <v>7.0654553563785388E-2</v>
      </c>
      <c r="R20" s="11">
        <f t="shared" si="3"/>
        <v>1.9628806748932515E-2</v>
      </c>
      <c r="S20" s="11">
        <f t="shared" si="4"/>
        <v>0.15927632835722763</v>
      </c>
      <c r="T20" s="11">
        <f t="shared" si="5"/>
        <v>0.33677585929467579</v>
      </c>
      <c r="U20" s="11">
        <f t="shared" si="6"/>
        <v>0.57351660913047875</v>
      </c>
      <c r="V20" s="13">
        <f t="shared" si="7"/>
        <v>0.24136681527562093</v>
      </c>
    </row>
    <row r="21" spans="1:33" x14ac:dyDescent="0.45">
      <c r="A21" s="10" t="s">
        <v>32</v>
      </c>
      <c r="B21" s="11" t="s">
        <v>33</v>
      </c>
      <c r="C21" s="11" t="s">
        <v>2</v>
      </c>
      <c r="D21" s="11" t="s">
        <v>3</v>
      </c>
      <c r="E21" s="11">
        <v>10</v>
      </c>
      <c r="F21" s="11">
        <v>10</v>
      </c>
      <c r="G21" s="11">
        <v>1</v>
      </c>
      <c r="H21" s="11">
        <v>13</v>
      </c>
      <c r="I21" s="11">
        <v>3</v>
      </c>
      <c r="J21" s="11">
        <v>27</v>
      </c>
      <c r="K21" s="11">
        <v>17</v>
      </c>
      <c r="L21" s="11">
        <v>7</v>
      </c>
      <c r="M21" s="11">
        <v>2</v>
      </c>
      <c r="N21" s="11">
        <v>6</v>
      </c>
      <c r="O21" s="11">
        <f t="shared" si="0"/>
        <v>0</v>
      </c>
      <c r="P21" s="11">
        <f t="shared" si="1"/>
        <v>3.3219280948873622</v>
      </c>
      <c r="Q21" s="11">
        <f t="shared" si="2"/>
        <v>0.37851162325372983</v>
      </c>
      <c r="R21" s="11">
        <f t="shared" si="3"/>
        <v>1.7369655941662063</v>
      </c>
      <c r="S21" s="11">
        <f t="shared" si="4"/>
        <v>0.66742466091312913</v>
      </c>
      <c r="T21" s="11">
        <f t="shared" si="5"/>
        <v>1.9475325801058647</v>
      </c>
      <c r="U21" s="11">
        <f t="shared" si="6"/>
        <v>3.7548875021634687</v>
      </c>
      <c r="V21" s="13">
        <f t="shared" si="7"/>
        <v>2.1699250014423126</v>
      </c>
      <c r="W21" s="1"/>
      <c r="X21" s="1"/>
      <c r="Y21" s="1"/>
      <c r="Z21" s="1"/>
    </row>
    <row r="22" spans="1:33" x14ac:dyDescent="0.45">
      <c r="A22" s="10" t="s">
        <v>34</v>
      </c>
      <c r="B22" s="11" t="s">
        <v>35</v>
      </c>
      <c r="C22" s="11" t="s">
        <v>2</v>
      </c>
      <c r="D22" s="11" t="s">
        <v>3</v>
      </c>
      <c r="E22" s="11">
        <v>41</v>
      </c>
      <c r="F22" s="11">
        <v>36</v>
      </c>
      <c r="G22" s="11">
        <v>28</v>
      </c>
      <c r="H22" s="11">
        <v>43</v>
      </c>
      <c r="I22" s="11">
        <v>70</v>
      </c>
      <c r="J22" s="11">
        <v>12</v>
      </c>
      <c r="K22" s="11">
        <v>19</v>
      </c>
      <c r="L22" s="11">
        <v>55</v>
      </c>
      <c r="M22" s="11">
        <v>41</v>
      </c>
      <c r="N22" s="11">
        <v>31</v>
      </c>
      <c r="O22" s="11">
        <f t="shared" si="0"/>
        <v>0.1876270031757713</v>
      </c>
      <c r="P22" s="11">
        <f t="shared" si="1"/>
        <v>0.5501970825604795</v>
      </c>
      <c r="Q22" s="11">
        <f t="shared" si="2"/>
        <v>6.8712750084014312E-2</v>
      </c>
      <c r="R22" s="11">
        <f t="shared" si="3"/>
        <v>0.77173101232688279</v>
      </c>
      <c r="S22" s="11">
        <f t="shared" si="4"/>
        <v>0.66296501272242936</v>
      </c>
      <c r="T22" s="11">
        <f t="shared" si="5"/>
        <v>2.1963972128035034</v>
      </c>
      <c r="U22" s="11">
        <f t="shared" si="6"/>
        <v>1.7725895038969275</v>
      </c>
      <c r="V22" s="13">
        <f t="shared" si="7"/>
        <v>1.3692338096657193</v>
      </c>
      <c r="X22" s="1"/>
      <c r="Y22" s="1"/>
      <c r="Z22" s="1"/>
    </row>
    <row r="23" spans="1:33" x14ac:dyDescent="0.45">
      <c r="A23" s="10" t="s">
        <v>36</v>
      </c>
      <c r="B23" s="11" t="s">
        <v>37</v>
      </c>
      <c r="C23" s="11" t="s">
        <v>2</v>
      </c>
      <c r="D23" s="11" t="s">
        <v>3</v>
      </c>
      <c r="E23" s="11">
        <v>12507</v>
      </c>
      <c r="F23" s="11">
        <v>14933</v>
      </c>
      <c r="G23" s="11">
        <v>15970</v>
      </c>
      <c r="H23" s="11">
        <v>15358</v>
      </c>
      <c r="I23" s="11">
        <v>12708</v>
      </c>
      <c r="J23" s="11">
        <v>13029</v>
      </c>
      <c r="K23" s="11">
        <v>15154</v>
      </c>
      <c r="L23" s="11">
        <v>16146</v>
      </c>
      <c r="M23" s="11">
        <v>17200</v>
      </c>
      <c r="N23" s="11">
        <v>13545</v>
      </c>
      <c r="O23" s="11">
        <f t="shared" si="0"/>
        <v>0.25576825020790789</v>
      </c>
      <c r="P23" s="11">
        <f t="shared" si="1"/>
        <v>0.35262853476904982</v>
      </c>
      <c r="Q23" s="11">
        <f t="shared" si="2"/>
        <v>0.2962545749312519</v>
      </c>
      <c r="R23" s="11">
        <f t="shared" si="3"/>
        <v>2.3001217183947455E-2</v>
      </c>
      <c r="S23" s="11">
        <f t="shared" si="4"/>
        <v>0.21797229437813567</v>
      </c>
      <c r="T23" s="11">
        <f t="shared" si="5"/>
        <v>0.30945043818652468</v>
      </c>
      <c r="U23" s="11">
        <f t="shared" si="6"/>
        <v>0.40068220630177381</v>
      </c>
      <c r="V23" s="13">
        <f t="shared" si="7"/>
        <v>5.6034034914327957E-2</v>
      </c>
    </row>
    <row r="24" spans="1:33" x14ac:dyDescent="0.45">
      <c r="A24" s="10" t="s">
        <v>38</v>
      </c>
      <c r="B24" s="11" t="s">
        <v>39</v>
      </c>
      <c r="C24" s="11" t="s">
        <v>2</v>
      </c>
      <c r="D24" s="11" t="s">
        <v>3</v>
      </c>
      <c r="E24" s="11">
        <v>525</v>
      </c>
      <c r="F24" s="11">
        <v>708</v>
      </c>
      <c r="G24" s="11">
        <v>739</v>
      </c>
      <c r="H24" s="11">
        <v>695</v>
      </c>
      <c r="I24" s="11">
        <v>605</v>
      </c>
      <c r="J24" s="11">
        <v>852</v>
      </c>
      <c r="K24" s="11">
        <v>778</v>
      </c>
      <c r="L24" s="11">
        <v>741</v>
      </c>
      <c r="M24" s="11">
        <v>796</v>
      </c>
      <c r="N24" s="11">
        <v>680</v>
      </c>
      <c r="O24" s="11">
        <f t="shared" si="0"/>
        <v>0.43143193752951242</v>
      </c>
      <c r="P24" s="11">
        <f t="shared" si="1"/>
        <v>0.49325694159266592</v>
      </c>
      <c r="Q24" s="11">
        <f t="shared" si="2"/>
        <v>0.40469555505738475</v>
      </c>
      <c r="R24" s="11">
        <f t="shared" si="3"/>
        <v>0.20461771960847175</v>
      </c>
      <c r="S24" s="11">
        <f t="shared" si="4"/>
        <v>0.13108327523964639</v>
      </c>
      <c r="T24" s="11">
        <f t="shared" si="5"/>
        <v>0.20137988792000447</v>
      </c>
      <c r="U24" s="11">
        <f t="shared" si="6"/>
        <v>9.8084999682189325E-2</v>
      </c>
      <c r="V24" s="13">
        <f t="shared" si="7"/>
        <v>0.32531868408813658</v>
      </c>
      <c r="W24" s="1"/>
      <c r="X24" s="1"/>
      <c r="Y24" s="1"/>
    </row>
    <row r="25" spans="1:33" x14ac:dyDescent="0.45">
      <c r="A25" s="10" t="s">
        <v>40</v>
      </c>
      <c r="B25" s="11" t="s">
        <v>41</v>
      </c>
      <c r="C25" s="11" t="s">
        <v>2</v>
      </c>
      <c r="D25" s="11" t="s">
        <v>3</v>
      </c>
      <c r="E25" s="11">
        <v>4018</v>
      </c>
      <c r="F25" s="11">
        <v>3935</v>
      </c>
      <c r="G25" s="11">
        <v>3552</v>
      </c>
      <c r="H25" s="11">
        <v>3392</v>
      </c>
      <c r="I25" s="11">
        <v>3376</v>
      </c>
      <c r="J25" s="11">
        <v>5290</v>
      </c>
      <c r="K25" s="11">
        <v>3802</v>
      </c>
      <c r="L25" s="11">
        <v>3840</v>
      </c>
      <c r="M25" s="11">
        <v>4858</v>
      </c>
      <c r="N25" s="11">
        <v>7704</v>
      </c>
      <c r="O25" s="11">
        <f t="shared" si="0"/>
        <v>3.0113928338443226E-2</v>
      </c>
      <c r="P25" s="11">
        <f t="shared" si="1"/>
        <v>0.17784598238318594</v>
      </c>
      <c r="Q25" s="11">
        <f t="shared" si="2"/>
        <v>0.24434139417009271</v>
      </c>
      <c r="R25" s="11">
        <f t="shared" si="3"/>
        <v>0.25116266002610677</v>
      </c>
      <c r="S25" s="11">
        <f t="shared" si="4"/>
        <v>0.47650919035283595</v>
      </c>
      <c r="T25" s="11">
        <f t="shared" si="5"/>
        <v>0.46216141139286948</v>
      </c>
      <c r="U25" s="11">
        <f t="shared" si="6"/>
        <v>0.12290523236552302</v>
      </c>
      <c r="V25" s="13">
        <f t="shared" si="7"/>
        <v>0.54233998084207125</v>
      </c>
      <c r="Z25" s="6"/>
      <c r="AA25" s="6"/>
      <c r="AB25" s="6"/>
      <c r="AC25" s="6"/>
      <c r="AD25" s="6"/>
      <c r="AE25" s="6"/>
      <c r="AF25" s="6"/>
      <c r="AG25" s="6"/>
    </row>
    <row r="26" spans="1:33" x14ac:dyDescent="0.45">
      <c r="A26" s="10" t="s">
        <v>42</v>
      </c>
      <c r="B26" s="11" t="s">
        <v>43</v>
      </c>
      <c r="C26" s="11" t="s">
        <v>2</v>
      </c>
      <c r="D26" s="11" t="s">
        <v>3</v>
      </c>
      <c r="E26" s="11">
        <v>2512</v>
      </c>
      <c r="F26" s="11">
        <v>2825</v>
      </c>
      <c r="G26" s="11">
        <v>3572</v>
      </c>
      <c r="H26" s="11">
        <v>3307</v>
      </c>
      <c r="I26" s="11">
        <v>2296</v>
      </c>
      <c r="J26" s="11">
        <v>3326</v>
      </c>
      <c r="K26" s="11">
        <v>2842</v>
      </c>
      <c r="L26" s="11">
        <v>3287</v>
      </c>
      <c r="M26" s="11">
        <v>3482</v>
      </c>
      <c r="N26" s="11">
        <v>2979</v>
      </c>
      <c r="O26" s="11">
        <f t="shared" si="0"/>
        <v>0.1694144032982853</v>
      </c>
      <c r="P26" s="11">
        <f t="shared" si="1"/>
        <v>0.50789561622959589</v>
      </c>
      <c r="Q26" s="11">
        <f t="shared" si="2"/>
        <v>0.39668658129948781</v>
      </c>
      <c r="R26" s="11">
        <f t="shared" si="3"/>
        <v>0.12971382221593916</v>
      </c>
      <c r="S26" s="11">
        <f t="shared" si="4"/>
        <v>0.2268816140444887</v>
      </c>
      <c r="T26" s="11">
        <f t="shared" si="5"/>
        <v>1.7016712206958842E-2</v>
      </c>
      <c r="U26" s="11">
        <f t="shared" si="6"/>
        <v>6.6128034363832078E-2</v>
      </c>
      <c r="V26" s="13">
        <f t="shared" si="7"/>
        <v>0.15896004503773897</v>
      </c>
      <c r="Z26" s="6"/>
      <c r="AA26" s="6"/>
      <c r="AB26" s="6"/>
      <c r="AC26" s="6"/>
      <c r="AD26" s="6"/>
      <c r="AE26" s="6"/>
      <c r="AF26" s="6"/>
      <c r="AG26" s="6"/>
    </row>
    <row r="27" spans="1:33" x14ac:dyDescent="0.45">
      <c r="A27" s="10" t="s">
        <v>44</v>
      </c>
      <c r="B27" s="11" t="s">
        <v>45</v>
      </c>
      <c r="C27" s="11" t="s">
        <v>2</v>
      </c>
      <c r="D27" s="11" t="s">
        <v>3</v>
      </c>
      <c r="E27" s="11">
        <v>1</v>
      </c>
      <c r="F27" s="11">
        <v>3</v>
      </c>
      <c r="G27" s="11">
        <v>1</v>
      </c>
      <c r="H27" s="11">
        <v>1</v>
      </c>
      <c r="I27" s="11">
        <v>17</v>
      </c>
      <c r="J27" s="11">
        <v>3</v>
      </c>
      <c r="K27" s="11">
        <v>4</v>
      </c>
      <c r="L27" s="11">
        <v>3</v>
      </c>
      <c r="M27" s="11">
        <v>1</v>
      </c>
      <c r="N27" s="11">
        <v>3</v>
      </c>
      <c r="O27" s="11">
        <f t="shared" si="0"/>
        <v>1.5849625007211563</v>
      </c>
      <c r="P27" s="11">
        <f t="shared" si="1"/>
        <v>0</v>
      </c>
      <c r="Q27" s="11">
        <f t="shared" si="2"/>
        <v>0</v>
      </c>
      <c r="R27" s="11">
        <f t="shared" si="3"/>
        <v>4.08746284125034</v>
      </c>
      <c r="S27" s="11">
        <f t="shared" si="4"/>
        <v>0.4150374992788437</v>
      </c>
      <c r="T27" s="11">
        <f t="shared" si="5"/>
        <v>0</v>
      </c>
      <c r="U27" s="11">
        <f t="shared" si="6"/>
        <v>1.5849625007211563</v>
      </c>
      <c r="V27" s="13">
        <f t="shared" si="7"/>
        <v>0</v>
      </c>
      <c r="W27" s="1"/>
      <c r="X27" s="1"/>
      <c r="Y27" s="1"/>
      <c r="Z27" s="6"/>
      <c r="AA27" s="6"/>
      <c r="AB27" s="6"/>
      <c r="AC27" s="6"/>
      <c r="AD27" s="6"/>
      <c r="AE27" s="6"/>
      <c r="AF27" s="6"/>
      <c r="AG27" s="6"/>
    </row>
    <row r="28" spans="1:33" x14ac:dyDescent="0.45">
      <c r="A28" s="10" t="s">
        <v>46</v>
      </c>
      <c r="B28" s="11" t="s">
        <v>47</v>
      </c>
      <c r="C28" s="11" t="s">
        <v>2</v>
      </c>
      <c r="D28" s="11" t="s">
        <v>3</v>
      </c>
      <c r="E28" s="11">
        <v>1</v>
      </c>
      <c r="F28" s="11">
        <v>5</v>
      </c>
      <c r="G28" s="11">
        <v>3</v>
      </c>
      <c r="H28" s="11">
        <v>14</v>
      </c>
      <c r="I28" s="11">
        <v>4</v>
      </c>
      <c r="J28" s="11">
        <v>6</v>
      </c>
      <c r="K28" s="11">
        <v>15</v>
      </c>
      <c r="L28" s="11">
        <v>7</v>
      </c>
      <c r="M28" s="11">
        <v>8</v>
      </c>
      <c r="N28" s="11">
        <v>1</v>
      </c>
      <c r="O28" s="11">
        <f t="shared" si="0"/>
        <v>2.3219280948873622</v>
      </c>
      <c r="P28" s="11">
        <f t="shared" si="1"/>
        <v>1.5849625007211563</v>
      </c>
      <c r="Q28" s="11">
        <f t="shared" si="2"/>
        <v>3.8073549220576037</v>
      </c>
      <c r="R28" s="11">
        <f t="shared" si="3"/>
        <v>2</v>
      </c>
      <c r="S28" s="11">
        <f t="shared" si="4"/>
        <v>1.3219280948873624</v>
      </c>
      <c r="T28" s="11">
        <f t="shared" si="5"/>
        <v>0.22239242133644802</v>
      </c>
      <c r="U28" s="11">
        <f t="shared" si="6"/>
        <v>0.4150374992788437</v>
      </c>
      <c r="V28" s="13">
        <f t="shared" si="7"/>
        <v>2.5849625007211561</v>
      </c>
      <c r="Y28" s="1"/>
      <c r="Z28" s="6"/>
      <c r="AA28" s="6"/>
      <c r="AB28" s="6"/>
      <c r="AC28" s="6"/>
      <c r="AD28" s="6"/>
      <c r="AE28" s="6"/>
      <c r="AF28" s="6"/>
      <c r="AG28" s="6"/>
    </row>
    <row r="29" spans="1:33" ht="14.65" thickBot="1" x14ac:dyDescent="0.5">
      <c r="A29" s="10" t="s">
        <v>48</v>
      </c>
      <c r="B29" s="11" t="s">
        <v>49</v>
      </c>
      <c r="C29" s="11" t="s">
        <v>2</v>
      </c>
      <c r="D29" s="11" t="s">
        <v>3</v>
      </c>
      <c r="E29" s="11">
        <v>157</v>
      </c>
      <c r="F29" s="11">
        <v>101</v>
      </c>
      <c r="G29" s="11">
        <v>202</v>
      </c>
      <c r="H29" s="11">
        <v>513</v>
      </c>
      <c r="I29" s="11">
        <v>513</v>
      </c>
      <c r="J29" s="11">
        <v>244</v>
      </c>
      <c r="K29" s="11">
        <v>260</v>
      </c>
      <c r="L29" s="11">
        <v>224</v>
      </c>
      <c r="M29" s="11">
        <v>230</v>
      </c>
      <c r="N29" s="17">
        <v>211</v>
      </c>
      <c r="O29" s="11">
        <f t="shared" si="0"/>
        <v>0.63640926613983229</v>
      </c>
      <c r="P29" s="11">
        <f t="shared" si="1"/>
        <v>0.36359073386016766</v>
      </c>
      <c r="Q29" s="11">
        <f t="shared" si="2"/>
        <v>1.7081942667154271</v>
      </c>
      <c r="R29" s="11">
        <f t="shared" si="3"/>
        <v>1.7081942667154271</v>
      </c>
      <c r="S29" s="11">
        <f t="shared" si="4"/>
        <v>9.1630475465568337E-2</v>
      </c>
      <c r="T29" s="11">
        <f t="shared" si="5"/>
        <v>0.12338241550528214</v>
      </c>
      <c r="U29" s="11">
        <f t="shared" si="6"/>
        <v>8.5247286618510984E-2</v>
      </c>
      <c r="V29" s="13">
        <f t="shared" si="7"/>
        <v>0.20963814885570115</v>
      </c>
      <c r="Z29" s="6"/>
      <c r="AA29" s="6"/>
      <c r="AB29" s="6"/>
      <c r="AC29" s="6"/>
      <c r="AD29" s="6"/>
      <c r="AE29" s="6"/>
      <c r="AF29" s="6"/>
      <c r="AG29" s="6"/>
    </row>
    <row r="30" spans="1:33" x14ac:dyDescent="0.45">
      <c r="A30" s="10"/>
      <c r="B30" s="11"/>
      <c r="C30" s="11"/>
      <c r="D30" s="11"/>
      <c r="E30" s="11"/>
      <c r="F30" s="11"/>
      <c r="G30" s="11"/>
      <c r="H30" s="11"/>
      <c r="I30" s="11"/>
      <c r="J30" s="11"/>
      <c r="K30" s="11"/>
      <c r="L30" s="11"/>
      <c r="M30" s="11"/>
      <c r="N30" s="15" t="s">
        <v>251</v>
      </c>
      <c r="O30" s="2">
        <f t="shared" ref="O30:V30" si="8">AVERAGE(O9:O29)</f>
        <v>0.55989131192435315</v>
      </c>
      <c r="P30" s="2">
        <f t="shared" si="8"/>
        <v>0.83065065686451811</v>
      </c>
      <c r="Q30" s="2">
        <f t="shared" si="8"/>
        <v>0.77299436689789025</v>
      </c>
      <c r="R30" s="2">
        <f t="shared" si="8"/>
        <v>0.99181322345197509</v>
      </c>
      <c r="S30" s="2">
        <f t="shared" si="8"/>
        <v>0.561329705933722</v>
      </c>
      <c r="T30" s="2">
        <f t="shared" si="8"/>
        <v>0.64361704392165753</v>
      </c>
      <c r="U30" s="2">
        <f t="shared" si="8"/>
        <v>0.82585761567030758</v>
      </c>
      <c r="V30" s="3">
        <f t="shared" si="8"/>
        <v>0.83763250361697994</v>
      </c>
      <c r="Z30" s="6"/>
      <c r="AA30" s="6"/>
      <c r="AB30" s="6"/>
      <c r="AC30" s="6"/>
      <c r="AD30" s="6"/>
      <c r="AE30" s="6"/>
      <c r="AF30" s="6"/>
      <c r="AG30" s="6"/>
    </row>
    <row r="31" spans="1:33" ht="14.65" thickBot="1" x14ac:dyDescent="0.5">
      <c r="A31" s="12"/>
      <c r="B31" s="4"/>
      <c r="C31" s="4"/>
      <c r="D31" s="4"/>
      <c r="E31" s="4"/>
      <c r="F31" s="4"/>
      <c r="G31" s="4"/>
      <c r="H31" s="4"/>
      <c r="I31" s="4"/>
      <c r="J31" s="4"/>
      <c r="K31" s="4"/>
      <c r="L31" s="4"/>
      <c r="M31" s="4"/>
      <c r="N31" s="16" t="s">
        <v>252</v>
      </c>
      <c r="O31" s="4">
        <f t="shared" ref="O31:V31" si="9">STDEV(O9:O29)</f>
        <v>0.6566905092984936</v>
      </c>
      <c r="P31" s="4">
        <f t="shared" si="9"/>
        <v>0.96823865394287079</v>
      </c>
      <c r="Q31" s="4">
        <f t="shared" si="9"/>
        <v>1.1448468013069304</v>
      </c>
      <c r="R31" s="4">
        <f t="shared" si="9"/>
        <v>1.1559882050313546</v>
      </c>
      <c r="S31" s="4">
        <f t="shared" si="9"/>
        <v>0.5590453384747206</v>
      </c>
      <c r="T31" s="4">
        <f t="shared" si="9"/>
        <v>0.83682205200865023</v>
      </c>
      <c r="U31" s="4">
        <f t="shared" si="9"/>
        <v>1.0759764889381003</v>
      </c>
      <c r="V31" s="5">
        <f t="shared" si="9"/>
        <v>0.88127166459371242</v>
      </c>
      <c r="Z31" s="6"/>
      <c r="AA31" s="6"/>
      <c r="AB31" s="6"/>
      <c r="AC31" s="6"/>
      <c r="AD31" s="6"/>
      <c r="AE31" s="6"/>
      <c r="AF31" s="6"/>
      <c r="AG31" s="6"/>
    </row>
    <row r="32" spans="1:33" ht="14.65" thickBot="1" x14ac:dyDescent="0.5">
      <c r="A32" s="19" t="s">
        <v>266</v>
      </c>
      <c r="B32" s="29" t="s">
        <v>263</v>
      </c>
      <c r="C32" s="29"/>
      <c r="D32" s="29"/>
      <c r="E32" s="29"/>
      <c r="F32" s="29"/>
      <c r="G32" s="29"/>
      <c r="H32" s="29"/>
      <c r="I32" s="29"/>
      <c r="J32" s="29"/>
      <c r="K32" s="29"/>
      <c r="L32" s="29"/>
      <c r="M32" s="29"/>
      <c r="N32" s="29"/>
      <c r="O32" s="29"/>
      <c r="P32" s="29"/>
      <c r="Q32" s="29"/>
      <c r="R32" s="29"/>
      <c r="S32" s="29"/>
      <c r="T32" s="29"/>
      <c r="U32" s="29"/>
      <c r="V32" s="30"/>
      <c r="Z32" s="6"/>
      <c r="AA32" s="6"/>
      <c r="AB32" s="6"/>
      <c r="AC32" s="6"/>
      <c r="AD32" s="6"/>
      <c r="AE32" s="6"/>
      <c r="AF32" s="6"/>
      <c r="AG32" s="6"/>
    </row>
    <row r="33" spans="1:33" x14ac:dyDescent="0.45">
      <c r="A33" s="10" t="s">
        <v>50</v>
      </c>
      <c r="B33" s="11" t="s">
        <v>51</v>
      </c>
      <c r="C33" s="11" t="s">
        <v>2</v>
      </c>
      <c r="D33" s="11" t="s">
        <v>3</v>
      </c>
      <c r="E33" s="11">
        <v>2016</v>
      </c>
      <c r="F33" s="11">
        <v>1788</v>
      </c>
      <c r="G33" s="11">
        <v>1069</v>
      </c>
      <c r="H33" s="11">
        <v>980</v>
      </c>
      <c r="I33" s="11">
        <v>1093</v>
      </c>
      <c r="J33" s="11">
        <v>1276</v>
      </c>
      <c r="K33" s="11">
        <v>1308</v>
      </c>
      <c r="L33" s="11">
        <v>1738</v>
      </c>
      <c r="M33" s="11">
        <v>1410</v>
      </c>
      <c r="N33" s="11">
        <v>1395</v>
      </c>
      <c r="O33" s="11">
        <f t="shared" ref="O33:O70" si="10">ABS(LOG(F33/$E33,2))</f>
        <v>0.1731489023165988</v>
      </c>
      <c r="P33" s="11">
        <f t="shared" ref="P33:P70" si="11">ABS(LOG(G33/$E33,2))</f>
        <v>0.91523378577942582</v>
      </c>
      <c r="Q33" s="11">
        <f t="shared" ref="Q33:Q70" si="12">ABS(LOG(H33/$E33,2))</f>
        <v>1.040641984497346</v>
      </c>
      <c r="R33" s="11">
        <f t="shared" ref="R33:R70" si="13">ABS(LOG(I33/$E33,2))</f>
        <v>0.88320223782801199</v>
      </c>
      <c r="S33" s="11">
        <f t="shared" ref="S33:S70" si="14">ABS(LOG(K33/$J33,2))</f>
        <v>3.5734211733213034E-2</v>
      </c>
      <c r="T33" s="11">
        <f t="shared" ref="T33:T70" si="15">ABS(LOG(L33/$J33,2))</f>
        <v>0.44579975304953079</v>
      </c>
      <c r="U33" s="11">
        <f t="shared" ref="U33:U70" si="16">ABS(LOG(M33/$J33,2))</f>
        <v>0.14406683352128644</v>
      </c>
      <c r="V33" s="13">
        <f t="shared" ref="V33:V70" si="17">ABS(LOG(N33/$J33,2))</f>
        <v>0.12863679295168062</v>
      </c>
      <c r="Z33" s="6"/>
      <c r="AA33" s="6"/>
      <c r="AB33" s="6"/>
      <c r="AC33" s="6"/>
      <c r="AD33" s="6"/>
      <c r="AE33" s="6"/>
      <c r="AF33" s="6"/>
      <c r="AG33" s="6"/>
    </row>
    <row r="34" spans="1:33" x14ac:dyDescent="0.45">
      <c r="A34" s="10" t="s">
        <v>52</v>
      </c>
      <c r="B34" s="11" t="s">
        <v>53</v>
      </c>
      <c r="C34" s="11" t="s">
        <v>2</v>
      </c>
      <c r="D34" s="11" t="s">
        <v>3</v>
      </c>
      <c r="E34" s="11">
        <v>2221</v>
      </c>
      <c r="F34" s="11">
        <v>2497</v>
      </c>
      <c r="G34" s="11">
        <v>2188</v>
      </c>
      <c r="H34" s="11">
        <v>2534</v>
      </c>
      <c r="I34" s="11">
        <v>2733</v>
      </c>
      <c r="J34" s="11">
        <v>2607</v>
      </c>
      <c r="K34" s="11">
        <v>2337</v>
      </c>
      <c r="L34" s="11">
        <v>3034</v>
      </c>
      <c r="M34" s="11">
        <v>2614</v>
      </c>
      <c r="N34" s="11">
        <v>3269</v>
      </c>
      <c r="O34" s="11">
        <f t="shared" si="10"/>
        <v>0.16898642838123165</v>
      </c>
      <c r="P34" s="11">
        <f t="shared" si="11"/>
        <v>2.1596654754424148E-2</v>
      </c>
      <c r="Q34" s="11">
        <f t="shared" si="12"/>
        <v>0.19020713159382877</v>
      </c>
      <c r="R34" s="11">
        <f t="shared" si="13"/>
        <v>0.29927606697622627</v>
      </c>
      <c r="S34" s="11">
        <f t="shared" si="14"/>
        <v>0.15773284875273097</v>
      </c>
      <c r="T34" s="11">
        <f t="shared" si="15"/>
        <v>0.21883050271147725</v>
      </c>
      <c r="U34" s="11">
        <f t="shared" si="16"/>
        <v>3.8685582598767749E-3</v>
      </c>
      <c r="V34" s="13">
        <f t="shared" si="17"/>
        <v>0.32645879423170959</v>
      </c>
      <c r="Z34" s="6"/>
      <c r="AA34" s="6"/>
      <c r="AB34" s="6"/>
      <c r="AC34" s="6"/>
      <c r="AD34" s="6"/>
      <c r="AE34" s="6"/>
      <c r="AF34" s="6"/>
      <c r="AG34" s="6"/>
    </row>
    <row r="35" spans="1:33" x14ac:dyDescent="0.45">
      <c r="A35" s="10" t="s">
        <v>54</v>
      </c>
      <c r="B35" s="11" t="s">
        <v>55</v>
      </c>
      <c r="C35" s="11" t="s">
        <v>2</v>
      </c>
      <c r="D35" s="11" t="s">
        <v>3</v>
      </c>
      <c r="E35" s="11">
        <v>461</v>
      </c>
      <c r="F35" s="11">
        <v>485</v>
      </c>
      <c r="G35" s="11">
        <v>676</v>
      </c>
      <c r="H35" s="11">
        <v>758</v>
      </c>
      <c r="I35" s="11">
        <v>547</v>
      </c>
      <c r="J35" s="11">
        <v>554</v>
      </c>
      <c r="K35" s="11">
        <v>640</v>
      </c>
      <c r="L35" s="11">
        <v>537</v>
      </c>
      <c r="M35" s="11">
        <v>736</v>
      </c>
      <c r="N35" s="11">
        <v>757</v>
      </c>
      <c r="O35" s="11">
        <f t="shared" si="10"/>
        <v>7.3217996645151995E-2</v>
      </c>
      <c r="P35" s="11">
        <f t="shared" si="11"/>
        <v>0.55225649585284631</v>
      </c>
      <c r="Q35" s="11">
        <f t="shared" si="12"/>
        <v>0.71743109774175384</v>
      </c>
      <c r="R35" s="11">
        <f t="shared" si="13"/>
        <v>0.24677408236321863</v>
      </c>
      <c r="S35" s="11">
        <f t="shared" si="14"/>
        <v>0.20818592883817399</v>
      </c>
      <c r="T35" s="11">
        <f t="shared" si="15"/>
        <v>4.4963888063775714E-2</v>
      </c>
      <c r="U35" s="11">
        <f t="shared" si="16"/>
        <v>0.40981979000782459</v>
      </c>
      <c r="V35" s="13">
        <f t="shared" si="17"/>
        <v>0.45040732393654342</v>
      </c>
    </row>
    <row r="36" spans="1:33" x14ac:dyDescent="0.45">
      <c r="A36" s="10" t="s">
        <v>56</v>
      </c>
      <c r="B36" s="11" t="s">
        <v>57</v>
      </c>
      <c r="C36" s="11" t="s">
        <v>2</v>
      </c>
      <c r="D36" s="11" t="s">
        <v>3</v>
      </c>
      <c r="E36" s="11">
        <v>630</v>
      </c>
      <c r="F36" s="11">
        <v>637</v>
      </c>
      <c r="G36" s="11">
        <v>758</v>
      </c>
      <c r="H36" s="11">
        <v>498</v>
      </c>
      <c r="I36" s="11">
        <v>770</v>
      </c>
      <c r="J36" s="11">
        <v>727</v>
      </c>
      <c r="K36" s="11">
        <v>640</v>
      </c>
      <c r="L36" s="11">
        <v>901</v>
      </c>
      <c r="M36" s="11">
        <v>1114</v>
      </c>
      <c r="N36" s="11">
        <v>661</v>
      </c>
      <c r="O36" s="11">
        <f t="shared" si="10"/>
        <v>1.5941543869021503E-2</v>
      </c>
      <c r="P36" s="11">
        <f t="shared" si="11"/>
        <v>0.26684601978381284</v>
      </c>
      <c r="Q36" s="11">
        <f t="shared" si="12"/>
        <v>0.33920608631919791</v>
      </c>
      <c r="R36" s="11">
        <f t="shared" si="13"/>
        <v>0.28950661719498505</v>
      </c>
      <c r="S36" s="11">
        <f t="shared" si="14"/>
        <v>0.18388345903223208</v>
      </c>
      <c r="T36" s="11">
        <f t="shared" si="15"/>
        <v>0.30957174189394432</v>
      </c>
      <c r="U36" s="11">
        <f t="shared" si="16"/>
        <v>0.61572196342043739</v>
      </c>
      <c r="V36" s="13">
        <f t="shared" si="17"/>
        <v>0.13730509241190267</v>
      </c>
    </row>
    <row r="37" spans="1:33" x14ac:dyDescent="0.45">
      <c r="A37" s="10" t="s">
        <v>58</v>
      </c>
      <c r="B37" s="11" t="s">
        <v>59</v>
      </c>
      <c r="C37" s="11" t="s">
        <v>2</v>
      </c>
      <c r="D37" s="11" t="s">
        <v>3</v>
      </c>
      <c r="E37" s="11">
        <v>906</v>
      </c>
      <c r="F37" s="11">
        <v>920</v>
      </c>
      <c r="G37" s="11">
        <v>937</v>
      </c>
      <c r="H37" s="11">
        <v>1088</v>
      </c>
      <c r="I37" s="11">
        <v>926</v>
      </c>
      <c r="J37" s="11">
        <v>874</v>
      </c>
      <c r="K37" s="11">
        <v>913</v>
      </c>
      <c r="L37" s="11">
        <v>1411</v>
      </c>
      <c r="M37" s="11">
        <v>1258</v>
      </c>
      <c r="N37" s="11">
        <v>1103</v>
      </c>
      <c r="O37" s="11">
        <f t="shared" si="10"/>
        <v>2.2122810898140246E-2</v>
      </c>
      <c r="P37" s="11">
        <f t="shared" si="11"/>
        <v>4.8537997612951835E-2</v>
      </c>
      <c r="Q37" s="11">
        <f t="shared" si="12"/>
        <v>0.26409560120410419</v>
      </c>
      <c r="R37" s="11">
        <f t="shared" si="13"/>
        <v>3.1501143214001145E-2</v>
      </c>
      <c r="S37" s="11">
        <f t="shared" si="14"/>
        <v>6.2981580483623678E-2</v>
      </c>
      <c r="T37" s="11">
        <f t="shared" si="15"/>
        <v>0.69101280309666591</v>
      </c>
      <c r="U37" s="11">
        <f t="shared" si="16"/>
        <v>0.52542673737869072</v>
      </c>
      <c r="V37" s="13">
        <f t="shared" si="17"/>
        <v>0.33572760609078434</v>
      </c>
    </row>
    <row r="38" spans="1:33" x14ac:dyDescent="0.45">
      <c r="A38" s="10" t="s">
        <v>60</v>
      </c>
      <c r="B38" s="11" t="s">
        <v>61</v>
      </c>
      <c r="C38" s="11" t="s">
        <v>2</v>
      </c>
      <c r="D38" s="11" t="s">
        <v>3</v>
      </c>
      <c r="E38" s="11">
        <v>2</v>
      </c>
      <c r="F38" s="11">
        <v>2</v>
      </c>
      <c r="G38" s="11">
        <v>16</v>
      </c>
      <c r="H38" s="11">
        <v>4</v>
      </c>
      <c r="I38" s="11">
        <v>3</v>
      </c>
      <c r="J38" s="11">
        <v>12</v>
      </c>
      <c r="K38" s="11">
        <v>5</v>
      </c>
      <c r="L38" s="11">
        <v>5</v>
      </c>
      <c r="M38" s="11">
        <v>2</v>
      </c>
      <c r="N38" s="11">
        <v>1</v>
      </c>
      <c r="O38" s="11">
        <f t="shared" si="10"/>
        <v>0</v>
      </c>
      <c r="P38" s="11">
        <f t="shared" si="11"/>
        <v>3</v>
      </c>
      <c r="Q38" s="11">
        <f t="shared" si="12"/>
        <v>1</v>
      </c>
      <c r="R38" s="11">
        <f t="shared" si="13"/>
        <v>0.58496250072115619</v>
      </c>
      <c r="S38" s="11">
        <f t="shared" si="14"/>
        <v>1.2630344058337937</v>
      </c>
      <c r="T38" s="11">
        <f t="shared" si="15"/>
        <v>1.2630344058337937</v>
      </c>
      <c r="U38" s="11">
        <f t="shared" si="16"/>
        <v>2.5849625007211561</v>
      </c>
      <c r="V38" s="13">
        <f t="shared" si="17"/>
        <v>3.5849625007211565</v>
      </c>
    </row>
    <row r="39" spans="1:33" x14ac:dyDescent="0.45">
      <c r="A39" s="10" t="s">
        <v>62</v>
      </c>
      <c r="B39" s="11" t="s">
        <v>63</v>
      </c>
      <c r="C39" s="11" t="s">
        <v>2</v>
      </c>
      <c r="D39" s="11" t="s">
        <v>3</v>
      </c>
      <c r="E39" s="11">
        <v>829</v>
      </c>
      <c r="F39" s="11">
        <v>1176</v>
      </c>
      <c r="G39" s="11">
        <v>1165</v>
      </c>
      <c r="H39" s="11">
        <v>886</v>
      </c>
      <c r="I39" s="11">
        <v>1033</v>
      </c>
      <c r="J39" s="11">
        <v>1060</v>
      </c>
      <c r="K39" s="11">
        <v>983</v>
      </c>
      <c r="L39" s="11">
        <v>1294</v>
      </c>
      <c r="M39" s="11">
        <v>1255</v>
      </c>
      <c r="N39" s="11">
        <v>1651</v>
      </c>
      <c r="O39" s="11">
        <f t="shared" si="10"/>
        <v>0.50444405334061404</v>
      </c>
      <c r="P39" s="11">
        <f t="shared" si="11"/>
        <v>0.49088594804589214</v>
      </c>
      <c r="Q39" s="11">
        <f t="shared" si="12"/>
        <v>9.5934597059267768E-2</v>
      </c>
      <c r="R39" s="11">
        <f t="shared" si="13"/>
        <v>0.3173962473693091</v>
      </c>
      <c r="S39" s="11">
        <f t="shared" si="14"/>
        <v>0.10880094310998097</v>
      </c>
      <c r="T39" s="11">
        <f t="shared" si="15"/>
        <v>0.28777335254194608</v>
      </c>
      <c r="U39" s="11">
        <f t="shared" si="16"/>
        <v>0.24362309938757271</v>
      </c>
      <c r="V39" s="13">
        <f t="shared" si="17"/>
        <v>0.63927585546269661</v>
      </c>
    </row>
    <row r="40" spans="1:33" x14ac:dyDescent="0.45">
      <c r="A40" s="10" t="s">
        <v>64</v>
      </c>
      <c r="B40" s="11" t="s">
        <v>65</v>
      </c>
      <c r="C40" s="11" t="s">
        <v>2</v>
      </c>
      <c r="D40" s="11" t="s">
        <v>3</v>
      </c>
      <c r="E40" s="11">
        <v>417</v>
      </c>
      <c r="F40" s="11">
        <v>650</v>
      </c>
      <c r="G40" s="11">
        <v>489</v>
      </c>
      <c r="H40" s="11">
        <v>645</v>
      </c>
      <c r="I40" s="11">
        <v>693</v>
      </c>
      <c r="J40" s="11">
        <v>419</v>
      </c>
      <c r="K40" s="11">
        <v>782</v>
      </c>
      <c r="L40" s="11">
        <v>703</v>
      </c>
      <c r="M40" s="11">
        <v>672</v>
      </c>
      <c r="N40" s="11">
        <v>652</v>
      </c>
      <c r="O40" s="11">
        <f t="shared" si="10"/>
        <v>0.64039233447115329</v>
      </c>
      <c r="P40" s="11">
        <f t="shared" si="11"/>
        <v>0.22978708150757018</v>
      </c>
      <c r="Q40" s="11">
        <f t="shared" si="12"/>
        <v>0.62925177686595279</v>
      </c>
      <c r="R40" s="11">
        <f t="shared" si="13"/>
        <v>0.73280796869255027</v>
      </c>
      <c r="S40" s="11">
        <f t="shared" si="14"/>
        <v>0.90021836360800056</v>
      </c>
      <c r="T40" s="11">
        <f t="shared" si="15"/>
        <v>0.74657444537318374</v>
      </c>
      <c r="U40" s="11">
        <f t="shared" si="16"/>
        <v>0.68151098907940866</v>
      </c>
      <c r="V40" s="13">
        <f t="shared" si="17"/>
        <v>0.63792172053172613</v>
      </c>
    </row>
    <row r="41" spans="1:33" x14ac:dyDescent="0.45">
      <c r="A41" s="10" t="s">
        <v>66</v>
      </c>
      <c r="B41" s="11" t="s">
        <v>67</v>
      </c>
      <c r="C41" s="11" t="s">
        <v>2</v>
      </c>
      <c r="D41" s="11" t="s">
        <v>3</v>
      </c>
      <c r="E41" s="11">
        <v>1083</v>
      </c>
      <c r="F41" s="11">
        <v>940</v>
      </c>
      <c r="G41" s="11">
        <v>955</v>
      </c>
      <c r="H41" s="11">
        <v>912</v>
      </c>
      <c r="I41" s="11">
        <v>1048</v>
      </c>
      <c r="J41" s="11">
        <v>878</v>
      </c>
      <c r="K41" s="11">
        <v>839</v>
      </c>
      <c r="L41" s="11">
        <v>1301</v>
      </c>
      <c r="M41" s="11">
        <v>1141</v>
      </c>
      <c r="N41" s="11">
        <v>987</v>
      </c>
      <c r="O41" s="11">
        <f t="shared" si="10"/>
        <v>0.20430058104332741</v>
      </c>
      <c r="P41" s="11">
        <f t="shared" si="11"/>
        <v>0.1814606046852161</v>
      </c>
      <c r="Q41" s="11">
        <f t="shared" si="12"/>
        <v>0.2479275134435856</v>
      </c>
      <c r="R41" s="11">
        <f t="shared" si="13"/>
        <v>4.7394526070876929E-2</v>
      </c>
      <c r="S41" s="11">
        <f t="shared" si="14"/>
        <v>6.5550129095534954E-2</v>
      </c>
      <c r="T41" s="11">
        <f t="shared" si="15"/>
        <v>0.56732811718243725</v>
      </c>
      <c r="U41" s="11">
        <f t="shared" si="16"/>
        <v>0.37800594675332344</v>
      </c>
      <c r="V41" s="13">
        <f t="shared" si="17"/>
        <v>0.16882914492103954</v>
      </c>
    </row>
    <row r="42" spans="1:33" x14ac:dyDescent="0.45">
      <c r="A42" s="10" t="s">
        <v>68</v>
      </c>
      <c r="B42" s="11" t="s">
        <v>69</v>
      </c>
      <c r="C42" s="11" t="s">
        <v>2</v>
      </c>
      <c r="D42" s="11" t="s">
        <v>3</v>
      </c>
      <c r="E42" s="11">
        <v>1795</v>
      </c>
      <c r="F42" s="11">
        <v>2059</v>
      </c>
      <c r="G42" s="11">
        <v>2203</v>
      </c>
      <c r="H42" s="11">
        <v>2406</v>
      </c>
      <c r="I42" s="11">
        <v>1806</v>
      </c>
      <c r="J42" s="11">
        <v>2962</v>
      </c>
      <c r="K42" s="11">
        <v>2824</v>
      </c>
      <c r="L42" s="11">
        <v>3186</v>
      </c>
      <c r="M42" s="11">
        <v>2931</v>
      </c>
      <c r="N42" s="11">
        <v>2122</v>
      </c>
      <c r="O42" s="11">
        <f t="shared" si="10"/>
        <v>0.19795998592184061</v>
      </c>
      <c r="P42" s="11">
        <f t="shared" si="11"/>
        <v>0.29548565099046947</v>
      </c>
      <c r="Q42" s="11">
        <f t="shared" si="12"/>
        <v>0.42265279846566289</v>
      </c>
      <c r="R42" s="11">
        <f t="shared" si="13"/>
        <v>8.8140487704445932E-3</v>
      </c>
      <c r="S42" s="11">
        <f t="shared" si="14"/>
        <v>6.8831552017667358E-2</v>
      </c>
      <c r="T42" s="11">
        <f t="shared" si="15"/>
        <v>0.10517462623646194</v>
      </c>
      <c r="U42" s="11">
        <f t="shared" si="16"/>
        <v>1.5178672599306376E-2</v>
      </c>
      <c r="V42" s="13">
        <f t="shared" si="17"/>
        <v>0.48114698437408304</v>
      </c>
    </row>
    <row r="43" spans="1:33" x14ac:dyDescent="0.45">
      <c r="A43" s="10" t="s">
        <v>70</v>
      </c>
      <c r="B43" s="11" t="s">
        <v>71</v>
      </c>
      <c r="C43" s="11" t="s">
        <v>2</v>
      </c>
      <c r="D43" s="11" t="s">
        <v>3</v>
      </c>
      <c r="E43" s="11">
        <v>1546</v>
      </c>
      <c r="F43" s="11">
        <v>1299</v>
      </c>
      <c r="G43" s="11">
        <v>852</v>
      </c>
      <c r="H43" s="11">
        <v>1217</v>
      </c>
      <c r="I43" s="11">
        <v>1092</v>
      </c>
      <c r="J43" s="11">
        <v>1279</v>
      </c>
      <c r="K43" s="11">
        <v>1496</v>
      </c>
      <c r="L43" s="11">
        <v>1776</v>
      </c>
      <c r="M43" s="11">
        <v>1711</v>
      </c>
      <c r="N43" s="11">
        <v>1596</v>
      </c>
      <c r="O43" s="11">
        <f t="shared" si="10"/>
        <v>0.2511388884769663</v>
      </c>
      <c r="P43" s="11">
        <f t="shared" si="11"/>
        <v>0.85961498369900913</v>
      </c>
      <c r="Q43" s="11">
        <f t="shared" si="12"/>
        <v>0.34521115121111895</v>
      </c>
      <c r="R43" s="11">
        <f t="shared" si="13"/>
        <v>0.501567463004995</v>
      </c>
      <c r="S43" s="11">
        <f t="shared" si="14"/>
        <v>0.22609391100599976</v>
      </c>
      <c r="T43" s="11">
        <f t="shared" si="15"/>
        <v>0.47361531746846908</v>
      </c>
      <c r="U43" s="11">
        <f t="shared" si="16"/>
        <v>0.41982349560777649</v>
      </c>
      <c r="V43" s="13">
        <f t="shared" si="17"/>
        <v>0.31944438734070885</v>
      </c>
    </row>
    <row r="44" spans="1:33" x14ac:dyDescent="0.45">
      <c r="A44" s="10" t="s">
        <v>72</v>
      </c>
      <c r="B44" s="11" t="s">
        <v>73</v>
      </c>
      <c r="C44" s="11" t="s">
        <v>2</v>
      </c>
      <c r="D44" s="11" t="s">
        <v>3</v>
      </c>
      <c r="E44" s="11">
        <v>549</v>
      </c>
      <c r="F44" s="11">
        <v>617</v>
      </c>
      <c r="G44" s="11">
        <v>515</v>
      </c>
      <c r="H44" s="11">
        <v>641</v>
      </c>
      <c r="I44" s="11">
        <v>647</v>
      </c>
      <c r="J44" s="11">
        <v>839</v>
      </c>
      <c r="K44" s="11">
        <v>688</v>
      </c>
      <c r="L44" s="11">
        <v>626</v>
      </c>
      <c r="M44" s="11">
        <v>810</v>
      </c>
      <c r="N44" s="11">
        <v>404</v>
      </c>
      <c r="O44" s="11">
        <f t="shared" si="10"/>
        <v>0.16846434014421924</v>
      </c>
      <c r="P44" s="11">
        <f t="shared" si="11"/>
        <v>9.2233716934617918E-2</v>
      </c>
      <c r="Q44" s="11">
        <f t="shared" si="12"/>
        <v>0.22351820761354244</v>
      </c>
      <c r="R44" s="11">
        <f t="shared" si="13"/>
        <v>0.23695956298730897</v>
      </c>
      <c r="S44" s="11">
        <f t="shared" si="14"/>
        <v>0.28626224573772524</v>
      </c>
      <c r="T44" s="11">
        <f t="shared" si="15"/>
        <v>0.422508153507205</v>
      </c>
      <c r="U44" s="11">
        <f t="shared" si="16"/>
        <v>5.0748902667836125E-2</v>
      </c>
      <c r="V44" s="13">
        <f t="shared" si="17"/>
        <v>1.0543155176880286</v>
      </c>
    </row>
    <row r="45" spans="1:33" x14ac:dyDescent="0.45">
      <c r="A45" s="10" t="s">
        <v>74</v>
      </c>
      <c r="B45" s="11" t="s">
        <v>75</v>
      </c>
      <c r="C45" s="11" t="s">
        <v>2</v>
      </c>
      <c r="D45" s="11" t="s">
        <v>3</v>
      </c>
      <c r="E45" s="11">
        <v>569</v>
      </c>
      <c r="F45" s="11">
        <v>718</v>
      </c>
      <c r="G45" s="11">
        <v>739</v>
      </c>
      <c r="H45" s="11">
        <v>784</v>
      </c>
      <c r="I45" s="11">
        <v>838</v>
      </c>
      <c r="J45" s="11">
        <v>577</v>
      </c>
      <c r="K45" s="11">
        <v>875</v>
      </c>
      <c r="L45" s="11">
        <v>901</v>
      </c>
      <c r="M45" s="11">
        <v>762</v>
      </c>
      <c r="N45" s="11">
        <v>544</v>
      </c>
      <c r="O45" s="11">
        <f t="shared" si="10"/>
        <v>0.33555519151646945</v>
      </c>
      <c r="P45" s="11">
        <f t="shared" si="11"/>
        <v>0.37714571183956908</v>
      </c>
      <c r="Q45" s="11">
        <f t="shared" si="12"/>
        <v>0.46242500180862639</v>
      </c>
      <c r="R45" s="11">
        <f t="shared" si="13"/>
        <v>0.55852159139276969</v>
      </c>
      <c r="S45" s="11">
        <f t="shared" si="14"/>
        <v>0.60071169807420877</v>
      </c>
      <c r="T45" s="11">
        <f t="shared" si="15"/>
        <v>0.64295578716805613</v>
      </c>
      <c r="U45" s="11">
        <f t="shared" si="16"/>
        <v>0.40121967884783954</v>
      </c>
      <c r="V45" s="13">
        <f t="shared" si="17"/>
        <v>8.4964667395143023E-2</v>
      </c>
    </row>
    <row r="46" spans="1:33" x14ac:dyDescent="0.45">
      <c r="A46" s="10" t="s">
        <v>76</v>
      </c>
      <c r="B46" s="11" t="s">
        <v>77</v>
      </c>
      <c r="C46" s="11" t="s">
        <v>2</v>
      </c>
      <c r="D46" s="11" t="s">
        <v>3</v>
      </c>
      <c r="E46" s="11">
        <v>856</v>
      </c>
      <c r="F46" s="11">
        <v>961</v>
      </c>
      <c r="G46" s="11">
        <v>1072</v>
      </c>
      <c r="H46" s="11">
        <v>746</v>
      </c>
      <c r="I46" s="11">
        <v>1063</v>
      </c>
      <c r="J46" s="11">
        <v>1012</v>
      </c>
      <c r="K46" s="11">
        <v>1243</v>
      </c>
      <c r="L46" s="11">
        <v>1020</v>
      </c>
      <c r="M46" s="11">
        <v>673</v>
      </c>
      <c r="N46" s="11">
        <v>944</v>
      </c>
      <c r="O46" s="11">
        <f t="shared" si="10"/>
        <v>0.16692563437260358</v>
      </c>
      <c r="P46" s="11">
        <f t="shared" si="11"/>
        <v>0.3246222040566254</v>
      </c>
      <c r="Q46" s="11">
        <f t="shared" si="12"/>
        <v>0.19843516614590914</v>
      </c>
      <c r="R46" s="11">
        <f t="shared" si="13"/>
        <v>0.31245889512995778</v>
      </c>
      <c r="S46" s="11">
        <f t="shared" si="14"/>
        <v>0.29661700635817473</v>
      </c>
      <c r="T46" s="11">
        <f t="shared" si="15"/>
        <v>1.1359862164547744E-2</v>
      </c>
      <c r="U46" s="11">
        <f t="shared" si="16"/>
        <v>0.5885308800839929</v>
      </c>
      <c r="V46" s="13">
        <f t="shared" si="17"/>
        <v>0.10035052533246878</v>
      </c>
    </row>
    <row r="47" spans="1:33" x14ac:dyDescent="0.45">
      <c r="A47" s="10" t="s">
        <v>78</v>
      </c>
      <c r="B47" s="11" t="s">
        <v>79</v>
      </c>
      <c r="C47" s="11" t="s">
        <v>2</v>
      </c>
      <c r="D47" s="11" t="s">
        <v>3</v>
      </c>
      <c r="E47" s="11">
        <v>573</v>
      </c>
      <c r="F47" s="11">
        <v>482</v>
      </c>
      <c r="G47" s="11">
        <v>1251</v>
      </c>
      <c r="H47" s="11">
        <v>1471</v>
      </c>
      <c r="I47" s="11">
        <v>1762</v>
      </c>
      <c r="J47" s="11">
        <v>680</v>
      </c>
      <c r="K47" s="11">
        <v>572</v>
      </c>
      <c r="L47" s="11">
        <v>1017</v>
      </c>
      <c r="M47" s="11">
        <v>974</v>
      </c>
      <c r="N47" s="11">
        <v>1124</v>
      </c>
      <c r="O47" s="11">
        <f t="shared" si="10"/>
        <v>0.24950199252694333</v>
      </c>
      <c r="P47" s="11">
        <f t="shared" si="11"/>
        <v>1.1264747454089148</v>
      </c>
      <c r="Q47" s="11">
        <f t="shared" si="12"/>
        <v>1.3601902024979253</v>
      </c>
      <c r="R47" s="11">
        <f t="shared" si="13"/>
        <v>1.6206068801635087</v>
      </c>
      <c r="S47" s="11">
        <f t="shared" si="14"/>
        <v>0.24951959935931231</v>
      </c>
      <c r="T47" s="11">
        <f t="shared" si="15"/>
        <v>0.58071302771979838</v>
      </c>
      <c r="U47" s="11">
        <f t="shared" si="16"/>
        <v>0.51838702594464048</v>
      </c>
      <c r="V47" s="13">
        <f t="shared" si="17"/>
        <v>0.72503538408322421</v>
      </c>
    </row>
    <row r="48" spans="1:33" x14ac:dyDescent="0.45">
      <c r="A48" s="10" t="s">
        <v>80</v>
      </c>
      <c r="B48" s="11" t="s">
        <v>81</v>
      </c>
      <c r="C48" s="11" t="s">
        <v>2</v>
      </c>
      <c r="D48" s="11" t="s">
        <v>3</v>
      </c>
      <c r="E48" s="11">
        <v>766</v>
      </c>
      <c r="F48" s="11">
        <v>618</v>
      </c>
      <c r="G48" s="11">
        <v>449</v>
      </c>
      <c r="H48" s="11">
        <v>456</v>
      </c>
      <c r="I48" s="11">
        <v>626</v>
      </c>
      <c r="J48" s="11">
        <v>774</v>
      </c>
      <c r="K48" s="11">
        <v>951</v>
      </c>
      <c r="L48" s="11">
        <v>800</v>
      </c>
      <c r="M48" s="11">
        <v>812</v>
      </c>
      <c r="N48" s="11">
        <v>889</v>
      </c>
      <c r="O48" s="11">
        <f t="shared" si="10"/>
        <v>0.30973755402058245</v>
      </c>
      <c r="P48" s="11">
        <f t="shared" si="11"/>
        <v>0.77062894718381025</v>
      </c>
      <c r="Q48" s="11">
        <f t="shared" si="12"/>
        <v>0.74831056776021554</v>
      </c>
      <c r="R48" s="11">
        <f t="shared" si="13"/>
        <v>0.29118173499233879</v>
      </c>
      <c r="S48" s="11">
        <f t="shared" si="14"/>
        <v>0.29711177471615308</v>
      </c>
      <c r="T48" s="11">
        <f t="shared" si="15"/>
        <v>4.7666433630314267E-2</v>
      </c>
      <c r="U48" s="11">
        <f t="shared" si="16"/>
        <v>6.9146161040765847E-2</v>
      </c>
      <c r="V48" s="13">
        <f t="shared" si="17"/>
        <v>0.19984985268535962</v>
      </c>
    </row>
    <row r="49" spans="1:22" x14ac:dyDescent="0.45">
      <c r="A49" s="10" t="s">
        <v>82</v>
      </c>
      <c r="B49" s="11" t="s">
        <v>83</v>
      </c>
      <c r="C49" s="11" t="s">
        <v>2</v>
      </c>
      <c r="D49" s="11" t="s">
        <v>3</v>
      </c>
      <c r="E49" s="11">
        <v>154</v>
      </c>
      <c r="F49" s="11">
        <v>115</v>
      </c>
      <c r="G49" s="11">
        <v>97</v>
      </c>
      <c r="H49" s="11">
        <v>156</v>
      </c>
      <c r="I49" s="11">
        <v>97</v>
      </c>
      <c r="J49" s="11">
        <v>265</v>
      </c>
      <c r="K49" s="11">
        <v>90</v>
      </c>
      <c r="L49" s="11">
        <v>189</v>
      </c>
      <c r="M49" s="11">
        <v>294</v>
      </c>
      <c r="N49" s="11">
        <v>260</v>
      </c>
      <c r="O49" s="11">
        <f t="shared" si="10"/>
        <v>0.42129648975052619</v>
      </c>
      <c r="P49" s="11">
        <f t="shared" si="11"/>
        <v>0.66687369850777356</v>
      </c>
      <c r="Q49" s="11">
        <f t="shared" si="12"/>
        <v>1.8615678167346827E-2</v>
      </c>
      <c r="R49" s="11">
        <f t="shared" si="13"/>
        <v>0.66687369850777356</v>
      </c>
      <c r="S49" s="11">
        <f t="shared" si="14"/>
        <v>1.5579954531208871</v>
      </c>
      <c r="T49" s="11">
        <f t="shared" si="15"/>
        <v>0.48760612522948898</v>
      </c>
      <c r="U49" s="11">
        <f t="shared" si="16"/>
        <v>0.14982379538580284</v>
      </c>
      <c r="V49" s="13">
        <f t="shared" si="17"/>
        <v>2.7480736422107011E-2</v>
      </c>
    </row>
    <row r="50" spans="1:22" x14ac:dyDescent="0.45">
      <c r="A50" s="10" t="s">
        <v>84</v>
      </c>
      <c r="B50" s="11" t="s">
        <v>85</v>
      </c>
      <c r="C50" s="11" t="s">
        <v>2</v>
      </c>
      <c r="D50" s="11" t="s">
        <v>3</v>
      </c>
      <c r="E50" s="11">
        <v>551</v>
      </c>
      <c r="F50" s="11">
        <v>536</v>
      </c>
      <c r="G50" s="11">
        <v>863</v>
      </c>
      <c r="H50" s="11">
        <v>770</v>
      </c>
      <c r="I50" s="11">
        <v>612</v>
      </c>
      <c r="J50" s="11">
        <v>710</v>
      </c>
      <c r="K50" s="11">
        <v>902</v>
      </c>
      <c r="L50" s="11">
        <v>919</v>
      </c>
      <c r="M50" s="11">
        <v>965</v>
      </c>
      <c r="N50" s="11">
        <v>908</v>
      </c>
      <c r="O50" s="11">
        <f t="shared" si="10"/>
        <v>3.9819318113385231E-2</v>
      </c>
      <c r="P50" s="11">
        <f t="shared" si="11"/>
        <v>0.64730824060779746</v>
      </c>
      <c r="Q50" s="11">
        <f t="shared" si="12"/>
        <v>0.48280612701110603</v>
      </c>
      <c r="R50" s="11">
        <f t="shared" si="13"/>
        <v>0.1514793341214942</v>
      </c>
      <c r="S50" s="11">
        <f t="shared" si="14"/>
        <v>0.34530840886333669</v>
      </c>
      <c r="T50" s="11">
        <f t="shared" si="15"/>
        <v>0.37224583689699015</v>
      </c>
      <c r="U50" s="11">
        <f t="shared" si="16"/>
        <v>0.44270991776339835</v>
      </c>
      <c r="V50" s="13">
        <f t="shared" si="17"/>
        <v>0.35487327289887066</v>
      </c>
    </row>
    <row r="51" spans="1:22" x14ac:dyDescent="0.45">
      <c r="A51" s="10" t="s">
        <v>86</v>
      </c>
      <c r="B51" s="11" t="s">
        <v>87</v>
      </c>
      <c r="C51" s="11" t="s">
        <v>2</v>
      </c>
      <c r="D51" s="11" t="s">
        <v>3</v>
      </c>
      <c r="E51" s="11">
        <v>139</v>
      </c>
      <c r="F51" s="11">
        <v>64</v>
      </c>
      <c r="G51" s="11">
        <v>108</v>
      </c>
      <c r="H51" s="11">
        <v>137</v>
      </c>
      <c r="I51" s="11">
        <v>120</v>
      </c>
      <c r="J51" s="11">
        <v>160</v>
      </c>
      <c r="K51" s="11">
        <v>75</v>
      </c>
      <c r="L51" s="11">
        <v>58</v>
      </c>
      <c r="M51" s="11">
        <v>207</v>
      </c>
      <c r="N51" s="11">
        <v>194</v>
      </c>
      <c r="O51" s="11">
        <f t="shared" si="10"/>
        <v>1.1189410727235074</v>
      </c>
      <c r="P51" s="11">
        <f t="shared" si="11"/>
        <v>0.36405357056003884</v>
      </c>
      <c r="Q51" s="11">
        <f t="shared" si="12"/>
        <v>2.0908989762980747E-2</v>
      </c>
      <c r="R51" s="11">
        <f t="shared" si="13"/>
        <v>0.21205047711498898</v>
      </c>
      <c r="S51" s="11">
        <f t="shared" si="14"/>
        <v>1.0931094043914815</v>
      </c>
      <c r="T51" s="11">
        <f t="shared" si="15"/>
        <v>1.4639470997597901</v>
      </c>
      <c r="U51" s="11">
        <f t="shared" si="16"/>
        <v>0.37155886261196286</v>
      </c>
      <c r="V51" s="13">
        <f t="shared" si="17"/>
        <v>0.27798474729976524</v>
      </c>
    </row>
    <row r="52" spans="1:22" x14ac:dyDescent="0.45">
      <c r="A52" s="10" t="s">
        <v>88</v>
      </c>
      <c r="B52" s="11" t="s">
        <v>89</v>
      </c>
      <c r="C52" s="11" t="s">
        <v>2</v>
      </c>
      <c r="D52" s="11" t="s">
        <v>3</v>
      </c>
      <c r="E52" s="11">
        <v>1726</v>
      </c>
      <c r="F52" s="11">
        <v>1662</v>
      </c>
      <c r="G52" s="11">
        <v>2307</v>
      </c>
      <c r="H52" s="11">
        <v>1775</v>
      </c>
      <c r="I52" s="11">
        <v>1706</v>
      </c>
      <c r="J52" s="11">
        <v>1550</v>
      </c>
      <c r="K52" s="11">
        <v>2130</v>
      </c>
      <c r="L52" s="11">
        <v>2278</v>
      </c>
      <c r="M52" s="11">
        <v>2222</v>
      </c>
      <c r="N52" s="11">
        <v>2066</v>
      </c>
      <c r="O52" s="11">
        <f t="shared" si="10"/>
        <v>5.4512082408610427E-2</v>
      </c>
      <c r="P52" s="11">
        <f t="shared" si="11"/>
        <v>0.41858553950402777</v>
      </c>
      <c r="Q52" s="11">
        <f t="shared" si="12"/>
        <v>4.038656010045185E-2</v>
      </c>
      <c r="R52" s="11">
        <f t="shared" si="13"/>
        <v>1.6814817860664875E-2</v>
      </c>
      <c r="S52" s="11">
        <f t="shared" si="14"/>
        <v>0.45858521495160076</v>
      </c>
      <c r="T52" s="11">
        <f t="shared" si="15"/>
        <v>0.55549953154651199</v>
      </c>
      <c r="U52" s="11">
        <f t="shared" si="16"/>
        <v>0.51959060122749212</v>
      </c>
      <c r="V52" s="13">
        <f t="shared" si="17"/>
        <v>0.41457203870345977</v>
      </c>
    </row>
    <row r="53" spans="1:22" x14ac:dyDescent="0.45">
      <c r="A53" s="10" t="s">
        <v>90</v>
      </c>
      <c r="B53" s="11" t="s">
        <v>91</v>
      </c>
      <c r="C53" s="11" t="s">
        <v>2</v>
      </c>
      <c r="D53" s="11" t="s">
        <v>3</v>
      </c>
      <c r="E53" s="11">
        <v>423</v>
      </c>
      <c r="F53" s="11">
        <v>208</v>
      </c>
      <c r="G53" s="11">
        <v>312</v>
      </c>
      <c r="H53" s="11">
        <v>393</v>
      </c>
      <c r="I53" s="11">
        <v>659</v>
      </c>
      <c r="J53" s="11">
        <v>498</v>
      </c>
      <c r="K53" s="11">
        <v>273</v>
      </c>
      <c r="L53" s="11">
        <v>281</v>
      </c>
      <c r="M53" s="11">
        <v>390</v>
      </c>
      <c r="N53" s="11">
        <v>587</v>
      </c>
      <c r="O53" s="11">
        <f t="shared" si="10"/>
        <v>1.0240741349788576</v>
      </c>
      <c r="P53" s="11">
        <f t="shared" si="11"/>
        <v>0.4391116342577015</v>
      </c>
      <c r="Q53" s="11">
        <f t="shared" si="12"/>
        <v>0.10612835086134327</v>
      </c>
      <c r="R53" s="11">
        <f t="shared" si="13"/>
        <v>0.639620801888102</v>
      </c>
      <c r="S53" s="11">
        <f t="shared" si="14"/>
        <v>0.86724479114822839</v>
      </c>
      <c r="T53" s="11">
        <f t="shared" si="15"/>
        <v>0.82557561184715489</v>
      </c>
      <c r="U53" s="11">
        <f t="shared" si="16"/>
        <v>0.35267161831847033</v>
      </c>
      <c r="V53" s="13">
        <f t="shared" si="17"/>
        <v>0.23721476104197126</v>
      </c>
    </row>
    <row r="54" spans="1:22" x14ac:dyDescent="0.45">
      <c r="A54" s="10" t="s">
        <v>92</v>
      </c>
      <c r="B54" s="11" t="s">
        <v>93</v>
      </c>
      <c r="C54" s="11" t="s">
        <v>2</v>
      </c>
      <c r="D54" s="11" t="s">
        <v>3</v>
      </c>
      <c r="E54" s="11">
        <v>1683</v>
      </c>
      <c r="F54" s="11">
        <v>1571</v>
      </c>
      <c r="G54" s="11">
        <v>1404</v>
      </c>
      <c r="H54" s="11">
        <v>1496</v>
      </c>
      <c r="I54" s="11">
        <v>1414</v>
      </c>
      <c r="J54" s="11">
        <v>1740</v>
      </c>
      <c r="K54" s="11">
        <v>1470</v>
      </c>
      <c r="L54" s="11">
        <v>1622</v>
      </c>
      <c r="M54" s="11">
        <v>2104</v>
      </c>
      <c r="N54" s="11">
        <v>1874</v>
      </c>
      <c r="O54" s="11">
        <f t="shared" si="10"/>
        <v>9.9351996035752621E-2</v>
      </c>
      <c r="P54" s="11">
        <f t="shared" si="11"/>
        <v>0.26149224102538832</v>
      </c>
      <c r="Q54" s="11">
        <f t="shared" si="12"/>
        <v>0.16992500144231246</v>
      </c>
      <c r="R54" s="11">
        <f t="shared" si="13"/>
        <v>0.25125305652055019</v>
      </c>
      <c r="S54" s="11">
        <f t="shared" si="14"/>
        <v>0.24327115101236385</v>
      </c>
      <c r="T54" s="11">
        <f t="shared" si="15"/>
        <v>0.10131348651881757</v>
      </c>
      <c r="U54" s="11">
        <f t="shared" si="16"/>
        <v>0.27404739855621163</v>
      </c>
      <c r="V54" s="13">
        <f t="shared" si="17"/>
        <v>0.10703364692309604</v>
      </c>
    </row>
    <row r="55" spans="1:22" x14ac:dyDescent="0.45">
      <c r="A55" s="10" t="s">
        <v>94</v>
      </c>
      <c r="B55" s="11" t="s">
        <v>95</v>
      </c>
      <c r="C55" s="11" t="s">
        <v>2</v>
      </c>
      <c r="D55" s="11" t="s">
        <v>3</v>
      </c>
      <c r="E55" s="11">
        <v>1224</v>
      </c>
      <c r="F55" s="11">
        <v>1344</v>
      </c>
      <c r="G55" s="11">
        <v>1495</v>
      </c>
      <c r="H55" s="11">
        <v>1154</v>
      </c>
      <c r="I55" s="11">
        <v>1328</v>
      </c>
      <c r="J55" s="11">
        <v>1642</v>
      </c>
      <c r="K55" s="11">
        <v>1281</v>
      </c>
      <c r="L55" s="11">
        <v>1520</v>
      </c>
      <c r="M55" s="11">
        <v>1815</v>
      </c>
      <c r="N55" s="11">
        <v>1861</v>
      </c>
      <c r="O55" s="11">
        <f t="shared" si="10"/>
        <v>0.13492958008610864</v>
      </c>
      <c r="P55" s="11">
        <f t="shared" si="11"/>
        <v>0.28854192639281573</v>
      </c>
      <c r="Q55" s="11">
        <f t="shared" si="12"/>
        <v>8.4960334047169322E-2</v>
      </c>
      <c r="R55" s="11">
        <f t="shared" si="13"/>
        <v>0.11765158865427289</v>
      </c>
      <c r="S55" s="11">
        <f t="shared" si="14"/>
        <v>0.35818365143615832</v>
      </c>
      <c r="T55" s="11">
        <f t="shared" si="15"/>
        <v>0.1113828034468569</v>
      </c>
      <c r="U55" s="11">
        <f t="shared" si="16"/>
        <v>0.14451542110530818</v>
      </c>
      <c r="V55" s="13">
        <f t="shared" si="17"/>
        <v>0.18062392828134666</v>
      </c>
    </row>
    <row r="56" spans="1:22" x14ac:dyDescent="0.45">
      <c r="A56" s="10" t="s">
        <v>96</v>
      </c>
      <c r="B56" s="11" t="s">
        <v>97</v>
      </c>
      <c r="C56" s="11" t="s">
        <v>2</v>
      </c>
      <c r="D56" s="11" t="s">
        <v>3</v>
      </c>
      <c r="E56" s="11">
        <v>265</v>
      </c>
      <c r="F56" s="11">
        <v>229</v>
      </c>
      <c r="G56" s="11">
        <v>358</v>
      </c>
      <c r="H56" s="11">
        <v>341</v>
      </c>
      <c r="I56" s="11">
        <v>261</v>
      </c>
      <c r="J56" s="11">
        <v>361</v>
      </c>
      <c r="K56" s="11">
        <v>344</v>
      </c>
      <c r="L56" s="11">
        <v>412</v>
      </c>
      <c r="M56" s="11">
        <v>395</v>
      </c>
      <c r="N56" s="11">
        <v>283</v>
      </c>
      <c r="O56" s="11">
        <f t="shared" si="10"/>
        <v>0.21064476135361754</v>
      </c>
      <c r="P56" s="11">
        <f t="shared" si="11"/>
        <v>0.43396722781369479</v>
      </c>
      <c r="Q56" s="11">
        <f t="shared" si="12"/>
        <v>0.36377937957361089</v>
      </c>
      <c r="R56" s="11">
        <f t="shared" si="13"/>
        <v>2.1942552880677039E-2</v>
      </c>
      <c r="S56" s="11">
        <f t="shared" si="14"/>
        <v>6.9590272185073049E-2</v>
      </c>
      <c r="T56" s="11">
        <f t="shared" si="15"/>
        <v>0.1906455002960474</v>
      </c>
      <c r="U56" s="11">
        <f t="shared" si="16"/>
        <v>0.12985381617729427</v>
      </c>
      <c r="V56" s="13">
        <f t="shared" si="17"/>
        <v>0.35119678405528876</v>
      </c>
    </row>
    <row r="57" spans="1:22" x14ac:dyDescent="0.45">
      <c r="A57" s="10" t="s">
        <v>98</v>
      </c>
      <c r="B57" s="11" t="s">
        <v>99</v>
      </c>
      <c r="C57" s="11" t="s">
        <v>2</v>
      </c>
      <c r="D57" s="11" t="s">
        <v>3</v>
      </c>
      <c r="E57" s="11">
        <v>557</v>
      </c>
      <c r="F57" s="11">
        <v>722</v>
      </c>
      <c r="G57" s="11">
        <v>960</v>
      </c>
      <c r="H57" s="11">
        <v>661</v>
      </c>
      <c r="I57" s="11">
        <v>614</v>
      </c>
      <c r="J57" s="11">
        <v>1005</v>
      </c>
      <c r="K57" s="11">
        <v>556</v>
      </c>
      <c r="L57" s="11">
        <v>893</v>
      </c>
      <c r="M57" s="11">
        <v>815</v>
      </c>
      <c r="N57" s="11">
        <v>732</v>
      </c>
      <c r="O57" s="11">
        <f t="shared" si="10"/>
        <v>0.37432150954713933</v>
      </c>
      <c r="P57" s="11">
        <f t="shared" si="11"/>
        <v>0.78535707826848677</v>
      </c>
      <c r="Q57" s="11">
        <f t="shared" si="12"/>
        <v>0.24697294416765986</v>
      </c>
      <c r="R57" s="11">
        <f t="shared" si="13"/>
        <v>0.14056132803014762</v>
      </c>
      <c r="S57" s="11">
        <f t="shared" si="14"/>
        <v>0.85403871334278347</v>
      </c>
      <c r="T57" s="11">
        <f t="shared" si="15"/>
        <v>0.17046342094506811</v>
      </c>
      <c r="U57" s="11">
        <f t="shared" si="16"/>
        <v>0.30232353694785113</v>
      </c>
      <c r="V57" s="13">
        <f t="shared" si="17"/>
        <v>0.45727994778224856</v>
      </c>
    </row>
    <row r="58" spans="1:22" x14ac:dyDescent="0.45">
      <c r="A58" s="10" t="s">
        <v>100</v>
      </c>
      <c r="B58" s="11" t="s">
        <v>101</v>
      </c>
      <c r="C58" s="11" t="s">
        <v>2</v>
      </c>
      <c r="D58" s="11" t="s">
        <v>3</v>
      </c>
      <c r="E58" s="11">
        <v>847</v>
      </c>
      <c r="F58" s="11">
        <v>868</v>
      </c>
      <c r="G58" s="11">
        <v>392</v>
      </c>
      <c r="H58" s="11">
        <v>829</v>
      </c>
      <c r="I58" s="11">
        <v>742</v>
      </c>
      <c r="J58" s="11">
        <v>796</v>
      </c>
      <c r="K58" s="11">
        <v>1179</v>
      </c>
      <c r="L58" s="11">
        <v>1121</v>
      </c>
      <c r="M58" s="11">
        <v>746</v>
      </c>
      <c r="N58" s="11">
        <v>1041</v>
      </c>
      <c r="O58" s="11">
        <f t="shared" si="10"/>
        <v>3.533307311228058E-2</v>
      </c>
      <c r="P58" s="11">
        <f t="shared" si="11"/>
        <v>1.1115083152169905</v>
      </c>
      <c r="Q58" s="11">
        <f t="shared" si="12"/>
        <v>3.0989867836448193E-2</v>
      </c>
      <c r="R58" s="11">
        <f t="shared" si="13"/>
        <v>0.19094278271139539</v>
      </c>
      <c r="S58" s="11">
        <f t="shared" si="14"/>
        <v>0.56672338243611375</v>
      </c>
      <c r="T58" s="11">
        <f t="shared" si="15"/>
        <v>0.49394594226177801</v>
      </c>
      <c r="U58" s="11">
        <f t="shared" si="16"/>
        <v>9.3592800288411063E-2</v>
      </c>
      <c r="V58" s="13">
        <f t="shared" si="17"/>
        <v>0.3871297327557684</v>
      </c>
    </row>
    <row r="59" spans="1:22" x14ac:dyDescent="0.45">
      <c r="A59" s="10" t="s">
        <v>102</v>
      </c>
      <c r="B59" s="11" t="s">
        <v>103</v>
      </c>
      <c r="C59" s="11" t="s">
        <v>2</v>
      </c>
      <c r="D59" s="11" t="s">
        <v>3</v>
      </c>
      <c r="E59" s="11">
        <v>676</v>
      </c>
      <c r="F59" s="11">
        <v>894</v>
      </c>
      <c r="G59" s="11">
        <v>1021</v>
      </c>
      <c r="H59" s="11">
        <v>898</v>
      </c>
      <c r="I59" s="11">
        <v>888</v>
      </c>
      <c r="J59" s="11">
        <v>1330</v>
      </c>
      <c r="K59" s="11">
        <v>1075</v>
      </c>
      <c r="L59" s="11">
        <v>1252</v>
      </c>
      <c r="M59" s="11">
        <v>958</v>
      </c>
      <c r="N59" s="11">
        <v>1181</v>
      </c>
      <c r="O59" s="11">
        <f t="shared" si="10"/>
        <v>0.40325158490113344</v>
      </c>
      <c r="P59" s="11">
        <f t="shared" si="11"/>
        <v>0.59488771459561718</v>
      </c>
      <c r="Q59" s="11">
        <f t="shared" si="12"/>
        <v>0.40969219845896265</v>
      </c>
      <c r="R59" s="11">
        <f t="shared" si="13"/>
        <v>0.39353643006792166</v>
      </c>
      <c r="S59" s="11">
        <f t="shared" si="14"/>
        <v>0.30708958591172925</v>
      </c>
      <c r="T59" s="11">
        <f t="shared" si="15"/>
        <v>8.719168345593363E-2</v>
      </c>
      <c r="U59" s="11">
        <f t="shared" si="16"/>
        <v>0.47332868465237182</v>
      </c>
      <c r="V59" s="13">
        <f t="shared" si="17"/>
        <v>0.17141728099139469</v>
      </c>
    </row>
    <row r="60" spans="1:22" x14ac:dyDescent="0.45">
      <c r="A60" s="10" t="s">
        <v>104</v>
      </c>
      <c r="B60" s="11" t="s">
        <v>105</v>
      </c>
      <c r="C60" s="11" t="s">
        <v>2</v>
      </c>
      <c r="D60" s="11" t="s">
        <v>3</v>
      </c>
      <c r="E60" s="11">
        <v>658</v>
      </c>
      <c r="F60" s="11">
        <v>563</v>
      </c>
      <c r="G60" s="11">
        <v>880</v>
      </c>
      <c r="H60" s="11">
        <v>497</v>
      </c>
      <c r="I60" s="11">
        <v>444</v>
      </c>
      <c r="J60" s="11">
        <v>1054</v>
      </c>
      <c r="K60" s="11">
        <v>982</v>
      </c>
      <c r="L60" s="11">
        <v>838</v>
      </c>
      <c r="M60" s="11">
        <v>1288</v>
      </c>
      <c r="N60" s="11">
        <v>581</v>
      </c>
      <c r="O60" s="11">
        <f t="shared" si="10"/>
        <v>0.22495266165501188</v>
      </c>
      <c r="P60" s="11">
        <f t="shared" si="11"/>
        <v>0.4194159397894181</v>
      </c>
      <c r="Q60" s="11">
        <f t="shared" si="12"/>
        <v>0.40484173217295527</v>
      </c>
      <c r="R60" s="11">
        <f t="shared" si="13"/>
        <v>0.56752790738513548</v>
      </c>
      <c r="S60" s="11">
        <f t="shared" si="14"/>
        <v>0.10207993732252163</v>
      </c>
      <c r="T60" s="11">
        <f t="shared" si="15"/>
        <v>0.33085271793786308</v>
      </c>
      <c r="U60" s="11">
        <f t="shared" si="16"/>
        <v>0.28925772647740228</v>
      </c>
      <c r="V60" s="13">
        <f t="shared" si="17"/>
        <v>0.85926479823268564</v>
      </c>
    </row>
    <row r="61" spans="1:22" x14ac:dyDescent="0.45">
      <c r="A61" s="10" t="s">
        <v>106</v>
      </c>
      <c r="B61" s="11" t="s">
        <v>107</v>
      </c>
      <c r="C61" s="11" t="s">
        <v>2</v>
      </c>
      <c r="D61" s="11" t="s">
        <v>3</v>
      </c>
      <c r="E61" s="11">
        <v>528</v>
      </c>
      <c r="F61" s="11">
        <v>758</v>
      </c>
      <c r="G61" s="11">
        <v>924</v>
      </c>
      <c r="H61" s="11">
        <v>779</v>
      </c>
      <c r="I61" s="11">
        <v>994</v>
      </c>
      <c r="J61" s="11">
        <v>805</v>
      </c>
      <c r="K61" s="11">
        <v>632</v>
      </c>
      <c r="L61" s="11">
        <v>894</v>
      </c>
      <c r="M61" s="11">
        <v>1100</v>
      </c>
      <c r="N61" s="11">
        <v>875</v>
      </c>
      <c r="O61" s="11">
        <f t="shared" si="10"/>
        <v>0.52165991881263829</v>
      </c>
      <c r="P61" s="11">
        <f t="shared" si="11"/>
        <v>0.80735492205760406</v>
      </c>
      <c r="Q61" s="11">
        <f t="shared" si="12"/>
        <v>0.56108539870321572</v>
      </c>
      <c r="R61" s="11">
        <f t="shared" si="13"/>
        <v>0.91270792220383279</v>
      </c>
      <c r="S61" s="11">
        <f t="shared" si="14"/>
        <v>0.34906422482487642</v>
      </c>
      <c r="T61" s="11">
        <f t="shared" si="15"/>
        <v>0.1512860481813384</v>
      </c>
      <c r="U61" s="11">
        <f t="shared" si="16"/>
        <v>0.4504428354100426</v>
      </c>
      <c r="V61" s="13">
        <f t="shared" si="17"/>
        <v>0.12029423371771174</v>
      </c>
    </row>
    <row r="62" spans="1:22" x14ac:dyDescent="0.45">
      <c r="A62" s="10" t="s">
        <v>108</v>
      </c>
      <c r="B62" s="11" t="s">
        <v>109</v>
      </c>
      <c r="C62" s="11" t="s">
        <v>2</v>
      </c>
      <c r="D62" s="11" t="s">
        <v>3</v>
      </c>
      <c r="E62" s="11">
        <v>337</v>
      </c>
      <c r="F62" s="11">
        <v>210</v>
      </c>
      <c r="G62" s="11">
        <v>285</v>
      </c>
      <c r="H62" s="11">
        <v>331</v>
      </c>
      <c r="I62" s="11">
        <v>491</v>
      </c>
      <c r="J62" s="11">
        <v>218</v>
      </c>
      <c r="K62" s="11">
        <v>404</v>
      </c>
      <c r="L62" s="11">
        <v>326</v>
      </c>
      <c r="M62" s="11">
        <v>351</v>
      </c>
      <c r="N62" s="11">
        <v>490</v>
      </c>
      <c r="O62" s="11">
        <f t="shared" si="10"/>
        <v>0.68235926351573595</v>
      </c>
      <c r="P62" s="11">
        <f t="shared" si="11"/>
        <v>0.24178667212975444</v>
      </c>
      <c r="Q62" s="11">
        <f t="shared" si="12"/>
        <v>2.5917374374640693E-2</v>
      </c>
      <c r="R62" s="11">
        <f t="shared" si="13"/>
        <v>0.54297443313283456</v>
      </c>
      <c r="S62" s="11">
        <f t="shared" si="14"/>
        <v>0.89002715797486842</v>
      </c>
      <c r="T62" s="11">
        <f t="shared" si="15"/>
        <v>0.58054382945415117</v>
      </c>
      <c r="U62" s="11">
        <f t="shared" si="16"/>
        <v>0.68714289552763441</v>
      </c>
      <c r="V62" s="13">
        <f t="shared" si="17"/>
        <v>1.1684536142256443</v>
      </c>
    </row>
    <row r="63" spans="1:22" x14ac:dyDescent="0.45">
      <c r="A63" s="10" t="s">
        <v>110</v>
      </c>
      <c r="B63" s="11" t="s">
        <v>111</v>
      </c>
      <c r="C63" s="11" t="s">
        <v>2</v>
      </c>
      <c r="D63" s="11" t="s">
        <v>3</v>
      </c>
      <c r="E63" s="11">
        <v>523</v>
      </c>
      <c r="F63" s="11">
        <v>728</v>
      </c>
      <c r="G63" s="11">
        <v>498</v>
      </c>
      <c r="H63" s="11">
        <v>924</v>
      </c>
      <c r="I63" s="11">
        <v>1129</v>
      </c>
      <c r="J63" s="11">
        <v>717</v>
      </c>
      <c r="K63" s="11">
        <v>970</v>
      </c>
      <c r="L63" s="11">
        <v>1168</v>
      </c>
      <c r="M63" s="11">
        <v>769</v>
      </c>
      <c r="N63" s="11">
        <v>1021</v>
      </c>
      <c r="O63" s="11">
        <f t="shared" si="10"/>
        <v>0.47712750395175496</v>
      </c>
      <c r="P63" s="11">
        <f t="shared" si="11"/>
        <v>7.0665204178860463E-2</v>
      </c>
      <c r="Q63" s="11">
        <f t="shared" si="12"/>
        <v>0.82108190516911617</v>
      </c>
      <c r="R63" s="11">
        <f t="shared" si="13"/>
        <v>1.1101626345260593</v>
      </c>
      <c r="S63" s="11">
        <f t="shared" si="14"/>
        <v>0.43601162837258539</v>
      </c>
      <c r="T63" s="11">
        <f t="shared" si="15"/>
        <v>0.70399525017811249</v>
      </c>
      <c r="U63" s="11">
        <f t="shared" si="16"/>
        <v>0.10101047925992174</v>
      </c>
      <c r="V63" s="13">
        <f t="shared" si="17"/>
        <v>0.50993784217589677</v>
      </c>
    </row>
    <row r="64" spans="1:22" x14ac:dyDescent="0.45">
      <c r="A64" s="10" t="s">
        <v>112</v>
      </c>
      <c r="B64" s="11" t="s">
        <v>113</v>
      </c>
      <c r="C64" s="11" t="s">
        <v>2</v>
      </c>
      <c r="D64" s="11" t="s">
        <v>3</v>
      </c>
      <c r="E64" s="11">
        <v>646</v>
      </c>
      <c r="F64" s="11">
        <v>659</v>
      </c>
      <c r="G64" s="11">
        <v>598</v>
      </c>
      <c r="H64" s="11">
        <v>1478</v>
      </c>
      <c r="I64" s="11">
        <v>1642</v>
      </c>
      <c r="J64" s="11">
        <v>645</v>
      </c>
      <c r="K64" s="11">
        <v>826</v>
      </c>
      <c r="L64" s="11">
        <v>781</v>
      </c>
      <c r="M64" s="11">
        <v>857</v>
      </c>
      <c r="N64" s="11">
        <v>884</v>
      </c>
      <c r="O64" s="11">
        <f t="shared" si="10"/>
        <v>2.8744300314126857E-2</v>
      </c>
      <c r="P64" s="11">
        <f t="shared" si="11"/>
        <v>0.11138868049581983</v>
      </c>
      <c r="Q64" s="11">
        <f t="shared" si="12"/>
        <v>1.1940401994522263</v>
      </c>
      <c r="R64" s="11">
        <f t="shared" si="13"/>
        <v>1.34584805708388</v>
      </c>
      <c r="S64" s="11">
        <f t="shared" si="14"/>
        <v>0.35684262110882892</v>
      </c>
      <c r="T64" s="11">
        <f t="shared" si="15"/>
        <v>0.27602338783136299</v>
      </c>
      <c r="U64" s="11">
        <f t="shared" si="16"/>
        <v>0.40999604380188348</v>
      </c>
      <c r="V64" s="13">
        <f t="shared" si="17"/>
        <v>0.45474720908081517</v>
      </c>
    </row>
    <row r="65" spans="1:22" x14ac:dyDescent="0.45">
      <c r="A65" s="10" t="s">
        <v>114</v>
      </c>
      <c r="B65" s="11" t="s">
        <v>115</v>
      </c>
      <c r="C65" s="11" t="s">
        <v>2</v>
      </c>
      <c r="D65" s="11" t="s">
        <v>3</v>
      </c>
      <c r="E65" s="11">
        <v>1003</v>
      </c>
      <c r="F65" s="11">
        <v>984</v>
      </c>
      <c r="G65" s="11">
        <v>792</v>
      </c>
      <c r="H65" s="11">
        <v>919</v>
      </c>
      <c r="I65" s="11">
        <v>1043</v>
      </c>
      <c r="J65" s="11">
        <v>1081</v>
      </c>
      <c r="K65" s="11">
        <v>1076</v>
      </c>
      <c r="L65" s="11">
        <v>1280</v>
      </c>
      <c r="M65" s="11">
        <v>1713</v>
      </c>
      <c r="N65" s="11">
        <v>1529</v>
      </c>
      <c r="O65" s="11">
        <f t="shared" si="10"/>
        <v>2.759138527294086E-2</v>
      </c>
      <c r="P65" s="11">
        <f t="shared" si="11"/>
        <v>0.34074927053257098</v>
      </c>
      <c r="Q65" s="11">
        <f t="shared" si="12"/>
        <v>0.1261848393231462</v>
      </c>
      <c r="R65" s="11">
        <f t="shared" si="13"/>
        <v>5.6417551907585115E-2</v>
      </c>
      <c r="S65" s="11">
        <f t="shared" si="14"/>
        <v>6.688445178026089E-3</v>
      </c>
      <c r="T65" s="11">
        <f t="shared" si="15"/>
        <v>0.24377728715271213</v>
      </c>
      <c r="U65" s="11">
        <f t="shared" si="16"/>
        <v>0.66415862834934869</v>
      </c>
      <c r="V65" s="13">
        <f t="shared" si="17"/>
        <v>0.50022188362615438</v>
      </c>
    </row>
    <row r="66" spans="1:22" x14ac:dyDescent="0.45">
      <c r="A66" s="10" t="s">
        <v>116</v>
      </c>
      <c r="B66" s="11" t="s">
        <v>117</v>
      </c>
      <c r="C66" s="11" t="s">
        <v>2</v>
      </c>
      <c r="D66" s="11" t="s">
        <v>3</v>
      </c>
      <c r="E66" s="11">
        <v>382</v>
      </c>
      <c r="F66" s="11">
        <v>297</v>
      </c>
      <c r="G66" s="11">
        <v>640</v>
      </c>
      <c r="H66" s="11">
        <v>379</v>
      </c>
      <c r="I66" s="11">
        <v>658</v>
      </c>
      <c r="J66" s="11">
        <v>279</v>
      </c>
      <c r="K66" s="11">
        <v>542</v>
      </c>
      <c r="L66" s="11">
        <v>988</v>
      </c>
      <c r="M66" s="11">
        <v>504</v>
      </c>
      <c r="N66" s="11">
        <v>301</v>
      </c>
      <c r="O66" s="11">
        <f t="shared" si="10"/>
        <v>0.36310970723498287</v>
      </c>
      <c r="P66" s="11">
        <f t="shared" si="11"/>
        <v>0.74449926685161361</v>
      </c>
      <c r="Q66" s="11">
        <f t="shared" si="12"/>
        <v>1.1374789864657042E-2</v>
      </c>
      <c r="R66" s="11">
        <f t="shared" si="13"/>
        <v>0.78451494569949276</v>
      </c>
      <c r="S66" s="11">
        <f t="shared" si="14"/>
        <v>0.95802772952468385</v>
      </c>
      <c r="T66" s="11">
        <f t="shared" si="15"/>
        <v>1.8242459197554901</v>
      </c>
      <c r="U66" s="11">
        <f t="shared" si="16"/>
        <v>0.85315861167072882</v>
      </c>
      <c r="V66" s="13">
        <f t="shared" si="17"/>
        <v>0.10949836493051458</v>
      </c>
    </row>
    <row r="67" spans="1:22" x14ac:dyDescent="0.45">
      <c r="A67" s="10" t="s">
        <v>118</v>
      </c>
      <c r="B67" s="11" t="s">
        <v>119</v>
      </c>
      <c r="C67" s="11" t="s">
        <v>2</v>
      </c>
      <c r="D67" s="11" t="s">
        <v>3</v>
      </c>
      <c r="E67" s="11">
        <v>1888</v>
      </c>
      <c r="F67" s="11">
        <v>2511</v>
      </c>
      <c r="G67" s="11">
        <v>2346</v>
      </c>
      <c r="H67" s="11">
        <v>1855</v>
      </c>
      <c r="I67" s="11">
        <v>2214</v>
      </c>
      <c r="J67" s="11">
        <v>2287</v>
      </c>
      <c r="K67" s="11">
        <v>2702</v>
      </c>
      <c r="L67" s="11">
        <v>2478</v>
      </c>
      <c r="M67" s="11">
        <v>2678</v>
      </c>
      <c r="N67" s="11">
        <v>2635</v>
      </c>
      <c r="O67" s="11">
        <f t="shared" si="10"/>
        <v>0.41140326390965865</v>
      </c>
      <c r="P67" s="11">
        <f t="shared" si="11"/>
        <v>0.31334424866666727</v>
      </c>
      <c r="Q67" s="11">
        <f t="shared" si="12"/>
        <v>2.5439577853675597E-2</v>
      </c>
      <c r="R67" s="11">
        <f t="shared" si="13"/>
        <v>0.22979645741971091</v>
      </c>
      <c r="S67" s="11">
        <f t="shared" si="14"/>
        <v>0.24057130891401182</v>
      </c>
      <c r="T67" s="11">
        <f t="shared" si="15"/>
        <v>0.11571982172892897</v>
      </c>
      <c r="U67" s="11">
        <f t="shared" si="16"/>
        <v>0.22769959491263805</v>
      </c>
      <c r="V67" s="13">
        <f t="shared" si="17"/>
        <v>0.20434659611290437</v>
      </c>
    </row>
    <row r="68" spans="1:22" x14ac:dyDescent="0.45">
      <c r="A68" s="10" t="s">
        <v>120</v>
      </c>
      <c r="B68" s="11" t="s">
        <v>121</v>
      </c>
      <c r="C68" s="11" t="s">
        <v>2</v>
      </c>
      <c r="D68" s="11" t="s">
        <v>3</v>
      </c>
      <c r="E68" s="11">
        <v>949</v>
      </c>
      <c r="F68" s="11">
        <v>702</v>
      </c>
      <c r="G68" s="11">
        <v>1207</v>
      </c>
      <c r="H68" s="11">
        <v>834</v>
      </c>
      <c r="I68" s="11">
        <v>449</v>
      </c>
      <c r="J68" s="11">
        <v>1371</v>
      </c>
      <c r="K68" s="11">
        <v>1368</v>
      </c>
      <c r="L68" s="11">
        <v>1471</v>
      </c>
      <c r="M68" s="11">
        <v>1327</v>
      </c>
      <c r="N68" s="11">
        <v>1100</v>
      </c>
      <c r="O68" s="11">
        <f t="shared" si="10"/>
        <v>0.43493705671654881</v>
      </c>
      <c r="P68" s="11">
        <f t="shared" si="11"/>
        <v>0.3469456837339121</v>
      </c>
      <c r="Q68" s="11">
        <f t="shared" si="12"/>
        <v>0.18636070357644574</v>
      </c>
      <c r="R68" s="11">
        <f t="shared" si="13"/>
        <v>1.0796926422799624</v>
      </c>
      <c r="S68" s="11">
        <f t="shared" si="14"/>
        <v>3.1603408933279773E-3</v>
      </c>
      <c r="T68" s="11">
        <f t="shared" si="15"/>
        <v>0.10156867547560433</v>
      </c>
      <c r="U68" s="11">
        <f t="shared" si="16"/>
        <v>4.7060200409032527E-2</v>
      </c>
      <c r="V68" s="13">
        <f t="shared" si="17"/>
        <v>0.31772504736720386</v>
      </c>
    </row>
    <row r="69" spans="1:22" x14ac:dyDescent="0.45">
      <c r="A69" s="10" t="s">
        <v>122</v>
      </c>
      <c r="B69" s="11" t="s">
        <v>123</v>
      </c>
      <c r="C69" s="11" t="s">
        <v>2</v>
      </c>
      <c r="D69" s="11" t="s">
        <v>3</v>
      </c>
      <c r="E69" s="11">
        <v>1522</v>
      </c>
      <c r="F69" s="11">
        <v>1752</v>
      </c>
      <c r="G69" s="11">
        <v>1778</v>
      </c>
      <c r="H69" s="11">
        <v>1507</v>
      </c>
      <c r="I69" s="11">
        <v>1288</v>
      </c>
      <c r="J69" s="11">
        <v>1570</v>
      </c>
      <c r="K69" s="11">
        <v>1817</v>
      </c>
      <c r="L69" s="11">
        <v>1623</v>
      </c>
      <c r="M69" s="11">
        <v>1848</v>
      </c>
      <c r="N69" s="11">
        <v>1612</v>
      </c>
      <c r="O69" s="11">
        <f t="shared" si="10"/>
        <v>0.20303441609762793</v>
      </c>
      <c r="P69" s="11">
        <f t="shared" si="11"/>
        <v>0.22428696532622458</v>
      </c>
      <c r="Q69" s="11">
        <f t="shared" si="12"/>
        <v>1.4288941905721464E-2</v>
      </c>
      <c r="R69" s="11">
        <f t="shared" si="13"/>
        <v>0.24083576538892848</v>
      </c>
      <c r="S69" s="11">
        <f t="shared" si="14"/>
        <v>0.21079386045512655</v>
      </c>
      <c r="T69" s="11">
        <f t="shared" si="15"/>
        <v>4.7898440768982233E-2</v>
      </c>
      <c r="U69" s="11">
        <f t="shared" si="16"/>
        <v>0.23520019763706815</v>
      </c>
      <c r="V69" s="13">
        <f t="shared" si="17"/>
        <v>3.8087184748978008E-2</v>
      </c>
    </row>
    <row r="70" spans="1:22" ht="14.65" thickBot="1" x14ac:dyDescent="0.5">
      <c r="A70" s="10" t="s">
        <v>124</v>
      </c>
      <c r="B70" s="11" t="s">
        <v>125</v>
      </c>
      <c r="C70" s="11" t="s">
        <v>2</v>
      </c>
      <c r="D70" s="11" t="s">
        <v>3</v>
      </c>
      <c r="E70" s="11">
        <v>334</v>
      </c>
      <c r="F70" s="11">
        <v>389</v>
      </c>
      <c r="G70" s="11">
        <v>402</v>
      </c>
      <c r="H70" s="11">
        <v>415</v>
      </c>
      <c r="I70" s="11">
        <v>412</v>
      </c>
      <c r="J70" s="11">
        <v>341</v>
      </c>
      <c r="K70" s="11">
        <v>415</v>
      </c>
      <c r="L70" s="11">
        <v>464</v>
      </c>
      <c r="M70" s="11">
        <v>454</v>
      </c>
      <c r="N70" s="11">
        <v>414</v>
      </c>
      <c r="O70" s="11">
        <f t="shared" si="10"/>
        <v>0.21992205251213975</v>
      </c>
      <c r="P70" s="11">
        <f t="shared" si="11"/>
        <v>0.26734739870487645</v>
      </c>
      <c r="Q70" s="11">
        <f t="shared" si="12"/>
        <v>0.31326323376023502</v>
      </c>
      <c r="R70" s="11">
        <f t="shared" si="13"/>
        <v>0.30279623470916611</v>
      </c>
      <c r="S70" s="11">
        <f t="shared" si="14"/>
        <v>0.28333959721011465</v>
      </c>
      <c r="T70" s="11">
        <f t="shared" si="15"/>
        <v>0.44435306610339959</v>
      </c>
      <c r="U70" s="11">
        <f t="shared" si="16"/>
        <v>0.41292055826674251</v>
      </c>
      <c r="V70" s="13">
        <f t="shared" si="17"/>
        <v>0.27985902847515282</v>
      </c>
    </row>
    <row r="71" spans="1:22" x14ac:dyDescent="0.45">
      <c r="A71" s="10"/>
      <c r="B71" s="11"/>
      <c r="C71" s="11"/>
      <c r="D71" s="11"/>
      <c r="E71" s="11"/>
      <c r="F71" s="11"/>
      <c r="G71" s="11"/>
      <c r="H71" s="11"/>
      <c r="I71" s="11"/>
      <c r="J71" s="11"/>
      <c r="K71" s="11"/>
      <c r="L71" s="11"/>
      <c r="M71" s="11"/>
      <c r="N71" s="20" t="s">
        <v>251</v>
      </c>
      <c r="O71" s="2">
        <f t="shared" ref="O71:V71" si="18">AVERAGE(O33:O70)</f>
        <v>0.28929356239339343</v>
      </c>
      <c r="P71" s="2">
        <f t="shared" si="18"/>
        <v>0.51190215756191604</v>
      </c>
      <c r="Q71" s="2">
        <f t="shared" si="18"/>
        <v>0.36696007925824908</v>
      </c>
      <c r="R71" s="2">
        <f t="shared" si="18"/>
        <v>0.44576139439384843</v>
      </c>
      <c r="S71" s="2">
        <f t="shared" si="18"/>
        <v>0.40971096153513825</v>
      </c>
      <c r="T71" s="2">
        <f t="shared" si="18"/>
        <v>0.43523588695826304</v>
      </c>
      <c r="U71" s="2">
        <f t="shared" si="18"/>
        <v>0.40216067000207234</v>
      </c>
      <c r="V71" s="3">
        <f t="shared" si="18"/>
        <v>0.4448388113159798</v>
      </c>
    </row>
    <row r="72" spans="1:22" ht="14.65" thickBot="1" x14ac:dyDescent="0.5">
      <c r="A72" s="12"/>
      <c r="B72" s="4"/>
      <c r="C72" s="4"/>
      <c r="D72" s="4"/>
      <c r="E72" s="4"/>
      <c r="F72" s="4"/>
      <c r="G72" s="4"/>
      <c r="H72" s="4"/>
      <c r="I72" s="4"/>
      <c r="J72" s="4"/>
      <c r="K72" s="4"/>
      <c r="L72" s="4"/>
      <c r="M72" s="4"/>
      <c r="N72" s="16" t="s">
        <v>252</v>
      </c>
      <c r="O72" s="4">
        <f t="shared" ref="O72:V72" si="19">STDEV(O33:O70)</f>
        <v>0.2587214624324517</v>
      </c>
      <c r="P72" s="4">
        <f t="shared" si="19"/>
        <v>0.50284587710870854</v>
      </c>
      <c r="Q72" s="4">
        <f t="shared" si="19"/>
        <v>0.3508032443325379</v>
      </c>
      <c r="R72" s="4">
        <f t="shared" si="19"/>
        <v>0.38787205454539253</v>
      </c>
      <c r="S72" s="4">
        <f t="shared" si="19"/>
        <v>0.37743186501987869</v>
      </c>
      <c r="T72" s="4">
        <f t="shared" si="19"/>
        <v>0.39759594180737673</v>
      </c>
      <c r="U72" s="4">
        <f t="shared" si="19"/>
        <v>0.42172380082848276</v>
      </c>
      <c r="V72" s="5">
        <f t="shared" si="19"/>
        <v>0.58632304332484986</v>
      </c>
    </row>
    <row r="73" spans="1:22" ht="14.65" thickBot="1" x14ac:dyDescent="0.5">
      <c r="A73" s="19" t="s">
        <v>265</v>
      </c>
      <c r="B73" s="29" t="s">
        <v>262</v>
      </c>
      <c r="C73" s="29"/>
      <c r="D73" s="29"/>
      <c r="E73" s="29"/>
      <c r="F73" s="29"/>
      <c r="G73" s="29"/>
      <c r="H73" s="29"/>
      <c r="I73" s="29"/>
      <c r="J73" s="29"/>
      <c r="K73" s="29"/>
      <c r="L73" s="29"/>
      <c r="M73" s="29"/>
      <c r="N73" s="29"/>
      <c r="O73" s="29"/>
      <c r="P73" s="29"/>
      <c r="Q73" s="29"/>
      <c r="R73" s="29"/>
      <c r="S73" s="29"/>
      <c r="T73" s="29"/>
      <c r="U73" s="29"/>
      <c r="V73" s="30"/>
    </row>
    <row r="74" spans="1:22" x14ac:dyDescent="0.45">
      <c r="A74" s="9" t="s">
        <v>126</v>
      </c>
      <c r="B74" s="2" t="s">
        <v>127</v>
      </c>
      <c r="C74" s="2" t="s">
        <v>2</v>
      </c>
      <c r="D74" s="2" t="s">
        <v>3</v>
      </c>
      <c r="E74" s="2">
        <v>675</v>
      </c>
      <c r="F74" s="2">
        <v>655</v>
      </c>
      <c r="G74" s="2">
        <v>1971</v>
      </c>
      <c r="H74" s="2">
        <v>1627</v>
      </c>
      <c r="I74" s="2">
        <v>1377</v>
      </c>
      <c r="J74" s="2">
        <v>774</v>
      </c>
      <c r="K74" s="2">
        <v>820</v>
      </c>
      <c r="L74" s="2">
        <v>871</v>
      </c>
      <c r="M74" s="2">
        <v>1626</v>
      </c>
      <c r="N74" s="2">
        <v>1314</v>
      </c>
      <c r="O74" s="2">
        <f t="shared" ref="O74:O105" si="20">ABS(LOG(F74/$E74,2))</f>
        <v>4.3392595513380677E-2</v>
      </c>
      <c r="P74" s="2">
        <f t="shared" ref="P74:P105" si="21">ABS(LOG(G74/$E74,2))</f>
        <v>1.5459683691052926</v>
      </c>
      <c r="Q74" s="2">
        <f t="shared" ref="Q74:Q105" si="22">ABS(LOG(H74/$E74,2))</f>
        <v>1.2692548437343345</v>
      </c>
      <c r="R74" s="2">
        <f t="shared" ref="R74:R105" si="23">ABS(LOG(I74/$E74,2))</f>
        <v>1.028569152196771</v>
      </c>
      <c r="S74" s="2">
        <f t="shared" ref="S74:S105" si="24">ABS(LOG(K74/$J74,2))</f>
        <v>8.3290343361035774E-2</v>
      </c>
      <c r="T74" s="2">
        <f t="shared" ref="T74:T105" si="25">ABS(LOG(L74/$J74,2))</f>
        <v>0.17033915245445422</v>
      </c>
      <c r="U74" s="2">
        <f t="shared" ref="U74:U105" si="26">ABS(LOG(M74/$J74,2))</f>
        <v>1.0709217859306175</v>
      </c>
      <c r="V74" s="3">
        <f t="shared" ref="V74:V105" si="27">ABS(LOG(N74/$J74,2))</f>
        <v>0.76355980417791924</v>
      </c>
    </row>
    <row r="75" spans="1:22" x14ac:dyDescent="0.45">
      <c r="A75" s="10" t="s">
        <v>128</v>
      </c>
      <c r="B75" s="11" t="s">
        <v>129</v>
      </c>
      <c r="C75" s="11" t="s">
        <v>2</v>
      </c>
      <c r="D75" s="11" t="s">
        <v>3</v>
      </c>
      <c r="E75" s="11">
        <v>1933</v>
      </c>
      <c r="F75" s="11">
        <v>2514</v>
      </c>
      <c r="G75" s="11">
        <v>5854</v>
      </c>
      <c r="H75" s="11">
        <v>4907</v>
      </c>
      <c r="I75" s="11">
        <v>5463</v>
      </c>
      <c r="J75" s="11">
        <v>1621</v>
      </c>
      <c r="K75" s="11">
        <v>1827</v>
      </c>
      <c r="L75" s="11">
        <v>3117</v>
      </c>
      <c r="M75" s="11">
        <v>4019</v>
      </c>
      <c r="N75" s="11">
        <v>2834</v>
      </c>
      <c r="O75" s="11">
        <f t="shared" si="20"/>
        <v>0.3791430122092721</v>
      </c>
      <c r="P75" s="11">
        <f t="shared" si="21"/>
        <v>1.5985811081975148</v>
      </c>
      <c r="Q75" s="11">
        <f t="shared" si="22"/>
        <v>1.3439996338569917</v>
      </c>
      <c r="R75" s="11">
        <f t="shared" si="23"/>
        <v>1.4988517854867589</v>
      </c>
      <c r="S75" s="11">
        <f t="shared" si="24"/>
        <v>0.17259254310994701</v>
      </c>
      <c r="T75" s="11">
        <f t="shared" si="25"/>
        <v>0.94327406410782655</v>
      </c>
      <c r="U75" s="11">
        <f t="shared" si="26"/>
        <v>1.3099524865412036</v>
      </c>
      <c r="V75" s="13">
        <f t="shared" si="27"/>
        <v>0.80595566740047708</v>
      </c>
    </row>
    <row r="76" spans="1:22" x14ac:dyDescent="0.45">
      <c r="A76" s="10" t="s">
        <v>130</v>
      </c>
      <c r="B76" s="11" t="s">
        <v>131</v>
      </c>
      <c r="C76" s="11" t="s">
        <v>2</v>
      </c>
      <c r="D76" s="11" t="s">
        <v>3</v>
      </c>
      <c r="E76" s="11">
        <v>526</v>
      </c>
      <c r="F76" s="11">
        <v>532</v>
      </c>
      <c r="G76" s="11">
        <v>543</v>
      </c>
      <c r="H76" s="11">
        <v>453</v>
      </c>
      <c r="I76" s="11">
        <v>487</v>
      </c>
      <c r="J76" s="11">
        <v>250</v>
      </c>
      <c r="K76" s="11">
        <v>957</v>
      </c>
      <c r="L76" s="11">
        <v>839</v>
      </c>
      <c r="M76" s="11">
        <v>689</v>
      </c>
      <c r="N76" s="11">
        <v>125</v>
      </c>
      <c r="O76" s="11">
        <f t="shared" si="20"/>
        <v>1.6363446208887231E-2</v>
      </c>
      <c r="P76" s="11">
        <f t="shared" si="21"/>
        <v>4.5889398512059344E-2</v>
      </c>
      <c r="Q76" s="11">
        <f t="shared" si="22"/>
        <v>0.21555174924606729</v>
      </c>
      <c r="R76" s="11">
        <f t="shared" si="23"/>
        <v>0.11114102720996023</v>
      </c>
      <c r="S76" s="11">
        <f t="shared" si="24"/>
        <v>1.9365908298239383</v>
      </c>
      <c r="T76" s="11">
        <f t="shared" si="25"/>
        <v>1.746742715777736</v>
      </c>
      <c r="U76" s="11">
        <f t="shared" si="26"/>
        <v>1.4625758880422042</v>
      </c>
      <c r="V76" s="13">
        <f t="shared" si="27"/>
        <v>1</v>
      </c>
    </row>
    <row r="77" spans="1:22" x14ac:dyDescent="0.45">
      <c r="A77" s="10" t="s">
        <v>132</v>
      </c>
      <c r="B77" s="11" t="s">
        <v>133</v>
      </c>
      <c r="C77" s="11" t="s">
        <v>2</v>
      </c>
      <c r="D77" s="11" t="s">
        <v>3</v>
      </c>
      <c r="E77" s="11">
        <v>704</v>
      </c>
      <c r="F77" s="11">
        <v>1161</v>
      </c>
      <c r="G77" s="11">
        <v>1447</v>
      </c>
      <c r="H77" s="11">
        <v>1394</v>
      </c>
      <c r="I77" s="11">
        <v>1512</v>
      </c>
      <c r="J77" s="11">
        <v>837</v>
      </c>
      <c r="K77" s="11">
        <v>1114</v>
      </c>
      <c r="L77" s="11">
        <v>1690</v>
      </c>
      <c r="M77" s="11">
        <v>942</v>
      </c>
      <c r="N77" s="11">
        <v>1102</v>
      </c>
      <c r="O77" s="11">
        <f t="shared" si="20"/>
        <v>0.72172063822826926</v>
      </c>
      <c r="P77" s="11">
        <f t="shared" si="21"/>
        <v>1.0394175878944274</v>
      </c>
      <c r="Q77" s="11">
        <f t="shared" si="22"/>
        <v>0.9855832272311259</v>
      </c>
      <c r="R77" s="11">
        <f t="shared" si="23"/>
        <v>1.1028108055837755</v>
      </c>
      <c r="S77" s="11">
        <f t="shared" si="24"/>
        <v>0.41244970478968807</v>
      </c>
      <c r="T77" s="11">
        <f t="shared" si="25"/>
        <v>1.0137237186192027</v>
      </c>
      <c r="U77" s="11">
        <f t="shared" si="26"/>
        <v>0.17049943706243939</v>
      </c>
      <c r="V77" s="13">
        <f t="shared" si="27"/>
        <v>0.39682469602081377</v>
      </c>
    </row>
    <row r="78" spans="1:22" x14ac:dyDescent="0.45">
      <c r="A78" s="10" t="s">
        <v>134</v>
      </c>
      <c r="B78" s="11" t="s">
        <v>135</v>
      </c>
      <c r="C78" s="11" t="s">
        <v>2</v>
      </c>
      <c r="D78" s="11" t="s">
        <v>3</v>
      </c>
      <c r="E78" s="11">
        <v>854</v>
      </c>
      <c r="F78" s="11">
        <v>1194</v>
      </c>
      <c r="G78" s="11">
        <v>1964</v>
      </c>
      <c r="H78" s="11">
        <v>2317</v>
      </c>
      <c r="I78" s="11">
        <v>2783</v>
      </c>
      <c r="J78" s="11">
        <v>1255</v>
      </c>
      <c r="K78" s="11">
        <v>1213</v>
      </c>
      <c r="L78" s="11">
        <v>1528</v>
      </c>
      <c r="M78" s="11">
        <v>1487</v>
      </c>
      <c r="N78" s="11">
        <v>1721</v>
      </c>
      <c r="O78" s="11">
        <f t="shared" si="20"/>
        <v>0.4834948616443146</v>
      </c>
      <c r="P78" s="11">
        <f t="shared" si="21"/>
        <v>1.2014869546942026</v>
      </c>
      <c r="Q78" s="11">
        <f t="shared" si="22"/>
        <v>1.4399500692443314</v>
      </c>
      <c r="R78" s="11">
        <f t="shared" si="23"/>
        <v>1.7043329337111168</v>
      </c>
      <c r="S78" s="11">
        <f t="shared" si="24"/>
        <v>4.9107813717624092E-2</v>
      </c>
      <c r="T78" s="11">
        <f t="shared" si="25"/>
        <v>0.28395717919761437</v>
      </c>
      <c r="U78" s="11">
        <f t="shared" si="26"/>
        <v>0.24471728321428449</v>
      </c>
      <c r="V78" s="13">
        <f t="shared" si="27"/>
        <v>0.45555973320206922</v>
      </c>
    </row>
    <row r="79" spans="1:22" x14ac:dyDescent="0.45">
      <c r="A79" s="10" t="s">
        <v>136</v>
      </c>
      <c r="B79" s="11" t="s">
        <v>137</v>
      </c>
      <c r="C79" s="11" t="s">
        <v>2</v>
      </c>
      <c r="D79" s="11" t="s">
        <v>3</v>
      </c>
      <c r="E79" s="11">
        <v>6070</v>
      </c>
      <c r="F79" s="11">
        <v>5561</v>
      </c>
      <c r="G79" s="11">
        <v>4881</v>
      </c>
      <c r="H79" s="11">
        <v>5404</v>
      </c>
      <c r="I79" s="11">
        <v>4538</v>
      </c>
      <c r="J79" s="11">
        <v>5210</v>
      </c>
      <c r="K79" s="11">
        <v>5569</v>
      </c>
      <c r="L79" s="11">
        <v>6631</v>
      </c>
      <c r="M79" s="11">
        <v>6179</v>
      </c>
      <c r="N79" s="11">
        <v>5414</v>
      </c>
      <c r="O79" s="11">
        <f t="shared" si="20"/>
        <v>0.12635217933834733</v>
      </c>
      <c r="P79" s="11">
        <f t="shared" si="21"/>
        <v>0.3145197647493605</v>
      </c>
      <c r="Q79" s="11">
        <f t="shared" si="22"/>
        <v>0.16766884181735986</v>
      </c>
      <c r="R79" s="11">
        <f t="shared" si="23"/>
        <v>0.41963990747070712</v>
      </c>
      <c r="S79" s="11">
        <f t="shared" si="24"/>
        <v>9.6134920131141041E-2</v>
      </c>
      <c r="T79" s="11">
        <f t="shared" si="25"/>
        <v>0.34794308248736716</v>
      </c>
      <c r="U79" s="11">
        <f t="shared" si="26"/>
        <v>0.24609000093713151</v>
      </c>
      <c r="V79" s="13">
        <f t="shared" si="27"/>
        <v>5.5411515049093293E-2</v>
      </c>
    </row>
    <row r="80" spans="1:22" x14ac:dyDescent="0.45">
      <c r="A80" s="10" t="s">
        <v>138</v>
      </c>
      <c r="B80" s="11" t="s">
        <v>139</v>
      </c>
      <c r="C80" s="11" t="s">
        <v>2</v>
      </c>
      <c r="D80" s="11" t="s">
        <v>3</v>
      </c>
      <c r="E80" s="11">
        <v>15</v>
      </c>
      <c r="F80" s="11">
        <v>19</v>
      </c>
      <c r="G80" s="11">
        <v>7</v>
      </c>
      <c r="H80" s="11">
        <v>27</v>
      </c>
      <c r="I80" s="11">
        <v>10</v>
      </c>
      <c r="J80" s="11">
        <v>24</v>
      </c>
      <c r="K80" s="11">
        <v>21</v>
      </c>
      <c r="L80" s="11">
        <v>33</v>
      </c>
      <c r="M80" s="11">
        <v>26</v>
      </c>
      <c r="N80" s="11">
        <v>16</v>
      </c>
      <c r="O80" s="11">
        <f t="shared" si="20"/>
        <v>0.3410369178350669</v>
      </c>
      <c r="P80" s="11">
        <f t="shared" si="21"/>
        <v>1.0995356735509143</v>
      </c>
      <c r="Q80" s="11">
        <f t="shared" si="22"/>
        <v>0.84799690655495008</v>
      </c>
      <c r="R80" s="11">
        <f t="shared" si="23"/>
        <v>0.5849625007211563</v>
      </c>
      <c r="S80" s="11">
        <f t="shared" si="24"/>
        <v>0.19264507794239591</v>
      </c>
      <c r="T80" s="11">
        <f t="shared" si="25"/>
        <v>0.45943161863729726</v>
      </c>
      <c r="U80" s="11">
        <f t="shared" si="26"/>
        <v>0.11547721741993588</v>
      </c>
      <c r="V80" s="13">
        <f t="shared" si="27"/>
        <v>0.5849625007211563</v>
      </c>
    </row>
    <row r="81" spans="1:22" x14ac:dyDescent="0.45">
      <c r="A81" s="10" t="s">
        <v>140</v>
      </c>
      <c r="B81" s="11" t="s">
        <v>141</v>
      </c>
      <c r="C81" s="11" t="s">
        <v>16</v>
      </c>
      <c r="D81" s="11" t="s">
        <v>17</v>
      </c>
      <c r="E81" s="11">
        <v>115</v>
      </c>
      <c r="F81" s="11">
        <v>212</v>
      </c>
      <c r="G81" s="11">
        <v>1204</v>
      </c>
      <c r="H81" s="11">
        <v>1601</v>
      </c>
      <c r="I81" s="11">
        <v>1443</v>
      </c>
      <c r="J81" s="11">
        <v>178</v>
      </c>
      <c r="K81" s="11">
        <v>380</v>
      </c>
      <c r="L81" s="11">
        <v>564</v>
      </c>
      <c r="M81" s="11">
        <v>1021</v>
      </c>
      <c r="N81" s="11">
        <v>687</v>
      </c>
      <c r="O81" s="11">
        <f t="shared" si="20"/>
        <v>0.88243040361882397</v>
      </c>
      <c r="P81" s="11">
        <f t="shared" si="21"/>
        <v>3.3881296258153273</v>
      </c>
      <c r="Q81" s="11">
        <f t="shared" si="22"/>
        <v>3.799267541571882</v>
      </c>
      <c r="R81" s="11">
        <f t="shared" si="23"/>
        <v>3.6493655335468231</v>
      </c>
      <c r="S81" s="11">
        <f t="shared" si="24"/>
        <v>1.0941221773645502</v>
      </c>
      <c r="T81" s="11">
        <f t="shared" si="25"/>
        <v>1.6638179214323958</v>
      </c>
      <c r="U81" s="11">
        <f t="shared" si="26"/>
        <v>2.520033719911404</v>
      </c>
      <c r="V81" s="13">
        <f t="shared" si="27"/>
        <v>1.9484328578517025</v>
      </c>
    </row>
    <row r="82" spans="1:22" x14ac:dyDescent="0.45">
      <c r="A82" s="10" t="s">
        <v>142</v>
      </c>
      <c r="B82" s="11" t="s">
        <v>143</v>
      </c>
      <c r="C82" s="11" t="s">
        <v>2</v>
      </c>
      <c r="D82" s="11" t="s">
        <v>3</v>
      </c>
      <c r="E82" s="11">
        <v>313</v>
      </c>
      <c r="F82" s="11">
        <v>330</v>
      </c>
      <c r="G82" s="11">
        <v>356</v>
      </c>
      <c r="H82" s="11">
        <v>711</v>
      </c>
      <c r="I82" s="11">
        <v>451</v>
      </c>
      <c r="J82" s="11">
        <v>390</v>
      </c>
      <c r="K82" s="11">
        <v>459</v>
      </c>
      <c r="L82" s="11">
        <v>478</v>
      </c>
      <c r="M82" s="11">
        <v>509</v>
      </c>
      <c r="N82" s="11">
        <v>719</v>
      </c>
      <c r="O82" s="11">
        <f t="shared" si="20"/>
        <v>7.6303367313197354E-2</v>
      </c>
      <c r="P82" s="11">
        <f t="shared" si="21"/>
        <v>0.18571458403377927</v>
      </c>
      <c r="Q82" s="11">
        <f t="shared" si="22"/>
        <v>1.1836869026867969</v>
      </c>
      <c r="R82" s="11">
        <f t="shared" si="23"/>
        <v>0.52696477632276262</v>
      </c>
      <c r="S82" s="11">
        <f t="shared" si="24"/>
        <v>0.2350200296641973</v>
      </c>
      <c r="T82" s="11">
        <f t="shared" si="25"/>
        <v>0.29353649423113798</v>
      </c>
      <c r="U82" s="11">
        <f t="shared" si="26"/>
        <v>0.38419153232608461</v>
      </c>
      <c r="V82" s="13">
        <f t="shared" si="27"/>
        <v>0.88251764668968713</v>
      </c>
    </row>
    <row r="83" spans="1:22" x14ac:dyDescent="0.45">
      <c r="A83" s="10" t="s">
        <v>144</v>
      </c>
      <c r="B83" s="11" t="s">
        <v>145</v>
      </c>
      <c r="C83" s="11" t="s">
        <v>2</v>
      </c>
      <c r="D83" s="11" t="s">
        <v>3</v>
      </c>
      <c r="E83" s="11">
        <v>469</v>
      </c>
      <c r="F83" s="11">
        <v>641</v>
      </c>
      <c r="G83" s="11">
        <v>822</v>
      </c>
      <c r="H83" s="11">
        <v>458</v>
      </c>
      <c r="I83" s="11">
        <v>926</v>
      </c>
      <c r="J83" s="11">
        <v>750</v>
      </c>
      <c r="K83" s="11">
        <v>592</v>
      </c>
      <c r="L83" s="11">
        <v>814</v>
      </c>
      <c r="M83" s="11">
        <v>809</v>
      </c>
      <c r="N83" s="11">
        <v>664</v>
      </c>
      <c r="O83" s="11">
        <f t="shared" si="20"/>
        <v>0.45073643410336439</v>
      </c>
      <c r="P83" s="11">
        <f t="shared" si="21"/>
        <v>0.8095504711663063</v>
      </c>
      <c r="Q83" s="11">
        <f t="shared" si="22"/>
        <v>3.4240324418432659E-2</v>
      </c>
      <c r="R83" s="11">
        <f t="shared" si="23"/>
        <v>0.98142427074485983</v>
      </c>
      <c r="S83" s="11">
        <f t="shared" si="24"/>
        <v>0.34129341975429345</v>
      </c>
      <c r="T83" s="11">
        <f t="shared" si="25"/>
        <v>0.11813819888300373</v>
      </c>
      <c r="U83" s="11">
        <f t="shared" si="26"/>
        <v>0.10924910704673435</v>
      </c>
      <c r="V83" s="13">
        <f t="shared" si="27"/>
        <v>0.17570735403631851</v>
      </c>
    </row>
    <row r="84" spans="1:22" x14ac:dyDescent="0.45">
      <c r="A84" s="10" t="s">
        <v>146</v>
      </c>
      <c r="B84" s="11" t="s">
        <v>147</v>
      </c>
      <c r="C84" s="11" t="s">
        <v>2</v>
      </c>
      <c r="D84" s="11" t="s">
        <v>3</v>
      </c>
      <c r="E84" s="11">
        <v>815</v>
      </c>
      <c r="F84" s="11">
        <v>800</v>
      </c>
      <c r="G84" s="11">
        <v>1272</v>
      </c>
      <c r="H84" s="11">
        <v>1303</v>
      </c>
      <c r="I84" s="11">
        <v>1240</v>
      </c>
      <c r="J84" s="11">
        <v>725</v>
      </c>
      <c r="K84" s="11">
        <v>792</v>
      </c>
      <c r="L84" s="11">
        <v>793</v>
      </c>
      <c r="M84" s="11">
        <v>997</v>
      </c>
      <c r="N84" s="11">
        <v>991</v>
      </c>
      <c r="O84" s="11">
        <f t="shared" si="20"/>
        <v>2.6800059343715214E-2</v>
      </c>
      <c r="P84" s="11">
        <f t="shared" si="21"/>
        <v>0.6422267061659156</v>
      </c>
      <c r="Q84" s="11">
        <f t="shared" si="22"/>
        <v>0.67696511944969473</v>
      </c>
      <c r="R84" s="11">
        <f t="shared" si="23"/>
        <v>0.60546815615579774</v>
      </c>
      <c r="S84" s="11">
        <f t="shared" si="24"/>
        <v>0.12751943517731287</v>
      </c>
      <c r="T84" s="11">
        <f t="shared" si="25"/>
        <v>0.12933987080168177</v>
      </c>
      <c r="U84" s="11">
        <f t="shared" si="26"/>
        <v>0.4596125094958991</v>
      </c>
      <c r="V84" s="13">
        <f t="shared" si="27"/>
        <v>0.45090406228419122</v>
      </c>
    </row>
    <row r="85" spans="1:22" x14ac:dyDescent="0.45">
      <c r="A85" s="10" t="s">
        <v>148</v>
      </c>
      <c r="B85" s="11" t="s">
        <v>149</v>
      </c>
      <c r="C85" s="11" t="s">
        <v>2</v>
      </c>
      <c r="D85" s="11" t="s">
        <v>3</v>
      </c>
      <c r="E85" s="11">
        <v>96</v>
      </c>
      <c r="F85" s="11">
        <v>98</v>
      </c>
      <c r="G85" s="11">
        <v>129</v>
      </c>
      <c r="H85" s="11">
        <v>166</v>
      </c>
      <c r="I85" s="11">
        <v>107</v>
      </c>
      <c r="J85" s="11">
        <v>139</v>
      </c>
      <c r="K85" s="11">
        <v>68</v>
      </c>
      <c r="L85" s="11">
        <v>176</v>
      </c>
      <c r="M85" s="11">
        <v>96</v>
      </c>
      <c r="N85" s="11">
        <v>79</v>
      </c>
      <c r="O85" s="11">
        <f t="shared" si="20"/>
        <v>2.9747343394051932E-2</v>
      </c>
      <c r="P85" s="11">
        <f t="shared" si="21"/>
        <v>0.42626475470209796</v>
      </c>
      <c r="Q85" s="11">
        <f t="shared" si="22"/>
        <v>0.79007693062576856</v>
      </c>
      <c r="R85" s="11">
        <f t="shared" si="23"/>
        <v>0.15650448567999067</v>
      </c>
      <c r="S85" s="11">
        <f t="shared" si="24"/>
        <v>1.0314782314731681</v>
      </c>
      <c r="T85" s="11">
        <f t="shared" si="25"/>
        <v>0.34049054591378969</v>
      </c>
      <c r="U85" s="11">
        <f t="shared" si="26"/>
        <v>0.53397857200235121</v>
      </c>
      <c r="V85" s="13">
        <f t="shared" si="27"/>
        <v>0.81516032454640441</v>
      </c>
    </row>
    <row r="86" spans="1:22" x14ac:dyDescent="0.45">
      <c r="A86" s="10" t="s">
        <v>150</v>
      </c>
      <c r="B86" s="11" t="s">
        <v>151</v>
      </c>
      <c r="C86" s="11" t="s">
        <v>2</v>
      </c>
      <c r="D86" s="11" t="s">
        <v>3</v>
      </c>
      <c r="E86" s="11">
        <v>248</v>
      </c>
      <c r="F86" s="11">
        <v>326</v>
      </c>
      <c r="G86" s="11">
        <v>427</v>
      </c>
      <c r="H86" s="11">
        <v>354</v>
      </c>
      <c r="I86" s="11">
        <v>336</v>
      </c>
      <c r="J86" s="11">
        <v>557</v>
      </c>
      <c r="K86" s="11">
        <v>633</v>
      </c>
      <c r="L86" s="11">
        <v>543</v>
      </c>
      <c r="M86" s="11">
        <v>387</v>
      </c>
      <c r="N86" s="11">
        <v>333</v>
      </c>
      <c r="O86" s="11">
        <f t="shared" si="20"/>
        <v>0.39453184384420231</v>
      </c>
      <c r="P86" s="11">
        <f t="shared" si="21"/>
        <v>0.78389594923361516</v>
      </c>
      <c r="Q86" s="11">
        <f t="shared" si="22"/>
        <v>0.51340923969612229</v>
      </c>
      <c r="R86" s="11">
        <f t="shared" si="23"/>
        <v>0.43812111239188495</v>
      </c>
      <c r="S86" s="11">
        <f t="shared" si="24"/>
        <v>0.18452817208830946</v>
      </c>
      <c r="T86" s="11">
        <f t="shared" si="25"/>
        <v>3.6725129535670226E-2</v>
      </c>
      <c r="U86" s="11">
        <f t="shared" si="26"/>
        <v>0.52534376119562154</v>
      </c>
      <c r="V86" s="13">
        <f t="shared" si="27"/>
        <v>0.74215515026876955</v>
      </c>
    </row>
    <row r="87" spans="1:22" x14ac:dyDescent="0.45">
      <c r="A87" s="10" t="s">
        <v>152</v>
      </c>
      <c r="B87" s="11" t="s">
        <v>153</v>
      </c>
      <c r="C87" s="11" t="s">
        <v>2</v>
      </c>
      <c r="D87" s="11" t="s">
        <v>3</v>
      </c>
      <c r="E87" s="11">
        <v>47</v>
      </c>
      <c r="F87" s="11">
        <v>92</v>
      </c>
      <c r="G87" s="11">
        <v>66</v>
      </c>
      <c r="H87" s="11">
        <v>80</v>
      </c>
      <c r="I87" s="11">
        <v>82</v>
      </c>
      <c r="J87" s="11">
        <v>84</v>
      </c>
      <c r="K87" s="11">
        <v>80</v>
      </c>
      <c r="L87" s="11">
        <v>166</v>
      </c>
      <c r="M87" s="11">
        <v>139</v>
      </c>
      <c r="N87" s="11">
        <v>72</v>
      </c>
      <c r="O87" s="11">
        <f t="shared" si="20"/>
        <v>0.96897310437937556</v>
      </c>
      <c r="P87" s="11">
        <f t="shared" si="21"/>
        <v>0.48980526768081611</v>
      </c>
      <c r="Q87" s="11">
        <f t="shared" si="22"/>
        <v>0.76733924320972491</v>
      </c>
      <c r="R87" s="11">
        <f t="shared" si="23"/>
        <v>0.8029631529404464</v>
      </c>
      <c r="S87" s="11">
        <f t="shared" si="24"/>
        <v>7.0389327891398012E-2</v>
      </c>
      <c r="T87" s="11">
        <f t="shared" si="25"/>
        <v>0.9827220085681645</v>
      </c>
      <c r="U87" s="11">
        <f t="shared" si="26"/>
        <v>0.72662364994474715</v>
      </c>
      <c r="V87" s="13">
        <f t="shared" si="27"/>
        <v>0.22239242133644802</v>
      </c>
    </row>
    <row r="88" spans="1:22" x14ac:dyDescent="0.45">
      <c r="A88" s="10" t="s">
        <v>154</v>
      </c>
      <c r="B88" s="11" t="s">
        <v>155</v>
      </c>
      <c r="C88" s="11" t="s">
        <v>2</v>
      </c>
      <c r="D88" s="11" t="s">
        <v>3</v>
      </c>
      <c r="E88" s="11">
        <v>1388</v>
      </c>
      <c r="F88" s="11">
        <v>1766</v>
      </c>
      <c r="G88" s="11">
        <v>2036</v>
      </c>
      <c r="H88" s="11">
        <v>1843</v>
      </c>
      <c r="I88" s="11">
        <v>1837</v>
      </c>
      <c r="J88" s="11">
        <v>1604</v>
      </c>
      <c r="K88" s="11">
        <v>2168</v>
      </c>
      <c r="L88" s="11">
        <v>2918</v>
      </c>
      <c r="M88" s="11">
        <v>1875</v>
      </c>
      <c r="N88" s="11">
        <v>1743</v>
      </c>
      <c r="O88" s="11">
        <f t="shared" si="20"/>
        <v>0.34747777507020511</v>
      </c>
      <c r="P88" s="11">
        <f t="shared" si="21"/>
        <v>0.55272999349743435</v>
      </c>
      <c r="Q88" s="11">
        <f t="shared" si="22"/>
        <v>0.40904850305245233</v>
      </c>
      <c r="R88" s="11">
        <f t="shared" si="23"/>
        <v>0.40434405853308869</v>
      </c>
      <c r="S88" s="11">
        <f t="shared" si="24"/>
        <v>0.43469061489895122</v>
      </c>
      <c r="T88" s="11">
        <f t="shared" si="25"/>
        <v>0.86330574146297068</v>
      </c>
      <c r="U88" s="11">
        <f t="shared" si="26"/>
        <v>0.22521645381568542</v>
      </c>
      <c r="V88" s="13">
        <f t="shared" si="27"/>
        <v>0.11989842767076478</v>
      </c>
    </row>
    <row r="89" spans="1:22" x14ac:dyDescent="0.45">
      <c r="A89" s="10" t="s">
        <v>156</v>
      </c>
      <c r="B89" s="11" t="s">
        <v>157</v>
      </c>
      <c r="C89" s="11" t="s">
        <v>2</v>
      </c>
      <c r="D89" s="11" t="s">
        <v>3</v>
      </c>
      <c r="E89" s="11">
        <v>505</v>
      </c>
      <c r="F89" s="11">
        <v>813</v>
      </c>
      <c r="G89" s="11">
        <v>668</v>
      </c>
      <c r="H89" s="11">
        <v>550</v>
      </c>
      <c r="I89" s="11">
        <v>448</v>
      </c>
      <c r="J89" s="11">
        <v>407</v>
      </c>
      <c r="K89" s="11">
        <v>423</v>
      </c>
      <c r="L89" s="11">
        <v>431</v>
      </c>
      <c r="M89" s="11">
        <v>399</v>
      </c>
      <c r="N89" s="11">
        <v>670</v>
      </c>
      <c r="O89" s="11">
        <f t="shared" si="20"/>
        <v>0.68697196443587072</v>
      </c>
      <c r="P89" s="11">
        <f t="shared" si="21"/>
        <v>0.4035647148348952</v>
      </c>
      <c r="Q89" s="11">
        <f t="shared" si="22"/>
        <v>0.12314823077286498</v>
      </c>
      <c r="R89" s="11">
        <f t="shared" si="23"/>
        <v>0.17278465558155295</v>
      </c>
      <c r="S89" s="11">
        <f t="shared" si="24"/>
        <v>5.5628868853702843E-2</v>
      </c>
      <c r="T89" s="11">
        <f t="shared" si="25"/>
        <v>8.2659074822851161E-2</v>
      </c>
      <c r="U89" s="11">
        <f t="shared" si="26"/>
        <v>2.8640048043901332E-2</v>
      </c>
      <c r="V89" s="13">
        <f t="shared" si="27"/>
        <v>0.7191323010788877</v>
      </c>
    </row>
    <row r="90" spans="1:22" x14ac:dyDescent="0.45">
      <c r="A90" s="10" t="s">
        <v>158</v>
      </c>
      <c r="B90" s="11" t="s">
        <v>159</v>
      </c>
      <c r="C90" s="11" t="s">
        <v>2</v>
      </c>
      <c r="D90" s="11" t="s">
        <v>3</v>
      </c>
      <c r="E90" s="11">
        <v>114</v>
      </c>
      <c r="F90" s="11">
        <v>120</v>
      </c>
      <c r="G90" s="11">
        <v>153</v>
      </c>
      <c r="H90" s="11">
        <v>160</v>
      </c>
      <c r="I90" s="11">
        <v>192</v>
      </c>
      <c r="J90" s="11">
        <v>195</v>
      </c>
      <c r="K90" s="11">
        <v>139</v>
      </c>
      <c r="L90" s="11">
        <v>259</v>
      </c>
      <c r="M90" s="11">
        <v>109</v>
      </c>
      <c r="N90" s="11">
        <v>155</v>
      </c>
      <c r="O90" s="11">
        <f t="shared" si="20"/>
        <v>7.4000581443776775E-2</v>
      </c>
      <c r="P90" s="11">
        <f t="shared" si="21"/>
        <v>0.42449782852791001</v>
      </c>
      <c r="Q90" s="11">
        <f t="shared" si="22"/>
        <v>0.48903808072262056</v>
      </c>
      <c r="R90" s="11">
        <f t="shared" si="23"/>
        <v>0.75207248655641445</v>
      </c>
      <c r="S90" s="11">
        <f t="shared" si="24"/>
        <v>0.48838924102610326</v>
      </c>
      <c r="T90" s="11">
        <f t="shared" si="25"/>
        <v>0.40947797393694313</v>
      </c>
      <c r="U90" s="11">
        <f t="shared" si="26"/>
        <v>0.83914598897268444</v>
      </c>
      <c r="V90" s="13">
        <f t="shared" si="27"/>
        <v>0.33120590847537323</v>
      </c>
    </row>
    <row r="91" spans="1:22" x14ac:dyDescent="0.45">
      <c r="A91" s="10" t="s">
        <v>160</v>
      </c>
      <c r="B91" s="11" t="s">
        <v>161</v>
      </c>
      <c r="C91" s="11" t="s">
        <v>2</v>
      </c>
      <c r="D91" s="11" t="s">
        <v>3</v>
      </c>
      <c r="E91" s="11">
        <v>293</v>
      </c>
      <c r="F91" s="11">
        <v>425</v>
      </c>
      <c r="G91" s="11">
        <v>654</v>
      </c>
      <c r="H91" s="11">
        <v>885</v>
      </c>
      <c r="I91" s="11">
        <v>850</v>
      </c>
      <c r="J91" s="11">
        <v>673</v>
      </c>
      <c r="K91" s="11">
        <v>370</v>
      </c>
      <c r="L91" s="11">
        <v>235</v>
      </c>
      <c r="M91" s="11">
        <v>716</v>
      </c>
      <c r="N91" s="11">
        <v>1507</v>
      </c>
      <c r="O91" s="11">
        <f t="shared" si="20"/>
        <v>0.53656217660281635</v>
      </c>
      <c r="P91" s="11">
        <f t="shared" si="21"/>
        <v>1.1583899710758345</v>
      </c>
      <c r="Q91" s="11">
        <f t="shared" si="22"/>
        <v>1.5947767905481118</v>
      </c>
      <c r="R91" s="11">
        <f t="shared" si="23"/>
        <v>1.5365621766028164</v>
      </c>
      <c r="S91" s="11">
        <f t="shared" si="24"/>
        <v>0.86308123409400483</v>
      </c>
      <c r="T91" s="11">
        <f t="shared" si="25"/>
        <v>1.5179457480453176</v>
      </c>
      <c r="U91" s="11">
        <f t="shared" si="26"/>
        <v>8.9353082653939334E-2</v>
      </c>
      <c r="V91" s="13">
        <f t="shared" si="27"/>
        <v>1.163001006987507</v>
      </c>
    </row>
    <row r="92" spans="1:22" x14ac:dyDescent="0.45">
      <c r="A92" s="10" t="s">
        <v>10</v>
      </c>
      <c r="B92" s="11" t="s">
        <v>11</v>
      </c>
      <c r="C92" s="11" t="s">
        <v>2</v>
      </c>
      <c r="D92" s="11" t="s">
        <v>3</v>
      </c>
      <c r="E92" s="11">
        <v>143</v>
      </c>
      <c r="F92" s="11">
        <v>157</v>
      </c>
      <c r="G92" s="11">
        <v>372</v>
      </c>
      <c r="H92" s="11">
        <v>239</v>
      </c>
      <c r="I92" s="11">
        <v>462</v>
      </c>
      <c r="J92" s="11">
        <v>215</v>
      </c>
      <c r="K92" s="11">
        <v>285</v>
      </c>
      <c r="L92" s="11">
        <v>303</v>
      </c>
      <c r="M92" s="11">
        <v>252</v>
      </c>
      <c r="N92" s="11">
        <v>231</v>
      </c>
      <c r="O92" s="11">
        <f t="shared" si="20"/>
        <v>0.1347494121132376</v>
      </c>
      <c r="P92" s="11">
        <f t="shared" si="21"/>
        <v>1.3792874743296419</v>
      </c>
      <c r="Q92" s="11">
        <f t="shared" si="22"/>
        <v>0.7409954712023592</v>
      </c>
      <c r="R92" s="11">
        <f t="shared" si="23"/>
        <v>1.6918777046376683</v>
      </c>
      <c r="S92" s="11">
        <f t="shared" si="24"/>
        <v>0.40662525946264366</v>
      </c>
      <c r="T92" s="11">
        <f t="shared" si="25"/>
        <v>0.49498113388349074</v>
      </c>
      <c r="U92" s="11">
        <f t="shared" si="26"/>
        <v>0.22908707391045624</v>
      </c>
      <c r="V92" s="13">
        <f t="shared" si="27"/>
        <v>0.10355619182659725</v>
      </c>
    </row>
    <row r="93" spans="1:22" x14ac:dyDescent="0.45">
      <c r="A93" s="10" t="s">
        <v>162</v>
      </c>
      <c r="B93" s="11" t="s">
        <v>163</v>
      </c>
      <c r="C93" s="11" t="s">
        <v>2</v>
      </c>
      <c r="D93" s="11" t="s">
        <v>3</v>
      </c>
      <c r="E93" s="11">
        <v>15</v>
      </c>
      <c r="F93" s="11">
        <v>18</v>
      </c>
      <c r="G93" s="11">
        <v>14</v>
      </c>
      <c r="H93" s="11">
        <v>62</v>
      </c>
      <c r="I93" s="11">
        <v>112</v>
      </c>
      <c r="J93" s="11">
        <v>47</v>
      </c>
      <c r="K93" s="11">
        <v>27</v>
      </c>
      <c r="L93" s="11">
        <v>10</v>
      </c>
      <c r="M93" s="11">
        <v>71</v>
      </c>
      <c r="N93" s="11">
        <v>97</v>
      </c>
      <c r="O93" s="11">
        <f t="shared" si="20"/>
        <v>0.26303440583379378</v>
      </c>
      <c r="P93" s="11">
        <f t="shared" si="21"/>
        <v>9.9535673550914402E-2</v>
      </c>
      <c r="Q93" s="11">
        <f t="shared" si="22"/>
        <v>2.0473057147783571</v>
      </c>
      <c r="R93" s="11">
        <f t="shared" si="23"/>
        <v>2.9004643264490859</v>
      </c>
      <c r="S93" s="11">
        <f t="shared" si="24"/>
        <v>0.79970134951416871</v>
      </c>
      <c r="T93" s="11">
        <f t="shared" si="25"/>
        <v>2.232660756790275</v>
      </c>
      <c r="U93" s="11">
        <f t="shared" si="26"/>
        <v>0.59515826782704473</v>
      </c>
      <c r="V93" s="13">
        <f t="shared" si="27"/>
        <v>1.0453239905094904</v>
      </c>
    </row>
    <row r="94" spans="1:22" x14ac:dyDescent="0.45">
      <c r="A94" s="10" t="s">
        <v>164</v>
      </c>
      <c r="B94" s="11" t="s">
        <v>165</v>
      </c>
      <c r="C94" s="11" t="s">
        <v>2</v>
      </c>
      <c r="D94" s="11" t="s">
        <v>3</v>
      </c>
      <c r="E94" s="11">
        <v>14</v>
      </c>
      <c r="F94" s="11">
        <v>16</v>
      </c>
      <c r="G94" s="11">
        <v>17</v>
      </c>
      <c r="H94" s="11">
        <v>12</v>
      </c>
      <c r="I94" s="11">
        <v>21</v>
      </c>
      <c r="J94" s="11">
        <v>37</v>
      </c>
      <c r="K94" s="11">
        <v>24</v>
      </c>
      <c r="L94" s="11">
        <v>43</v>
      </c>
      <c r="M94" s="11">
        <v>47</v>
      </c>
      <c r="N94" s="11">
        <v>6</v>
      </c>
      <c r="O94" s="11">
        <f t="shared" si="20"/>
        <v>0.19264507794239583</v>
      </c>
      <c r="P94" s="11">
        <f t="shared" si="21"/>
        <v>0.2801079191927352</v>
      </c>
      <c r="Q94" s="11">
        <f t="shared" si="22"/>
        <v>0.22239242133644802</v>
      </c>
      <c r="R94" s="11">
        <f t="shared" si="23"/>
        <v>0.58496250072115619</v>
      </c>
      <c r="S94" s="11">
        <f t="shared" si="24"/>
        <v>0.62449086490779349</v>
      </c>
      <c r="T94" s="11">
        <f t="shared" si="25"/>
        <v>0.21681138907314804</v>
      </c>
      <c r="U94" s="11">
        <f t="shared" si="26"/>
        <v>0.34513548604868749</v>
      </c>
      <c r="V94" s="13">
        <f t="shared" si="27"/>
        <v>2.6244908649077936</v>
      </c>
    </row>
    <row r="95" spans="1:22" x14ac:dyDescent="0.45">
      <c r="A95" s="10" t="s">
        <v>166</v>
      </c>
      <c r="B95" s="11" t="s">
        <v>167</v>
      </c>
      <c r="C95" s="11" t="s">
        <v>2</v>
      </c>
      <c r="D95" s="11" t="s">
        <v>3</v>
      </c>
      <c r="E95" s="11">
        <v>3574</v>
      </c>
      <c r="F95" s="11">
        <v>1932</v>
      </c>
      <c r="G95" s="11">
        <v>3463</v>
      </c>
      <c r="H95" s="11">
        <v>2524</v>
      </c>
      <c r="I95" s="11">
        <v>3139</v>
      </c>
      <c r="J95" s="11">
        <v>2372</v>
      </c>
      <c r="K95" s="11">
        <v>2693</v>
      </c>
      <c r="L95" s="11">
        <v>2516</v>
      </c>
      <c r="M95" s="11">
        <v>2946</v>
      </c>
      <c r="N95" s="11">
        <v>3285</v>
      </c>
      <c r="O95" s="11">
        <f t="shared" si="20"/>
        <v>0.88744454020571739</v>
      </c>
      <c r="P95" s="11">
        <f t="shared" si="21"/>
        <v>4.5517246844262116E-2</v>
      </c>
      <c r="Q95" s="11">
        <f t="shared" si="22"/>
        <v>0.5018277240589416</v>
      </c>
      <c r="R95" s="11">
        <f t="shared" si="23"/>
        <v>0.1872346054593754</v>
      </c>
      <c r="S95" s="11">
        <f t="shared" si="24"/>
        <v>0.1831102199556682</v>
      </c>
      <c r="T95" s="11">
        <f t="shared" si="25"/>
        <v>8.5027912333285605E-2</v>
      </c>
      <c r="U95" s="11">
        <f t="shared" si="26"/>
        <v>0.31265342048984568</v>
      </c>
      <c r="V95" s="13">
        <f t="shared" si="27"/>
        <v>0.46978936066368843</v>
      </c>
    </row>
    <row r="96" spans="1:22" x14ac:dyDescent="0.45">
      <c r="A96" s="10" t="s">
        <v>168</v>
      </c>
      <c r="B96" s="11" t="s">
        <v>169</v>
      </c>
      <c r="C96" s="11" t="s">
        <v>2</v>
      </c>
      <c r="D96" s="11" t="s">
        <v>3</v>
      </c>
      <c r="E96" s="11">
        <v>110</v>
      </c>
      <c r="F96" s="11">
        <v>82</v>
      </c>
      <c r="G96" s="11">
        <v>119</v>
      </c>
      <c r="H96" s="11">
        <v>176</v>
      </c>
      <c r="I96" s="11">
        <v>189</v>
      </c>
      <c r="J96" s="11">
        <v>65</v>
      </c>
      <c r="K96" s="11">
        <v>110</v>
      </c>
      <c r="L96" s="11">
        <v>253</v>
      </c>
      <c r="M96" s="11">
        <v>160</v>
      </c>
      <c r="N96" s="11">
        <v>22</v>
      </c>
      <c r="O96" s="11">
        <f t="shared" si="20"/>
        <v>0.42380770890657582</v>
      </c>
      <c r="P96" s="11">
        <f t="shared" si="21"/>
        <v>0.11345804978328387</v>
      </c>
      <c r="Q96" s="11">
        <f t="shared" si="22"/>
        <v>0.67807190511263782</v>
      </c>
      <c r="R96" s="11">
        <f t="shared" si="23"/>
        <v>0.78088271069641324</v>
      </c>
      <c r="S96" s="11">
        <f t="shared" si="24"/>
        <v>0.75899190049620513</v>
      </c>
      <c r="T96" s="11">
        <f t="shared" si="25"/>
        <v>1.9606257616658556</v>
      </c>
      <c r="U96" s="11">
        <f t="shared" si="26"/>
        <v>1.299560281858908</v>
      </c>
      <c r="V96" s="13">
        <f t="shared" si="27"/>
        <v>1.5629361943911573</v>
      </c>
    </row>
    <row r="97" spans="1:22" x14ac:dyDescent="0.45">
      <c r="A97" s="10" t="s">
        <v>170</v>
      </c>
      <c r="B97" s="11" t="s">
        <v>171</v>
      </c>
      <c r="C97" s="11" t="s">
        <v>2</v>
      </c>
      <c r="D97" s="11" t="s">
        <v>3</v>
      </c>
      <c r="E97" s="11">
        <v>6</v>
      </c>
      <c r="F97" s="11">
        <v>11</v>
      </c>
      <c r="G97" s="11">
        <v>18</v>
      </c>
      <c r="H97" s="11">
        <v>28</v>
      </c>
      <c r="I97" s="11">
        <v>20</v>
      </c>
      <c r="J97" s="11">
        <v>13</v>
      </c>
      <c r="K97" s="11">
        <v>12</v>
      </c>
      <c r="L97" s="11">
        <v>15</v>
      </c>
      <c r="M97" s="11">
        <v>4</v>
      </c>
      <c r="N97" s="11">
        <v>27</v>
      </c>
      <c r="O97" s="11">
        <f t="shared" si="20"/>
        <v>0.87446911791614101</v>
      </c>
      <c r="P97" s="11">
        <f t="shared" si="21"/>
        <v>1.5849625007211563</v>
      </c>
      <c r="Q97" s="11">
        <f t="shared" si="22"/>
        <v>2.2223924213364481</v>
      </c>
      <c r="R97" s="11">
        <f t="shared" si="23"/>
        <v>1.7369655941662063</v>
      </c>
      <c r="S97" s="11">
        <f t="shared" si="24"/>
        <v>0.1154772174199359</v>
      </c>
      <c r="T97" s="11">
        <f t="shared" si="25"/>
        <v>0.20645087746742624</v>
      </c>
      <c r="U97" s="11">
        <f t="shared" si="26"/>
        <v>1.7004397181410922</v>
      </c>
      <c r="V97" s="13">
        <f t="shared" si="27"/>
        <v>1.0544477840223765</v>
      </c>
    </row>
    <row r="98" spans="1:22" x14ac:dyDescent="0.45">
      <c r="A98" s="10" t="s">
        <v>172</v>
      </c>
      <c r="B98" s="11" t="s">
        <v>173</v>
      </c>
      <c r="C98" s="11" t="s">
        <v>2</v>
      </c>
      <c r="D98" s="11" t="s">
        <v>3</v>
      </c>
      <c r="E98" s="11">
        <v>728</v>
      </c>
      <c r="F98" s="11">
        <v>871</v>
      </c>
      <c r="G98" s="11">
        <v>1257</v>
      </c>
      <c r="H98" s="11">
        <v>1271</v>
      </c>
      <c r="I98" s="11">
        <v>1309</v>
      </c>
      <c r="J98" s="11">
        <v>1576</v>
      </c>
      <c r="K98" s="11">
        <v>1417</v>
      </c>
      <c r="L98" s="11">
        <v>1049</v>
      </c>
      <c r="M98" s="11">
        <v>1311</v>
      </c>
      <c r="N98" s="11">
        <v>1557</v>
      </c>
      <c r="O98" s="11">
        <f t="shared" si="20"/>
        <v>0.25873426840016828</v>
      </c>
      <c r="P98" s="11">
        <f t="shared" si="21"/>
        <v>0.78797429422181153</v>
      </c>
      <c r="Q98" s="11">
        <f t="shared" si="22"/>
        <v>0.80395367480626267</v>
      </c>
      <c r="R98" s="11">
        <f t="shared" si="23"/>
        <v>0.84645474174654456</v>
      </c>
      <c r="S98" s="11">
        <f t="shared" si="24"/>
        <v>0.15342777653835768</v>
      </c>
      <c r="T98" s="11">
        <f t="shared" si="25"/>
        <v>0.58725285687910866</v>
      </c>
      <c r="U98" s="11">
        <f t="shared" si="26"/>
        <v>0.26559984923462165</v>
      </c>
      <c r="V98" s="13">
        <f t="shared" si="27"/>
        <v>1.7498590377339224E-2</v>
      </c>
    </row>
    <row r="99" spans="1:22" x14ac:dyDescent="0.45">
      <c r="A99" s="10" t="s">
        <v>174</v>
      </c>
      <c r="B99" s="11" t="s">
        <v>175</v>
      </c>
      <c r="C99" s="11" t="s">
        <v>16</v>
      </c>
      <c r="D99" s="11" t="s">
        <v>176</v>
      </c>
      <c r="E99" s="11">
        <v>233</v>
      </c>
      <c r="F99" s="11">
        <v>390</v>
      </c>
      <c r="G99" s="11">
        <v>628</v>
      </c>
      <c r="H99" s="11">
        <v>758</v>
      </c>
      <c r="I99" s="11">
        <v>745</v>
      </c>
      <c r="J99" s="11">
        <v>449</v>
      </c>
      <c r="K99" s="11">
        <v>358</v>
      </c>
      <c r="L99" s="11">
        <v>522</v>
      </c>
      <c r="M99" s="11">
        <v>451</v>
      </c>
      <c r="N99" s="11">
        <v>610</v>
      </c>
      <c r="O99" s="11">
        <f t="shared" si="20"/>
        <v>0.74314416909533054</v>
      </c>
      <c r="P99" s="11">
        <f t="shared" si="21"/>
        <v>1.4304346042373466</v>
      </c>
      <c r="Q99" s="11">
        <f t="shared" si="22"/>
        <v>1.7018678935168114</v>
      </c>
      <c r="R99" s="11">
        <f t="shared" si="23"/>
        <v>1.6769104706952436</v>
      </c>
      <c r="S99" s="11">
        <f t="shared" si="24"/>
        <v>0.32675585747689045</v>
      </c>
      <c r="T99" s="11">
        <f t="shared" si="25"/>
        <v>0.21733436182873753</v>
      </c>
      <c r="U99" s="11">
        <f t="shared" si="26"/>
        <v>6.4119885142338937E-3</v>
      </c>
      <c r="V99" s="13">
        <f t="shared" si="27"/>
        <v>0.44209379770910179</v>
      </c>
    </row>
    <row r="100" spans="1:22" x14ac:dyDescent="0.45">
      <c r="A100" s="10" t="s">
        <v>177</v>
      </c>
      <c r="B100" s="11" t="s">
        <v>178</v>
      </c>
      <c r="C100" s="11" t="s">
        <v>2</v>
      </c>
      <c r="D100" s="11" t="s">
        <v>3</v>
      </c>
      <c r="E100" s="11">
        <v>1240</v>
      </c>
      <c r="F100" s="11">
        <v>1651</v>
      </c>
      <c r="G100" s="11">
        <v>994</v>
      </c>
      <c r="H100" s="11">
        <v>1099</v>
      </c>
      <c r="I100" s="11">
        <v>1712</v>
      </c>
      <c r="J100" s="11">
        <v>1571</v>
      </c>
      <c r="K100" s="11">
        <v>1092</v>
      </c>
      <c r="L100" s="11">
        <v>1860</v>
      </c>
      <c r="M100" s="11">
        <v>1391</v>
      </c>
      <c r="N100" s="11">
        <v>2227</v>
      </c>
      <c r="O100" s="11">
        <f t="shared" si="20"/>
        <v>0.41299999963902057</v>
      </c>
      <c r="P100" s="11">
        <f t="shared" si="21"/>
        <v>0.31902236371195136</v>
      </c>
      <c r="Q100" s="11">
        <f t="shared" si="22"/>
        <v>0.17414873432500655</v>
      </c>
      <c r="R100" s="11">
        <f t="shared" si="23"/>
        <v>0.4653425811269094</v>
      </c>
      <c r="S100" s="11">
        <f t="shared" si="24"/>
        <v>0.52471032437434395</v>
      </c>
      <c r="T100" s="11">
        <f t="shared" si="25"/>
        <v>0.24361944070119748</v>
      </c>
      <c r="U100" s="11">
        <f t="shared" si="26"/>
        <v>0.17556076075195715</v>
      </c>
      <c r="V100" s="13">
        <f t="shared" si="27"/>
        <v>0.50341837749359342</v>
      </c>
    </row>
    <row r="101" spans="1:22" x14ac:dyDescent="0.45">
      <c r="A101" s="10" t="s">
        <v>179</v>
      </c>
      <c r="B101" s="11" t="s">
        <v>180</v>
      </c>
      <c r="C101" s="11" t="s">
        <v>16</v>
      </c>
      <c r="D101" s="11" t="s">
        <v>181</v>
      </c>
      <c r="E101" s="11">
        <v>1446</v>
      </c>
      <c r="F101" s="11">
        <v>1542</v>
      </c>
      <c r="G101" s="11">
        <v>4803</v>
      </c>
      <c r="H101" s="11">
        <v>5983</v>
      </c>
      <c r="I101" s="11">
        <v>5754</v>
      </c>
      <c r="J101" s="11">
        <v>1229</v>
      </c>
      <c r="K101" s="11">
        <v>1203</v>
      </c>
      <c r="L101" s="11">
        <v>1503</v>
      </c>
      <c r="M101" s="11">
        <v>3058</v>
      </c>
      <c r="N101" s="11">
        <v>3683</v>
      </c>
      <c r="O101" s="11">
        <f t="shared" si="20"/>
        <v>9.2735212963916472E-2</v>
      </c>
      <c r="P101" s="11">
        <f t="shared" si="21"/>
        <v>1.7318682562862955</v>
      </c>
      <c r="Q101" s="11">
        <f t="shared" si="22"/>
        <v>2.048801510703838</v>
      </c>
      <c r="R101" s="11">
        <f t="shared" si="23"/>
        <v>1.9924976687881695</v>
      </c>
      <c r="S101" s="11">
        <f t="shared" si="24"/>
        <v>3.0848273196585157E-2</v>
      </c>
      <c r="T101" s="11">
        <f t="shared" si="25"/>
        <v>0.29036009354370285</v>
      </c>
      <c r="U101" s="11">
        <f t="shared" si="26"/>
        <v>1.3151034909881429</v>
      </c>
      <c r="V101" s="13">
        <f t="shared" si="27"/>
        <v>1.5833964815270765</v>
      </c>
    </row>
    <row r="102" spans="1:22" x14ac:dyDescent="0.45">
      <c r="A102" s="10" t="s">
        <v>182</v>
      </c>
      <c r="B102" s="11" t="s">
        <v>183</v>
      </c>
      <c r="C102" s="11" t="s">
        <v>2</v>
      </c>
      <c r="D102" s="11" t="s">
        <v>3</v>
      </c>
      <c r="E102" s="11">
        <v>2611</v>
      </c>
      <c r="F102" s="11">
        <v>2942</v>
      </c>
      <c r="G102" s="11">
        <v>3899</v>
      </c>
      <c r="H102" s="11">
        <v>2737</v>
      </c>
      <c r="I102" s="11">
        <v>2613</v>
      </c>
      <c r="J102" s="11">
        <v>4401</v>
      </c>
      <c r="K102" s="11">
        <v>3226</v>
      </c>
      <c r="L102" s="11">
        <v>3776</v>
      </c>
      <c r="M102" s="11">
        <v>3427</v>
      </c>
      <c r="N102" s="11">
        <v>5523</v>
      </c>
      <c r="O102" s="11">
        <f t="shared" si="20"/>
        <v>0.17219478894198811</v>
      </c>
      <c r="P102" s="11">
        <f t="shared" si="21"/>
        <v>0.57850169708479415</v>
      </c>
      <c r="Q102" s="11">
        <f t="shared" si="22"/>
        <v>6.7992977052114545E-2</v>
      </c>
      <c r="R102" s="11">
        <f t="shared" si="23"/>
        <v>1.1046670071789826E-3</v>
      </c>
      <c r="S102" s="11">
        <f t="shared" si="24"/>
        <v>0.44808493323890342</v>
      </c>
      <c r="T102" s="11">
        <f t="shared" si="25"/>
        <v>0.22097260703270491</v>
      </c>
      <c r="U102" s="11">
        <f t="shared" si="26"/>
        <v>0.36088517987537178</v>
      </c>
      <c r="V102" s="13">
        <f t="shared" si="27"/>
        <v>0.32762075567651655</v>
      </c>
    </row>
    <row r="103" spans="1:22" x14ac:dyDescent="0.45">
      <c r="A103" s="10" t="s">
        <v>184</v>
      </c>
      <c r="B103" s="11" t="s">
        <v>185</v>
      </c>
      <c r="C103" s="11" t="s">
        <v>2</v>
      </c>
      <c r="D103" s="11" t="s">
        <v>3</v>
      </c>
      <c r="E103" s="11">
        <v>26</v>
      </c>
      <c r="F103" s="11">
        <v>45</v>
      </c>
      <c r="G103" s="11">
        <v>46</v>
      </c>
      <c r="H103" s="11">
        <v>30</v>
      </c>
      <c r="I103" s="11">
        <v>78</v>
      </c>
      <c r="J103" s="11">
        <v>66</v>
      </c>
      <c r="K103" s="11">
        <v>90</v>
      </c>
      <c r="L103" s="11">
        <v>38</v>
      </c>
      <c r="M103" s="11">
        <v>25</v>
      </c>
      <c r="N103" s="11">
        <v>11</v>
      </c>
      <c r="O103" s="11">
        <f t="shared" si="20"/>
        <v>0.79141337818858259</v>
      </c>
      <c r="P103" s="11">
        <f t="shared" si="21"/>
        <v>0.82312223791592076</v>
      </c>
      <c r="Q103" s="11">
        <f t="shared" si="22"/>
        <v>0.20645087746742624</v>
      </c>
      <c r="R103" s="11">
        <f t="shared" si="23"/>
        <v>1.5849625007211563</v>
      </c>
      <c r="S103" s="11">
        <f t="shared" si="24"/>
        <v>0.44745897697122117</v>
      </c>
      <c r="T103" s="11">
        <f t="shared" si="25"/>
        <v>0.79646660591486795</v>
      </c>
      <c r="U103" s="11">
        <f t="shared" si="26"/>
        <v>1.4005379295837288</v>
      </c>
      <c r="V103" s="13">
        <f t="shared" si="27"/>
        <v>2.5849625007211561</v>
      </c>
    </row>
    <row r="104" spans="1:22" x14ac:dyDescent="0.45">
      <c r="A104" s="10" t="s">
        <v>186</v>
      </c>
      <c r="B104" s="11" t="s">
        <v>187</v>
      </c>
      <c r="C104" s="11" t="s">
        <v>2</v>
      </c>
      <c r="D104" s="11" t="s">
        <v>3</v>
      </c>
      <c r="E104" s="11">
        <v>158</v>
      </c>
      <c r="F104" s="11">
        <v>190</v>
      </c>
      <c r="G104" s="11">
        <v>528</v>
      </c>
      <c r="H104" s="11">
        <v>445</v>
      </c>
      <c r="I104" s="11">
        <v>453</v>
      </c>
      <c r="J104" s="11">
        <v>204</v>
      </c>
      <c r="K104" s="11">
        <v>228</v>
      </c>
      <c r="L104" s="11">
        <v>257</v>
      </c>
      <c r="M104" s="11">
        <v>377</v>
      </c>
      <c r="N104" s="11">
        <v>309</v>
      </c>
      <c r="O104" s="11">
        <f t="shared" si="20"/>
        <v>0.26607486015384491</v>
      </c>
      <c r="P104" s="11">
        <f t="shared" si="21"/>
        <v>1.7406133711813505</v>
      </c>
      <c r="Q104" s="11">
        <f t="shared" si="22"/>
        <v>1.4938807776766574</v>
      </c>
      <c r="R104" s="11">
        <f t="shared" si="23"/>
        <v>1.5195864918691322</v>
      </c>
      <c r="S104" s="11">
        <f t="shared" si="24"/>
        <v>0.16046467219324612</v>
      </c>
      <c r="T104" s="11">
        <f t="shared" si="25"/>
        <v>0.3331992072223825</v>
      </c>
      <c r="U104" s="11">
        <f t="shared" si="26"/>
        <v>0.88599537129716888</v>
      </c>
      <c r="V104" s="13">
        <f t="shared" si="27"/>
        <v>0.59903768593287887</v>
      </c>
    </row>
    <row r="105" spans="1:22" x14ac:dyDescent="0.45">
      <c r="A105" s="10" t="s">
        <v>188</v>
      </c>
      <c r="B105" s="11" t="s">
        <v>189</v>
      </c>
      <c r="C105" s="11" t="s">
        <v>2</v>
      </c>
      <c r="D105" s="11" t="s">
        <v>3</v>
      </c>
      <c r="E105" s="11">
        <v>55</v>
      </c>
      <c r="F105" s="11">
        <v>104</v>
      </c>
      <c r="G105" s="11">
        <v>58</v>
      </c>
      <c r="H105" s="11">
        <v>147</v>
      </c>
      <c r="I105" s="11">
        <v>143</v>
      </c>
      <c r="J105" s="11">
        <v>118</v>
      </c>
      <c r="K105" s="11">
        <v>98</v>
      </c>
      <c r="L105" s="11">
        <v>111</v>
      </c>
      <c r="M105" s="11">
        <v>218</v>
      </c>
      <c r="N105" s="11">
        <v>91</v>
      </c>
      <c r="O105" s="11">
        <f t="shared" si="20"/>
        <v>0.91908000461643258</v>
      </c>
      <c r="P105" s="11">
        <f t="shared" si="21"/>
        <v>7.66212816029124E-2</v>
      </c>
      <c r="Q105" s="11">
        <f t="shared" si="22"/>
        <v>1.4183126313117049</v>
      </c>
      <c r="R105" s="11">
        <f t="shared" si="23"/>
        <v>1.3785116232537298</v>
      </c>
      <c r="S105" s="11">
        <f t="shared" si="24"/>
        <v>0.26793320524663305</v>
      </c>
      <c r="T105" s="11">
        <f t="shared" si="25"/>
        <v>8.8227183011735225E-2</v>
      </c>
      <c r="U105" s="11">
        <f t="shared" si="26"/>
        <v>0.88554127541508509</v>
      </c>
      <c r="V105" s="13">
        <f t="shared" si="27"/>
        <v>0.37484840916314488</v>
      </c>
    </row>
    <row r="106" spans="1:22" x14ac:dyDescent="0.45">
      <c r="A106" s="10" t="s">
        <v>190</v>
      </c>
      <c r="B106" s="11" t="s">
        <v>191</v>
      </c>
      <c r="C106" s="11" t="s">
        <v>16</v>
      </c>
      <c r="D106" s="11" t="s">
        <v>17</v>
      </c>
      <c r="E106" s="11">
        <v>1303</v>
      </c>
      <c r="F106" s="11">
        <v>1623</v>
      </c>
      <c r="G106" s="11">
        <v>6908</v>
      </c>
      <c r="H106" s="11">
        <v>9076</v>
      </c>
      <c r="I106" s="11">
        <v>16210</v>
      </c>
      <c r="J106" s="11">
        <v>1384</v>
      </c>
      <c r="K106" s="11">
        <v>1803</v>
      </c>
      <c r="L106" s="11">
        <v>3200</v>
      </c>
      <c r="M106" s="11">
        <v>7166</v>
      </c>
      <c r="N106" s="11">
        <v>6468</v>
      </c>
      <c r="O106" s="11">
        <f t="shared" ref="O106:O137" si="28">ABS(LOG(F106/$E106,2))</f>
        <v>0.31682591597983706</v>
      </c>
      <c r="P106" s="11">
        <f t="shared" ref="P106:P137" si="29">ABS(LOG(G106/$E106,2))</f>
        <v>2.4064309989607899</v>
      </c>
      <c r="Q106" s="11">
        <f t="shared" ref="Q106:Q137" si="30">ABS(LOG(H106/$E106,2))</f>
        <v>2.800219525104203</v>
      </c>
      <c r="R106" s="11">
        <f t="shared" ref="R106:R137" si="31">ABS(LOG(I106/$E106,2))</f>
        <v>3.6369751018367698</v>
      </c>
      <c r="S106" s="11">
        <f t="shared" ref="S106:S137" si="32">ABS(LOG(K106/$J106,2))</f>
        <v>0.38155545379561684</v>
      </c>
      <c r="T106" s="11">
        <f t="shared" ref="T106:T137" si="33">ABS(LOG(L106/$J106,2))</f>
        <v>1.2092279621380002</v>
      </c>
      <c r="U106" s="11">
        <f t="shared" ref="U106:U137" si="34">ABS(LOG(M106/$J106,2))</f>
        <v>2.3723241005740117</v>
      </c>
      <c r="V106" s="13">
        <f t="shared" ref="V106:V137" si="35">ABS(LOG(N106/$J106,2))</f>
        <v>2.2244757358369371</v>
      </c>
    </row>
    <row r="107" spans="1:22" x14ac:dyDescent="0.45">
      <c r="A107" s="10" t="s">
        <v>192</v>
      </c>
      <c r="B107" s="11" t="s">
        <v>193</v>
      </c>
      <c r="C107" s="11" t="s">
        <v>2</v>
      </c>
      <c r="D107" s="11" t="s">
        <v>3</v>
      </c>
      <c r="E107" s="11">
        <v>763</v>
      </c>
      <c r="F107" s="11">
        <v>932</v>
      </c>
      <c r="G107" s="11">
        <v>1605</v>
      </c>
      <c r="H107" s="11">
        <v>1408</v>
      </c>
      <c r="I107" s="11">
        <v>1323</v>
      </c>
      <c r="J107" s="11">
        <v>1415</v>
      </c>
      <c r="K107" s="11">
        <v>1281</v>
      </c>
      <c r="L107" s="11">
        <v>1515</v>
      </c>
      <c r="M107" s="11">
        <v>2546</v>
      </c>
      <c r="N107" s="11">
        <v>759</v>
      </c>
      <c r="O107" s="11">
        <f t="shared" si="28"/>
        <v>0.28864689781974984</v>
      </c>
      <c r="P107" s="11">
        <f t="shared" si="29"/>
        <v>1.072818335175135</v>
      </c>
      <c r="Q107" s="11">
        <f t="shared" si="30"/>
        <v>0.88389237180276692</v>
      </c>
      <c r="R107" s="11">
        <f t="shared" si="31"/>
        <v>0.79405809944414629</v>
      </c>
      <c r="S107" s="11">
        <f t="shared" si="32"/>
        <v>0.1435315773775982</v>
      </c>
      <c r="T107" s="11">
        <f t="shared" si="33"/>
        <v>9.8515740641068689E-2</v>
      </c>
      <c r="U107" s="11">
        <f t="shared" si="34"/>
        <v>0.84743036618211331</v>
      </c>
      <c r="V107" s="13">
        <f t="shared" si="35"/>
        <v>0.8986302623037784</v>
      </c>
    </row>
    <row r="108" spans="1:22" x14ac:dyDescent="0.45">
      <c r="A108" s="10" t="s">
        <v>194</v>
      </c>
      <c r="B108" s="11" t="s">
        <v>195</v>
      </c>
      <c r="C108" s="11" t="s">
        <v>2</v>
      </c>
      <c r="D108" s="11" t="s">
        <v>3</v>
      </c>
      <c r="E108" s="11">
        <v>1791</v>
      </c>
      <c r="F108" s="11">
        <v>2426</v>
      </c>
      <c r="G108" s="11">
        <v>2917</v>
      </c>
      <c r="H108" s="11">
        <v>3143</v>
      </c>
      <c r="I108" s="11">
        <v>2647</v>
      </c>
      <c r="J108" s="11">
        <v>2313</v>
      </c>
      <c r="K108" s="11">
        <v>2486</v>
      </c>
      <c r="L108" s="11">
        <v>2556</v>
      </c>
      <c r="M108" s="11">
        <v>3279</v>
      </c>
      <c r="N108" s="11">
        <v>2722</v>
      </c>
      <c r="O108" s="11">
        <f t="shared" si="28"/>
        <v>0.4378142131345491</v>
      </c>
      <c r="P108" s="11">
        <f t="shared" si="29"/>
        <v>0.7037200489122164</v>
      </c>
      <c r="Q108" s="11">
        <f t="shared" si="30"/>
        <v>0.81137693481278994</v>
      </c>
      <c r="R108" s="11">
        <f t="shared" si="31"/>
        <v>0.56359285750943733</v>
      </c>
      <c r="S108" s="11">
        <f t="shared" si="32"/>
        <v>0.10406103041629446</v>
      </c>
      <c r="T108" s="11">
        <f t="shared" si="33"/>
        <v>0.14412257031080405</v>
      </c>
      <c r="U108" s="11">
        <f t="shared" si="34"/>
        <v>0.50349063575687047</v>
      </c>
      <c r="V108" s="13">
        <f t="shared" si="35"/>
        <v>0.23490180086780427</v>
      </c>
    </row>
    <row r="109" spans="1:22" x14ac:dyDescent="0.45">
      <c r="A109" s="10" t="s">
        <v>196</v>
      </c>
      <c r="B109" s="11" t="s">
        <v>197</v>
      </c>
      <c r="C109" s="11" t="s">
        <v>2</v>
      </c>
      <c r="D109" s="11" t="s">
        <v>3</v>
      </c>
      <c r="E109" s="11">
        <v>1920</v>
      </c>
      <c r="F109" s="11">
        <v>1769</v>
      </c>
      <c r="G109" s="11">
        <v>2519</v>
      </c>
      <c r="H109" s="11">
        <v>1731</v>
      </c>
      <c r="I109" s="11">
        <v>2286</v>
      </c>
      <c r="J109" s="11">
        <v>1769</v>
      </c>
      <c r="K109" s="11">
        <v>1631</v>
      </c>
      <c r="L109" s="11">
        <v>3003</v>
      </c>
      <c r="M109" s="11">
        <v>2311</v>
      </c>
      <c r="N109" s="11">
        <v>2743</v>
      </c>
      <c r="O109" s="11">
        <f t="shared" si="28"/>
        <v>0.11817226291806009</v>
      </c>
      <c r="P109" s="11">
        <f t="shared" si="29"/>
        <v>0.39174481112572274</v>
      </c>
      <c r="Q109" s="11">
        <f t="shared" si="30"/>
        <v>0.14950058624187978</v>
      </c>
      <c r="R109" s="11">
        <f t="shared" si="31"/>
        <v>0.2517190926059597</v>
      </c>
      <c r="S109" s="11">
        <f t="shared" si="32"/>
        <v>0.11717726597857414</v>
      </c>
      <c r="T109" s="11">
        <f t="shared" si="33"/>
        <v>0.7634704268666912</v>
      </c>
      <c r="U109" s="11">
        <f t="shared" si="34"/>
        <v>0.38558321177717264</v>
      </c>
      <c r="V109" s="13">
        <f t="shared" si="35"/>
        <v>0.632820574157819</v>
      </c>
    </row>
    <row r="110" spans="1:22" x14ac:dyDescent="0.45">
      <c r="A110" s="10" t="s">
        <v>198</v>
      </c>
      <c r="B110" s="11" t="s">
        <v>199</v>
      </c>
      <c r="C110" s="11" t="s">
        <v>2</v>
      </c>
      <c r="D110" s="11" t="s">
        <v>3</v>
      </c>
      <c r="E110" s="11">
        <v>583</v>
      </c>
      <c r="F110" s="11">
        <v>468</v>
      </c>
      <c r="G110" s="11">
        <v>646</v>
      </c>
      <c r="H110" s="11">
        <v>579</v>
      </c>
      <c r="I110" s="11">
        <v>756</v>
      </c>
      <c r="J110" s="11">
        <v>336</v>
      </c>
      <c r="K110" s="11">
        <v>459</v>
      </c>
      <c r="L110" s="11">
        <v>930</v>
      </c>
      <c r="M110" s="11">
        <v>524</v>
      </c>
      <c r="N110" s="11">
        <v>848</v>
      </c>
      <c r="O110" s="11">
        <f t="shared" si="28"/>
        <v>0.31698735361709196</v>
      </c>
      <c r="P110" s="11">
        <f t="shared" si="29"/>
        <v>0.14803828149342846</v>
      </c>
      <c r="Q110" s="11">
        <f t="shared" si="30"/>
        <v>9.9325352112598474E-3</v>
      </c>
      <c r="R110" s="11">
        <f t="shared" si="31"/>
        <v>0.37489035102057616</v>
      </c>
      <c r="S110" s="11">
        <f t="shared" si="32"/>
        <v>0.45003292063504774</v>
      </c>
      <c r="T110" s="11">
        <f t="shared" si="33"/>
        <v>1.4687694832166334</v>
      </c>
      <c r="U110" s="11">
        <f t="shared" si="34"/>
        <v>0.64110557875869001</v>
      </c>
      <c r="V110" s="13">
        <f t="shared" si="35"/>
        <v>1.335603031784439</v>
      </c>
    </row>
    <row r="111" spans="1:22" x14ac:dyDescent="0.45">
      <c r="A111" s="10" t="s">
        <v>200</v>
      </c>
      <c r="B111" s="11" t="s">
        <v>201</v>
      </c>
      <c r="C111" s="11" t="s">
        <v>16</v>
      </c>
      <c r="D111" s="11" t="s">
        <v>176</v>
      </c>
      <c r="E111" s="11">
        <v>168</v>
      </c>
      <c r="F111" s="11">
        <v>357</v>
      </c>
      <c r="G111" s="11">
        <v>353</v>
      </c>
      <c r="H111" s="11">
        <v>602</v>
      </c>
      <c r="I111" s="11">
        <v>466</v>
      </c>
      <c r="J111" s="11">
        <v>290</v>
      </c>
      <c r="K111" s="11">
        <v>157</v>
      </c>
      <c r="L111" s="11">
        <v>171</v>
      </c>
      <c r="M111" s="11">
        <v>444</v>
      </c>
      <c r="N111" s="11">
        <v>651</v>
      </c>
      <c r="O111" s="11">
        <f t="shared" si="28"/>
        <v>1.0874628412503395</v>
      </c>
      <c r="P111" s="11">
        <f t="shared" si="29"/>
        <v>1.0712069504924202</v>
      </c>
      <c r="Q111" s="11">
        <f t="shared" si="30"/>
        <v>1.841302253980942</v>
      </c>
      <c r="R111" s="11">
        <f t="shared" si="31"/>
        <v>1.4718687218755202</v>
      </c>
      <c r="S111" s="11">
        <f t="shared" si="32"/>
        <v>0.88528834112330757</v>
      </c>
      <c r="T111" s="11">
        <f t="shared" si="33"/>
        <v>0.7620565751290368</v>
      </c>
      <c r="U111" s="11">
        <f t="shared" si="34"/>
        <v>0.61450677633517148</v>
      </c>
      <c r="V111" s="13">
        <f t="shared" si="35"/>
        <v>1.1666046431507011</v>
      </c>
    </row>
    <row r="112" spans="1:22" x14ac:dyDescent="0.45">
      <c r="A112" s="10" t="s">
        <v>202</v>
      </c>
      <c r="B112" s="11" t="s">
        <v>203</v>
      </c>
      <c r="C112" s="11" t="s">
        <v>2</v>
      </c>
      <c r="D112" s="11" t="s">
        <v>3</v>
      </c>
      <c r="E112" s="11">
        <v>389</v>
      </c>
      <c r="F112" s="11">
        <v>456</v>
      </c>
      <c r="G112" s="11">
        <v>468</v>
      </c>
      <c r="H112" s="11">
        <v>392</v>
      </c>
      <c r="I112" s="11">
        <v>383</v>
      </c>
      <c r="J112" s="11">
        <v>385</v>
      </c>
      <c r="K112" s="11">
        <v>326</v>
      </c>
      <c r="L112" s="11">
        <v>943</v>
      </c>
      <c r="M112" s="11">
        <v>453</v>
      </c>
      <c r="N112" s="11">
        <v>235</v>
      </c>
      <c r="O112" s="11">
        <f t="shared" si="28"/>
        <v>0.22926366917854982</v>
      </c>
      <c r="P112" s="11">
        <f t="shared" si="29"/>
        <v>0.26673837459721245</v>
      </c>
      <c r="Q112" s="11">
        <f t="shared" si="30"/>
        <v>1.1083499129016232E-2</v>
      </c>
      <c r="R112" s="11">
        <f t="shared" si="31"/>
        <v>2.2425763061234907E-2</v>
      </c>
      <c r="S112" s="11">
        <f t="shared" si="32"/>
        <v>0.23998648135118628</v>
      </c>
      <c r="T112" s="11">
        <f t="shared" si="33"/>
        <v>1.2923993250928327</v>
      </c>
      <c r="U112" s="11">
        <f t="shared" si="34"/>
        <v>0.23465260446397149</v>
      </c>
      <c r="V112" s="13">
        <f t="shared" si="35"/>
        <v>0.7121976890172641</v>
      </c>
    </row>
    <row r="113" spans="1:22" x14ac:dyDescent="0.45">
      <c r="A113" s="10" t="s">
        <v>204</v>
      </c>
      <c r="B113" s="11" t="s">
        <v>205</v>
      </c>
      <c r="C113" s="11" t="s">
        <v>2</v>
      </c>
      <c r="D113" s="11" t="s">
        <v>3</v>
      </c>
      <c r="E113" s="11">
        <v>775</v>
      </c>
      <c r="F113" s="11">
        <v>837</v>
      </c>
      <c r="G113" s="11">
        <v>1232</v>
      </c>
      <c r="H113" s="11">
        <v>1087</v>
      </c>
      <c r="I113" s="11">
        <v>916</v>
      </c>
      <c r="J113" s="11">
        <v>1001</v>
      </c>
      <c r="K113" s="11">
        <v>926</v>
      </c>
      <c r="L113" s="11">
        <v>730</v>
      </c>
      <c r="M113" s="11">
        <v>966</v>
      </c>
      <c r="N113" s="11">
        <v>883</v>
      </c>
      <c r="O113" s="11">
        <f t="shared" si="28"/>
        <v>0.11103131238874395</v>
      </c>
      <c r="P113" s="11">
        <f t="shared" si="29"/>
        <v>0.66873404053330143</v>
      </c>
      <c r="Q113" s="11">
        <f t="shared" si="30"/>
        <v>0.48808372486570928</v>
      </c>
      <c r="R113" s="11">
        <f t="shared" si="31"/>
        <v>0.24115128793534396</v>
      </c>
      <c r="S113" s="11">
        <f t="shared" si="32"/>
        <v>0.11235787557575717</v>
      </c>
      <c r="T113" s="11">
        <f t="shared" si="33"/>
        <v>0.45547360506861406</v>
      </c>
      <c r="U113" s="11">
        <f t="shared" si="34"/>
        <v>5.1346880000220425E-2</v>
      </c>
      <c r="V113" s="13">
        <f t="shared" si="35"/>
        <v>0.18095663118752753</v>
      </c>
    </row>
    <row r="114" spans="1:22" x14ac:dyDescent="0.45">
      <c r="A114" s="10" t="s">
        <v>206</v>
      </c>
      <c r="B114" s="11" t="s">
        <v>207</v>
      </c>
      <c r="C114" s="11" t="s">
        <v>2</v>
      </c>
      <c r="D114" s="11" t="s">
        <v>3</v>
      </c>
      <c r="E114" s="11">
        <v>368</v>
      </c>
      <c r="F114" s="11">
        <v>378</v>
      </c>
      <c r="G114" s="11">
        <v>719</v>
      </c>
      <c r="H114" s="11">
        <v>418</v>
      </c>
      <c r="I114" s="11">
        <v>395</v>
      </c>
      <c r="J114" s="11">
        <v>300</v>
      </c>
      <c r="K114" s="11">
        <v>433</v>
      </c>
      <c r="L114" s="11">
        <v>575</v>
      </c>
      <c r="M114" s="11">
        <v>548</v>
      </c>
      <c r="N114" s="11">
        <v>561</v>
      </c>
      <c r="O114" s="11">
        <f t="shared" si="28"/>
        <v>3.8680468164059796E-2</v>
      </c>
      <c r="P114" s="11">
        <f t="shared" si="29"/>
        <v>0.96628600438228485</v>
      </c>
      <c r="Q114" s="11">
        <f t="shared" si="30"/>
        <v>0.18379717602386994</v>
      </c>
      <c r="R114" s="11">
        <f t="shared" si="31"/>
        <v>0.10214688700745247</v>
      </c>
      <c r="S114" s="11">
        <f t="shared" si="32"/>
        <v>0.52940452423084405</v>
      </c>
      <c r="T114" s="11">
        <f t="shared" si="33"/>
        <v>0.93859945533585676</v>
      </c>
      <c r="U114" s="11">
        <f t="shared" si="34"/>
        <v>0.86921339246464591</v>
      </c>
      <c r="V114" s="13">
        <f t="shared" si="35"/>
        <v>0.90303827011291216</v>
      </c>
    </row>
    <row r="115" spans="1:22" x14ac:dyDescent="0.45">
      <c r="A115" s="10" t="s">
        <v>208</v>
      </c>
      <c r="B115" s="11" t="s">
        <v>209</v>
      </c>
      <c r="C115" s="11" t="s">
        <v>2</v>
      </c>
      <c r="D115" s="11" t="s">
        <v>3</v>
      </c>
      <c r="E115" s="11">
        <v>8315</v>
      </c>
      <c r="F115" s="11">
        <v>12692</v>
      </c>
      <c r="G115" s="11">
        <v>13778</v>
      </c>
      <c r="H115" s="11">
        <v>6666</v>
      </c>
      <c r="I115" s="11">
        <v>6578</v>
      </c>
      <c r="J115" s="11">
        <v>12305</v>
      </c>
      <c r="K115" s="11">
        <v>14743</v>
      </c>
      <c r="L115" s="11">
        <v>13309</v>
      </c>
      <c r="M115" s="11">
        <v>20242</v>
      </c>
      <c r="N115" s="11">
        <v>12787</v>
      </c>
      <c r="O115" s="11">
        <f t="shared" si="28"/>
        <v>0.61013125774300625</v>
      </c>
      <c r="P115" s="11">
        <f t="shared" si="29"/>
        <v>0.72857831451921828</v>
      </c>
      <c r="Q115" s="11">
        <f t="shared" si="30"/>
        <v>0.31889494606438334</v>
      </c>
      <c r="R115" s="11">
        <f t="shared" si="31"/>
        <v>0.3380672553392291</v>
      </c>
      <c r="S115" s="11">
        <f t="shared" si="32"/>
        <v>0.26078546533023167</v>
      </c>
      <c r="T115" s="11">
        <f t="shared" si="33"/>
        <v>0.11315751756796849</v>
      </c>
      <c r="U115" s="11">
        <f t="shared" si="34"/>
        <v>0.71810718399170215</v>
      </c>
      <c r="V115" s="13">
        <f t="shared" si="35"/>
        <v>5.5433170708380421E-2</v>
      </c>
    </row>
    <row r="116" spans="1:22" x14ac:dyDescent="0.45">
      <c r="A116" s="10" t="s">
        <v>210</v>
      </c>
      <c r="B116" s="11" t="s">
        <v>211</v>
      </c>
      <c r="C116" s="11" t="s">
        <v>2</v>
      </c>
      <c r="D116" s="11" t="s">
        <v>3</v>
      </c>
      <c r="E116" s="11">
        <v>829</v>
      </c>
      <c r="F116" s="11">
        <v>506</v>
      </c>
      <c r="G116" s="11">
        <v>822</v>
      </c>
      <c r="H116" s="11">
        <v>517</v>
      </c>
      <c r="I116" s="11">
        <v>834</v>
      </c>
      <c r="J116" s="11">
        <v>430</v>
      </c>
      <c r="K116" s="11">
        <v>302</v>
      </c>
      <c r="L116" s="11">
        <v>406</v>
      </c>
      <c r="M116" s="11">
        <v>626</v>
      </c>
      <c r="N116" s="11">
        <v>853</v>
      </c>
      <c r="O116" s="11">
        <f t="shared" si="28"/>
        <v>0.71223471680144035</v>
      </c>
      <c r="P116" s="11">
        <f t="shared" si="29"/>
        <v>1.2233707814067428E-2</v>
      </c>
      <c r="Q116" s="11">
        <f t="shared" si="30"/>
        <v>0.6812078211808158</v>
      </c>
      <c r="R116" s="11">
        <f t="shared" si="31"/>
        <v>8.6752819489133021E-3</v>
      </c>
      <c r="S116" s="11">
        <f t="shared" si="32"/>
        <v>0.50978811026438142</v>
      </c>
      <c r="T116" s="11">
        <f t="shared" si="33"/>
        <v>8.2856932404284142E-2</v>
      </c>
      <c r="U116" s="11">
        <f t="shared" si="34"/>
        <v>0.54182599734315806</v>
      </c>
      <c r="V116" s="13">
        <f t="shared" si="35"/>
        <v>0.98820908172883004</v>
      </c>
    </row>
    <row r="117" spans="1:22" x14ac:dyDescent="0.45">
      <c r="A117" s="10" t="s">
        <v>212</v>
      </c>
      <c r="B117" s="11" t="s">
        <v>213</v>
      </c>
      <c r="C117" s="11" t="s">
        <v>2</v>
      </c>
      <c r="D117" s="11" t="s">
        <v>3</v>
      </c>
      <c r="E117" s="11">
        <v>36</v>
      </c>
      <c r="F117" s="11">
        <v>63</v>
      </c>
      <c r="G117" s="11">
        <v>18</v>
      </c>
      <c r="H117" s="11">
        <v>48</v>
      </c>
      <c r="I117" s="11">
        <v>44</v>
      </c>
      <c r="J117" s="11">
        <v>70</v>
      </c>
      <c r="K117" s="11">
        <v>68</v>
      </c>
      <c r="L117" s="11">
        <v>63</v>
      </c>
      <c r="M117" s="11">
        <v>31</v>
      </c>
      <c r="N117" s="11">
        <v>82</v>
      </c>
      <c r="O117" s="11">
        <f t="shared" si="28"/>
        <v>0.80735492205760406</v>
      </c>
      <c r="P117" s="11">
        <f t="shared" si="29"/>
        <v>1</v>
      </c>
      <c r="Q117" s="11">
        <f t="shared" si="30"/>
        <v>0.4150374992788437</v>
      </c>
      <c r="R117" s="11">
        <f t="shared" si="31"/>
        <v>0.28950661719498505</v>
      </c>
      <c r="S117" s="11">
        <f t="shared" si="32"/>
        <v>4.1820175694627058E-2</v>
      </c>
      <c r="T117" s="11">
        <f t="shared" si="33"/>
        <v>0.15200309344504997</v>
      </c>
      <c r="U117" s="11">
        <f t="shared" si="34"/>
        <v>1.1750867065580912</v>
      </c>
      <c r="V117" s="13">
        <f t="shared" si="35"/>
        <v>0.22826898767311735</v>
      </c>
    </row>
    <row r="118" spans="1:22" x14ac:dyDescent="0.45">
      <c r="A118" s="10" t="s">
        <v>214</v>
      </c>
      <c r="B118" s="11" t="s">
        <v>215</v>
      </c>
      <c r="C118" s="11" t="s">
        <v>2</v>
      </c>
      <c r="D118" s="11" t="s">
        <v>3</v>
      </c>
      <c r="E118" s="11">
        <v>21</v>
      </c>
      <c r="F118" s="11">
        <v>18</v>
      </c>
      <c r="G118" s="11">
        <v>11</v>
      </c>
      <c r="H118" s="11">
        <v>44</v>
      </c>
      <c r="I118" s="11">
        <v>110</v>
      </c>
      <c r="J118" s="11">
        <v>34</v>
      </c>
      <c r="K118" s="11">
        <v>42</v>
      </c>
      <c r="L118" s="11">
        <v>39</v>
      </c>
      <c r="M118" s="11">
        <v>39</v>
      </c>
      <c r="N118" s="11">
        <v>9</v>
      </c>
      <c r="O118" s="11">
        <f t="shared" si="28"/>
        <v>0.22239242133644802</v>
      </c>
      <c r="P118" s="11">
        <f t="shared" si="29"/>
        <v>0.93288580414146305</v>
      </c>
      <c r="Q118" s="11">
        <f t="shared" si="30"/>
        <v>1.0671141958585371</v>
      </c>
      <c r="R118" s="11">
        <f t="shared" si="31"/>
        <v>2.3890422907458997</v>
      </c>
      <c r="S118" s="11">
        <f t="shared" si="32"/>
        <v>0.30485458152842093</v>
      </c>
      <c r="T118" s="11">
        <f t="shared" si="33"/>
        <v>0.19793937761190883</v>
      </c>
      <c r="U118" s="11">
        <f t="shared" si="34"/>
        <v>0.19793937761190883</v>
      </c>
      <c r="V118" s="13">
        <f t="shared" si="35"/>
        <v>1.9175378398080272</v>
      </c>
    </row>
    <row r="119" spans="1:22" x14ac:dyDescent="0.45">
      <c r="A119" s="10" t="s">
        <v>216</v>
      </c>
      <c r="B119" s="11" t="s">
        <v>217</v>
      </c>
      <c r="C119" s="11" t="s">
        <v>16</v>
      </c>
      <c r="D119" s="11" t="s">
        <v>17</v>
      </c>
      <c r="E119" s="11">
        <v>72</v>
      </c>
      <c r="F119" s="11">
        <v>114</v>
      </c>
      <c r="G119" s="11">
        <v>489</v>
      </c>
      <c r="H119" s="11">
        <v>404</v>
      </c>
      <c r="I119" s="11">
        <v>593</v>
      </c>
      <c r="J119" s="11">
        <v>50</v>
      </c>
      <c r="K119" s="11">
        <v>63</v>
      </c>
      <c r="L119" s="11">
        <v>240</v>
      </c>
      <c r="M119" s="11">
        <v>419</v>
      </c>
      <c r="N119" s="11">
        <v>287</v>
      </c>
      <c r="O119" s="11">
        <f t="shared" si="28"/>
        <v>0.66296501272242936</v>
      </c>
      <c r="P119" s="11">
        <f t="shared" si="29"/>
        <v>2.7637656535099215</v>
      </c>
      <c r="Q119" s="11">
        <f t="shared" si="30"/>
        <v>2.4882864813094825</v>
      </c>
      <c r="R119" s="11">
        <f t="shared" si="31"/>
        <v>3.0419632931036911</v>
      </c>
      <c r="S119" s="11">
        <f t="shared" si="32"/>
        <v>0.3334237337251918</v>
      </c>
      <c r="T119" s="11">
        <f t="shared" si="33"/>
        <v>2.2630344058337939</v>
      </c>
      <c r="U119" s="11">
        <f t="shared" si="34"/>
        <v>3.0669502439246275</v>
      </c>
      <c r="V119" s="13">
        <f t="shared" si="35"/>
        <v>2.5210507369009632</v>
      </c>
    </row>
    <row r="120" spans="1:22" x14ac:dyDescent="0.45">
      <c r="A120" s="10" t="s">
        <v>218</v>
      </c>
      <c r="B120" s="11" t="s">
        <v>219</v>
      </c>
      <c r="C120" s="11" t="s">
        <v>2</v>
      </c>
      <c r="D120" s="11" t="s">
        <v>3</v>
      </c>
      <c r="E120" s="11">
        <v>3892</v>
      </c>
      <c r="F120" s="11">
        <v>3199</v>
      </c>
      <c r="G120" s="11">
        <v>3763</v>
      </c>
      <c r="H120" s="11">
        <v>3593</v>
      </c>
      <c r="I120" s="11">
        <v>3970</v>
      </c>
      <c r="J120" s="11">
        <v>3871</v>
      </c>
      <c r="K120" s="11">
        <v>3463</v>
      </c>
      <c r="L120" s="11">
        <v>3711</v>
      </c>
      <c r="M120" s="11">
        <v>5198</v>
      </c>
      <c r="N120" s="11">
        <v>4017</v>
      </c>
      <c r="O120" s="11">
        <f t="shared" si="28"/>
        <v>0.28289071766543777</v>
      </c>
      <c r="P120" s="11">
        <f t="shared" si="29"/>
        <v>4.8628420713230223E-2</v>
      </c>
      <c r="Q120" s="11">
        <f t="shared" si="30"/>
        <v>0.11532277477894745</v>
      </c>
      <c r="R120" s="11">
        <f t="shared" si="31"/>
        <v>2.8627297249208598E-2</v>
      </c>
      <c r="S120" s="11">
        <f t="shared" si="32"/>
        <v>0.1606839200950827</v>
      </c>
      <c r="T120" s="11">
        <f t="shared" si="33"/>
        <v>6.0898306594785158E-2</v>
      </c>
      <c r="U120" s="11">
        <f t="shared" si="34"/>
        <v>0.42525032617988956</v>
      </c>
      <c r="V120" s="13">
        <f t="shared" si="35"/>
        <v>5.3412153753155556E-2</v>
      </c>
    </row>
    <row r="121" spans="1:22" x14ac:dyDescent="0.45">
      <c r="A121" s="10" t="s">
        <v>220</v>
      </c>
      <c r="B121" s="11" t="s">
        <v>221</v>
      </c>
      <c r="C121" s="11" t="s">
        <v>2</v>
      </c>
      <c r="D121" s="11" t="s">
        <v>3</v>
      </c>
      <c r="E121" s="11">
        <v>30</v>
      </c>
      <c r="F121" s="11">
        <v>27</v>
      </c>
      <c r="G121" s="11">
        <v>18</v>
      </c>
      <c r="H121" s="11">
        <v>38</v>
      </c>
      <c r="I121" s="11">
        <v>82</v>
      </c>
      <c r="J121" s="11">
        <v>38</v>
      </c>
      <c r="K121" s="11">
        <v>50</v>
      </c>
      <c r="L121" s="11">
        <v>32</v>
      </c>
      <c r="M121" s="11">
        <v>18</v>
      </c>
      <c r="N121" s="11">
        <v>48</v>
      </c>
      <c r="O121" s="11">
        <f t="shared" si="28"/>
        <v>0.15200309344504997</v>
      </c>
      <c r="P121" s="11">
        <f t="shared" si="29"/>
        <v>0.73696559416620622</v>
      </c>
      <c r="Q121" s="11">
        <f t="shared" si="30"/>
        <v>0.3410369178350669</v>
      </c>
      <c r="R121" s="11">
        <f t="shared" si="31"/>
        <v>1.4506614090095651</v>
      </c>
      <c r="S121" s="11">
        <f t="shared" si="32"/>
        <v>0.39592867633113932</v>
      </c>
      <c r="T121" s="11">
        <f t="shared" si="33"/>
        <v>0.2479275134435856</v>
      </c>
      <c r="U121" s="11">
        <f t="shared" si="34"/>
        <v>1.0780025120012733</v>
      </c>
      <c r="V121" s="13">
        <f t="shared" si="35"/>
        <v>0.33703498727757064</v>
      </c>
    </row>
    <row r="122" spans="1:22" x14ac:dyDescent="0.45">
      <c r="A122" s="10" t="s">
        <v>222</v>
      </c>
      <c r="B122" s="11" t="s">
        <v>223</v>
      </c>
      <c r="C122" s="11" t="s">
        <v>2</v>
      </c>
      <c r="D122" s="11" t="s">
        <v>3</v>
      </c>
      <c r="E122" s="11">
        <v>1186</v>
      </c>
      <c r="F122" s="11">
        <v>1145</v>
      </c>
      <c r="G122" s="11">
        <v>1608</v>
      </c>
      <c r="H122" s="11">
        <v>1635</v>
      </c>
      <c r="I122" s="11">
        <v>1957</v>
      </c>
      <c r="J122" s="11">
        <v>1824</v>
      </c>
      <c r="K122" s="11">
        <v>1217</v>
      </c>
      <c r="L122" s="11">
        <v>2146</v>
      </c>
      <c r="M122" s="11">
        <v>1411</v>
      </c>
      <c r="N122" s="11">
        <v>1511</v>
      </c>
      <c r="O122" s="11">
        <f t="shared" si="28"/>
        <v>5.0756411561697294E-2</v>
      </c>
      <c r="P122" s="11">
        <f t="shared" si="29"/>
        <v>0.43916339663292497</v>
      </c>
      <c r="Q122" s="11">
        <f t="shared" si="30"/>
        <v>0.46318662583944115</v>
      </c>
      <c r="R122" s="11">
        <f t="shared" si="31"/>
        <v>0.72253974608080029</v>
      </c>
      <c r="S122" s="11">
        <f t="shared" si="32"/>
        <v>0.58377656145101342</v>
      </c>
      <c r="T122" s="11">
        <f t="shared" si="33"/>
        <v>0.23454434659178011</v>
      </c>
      <c r="U122" s="11">
        <f t="shared" si="34"/>
        <v>0.37038774156747756</v>
      </c>
      <c r="V122" s="13">
        <f t="shared" si="35"/>
        <v>0.27160206899991257</v>
      </c>
    </row>
    <row r="123" spans="1:22" x14ac:dyDescent="0.45">
      <c r="A123" s="10" t="s">
        <v>224</v>
      </c>
      <c r="B123" s="11" t="s">
        <v>225</v>
      </c>
      <c r="C123" s="11" t="s">
        <v>2</v>
      </c>
      <c r="D123" s="11" t="s">
        <v>3</v>
      </c>
      <c r="E123" s="11">
        <v>287</v>
      </c>
      <c r="F123" s="11">
        <v>335</v>
      </c>
      <c r="G123" s="11">
        <v>467</v>
      </c>
      <c r="H123" s="11">
        <v>591</v>
      </c>
      <c r="I123" s="11">
        <v>400</v>
      </c>
      <c r="J123" s="11">
        <v>241</v>
      </c>
      <c r="K123" s="11">
        <v>267</v>
      </c>
      <c r="L123" s="11">
        <v>412</v>
      </c>
      <c r="M123" s="11">
        <v>346</v>
      </c>
      <c r="N123" s="11">
        <v>355</v>
      </c>
      <c r="O123" s="11">
        <f t="shared" si="28"/>
        <v>0.22311035866944695</v>
      </c>
      <c r="P123" s="11">
        <f t="shared" si="29"/>
        <v>0.70237181303397411</v>
      </c>
      <c r="Q123" s="11">
        <f t="shared" si="30"/>
        <v>1.0421073935018448</v>
      </c>
      <c r="R123" s="11">
        <f t="shared" si="31"/>
        <v>0.47894926309903707</v>
      </c>
      <c r="S123" s="11">
        <f t="shared" si="32"/>
        <v>0.14780659545759239</v>
      </c>
      <c r="T123" s="11">
        <f t="shared" si="33"/>
        <v>0.7736111909532567</v>
      </c>
      <c r="U123" s="11">
        <f t="shared" si="34"/>
        <v>0.52173889140676299</v>
      </c>
      <c r="V123" s="13">
        <f t="shared" si="35"/>
        <v>0.55878587816208292</v>
      </c>
    </row>
    <row r="124" spans="1:22" x14ac:dyDescent="0.45">
      <c r="A124" s="10" t="s">
        <v>226</v>
      </c>
      <c r="B124" s="11" t="s">
        <v>227</v>
      </c>
      <c r="C124" s="11" t="s">
        <v>16</v>
      </c>
      <c r="D124" s="11" t="s">
        <v>17</v>
      </c>
      <c r="E124" s="11">
        <v>63</v>
      </c>
      <c r="F124" s="11">
        <v>158</v>
      </c>
      <c r="G124" s="11">
        <v>611</v>
      </c>
      <c r="H124" s="11">
        <v>1084</v>
      </c>
      <c r="I124" s="11">
        <v>1400</v>
      </c>
      <c r="J124" s="11">
        <v>154</v>
      </c>
      <c r="K124" s="11">
        <v>90</v>
      </c>
      <c r="L124" s="11">
        <v>343</v>
      </c>
      <c r="M124" s="11">
        <v>641</v>
      </c>
      <c r="N124" s="11">
        <v>814</v>
      </c>
      <c r="O124" s="11">
        <f t="shared" si="28"/>
        <v>1.3265008246771866</v>
      </c>
      <c r="P124" s="11">
        <f t="shared" si="29"/>
        <v>3.277748646318813</v>
      </c>
      <c r="Q124" s="11">
        <f t="shared" si="30"/>
        <v>4.1048691178539549</v>
      </c>
      <c r="R124" s="11">
        <f t="shared" si="31"/>
        <v>4.4739311883324122</v>
      </c>
      <c r="S124" s="11">
        <f t="shared" si="32"/>
        <v>0.77493344436522682</v>
      </c>
      <c r="T124" s="11">
        <f t="shared" si="33"/>
        <v>1.1552782254779108</v>
      </c>
      <c r="U124" s="11">
        <f t="shared" si="34"/>
        <v>2.0573940059238396</v>
      </c>
      <c r="V124" s="13">
        <f t="shared" si="35"/>
        <v>2.4020984435713459</v>
      </c>
    </row>
    <row r="125" spans="1:22" x14ac:dyDescent="0.45">
      <c r="A125" s="10" t="s">
        <v>14</v>
      </c>
      <c r="B125" s="11" t="s">
        <v>15</v>
      </c>
      <c r="C125" s="11" t="s">
        <v>16</v>
      </c>
      <c r="D125" s="11" t="s">
        <v>17</v>
      </c>
      <c r="E125" s="11">
        <v>38</v>
      </c>
      <c r="F125" s="11">
        <v>66</v>
      </c>
      <c r="G125" s="11">
        <v>404</v>
      </c>
      <c r="H125" s="11">
        <v>726</v>
      </c>
      <c r="I125" s="11">
        <v>526</v>
      </c>
      <c r="J125" s="11">
        <v>54</v>
      </c>
      <c r="K125" s="11">
        <v>212</v>
      </c>
      <c r="L125" s="11">
        <v>186</v>
      </c>
      <c r="M125" s="11">
        <v>666</v>
      </c>
      <c r="N125" s="11">
        <v>300</v>
      </c>
      <c r="O125" s="11">
        <f t="shared" si="28"/>
        <v>0.79646660591486806</v>
      </c>
      <c r="P125" s="11">
        <f t="shared" si="29"/>
        <v>3.4102839693082094</v>
      </c>
      <c r="Q125" s="11">
        <f t="shared" si="30"/>
        <v>4.2558982245521655</v>
      </c>
      <c r="R125" s="11">
        <f t="shared" si="31"/>
        <v>3.7909914758487169</v>
      </c>
      <c r="S125" s="11">
        <f t="shared" si="32"/>
        <v>1.9730329523997305</v>
      </c>
      <c r="T125" s="11">
        <f t="shared" si="33"/>
        <v>1.784271308944563</v>
      </c>
      <c r="U125" s="11">
        <f t="shared" si="34"/>
        <v>3.6244908649077936</v>
      </c>
      <c r="V125" s="13">
        <f t="shared" si="35"/>
        <v>2.4739311883324122</v>
      </c>
    </row>
    <row r="126" spans="1:22" x14ac:dyDescent="0.45">
      <c r="A126" s="10" t="s">
        <v>228</v>
      </c>
      <c r="B126" s="11" t="s">
        <v>229</v>
      </c>
      <c r="C126" s="11" t="s">
        <v>2</v>
      </c>
      <c r="D126" s="11" t="s">
        <v>3</v>
      </c>
      <c r="E126" s="11">
        <v>8042</v>
      </c>
      <c r="F126" s="11">
        <v>7536</v>
      </c>
      <c r="G126" s="11">
        <v>7454</v>
      </c>
      <c r="H126" s="11">
        <v>5410</v>
      </c>
      <c r="I126" s="11">
        <v>5940</v>
      </c>
      <c r="J126" s="11">
        <v>5067</v>
      </c>
      <c r="K126" s="11">
        <v>7694</v>
      </c>
      <c r="L126" s="11">
        <v>9983</v>
      </c>
      <c r="M126" s="11">
        <v>7976</v>
      </c>
      <c r="N126" s="11">
        <v>8392</v>
      </c>
      <c r="O126" s="11">
        <f t="shared" si="28"/>
        <v>9.3755371187577388E-2</v>
      </c>
      <c r="P126" s="11">
        <f t="shared" si="29"/>
        <v>0.10953951707151065</v>
      </c>
      <c r="Q126" s="11">
        <f t="shared" si="30"/>
        <v>0.57192574208618296</v>
      </c>
      <c r="R126" s="11">
        <f t="shared" si="31"/>
        <v>0.43709140511223243</v>
      </c>
      <c r="S126" s="11">
        <f t="shared" si="32"/>
        <v>0.602602000774073</v>
      </c>
      <c r="T126" s="11">
        <f t="shared" si="33"/>
        <v>0.97834159739739213</v>
      </c>
      <c r="U126" s="11">
        <f t="shared" si="34"/>
        <v>0.65453358087565405</v>
      </c>
      <c r="V126" s="13">
        <f t="shared" si="35"/>
        <v>0.72788284905472556</v>
      </c>
    </row>
    <row r="127" spans="1:22" x14ac:dyDescent="0.45">
      <c r="A127" s="10" t="s">
        <v>230</v>
      </c>
      <c r="B127" s="11" t="s">
        <v>231</v>
      </c>
      <c r="C127" s="11" t="s">
        <v>2</v>
      </c>
      <c r="D127" s="11" t="s">
        <v>3</v>
      </c>
      <c r="E127" s="11">
        <v>1298</v>
      </c>
      <c r="F127" s="11">
        <v>1368</v>
      </c>
      <c r="G127" s="11">
        <v>1462</v>
      </c>
      <c r="H127" s="11">
        <v>1639</v>
      </c>
      <c r="I127" s="11">
        <v>1476</v>
      </c>
      <c r="J127" s="11">
        <v>1392</v>
      </c>
      <c r="K127" s="11">
        <v>1184</v>
      </c>
      <c r="L127" s="11">
        <v>1648</v>
      </c>
      <c r="M127" s="11">
        <v>1823</v>
      </c>
      <c r="N127" s="11">
        <v>1696</v>
      </c>
      <c r="O127" s="11">
        <f t="shared" si="28"/>
        <v>7.5777846886759259E-2</v>
      </c>
      <c r="P127" s="11">
        <f t="shared" si="29"/>
        <v>0.17165292795329895</v>
      </c>
      <c r="Q127" s="11">
        <f t="shared" si="30"/>
        <v>0.33652547110032027</v>
      </c>
      <c r="R127" s="11">
        <f t="shared" si="31"/>
        <v>0.18540233806125739</v>
      </c>
      <c r="S127" s="11">
        <f t="shared" si="32"/>
        <v>0.2334901302197786</v>
      </c>
      <c r="T127" s="11">
        <f t="shared" si="33"/>
        <v>0.24355703133449008</v>
      </c>
      <c r="U127" s="11">
        <f t="shared" si="34"/>
        <v>0.38915535019040615</v>
      </c>
      <c r="V127" s="13">
        <f t="shared" si="35"/>
        <v>0.28497695871447098</v>
      </c>
    </row>
    <row r="128" spans="1:22" x14ac:dyDescent="0.45">
      <c r="A128" s="10" t="s">
        <v>232</v>
      </c>
      <c r="B128" s="11" t="s">
        <v>233</v>
      </c>
      <c r="C128" s="11" t="s">
        <v>2</v>
      </c>
      <c r="D128" s="11" t="s">
        <v>3</v>
      </c>
      <c r="E128" s="11">
        <v>966</v>
      </c>
      <c r="F128" s="11">
        <v>913</v>
      </c>
      <c r="G128" s="11">
        <v>1950</v>
      </c>
      <c r="H128" s="11">
        <v>1949</v>
      </c>
      <c r="I128" s="11">
        <v>2069</v>
      </c>
      <c r="J128" s="11">
        <v>690</v>
      </c>
      <c r="K128" s="11">
        <v>753</v>
      </c>
      <c r="L128" s="11">
        <v>1301</v>
      </c>
      <c r="M128" s="11">
        <v>1825</v>
      </c>
      <c r="N128" s="11">
        <v>1445</v>
      </c>
      <c r="O128" s="11">
        <f t="shared" si="28"/>
        <v>8.1408328851551109E-2</v>
      </c>
      <c r="P128" s="11">
        <f t="shared" si="29"/>
        <v>1.0133790298012</v>
      </c>
      <c r="Q128" s="11">
        <f t="shared" si="30"/>
        <v>1.0126389964221167</v>
      </c>
      <c r="R128" s="11">
        <f t="shared" si="31"/>
        <v>1.0988385510242362</v>
      </c>
      <c r="S128" s="11">
        <f t="shared" si="32"/>
        <v>0.12605350300639667</v>
      </c>
      <c r="T128" s="11">
        <f t="shared" si="33"/>
        <v>0.91495269505226395</v>
      </c>
      <c r="U128" s="11">
        <f t="shared" si="34"/>
        <v>1.4032281969892106</v>
      </c>
      <c r="V128" s="13">
        <f t="shared" si="35"/>
        <v>1.0664012257225097</v>
      </c>
    </row>
    <row r="129" spans="1:23" x14ac:dyDescent="0.45">
      <c r="A129" s="10" t="s">
        <v>234</v>
      </c>
      <c r="B129" s="11" t="s">
        <v>235</v>
      </c>
      <c r="C129" s="11" t="s">
        <v>2</v>
      </c>
      <c r="D129" s="11" t="s">
        <v>3</v>
      </c>
      <c r="E129" s="11">
        <v>1617</v>
      </c>
      <c r="F129" s="11">
        <v>1237</v>
      </c>
      <c r="G129" s="11">
        <v>1616</v>
      </c>
      <c r="H129" s="11">
        <v>1721</v>
      </c>
      <c r="I129" s="11">
        <v>1609</v>
      </c>
      <c r="J129" s="11">
        <v>1894</v>
      </c>
      <c r="K129" s="11">
        <v>1482</v>
      </c>
      <c r="L129" s="11">
        <v>1388</v>
      </c>
      <c r="M129" s="11">
        <v>1885</v>
      </c>
      <c r="N129" s="11">
        <v>1797</v>
      </c>
      <c r="O129" s="11">
        <f t="shared" si="28"/>
        <v>0.38647417849729188</v>
      </c>
      <c r="P129" s="11">
        <f t="shared" si="29"/>
        <v>8.92480721866931E-4</v>
      </c>
      <c r="Q129" s="11">
        <f t="shared" si="30"/>
        <v>8.9927418566541878E-2</v>
      </c>
      <c r="R129" s="11">
        <f t="shared" si="31"/>
        <v>7.1553527502153371E-3</v>
      </c>
      <c r="S129" s="11">
        <f t="shared" si="32"/>
        <v>0.35389088316255113</v>
      </c>
      <c r="T129" s="11">
        <f t="shared" si="33"/>
        <v>0.44842876289012418</v>
      </c>
      <c r="U129" s="11">
        <f t="shared" si="34"/>
        <v>6.8718073123583993E-3</v>
      </c>
      <c r="V129" s="13">
        <f t="shared" si="35"/>
        <v>7.5845921958443183E-2</v>
      </c>
    </row>
    <row r="130" spans="1:23" x14ac:dyDescent="0.45">
      <c r="A130" s="10" t="s">
        <v>236</v>
      </c>
      <c r="B130" s="11" t="s">
        <v>237</v>
      </c>
      <c r="C130" s="11" t="s">
        <v>2</v>
      </c>
      <c r="D130" s="11" t="s">
        <v>3</v>
      </c>
      <c r="E130" s="11">
        <v>1464</v>
      </c>
      <c r="F130" s="11">
        <v>1894</v>
      </c>
      <c r="G130" s="11">
        <v>2106</v>
      </c>
      <c r="H130" s="11">
        <v>1728</v>
      </c>
      <c r="I130" s="11">
        <v>1697</v>
      </c>
      <c r="J130" s="11">
        <v>1437</v>
      </c>
      <c r="K130" s="11">
        <v>1575</v>
      </c>
      <c r="L130" s="11">
        <v>1752</v>
      </c>
      <c r="M130" s="11">
        <v>2144</v>
      </c>
      <c r="N130" s="11">
        <v>1488</v>
      </c>
      <c r="O130" s="11">
        <f t="shared" si="28"/>
        <v>0.37152077718434262</v>
      </c>
      <c r="P130" s="11">
        <f t="shared" si="29"/>
        <v>0.52458988274167451</v>
      </c>
      <c r="Q130" s="11">
        <f t="shared" si="30"/>
        <v>0.23918766387942605</v>
      </c>
      <c r="R130" s="11">
        <f t="shared" si="31"/>
        <v>0.21307101125862105</v>
      </c>
      <c r="S130" s="11">
        <f t="shared" si="32"/>
        <v>0.13229176681730462</v>
      </c>
      <c r="T130" s="11">
        <f t="shared" si="33"/>
        <v>0.28594271314383701</v>
      </c>
      <c r="U130" s="11">
        <f t="shared" si="34"/>
        <v>0.57724484400043596</v>
      </c>
      <c r="V130" s="13">
        <f t="shared" si="35"/>
        <v>5.0314464650694876E-2</v>
      </c>
    </row>
    <row r="131" spans="1:23" x14ac:dyDescent="0.45">
      <c r="A131" s="10" t="s">
        <v>238</v>
      </c>
      <c r="B131" s="11" t="s">
        <v>239</v>
      </c>
      <c r="C131" s="11" t="s">
        <v>2</v>
      </c>
      <c r="D131" s="11" t="s">
        <v>3</v>
      </c>
      <c r="E131" s="11">
        <v>19</v>
      </c>
      <c r="F131" s="11">
        <v>20</v>
      </c>
      <c r="G131" s="11">
        <v>28</v>
      </c>
      <c r="H131" s="11">
        <v>27</v>
      </c>
      <c r="I131" s="11">
        <v>45</v>
      </c>
      <c r="J131" s="11">
        <v>14</v>
      </c>
      <c r="K131" s="11">
        <v>31</v>
      </c>
      <c r="L131" s="11">
        <v>22</v>
      </c>
      <c r="M131" s="11">
        <v>26</v>
      </c>
      <c r="N131" s="11">
        <v>57</v>
      </c>
      <c r="O131" s="11">
        <f t="shared" si="28"/>
        <v>7.4000581443776775E-2</v>
      </c>
      <c r="P131" s="11">
        <f t="shared" si="29"/>
        <v>0.55942740861401863</v>
      </c>
      <c r="Q131" s="11">
        <f t="shared" si="30"/>
        <v>0.50695998871988301</v>
      </c>
      <c r="R131" s="11">
        <f t="shared" si="31"/>
        <v>1.2439255828860891</v>
      </c>
      <c r="S131" s="11">
        <f t="shared" si="32"/>
        <v>1.1468413883292712</v>
      </c>
      <c r="T131" s="11">
        <f t="shared" si="33"/>
        <v>0.65207669657969314</v>
      </c>
      <c r="U131" s="11">
        <f t="shared" si="34"/>
        <v>0.89308479608348823</v>
      </c>
      <c r="V131" s="13">
        <f t="shared" si="35"/>
        <v>2.0255350921071376</v>
      </c>
    </row>
    <row r="132" spans="1:23" x14ac:dyDescent="0.45">
      <c r="A132" s="10" t="s">
        <v>240</v>
      </c>
      <c r="B132" s="11" t="s">
        <v>241</v>
      </c>
      <c r="C132" s="11" t="s">
        <v>2</v>
      </c>
      <c r="D132" s="11" t="s">
        <v>3</v>
      </c>
      <c r="E132" s="11">
        <v>2364</v>
      </c>
      <c r="F132" s="11">
        <v>2487</v>
      </c>
      <c r="G132" s="11">
        <v>2850</v>
      </c>
      <c r="H132" s="11">
        <v>2907</v>
      </c>
      <c r="I132" s="11">
        <v>2747</v>
      </c>
      <c r="J132" s="11">
        <v>2356</v>
      </c>
      <c r="K132" s="11">
        <v>2265</v>
      </c>
      <c r="L132" s="11">
        <v>2396</v>
      </c>
      <c r="M132" s="11">
        <v>3528</v>
      </c>
      <c r="N132" s="11">
        <v>2858</v>
      </c>
      <c r="O132" s="11">
        <f t="shared" si="28"/>
        <v>7.317647203937408E-2</v>
      </c>
      <c r="P132" s="11">
        <f t="shared" si="29"/>
        <v>0.26973188376193397</v>
      </c>
      <c r="Q132" s="11">
        <f t="shared" si="30"/>
        <v>0.29830103595870477</v>
      </c>
      <c r="R132" s="11">
        <f t="shared" si="31"/>
        <v>0.2166268748983238</v>
      </c>
      <c r="S132" s="11">
        <f t="shared" si="32"/>
        <v>5.6828488896863184E-2</v>
      </c>
      <c r="T132" s="11">
        <f t="shared" si="33"/>
        <v>2.4288368958324875E-2</v>
      </c>
      <c r="U132" s="11">
        <f t="shared" si="34"/>
        <v>0.58251102172705982</v>
      </c>
      <c r="V132" s="13">
        <f t="shared" si="35"/>
        <v>0.27866637726535587</v>
      </c>
    </row>
    <row r="133" spans="1:23" x14ac:dyDescent="0.45">
      <c r="A133" s="10" t="s">
        <v>8</v>
      </c>
      <c r="B133" s="11" t="s">
        <v>9</v>
      </c>
      <c r="C133" s="11" t="s">
        <v>2</v>
      </c>
      <c r="D133" s="11" t="s">
        <v>3</v>
      </c>
      <c r="E133" s="11">
        <v>31</v>
      </c>
      <c r="F133" s="11">
        <v>21</v>
      </c>
      <c r="G133" s="11">
        <v>71</v>
      </c>
      <c r="H133" s="11">
        <v>43</v>
      </c>
      <c r="I133" s="11">
        <v>44</v>
      </c>
      <c r="J133" s="11">
        <v>14</v>
      </c>
      <c r="K133" s="11">
        <v>40</v>
      </c>
      <c r="L133" s="11">
        <v>22</v>
      </c>
      <c r="M133" s="11">
        <v>32</v>
      </c>
      <c r="N133" s="11">
        <v>61</v>
      </c>
      <c r="O133" s="11">
        <f t="shared" si="28"/>
        <v>0.561878887608115</v>
      </c>
      <c r="P133" s="11">
        <f t="shared" si="29"/>
        <v>1.1955508091178071</v>
      </c>
      <c r="Q133" s="11">
        <f t="shared" si="30"/>
        <v>0.47206844431522282</v>
      </c>
      <c r="R133" s="11">
        <f t="shared" si="31"/>
        <v>0.50523530825042218</v>
      </c>
      <c r="S133" s="11">
        <f t="shared" si="32"/>
        <v>1.5145731728297582</v>
      </c>
      <c r="T133" s="11">
        <f t="shared" si="33"/>
        <v>0.65207669657969314</v>
      </c>
      <c r="U133" s="11">
        <f t="shared" si="34"/>
        <v>1.1926450779423958</v>
      </c>
      <c r="V133" s="13">
        <f t="shared" si="35"/>
        <v>2.1233824155052821</v>
      </c>
    </row>
    <row r="134" spans="1:23" x14ac:dyDescent="0.45">
      <c r="A134" s="10" t="s">
        <v>242</v>
      </c>
      <c r="B134" s="11" t="s">
        <v>243</v>
      </c>
      <c r="C134" s="11" t="s">
        <v>2</v>
      </c>
      <c r="D134" s="11" t="s">
        <v>3</v>
      </c>
      <c r="E134" s="11">
        <v>76</v>
      </c>
      <c r="F134" s="11">
        <v>98</v>
      </c>
      <c r="G134" s="11">
        <v>160</v>
      </c>
      <c r="H134" s="11">
        <v>154</v>
      </c>
      <c r="I134" s="11">
        <v>108</v>
      </c>
      <c r="J134" s="11">
        <v>95</v>
      </c>
      <c r="K134" s="11">
        <v>75</v>
      </c>
      <c r="L134" s="11">
        <v>79</v>
      </c>
      <c r="M134" s="11">
        <v>100</v>
      </c>
      <c r="N134" s="11">
        <v>134</v>
      </c>
      <c r="O134" s="11">
        <f t="shared" si="28"/>
        <v>0.36678233067162275</v>
      </c>
      <c r="P134" s="11">
        <f t="shared" si="29"/>
        <v>1.0740005814437767</v>
      </c>
      <c r="Q134" s="11">
        <f t="shared" si="30"/>
        <v>1.0188590272513158</v>
      </c>
      <c r="R134" s="11">
        <f t="shared" si="31"/>
        <v>0.50695998871988301</v>
      </c>
      <c r="S134" s="11">
        <f t="shared" si="32"/>
        <v>0.34103691783506696</v>
      </c>
      <c r="T134" s="11">
        <f t="shared" si="33"/>
        <v>0.26607486015384485</v>
      </c>
      <c r="U134" s="11">
        <f t="shared" si="34"/>
        <v>7.4000581443776775E-2</v>
      </c>
      <c r="V134" s="13">
        <f t="shared" si="35"/>
        <v>0.49623358212682461</v>
      </c>
    </row>
    <row r="135" spans="1:23" x14ac:dyDescent="0.45">
      <c r="A135" s="10" t="s">
        <v>244</v>
      </c>
      <c r="B135" s="11" t="s">
        <v>245</v>
      </c>
      <c r="C135" s="11" t="s">
        <v>2</v>
      </c>
      <c r="D135" s="11" t="s">
        <v>3</v>
      </c>
      <c r="E135" s="11">
        <v>1169</v>
      </c>
      <c r="F135" s="11">
        <v>1172</v>
      </c>
      <c r="G135" s="11">
        <v>1393</v>
      </c>
      <c r="H135" s="11">
        <v>1374</v>
      </c>
      <c r="I135" s="11">
        <v>988</v>
      </c>
      <c r="J135" s="11">
        <v>1449</v>
      </c>
      <c r="K135" s="11">
        <v>1271</v>
      </c>
      <c r="L135" s="11">
        <v>1321</v>
      </c>
      <c r="M135" s="11">
        <v>1866</v>
      </c>
      <c r="N135" s="11">
        <v>1568</v>
      </c>
      <c r="O135" s="11">
        <f t="shared" si="28"/>
        <v>3.6976398905915944E-3</v>
      </c>
      <c r="P135" s="11">
        <f t="shared" si="29"/>
        <v>0.25292032806959658</v>
      </c>
      <c r="Q135" s="11">
        <f t="shared" si="30"/>
        <v>0.23310707428644392</v>
      </c>
      <c r="R135" s="11">
        <f t="shared" si="31"/>
        <v>0.24269198294697872</v>
      </c>
      <c r="S135" s="11">
        <f t="shared" si="32"/>
        <v>0.18909356455197049</v>
      </c>
      <c r="T135" s="11">
        <f t="shared" si="33"/>
        <v>0.13342712831010178</v>
      </c>
      <c r="U135" s="11">
        <f t="shared" si="34"/>
        <v>0.36489139129482928</v>
      </c>
      <c r="V135" s="13">
        <f t="shared" si="35"/>
        <v>0.11386796455827876</v>
      </c>
    </row>
    <row r="136" spans="1:23" x14ac:dyDescent="0.45">
      <c r="A136" s="10" t="s">
        <v>246</v>
      </c>
      <c r="B136" s="11" t="s">
        <v>247</v>
      </c>
      <c r="C136" s="11" t="s">
        <v>2</v>
      </c>
      <c r="D136" s="11" t="s">
        <v>3</v>
      </c>
      <c r="E136" s="11">
        <v>185</v>
      </c>
      <c r="F136" s="11">
        <v>226</v>
      </c>
      <c r="G136" s="11">
        <v>358</v>
      </c>
      <c r="H136" s="11">
        <v>309</v>
      </c>
      <c r="I136" s="11">
        <v>186</v>
      </c>
      <c r="J136" s="11">
        <v>226</v>
      </c>
      <c r="K136" s="11">
        <v>317</v>
      </c>
      <c r="L136" s="11">
        <v>316</v>
      </c>
      <c r="M136" s="11">
        <v>231</v>
      </c>
      <c r="N136" s="11">
        <v>394</v>
      </c>
      <c r="O136" s="11">
        <f t="shared" si="28"/>
        <v>0.28879750189887554</v>
      </c>
      <c r="P136" s="11">
        <f t="shared" si="29"/>
        <v>0.95243431674794432</v>
      </c>
      <c r="Q136" s="11">
        <f t="shared" si="30"/>
        <v>0.74008156738806252</v>
      </c>
      <c r="R136" s="11">
        <f t="shared" si="31"/>
        <v>7.777350591719182E-3</v>
      </c>
      <c r="S136" s="11">
        <f t="shared" si="32"/>
        <v>0.48816006772421966</v>
      </c>
      <c r="T136" s="11">
        <f t="shared" si="33"/>
        <v>0.48360178576191515</v>
      </c>
      <c r="U136" s="11">
        <f t="shared" si="34"/>
        <v>3.1570079000869729E-2</v>
      </c>
      <c r="V136" s="13">
        <f t="shared" si="35"/>
        <v>0.80187285704118871</v>
      </c>
    </row>
    <row r="137" spans="1:23" ht="14.65" thickBot="1" x14ac:dyDescent="0.5">
      <c r="A137" s="10" t="s">
        <v>248</v>
      </c>
      <c r="B137" s="11" t="s">
        <v>249</v>
      </c>
      <c r="C137" s="11" t="s">
        <v>2</v>
      </c>
      <c r="D137" s="11" t="s">
        <v>3</v>
      </c>
      <c r="E137" s="11">
        <v>83</v>
      </c>
      <c r="F137" s="11">
        <v>79</v>
      </c>
      <c r="G137" s="11">
        <v>103</v>
      </c>
      <c r="H137" s="11">
        <v>232</v>
      </c>
      <c r="I137" s="11">
        <v>290</v>
      </c>
      <c r="J137" s="11">
        <v>131</v>
      </c>
      <c r="K137" s="11">
        <v>80</v>
      </c>
      <c r="L137" s="11">
        <v>160</v>
      </c>
      <c r="M137" s="11">
        <v>54</v>
      </c>
      <c r="N137" s="11">
        <v>199</v>
      </c>
      <c r="O137" s="11">
        <f t="shared" si="28"/>
        <v>7.1258683169821896E-2</v>
      </c>
      <c r="P137" s="11">
        <f t="shared" si="29"/>
        <v>0.31146109583629378</v>
      </c>
      <c r="Q137" s="11">
        <f t="shared" si="30"/>
        <v>1.4829415637806476</v>
      </c>
      <c r="R137" s="11">
        <f t="shared" si="31"/>
        <v>1.8048696586680097</v>
      </c>
      <c r="S137" s="11">
        <f t="shared" si="32"/>
        <v>0.71149490665008797</v>
      </c>
      <c r="T137" s="11">
        <f t="shared" si="33"/>
        <v>0.28850509334991209</v>
      </c>
      <c r="U137" s="11">
        <f t="shared" si="34"/>
        <v>1.2785354993739817</v>
      </c>
      <c r="V137" s="13">
        <f t="shared" si="35"/>
        <v>0.60320161900619862</v>
      </c>
      <c r="W137" s="8"/>
    </row>
    <row r="138" spans="1:23" x14ac:dyDescent="0.45">
      <c r="A138" s="10"/>
      <c r="B138" s="11"/>
      <c r="C138" s="11"/>
      <c r="D138" s="11"/>
      <c r="E138" s="11"/>
      <c r="F138" s="11"/>
      <c r="G138" s="11"/>
      <c r="H138" s="11"/>
      <c r="I138" s="11"/>
      <c r="J138" s="11"/>
      <c r="K138" s="11"/>
      <c r="L138" s="11"/>
      <c r="M138" s="11"/>
      <c r="N138" s="20" t="s">
        <v>251</v>
      </c>
      <c r="O138" s="2">
        <f t="shared" ref="O138:V138" si="36">AVERAGE(O74:O137)</f>
        <v>0.37904352384092788</v>
      </c>
      <c r="P138" s="2">
        <f t="shared" si="36"/>
        <v>0.86382998627833663</v>
      </c>
      <c r="Q138" s="2">
        <f t="shared" si="36"/>
        <v>0.94459486737664733</v>
      </c>
      <c r="R138" s="2">
        <f t="shared" si="36"/>
        <v>1.0119698414092428</v>
      </c>
      <c r="S138" s="2">
        <f t="shared" si="36"/>
        <v>0.42911905146997759</v>
      </c>
      <c r="T138" s="2">
        <f t="shared" si="36"/>
        <v>0.60854673778817747</v>
      </c>
      <c r="U138" s="2">
        <f t="shared" si="36"/>
        <v>0.75913112878839173</v>
      </c>
      <c r="V138" s="3">
        <f t="shared" si="36"/>
        <v>0.83860901352758765</v>
      </c>
    </row>
    <row r="139" spans="1:23" ht="14.65" thickBot="1" x14ac:dyDescent="0.5">
      <c r="A139" s="12"/>
      <c r="B139" s="4"/>
      <c r="C139" s="4"/>
      <c r="D139" s="4"/>
      <c r="E139" s="4"/>
      <c r="F139" s="4"/>
      <c r="G139" s="4"/>
      <c r="H139" s="4"/>
      <c r="I139" s="4"/>
      <c r="J139" s="4"/>
      <c r="K139" s="4"/>
      <c r="L139" s="4"/>
      <c r="M139" s="4"/>
      <c r="N139" s="16" t="s">
        <v>252</v>
      </c>
      <c r="O139" s="4">
        <f t="shared" ref="O139:V139" si="37">STDEV(O74:O137)</f>
        <v>0.31371921834186456</v>
      </c>
      <c r="P139" s="4">
        <f t="shared" si="37"/>
        <v>0.79882715026771123</v>
      </c>
      <c r="Q139" s="4">
        <f t="shared" si="37"/>
        <v>0.94914856506065748</v>
      </c>
      <c r="R139" s="4">
        <f t="shared" si="37"/>
        <v>1.0309288573156099</v>
      </c>
      <c r="S139" s="4">
        <f t="shared" si="37"/>
        <v>0.41389305481122929</v>
      </c>
      <c r="T139" s="4">
        <f t="shared" si="37"/>
        <v>0.57480896389259961</v>
      </c>
      <c r="U139" s="4">
        <f t="shared" si="37"/>
        <v>0.73329244727622134</v>
      </c>
      <c r="V139" s="5">
        <f t="shared" si="37"/>
        <v>0.73348862761128963</v>
      </c>
    </row>
  </sheetData>
  <mergeCells count="12">
    <mergeCell ref="AD4:AG4"/>
    <mergeCell ref="E6:I6"/>
    <mergeCell ref="J6:N6"/>
    <mergeCell ref="O6:R6"/>
    <mergeCell ref="S6:V6"/>
    <mergeCell ref="E5:N5"/>
    <mergeCell ref="O5:V5"/>
    <mergeCell ref="B8:V8"/>
    <mergeCell ref="B73:V73"/>
    <mergeCell ref="B32:V32"/>
    <mergeCell ref="A1:V4"/>
    <mergeCell ref="Z4:AC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totalData_Goterm_ValuesForLinep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Niclas Fester</dc:creator>
  <cp:lastModifiedBy>vdoetsch</cp:lastModifiedBy>
  <cp:lastPrinted>2021-03-31T14:14:38Z</cp:lastPrinted>
  <dcterms:created xsi:type="dcterms:W3CDTF">2021-03-31T10:05:16Z</dcterms:created>
  <dcterms:modified xsi:type="dcterms:W3CDTF">2022-01-07T12:33:53Z</dcterms:modified>
</cp:coreProperties>
</file>