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108E053-1104-44EB-9BB3-9B855DCE7802}" xr6:coauthVersionLast="36" xr6:coauthVersionMax="36" xr10:uidLastSave="{00000000-0000-0000-0000-000000000000}"/>
  <bookViews>
    <workbookView xWindow="0" yWindow="0" windowWidth="22260" windowHeight="12648" activeTab="1" xr2:uid="{00000000-000D-0000-FFFF-FFFF00000000}"/>
  </bookViews>
  <sheets>
    <sheet name="gdT cells" sheetId="1" r:id="rId1"/>
    <sheet name="MAIT cells" sheetId="2" r:id="rId2"/>
  </sheets>
  <definedNames>
    <definedName name="_xlnm._FilterDatabase" localSheetId="0" hidden="1">'gdT cells'!$F$3:$H$23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E13" i="2"/>
  <c r="D13" i="1"/>
  <c r="E13" i="1" s="1"/>
  <c r="D20" i="1"/>
  <c r="E20" i="1" s="1"/>
  <c r="D3" i="1" l="1"/>
  <c r="E3" i="1" s="1"/>
  <c r="E23" i="2"/>
  <c r="E22" i="2"/>
  <c r="E21" i="2"/>
  <c r="E19" i="2"/>
  <c r="E18" i="2"/>
  <c r="E17" i="2"/>
  <c r="E16" i="2"/>
  <c r="E15" i="2"/>
  <c r="E14" i="2"/>
  <c r="E12" i="2"/>
  <c r="E11" i="2"/>
  <c r="E10" i="2"/>
  <c r="E9" i="2"/>
  <c r="E8" i="2"/>
  <c r="E7" i="2"/>
  <c r="E6" i="2"/>
  <c r="E5" i="2"/>
  <c r="E4" i="2"/>
  <c r="E3" i="2"/>
  <c r="D4" i="1" l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1" i="1"/>
  <c r="E21" i="1" s="1"/>
  <c r="D22" i="1"/>
  <c r="E22" i="1" s="1"/>
  <c r="D23" i="1"/>
  <c r="E23" i="1" s="1"/>
</calcChain>
</file>

<file path=xl/sharedStrings.xml><?xml version="1.0" encoding="utf-8"?>
<sst xmlns="http://schemas.openxmlformats.org/spreadsheetml/2006/main" count="57" uniqueCount="46">
  <si>
    <t>No. of cells</t>
    <phoneticPr fontId="1" type="noConversion"/>
  </si>
  <si>
    <t>C1</t>
    <phoneticPr fontId="1" type="noConversion"/>
  </si>
  <si>
    <t>C2</t>
  </si>
  <si>
    <t>C4</t>
  </si>
  <si>
    <t>C5</t>
  </si>
  <si>
    <t>C6</t>
  </si>
  <si>
    <t>C7</t>
  </si>
  <si>
    <t>C8</t>
  </si>
  <si>
    <t>C9</t>
  </si>
  <si>
    <t>C10</t>
  </si>
  <si>
    <t>C12</t>
  </si>
  <si>
    <t>C13</t>
  </si>
  <si>
    <t>C14</t>
  </si>
  <si>
    <t>C15</t>
  </si>
  <si>
    <t>C16</t>
  </si>
  <si>
    <t>C17</t>
  </si>
  <si>
    <t>C20</t>
  </si>
  <si>
    <t>C21</t>
  </si>
  <si>
    <t>cluster</t>
    <phoneticPr fontId="1" type="noConversion"/>
  </si>
  <si>
    <t>No. of cells with αβ TCR</t>
    <phoneticPr fontId="1" type="noConversion"/>
  </si>
  <si>
    <t>Percentage of cells without αβ TCR (gdT cells)</t>
    <phoneticPr fontId="1" type="noConversion"/>
  </si>
  <si>
    <t>No. of cells without αβ TCR (gdT cells) (%)</t>
    <phoneticPr fontId="1" type="noConversion"/>
  </si>
  <si>
    <t>Percentage of cells with TRDV1 expression</t>
    <phoneticPr fontId="1" type="noConversion"/>
  </si>
  <si>
    <t>Percentage of cells with TRGV9 expression</t>
    <phoneticPr fontId="1" type="noConversion"/>
  </si>
  <si>
    <t>No. of cells with TRAV1-2 and TRAJ33 TCR (MAIT cells)</t>
    <phoneticPr fontId="1" type="noConversion"/>
  </si>
  <si>
    <t>Percentage of cells with TRAV1-2 and TRAJ33 TCR (MAIT cells)</t>
    <phoneticPr fontId="1" type="noConversion"/>
  </si>
  <si>
    <t>Percentage of cells with TRDV2 expression</t>
    <phoneticPr fontId="1" type="noConversion"/>
  </si>
  <si>
    <t>C3</t>
    <phoneticPr fontId="1" type="noConversion"/>
  </si>
  <si>
    <t>C4</t>
    <phoneticPr fontId="1" type="noConversion"/>
  </si>
  <si>
    <t>C5</t>
    <phoneticPr fontId="1" type="noConversion"/>
  </si>
  <si>
    <t>C6</t>
    <phoneticPr fontId="1" type="noConversion"/>
  </si>
  <si>
    <t>C7</t>
    <phoneticPr fontId="1" type="noConversion"/>
  </si>
  <si>
    <t>C8</t>
    <phoneticPr fontId="1" type="noConversion"/>
  </si>
  <si>
    <t>C9</t>
    <phoneticPr fontId="1" type="noConversion"/>
  </si>
  <si>
    <t>C10</t>
    <phoneticPr fontId="1" type="noConversion"/>
  </si>
  <si>
    <t>C19</t>
    <phoneticPr fontId="1" type="noConversion"/>
  </si>
  <si>
    <t>C20</t>
    <phoneticPr fontId="1" type="noConversion"/>
  </si>
  <si>
    <t>C21</t>
    <phoneticPr fontId="1" type="noConversion"/>
  </si>
  <si>
    <t>C11</t>
    <phoneticPr fontId="1" type="noConversion"/>
  </si>
  <si>
    <t>C18</t>
    <phoneticPr fontId="1" type="noConversion"/>
  </si>
  <si>
    <t>C11</t>
    <phoneticPr fontId="1" type="noConversion"/>
  </si>
  <si>
    <t>C18</t>
    <phoneticPr fontId="1" type="noConversion"/>
  </si>
  <si>
    <t>C3</t>
    <phoneticPr fontId="1" type="noConversion"/>
  </si>
  <si>
    <t>C19</t>
    <phoneticPr fontId="1" type="noConversion"/>
  </si>
  <si>
    <t>Supplementary Table S2. Statistics on some features of MAIT cells in each cluster.</t>
    <phoneticPr fontId="1" type="noConversion"/>
  </si>
  <si>
    <t>Supplementary Table S2. Statistics on some features of gdT cells in each cluster.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</si>
</sst>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Fill="1"/>
    <xf numFmtId="176" fontId="0" fillId="2" borderId="0" xfId="0" applyNumberFormat="1" applyFill="1"/>
    <xf numFmtId="0" fontId="0" fillId="3" borderId="0" xfId="0" applyFill="1"/>
    <xf numFmtId="176" fontId="0" fillId="3" borderId="0" xfId="0" applyNumberFormat="1" applyFill="1"/>
    <xf numFmtId="176" fontId="0" fillId="0" borderId="0" xfId="0" applyNumberFormat="1" applyFill="1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zoomScaleNormal="100" workbookViewId="0">
      <pane xSplit="1" topLeftCell="B1" activePane="topRight" state="frozen"/>
      <selection pane="topRight" sqref="A1:H1"/>
    </sheetView>
  </sheetViews>
  <sheetFormatPr defaultRowHeight="13.8" x14ac:dyDescent="0.25"/>
  <cols>
    <col min="2" max="2" width="10.44140625" customWidth="1"/>
    <col min="3" max="3" width="12.109375" customWidth="1"/>
    <col min="4" max="4" width="21.33203125" customWidth="1"/>
    <col min="5" max="5" width="26.77734375" customWidth="1"/>
    <col min="6" max="8" width="25.109375" customWidth="1"/>
  </cols>
  <sheetData>
    <row r="1" spans="1:8" ht="20.399999999999999" customHeight="1" x14ac:dyDescent="0.25">
      <c r="A1" s="10" t="s">
        <v>45</v>
      </c>
      <c r="B1" s="10"/>
      <c r="C1" s="10"/>
      <c r="D1" s="10"/>
      <c r="E1" s="10"/>
      <c r="F1" s="10"/>
      <c r="G1" s="10"/>
      <c r="H1" s="10"/>
    </row>
    <row r="2" spans="1:8" s="1" customFormat="1" ht="33.6" customHeight="1" x14ac:dyDescent="0.25">
      <c r="A2" s="1" t="s">
        <v>18</v>
      </c>
      <c r="B2" s="1" t="s">
        <v>0</v>
      </c>
      <c r="C2" s="4" t="s">
        <v>19</v>
      </c>
      <c r="D2" s="4" t="s">
        <v>21</v>
      </c>
      <c r="E2" s="4" t="s">
        <v>20</v>
      </c>
      <c r="F2" s="4" t="s">
        <v>22</v>
      </c>
      <c r="G2" s="4" t="s">
        <v>26</v>
      </c>
      <c r="H2" s="4" t="s">
        <v>23</v>
      </c>
    </row>
    <row r="3" spans="1:8" x14ac:dyDescent="0.25">
      <c r="A3" t="s">
        <v>1</v>
      </c>
      <c r="B3">
        <v>10156</v>
      </c>
      <c r="C3">
        <v>8664</v>
      </c>
      <c r="D3">
        <f>B3-C3</f>
        <v>1492</v>
      </c>
      <c r="E3" s="3">
        <f>D3/B3</f>
        <v>0.14690823158723906</v>
      </c>
      <c r="F3" s="3">
        <v>1.2701851E-2</v>
      </c>
      <c r="G3" s="3">
        <v>7.3847970000000002E-3</v>
      </c>
      <c r="H3" s="3">
        <v>7.089405E-3</v>
      </c>
    </row>
    <row r="4" spans="1:8" x14ac:dyDescent="0.25">
      <c r="A4" t="s">
        <v>2</v>
      </c>
      <c r="B4">
        <v>9699</v>
      </c>
      <c r="C4">
        <v>8263</v>
      </c>
      <c r="D4">
        <f t="shared" ref="D4:D23" si="0">B4-C4</f>
        <v>1436</v>
      </c>
      <c r="E4" s="3">
        <f t="shared" ref="E4:E23" si="1">D4/B4</f>
        <v>0.14805650067017218</v>
      </c>
      <c r="F4" s="3">
        <v>1.4331373999999999E-2</v>
      </c>
      <c r="G4" s="3">
        <v>2.9899990000000001E-3</v>
      </c>
      <c r="H4" s="3">
        <v>4.2272400000000002E-3</v>
      </c>
    </row>
    <row r="5" spans="1:8" x14ac:dyDescent="0.25">
      <c r="A5" t="s">
        <v>27</v>
      </c>
      <c r="B5">
        <v>8943</v>
      </c>
      <c r="C5">
        <v>8145</v>
      </c>
      <c r="D5">
        <f t="shared" si="0"/>
        <v>798</v>
      </c>
      <c r="E5" s="3">
        <f t="shared" si="1"/>
        <v>8.9231801408923186E-2</v>
      </c>
      <c r="F5" s="3">
        <v>2.5271162E-2</v>
      </c>
      <c r="G5" s="3">
        <v>8.0509899999999992E-3</v>
      </c>
      <c r="H5" s="3">
        <v>0.136643185</v>
      </c>
    </row>
    <row r="6" spans="1:8" x14ac:dyDescent="0.25">
      <c r="A6" t="s">
        <v>28</v>
      </c>
      <c r="B6">
        <v>8430</v>
      </c>
      <c r="C6">
        <v>7136</v>
      </c>
      <c r="D6">
        <f t="shared" si="0"/>
        <v>1294</v>
      </c>
      <c r="E6" s="3">
        <f t="shared" si="1"/>
        <v>0.15349940688018979</v>
      </c>
      <c r="F6" s="3">
        <v>1.5776986999999999E-2</v>
      </c>
      <c r="G6" s="3">
        <v>6.7615660000000001E-3</v>
      </c>
      <c r="H6" s="3">
        <v>5.5753260000000002E-3</v>
      </c>
    </row>
    <row r="7" spans="1:8" x14ac:dyDescent="0.25">
      <c r="A7" t="s">
        <v>29</v>
      </c>
      <c r="B7">
        <v>7156</v>
      </c>
      <c r="C7">
        <v>6462</v>
      </c>
      <c r="D7">
        <f t="shared" si="0"/>
        <v>694</v>
      </c>
      <c r="E7" s="3">
        <f t="shared" si="1"/>
        <v>9.6981553940749018E-2</v>
      </c>
      <c r="F7" s="3">
        <v>2.1799888E-2</v>
      </c>
      <c r="G7" s="3">
        <v>4.0525429999999996E-3</v>
      </c>
      <c r="H7" s="3">
        <v>4.7512580000000004E-3</v>
      </c>
    </row>
    <row r="8" spans="1:8" x14ac:dyDescent="0.25">
      <c r="A8" t="s">
        <v>30</v>
      </c>
      <c r="B8">
        <v>7105</v>
      </c>
      <c r="C8">
        <v>6553</v>
      </c>
      <c r="D8">
        <f t="shared" si="0"/>
        <v>552</v>
      </c>
      <c r="E8" s="3">
        <f t="shared" si="1"/>
        <v>7.7691766361717096E-2</v>
      </c>
      <c r="F8" s="3">
        <v>2.9134411999999998E-2</v>
      </c>
      <c r="G8" s="3">
        <v>1.3511611999999999E-2</v>
      </c>
      <c r="H8" s="3">
        <v>0.19169598900000001</v>
      </c>
    </row>
    <row r="9" spans="1:8" x14ac:dyDescent="0.25">
      <c r="A9" t="s">
        <v>31</v>
      </c>
      <c r="B9">
        <v>5898</v>
      </c>
      <c r="C9">
        <v>5215</v>
      </c>
      <c r="D9">
        <f t="shared" si="0"/>
        <v>683</v>
      </c>
      <c r="E9" s="3">
        <f t="shared" si="1"/>
        <v>0.11580196676839606</v>
      </c>
      <c r="F9" s="3">
        <v>1.7124449E-2</v>
      </c>
      <c r="G9" s="3">
        <v>5.2560189999999998E-3</v>
      </c>
      <c r="H9" s="3">
        <v>7.968803E-3</v>
      </c>
    </row>
    <row r="10" spans="1:8" x14ac:dyDescent="0.25">
      <c r="A10" t="s">
        <v>32</v>
      </c>
      <c r="B10">
        <v>5866</v>
      </c>
      <c r="C10" s="2">
        <v>5123</v>
      </c>
      <c r="D10">
        <f t="shared" si="0"/>
        <v>743</v>
      </c>
      <c r="E10" s="3">
        <f t="shared" si="1"/>
        <v>0.12666212069553359</v>
      </c>
      <c r="F10" s="3">
        <v>1.4490283E-2</v>
      </c>
      <c r="G10" s="3">
        <v>5.2846910000000002E-3</v>
      </c>
      <c r="H10" s="3">
        <v>7.1599050000000003E-3</v>
      </c>
    </row>
    <row r="11" spans="1:8" x14ac:dyDescent="0.25">
      <c r="A11" t="s">
        <v>33</v>
      </c>
      <c r="B11">
        <v>5500</v>
      </c>
      <c r="C11">
        <v>5078</v>
      </c>
      <c r="D11">
        <f t="shared" si="0"/>
        <v>422</v>
      </c>
      <c r="E11" s="3">
        <f t="shared" si="1"/>
        <v>7.6727272727272727E-2</v>
      </c>
      <c r="F11" s="3">
        <v>1.3454545E-2</v>
      </c>
      <c r="G11" s="3">
        <v>5.0909090000000002E-3</v>
      </c>
      <c r="H11" s="3">
        <v>2.8363636000000001E-2</v>
      </c>
    </row>
    <row r="12" spans="1:8" x14ac:dyDescent="0.25">
      <c r="A12" s="7" t="s">
        <v>34</v>
      </c>
      <c r="B12">
        <v>5004</v>
      </c>
      <c r="C12" s="5">
        <v>332</v>
      </c>
      <c r="D12" s="7">
        <f t="shared" si="0"/>
        <v>4672</v>
      </c>
      <c r="E12" s="8">
        <f t="shared" si="1"/>
        <v>0.93365307753796967</v>
      </c>
      <c r="F12" s="3">
        <v>3.6570743000000003E-2</v>
      </c>
      <c r="G12" s="6">
        <v>0.93884892099999995</v>
      </c>
      <c r="H12" s="6">
        <v>0.92965627500000003</v>
      </c>
    </row>
    <row r="13" spans="1:8" x14ac:dyDescent="0.25">
      <c r="A13" t="s">
        <v>38</v>
      </c>
      <c r="B13">
        <v>3896</v>
      </c>
      <c r="C13" s="5">
        <v>2410</v>
      </c>
      <c r="D13">
        <f>B13-C13</f>
        <v>1486</v>
      </c>
      <c r="E13" s="3">
        <f t="shared" si="1"/>
        <v>0.38141683778234087</v>
      </c>
      <c r="F13" s="3">
        <v>0.30544147799999999</v>
      </c>
      <c r="G13" s="3">
        <v>3.7217659E-2</v>
      </c>
      <c r="H13" s="3">
        <v>0.26386037000000001</v>
      </c>
    </row>
    <row r="14" spans="1:8" x14ac:dyDescent="0.25">
      <c r="A14" t="s">
        <v>10</v>
      </c>
      <c r="B14">
        <v>3807</v>
      </c>
      <c r="C14">
        <v>3487</v>
      </c>
      <c r="D14">
        <f t="shared" si="0"/>
        <v>320</v>
      </c>
      <c r="E14" s="3">
        <f t="shared" si="1"/>
        <v>8.4055686892566331E-2</v>
      </c>
      <c r="F14" s="3">
        <v>1.4709745E-2</v>
      </c>
      <c r="G14" s="3">
        <v>1.576044E-3</v>
      </c>
      <c r="H14" s="3">
        <v>6.8295250000000004E-3</v>
      </c>
    </row>
    <row r="15" spans="1:8" x14ac:dyDescent="0.25">
      <c r="A15" t="s">
        <v>11</v>
      </c>
      <c r="B15">
        <v>3130</v>
      </c>
      <c r="C15">
        <v>2988</v>
      </c>
      <c r="D15">
        <f t="shared" si="0"/>
        <v>142</v>
      </c>
      <c r="E15" s="3">
        <f t="shared" si="1"/>
        <v>4.5367412140575082E-2</v>
      </c>
      <c r="F15" s="3">
        <v>1.1182109000000001E-2</v>
      </c>
      <c r="G15" s="3">
        <v>7.348243E-3</v>
      </c>
      <c r="H15" s="3">
        <v>0.20990415300000001</v>
      </c>
    </row>
    <row r="16" spans="1:8" x14ac:dyDescent="0.25">
      <c r="A16" t="s">
        <v>12</v>
      </c>
      <c r="B16">
        <v>2931</v>
      </c>
      <c r="C16">
        <v>2331</v>
      </c>
      <c r="D16">
        <f t="shared" si="0"/>
        <v>600</v>
      </c>
      <c r="E16" s="3">
        <f t="shared" si="1"/>
        <v>0.20470829068577279</v>
      </c>
      <c r="F16" s="3">
        <v>8.8706930000000007E-3</v>
      </c>
      <c r="G16" s="3">
        <v>0.104060048</v>
      </c>
      <c r="H16" s="3">
        <v>0.18423746199999999</v>
      </c>
    </row>
    <row r="17" spans="1:8" x14ac:dyDescent="0.25">
      <c r="A17" t="s">
        <v>13</v>
      </c>
      <c r="B17">
        <v>2797</v>
      </c>
      <c r="C17">
        <v>2430</v>
      </c>
      <c r="D17">
        <f t="shared" si="0"/>
        <v>367</v>
      </c>
      <c r="E17" s="3">
        <f t="shared" si="1"/>
        <v>0.13121201287093315</v>
      </c>
      <c r="F17" s="3">
        <v>3.0389703000000001E-2</v>
      </c>
      <c r="G17" s="3">
        <v>1.0010725999999999E-2</v>
      </c>
      <c r="H17" s="3">
        <v>0.158741509</v>
      </c>
    </row>
    <row r="18" spans="1:8" x14ac:dyDescent="0.25">
      <c r="A18" t="s">
        <v>14</v>
      </c>
      <c r="B18">
        <v>2486</v>
      </c>
      <c r="C18">
        <v>1621</v>
      </c>
      <c r="D18">
        <f t="shared" si="0"/>
        <v>865</v>
      </c>
      <c r="E18" s="3">
        <f t="shared" si="1"/>
        <v>0.34794851166532581</v>
      </c>
      <c r="F18" s="3">
        <v>1.2872084000000001E-2</v>
      </c>
      <c r="G18" s="3">
        <v>1.2872084000000001E-2</v>
      </c>
      <c r="H18" s="3">
        <v>2.4135157000000001E-2</v>
      </c>
    </row>
    <row r="19" spans="1:8" x14ac:dyDescent="0.25">
      <c r="A19" t="s">
        <v>15</v>
      </c>
      <c r="B19">
        <v>2285</v>
      </c>
      <c r="C19">
        <v>1987</v>
      </c>
      <c r="D19">
        <f t="shared" si="0"/>
        <v>298</v>
      </c>
      <c r="E19" s="3">
        <f t="shared" si="1"/>
        <v>0.13041575492341356</v>
      </c>
      <c r="F19" s="6">
        <v>1.4004376000000001E-2</v>
      </c>
      <c r="G19" s="3">
        <v>3.938731E-3</v>
      </c>
      <c r="H19" s="3">
        <v>4.3763680000000003E-3</v>
      </c>
    </row>
    <row r="20" spans="1:8" x14ac:dyDescent="0.25">
      <c r="A20" t="s">
        <v>39</v>
      </c>
      <c r="B20">
        <v>1734</v>
      </c>
      <c r="C20">
        <v>1541</v>
      </c>
      <c r="D20">
        <f t="shared" si="0"/>
        <v>193</v>
      </c>
      <c r="E20" s="3">
        <f t="shared" si="1"/>
        <v>0.11130334486735871</v>
      </c>
      <c r="F20" s="3">
        <v>1.7301038000000001E-2</v>
      </c>
      <c r="G20" s="3">
        <v>6.3437140000000003E-3</v>
      </c>
      <c r="H20" s="3">
        <v>6.3437140000000003E-3</v>
      </c>
    </row>
    <row r="21" spans="1:8" x14ac:dyDescent="0.25">
      <c r="A21" t="s">
        <v>35</v>
      </c>
      <c r="B21">
        <v>1709</v>
      </c>
      <c r="C21">
        <v>1603</v>
      </c>
      <c r="D21">
        <f t="shared" si="0"/>
        <v>106</v>
      </c>
      <c r="E21" s="3">
        <f t="shared" si="1"/>
        <v>6.2024575775307199E-2</v>
      </c>
      <c r="F21" s="3">
        <v>1.3458163E-2</v>
      </c>
      <c r="G21" s="3">
        <v>5.2662380000000003E-3</v>
      </c>
      <c r="H21" s="3">
        <v>5.2662380000000003E-3</v>
      </c>
    </row>
    <row r="22" spans="1:8" x14ac:dyDescent="0.25">
      <c r="A22" t="s">
        <v>36</v>
      </c>
      <c r="B22">
        <v>1348</v>
      </c>
      <c r="C22">
        <v>1233</v>
      </c>
      <c r="D22">
        <f t="shared" si="0"/>
        <v>115</v>
      </c>
      <c r="E22" s="3">
        <f t="shared" si="1"/>
        <v>8.5311572700296739E-2</v>
      </c>
      <c r="F22" s="3">
        <v>9.6439170000000001E-3</v>
      </c>
      <c r="G22" s="3">
        <v>2.225519E-3</v>
      </c>
      <c r="H22" s="3">
        <v>1.9287834E-2</v>
      </c>
    </row>
    <row r="23" spans="1:8" x14ac:dyDescent="0.25">
      <c r="A23" t="s">
        <v>37</v>
      </c>
      <c r="B23">
        <v>1100</v>
      </c>
      <c r="C23">
        <v>775</v>
      </c>
      <c r="D23">
        <f t="shared" si="0"/>
        <v>325</v>
      </c>
      <c r="E23" s="3">
        <f t="shared" si="1"/>
        <v>0.29545454545454547</v>
      </c>
      <c r="F23" s="3">
        <v>2.3636364E-2</v>
      </c>
      <c r="G23" s="3">
        <v>0.04</v>
      </c>
      <c r="H23" s="3">
        <v>8.1818182000000003E-2</v>
      </c>
    </row>
  </sheetData>
  <mergeCells count="1">
    <mergeCell ref="A1:H1"/>
  </mergeCells>
  <phoneticPr fontId="1" type="noConversion"/>
  <conditionalFormatting sqref="F20:H20">
    <cfRule type="colorScale" priority="3">
      <colorScale>
        <cfvo type="min"/>
        <cfvo type="max"/>
        <color rgb="FFFCFCFF"/>
        <color rgb="FFF8696B"/>
      </colorScale>
    </cfRule>
  </conditionalFormatting>
  <conditionalFormatting sqref="F3:H19 F21:H23">
    <cfRule type="colorScale" priority="13">
      <colorScale>
        <cfvo type="min"/>
        <cfvo type="max"/>
        <color rgb="FFFCFCFF"/>
        <color rgb="FFF8696B"/>
      </colorScale>
    </cfRule>
  </conditionalFormatting>
  <conditionalFormatting sqref="E3:H23">
    <cfRule type="colorScale" priority="15">
      <colorScale>
        <cfvo type="min"/>
        <cfvo type="max"/>
        <color rgb="FFFCFCFF"/>
        <color rgb="FFF8696B"/>
      </colorScale>
    </cfRule>
  </conditionalFormatting>
  <conditionalFormatting sqref="F3:F2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abSelected="1" workbookViewId="0">
      <selection sqref="A1:H1"/>
    </sheetView>
  </sheetViews>
  <sheetFormatPr defaultRowHeight="13.8" x14ac:dyDescent="0.25"/>
  <cols>
    <col min="2" max="2" width="15.77734375" customWidth="1"/>
    <col min="3" max="3" width="23" customWidth="1"/>
    <col min="4" max="5" width="35.21875" customWidth="1"/>
  </cols>
  <sheetData>
    <row r="1" spans="1:8" ht="24" customHeight="1" x14ac:dyDescent="0.25">
      <c r="A1" s="10" t="s">
        <v>44</v>
      </c>
      <c r="B1" s="10"/>
      <c r="C1" s="10"/>
      <c r="D1" s="10"/>
      <c r="E1" s="10"/>
      <c r="F1" s="10"/>
      <c r="G1" s="10"/>
      <c r="H1" s="10"/>
    </row>
    <row r="2" spans="1:8" ht="36" customHeight="1" x14ac:dyDescent="0.25">
      <c r="A2" s="1" t="s">
        <v>18</v>
      </c>
      <c r="B2" s="1" t="s">
        <v>0</v>
      </c>
      <c r="C2" s="4" t="s">
        <v>19</v>
      </c>
      <c r="D2" s="4" t="s">
        <v>24</v>
      </c>
      <c r="E2" s="4" t="s">
        <v>25</v>
      </c>
    </row>
    <row r="3" spans="1:8" x14ac:dyDescent="0.25">
      <c r="A3" t="s">
        <v>1</v>
      </c>
      <c r="B3">
        <v>10156</v>
      </c>
      <c r="C3">
        <v>8664</v>
      </c>
      <c r="D3">
        <v>8</v>
      </c>
      <c r="E3" s="3">
        <f t="shared" ref="E3:E23" si="0">D3/C3</f>
        <v>9.2336103416435823E-4</v>
      </c>
    </row>
    <row r="4" spans="1:8" x14ac:dyDescent="0.25">
      <c r="A4" t="s">
        <v>2</v>
      </c>
      <c r="B4">
        <v>9699</v>
      </c>
      <c r="C4">
        <v>8263</v>
      </c>
      <c r="D4">
        <v>8</v>
      </c>
      <c r="E4" s="3">
        <f t="shared" si="0"/>
        <v>9.6817136633184071E-4</v>
      </c>
    </row>
    <row r="5" spans="1:8" x14ac:dyDescent="0.25">
      <c r="A5" t="s">
        <v>42</v>
      </c>
      <c r="B5">
        <v>8943</v>
      </c>
      <c r="C5">
        <v>8145</v>
      </c>
      <c r="D5">
        <v>15</v>
      </c>
      <c r="E5" s="3">
        <f t="shared" si="0"/>
        <v>1.841620626151013E-3</v>
      </c>
    </row>
    <row r="6" spans="1:8" x14ac:dyDescent="0.25">
      <c r="A6" t="s">
        <v>3</v>
      </c>
      <c r="B6">
        <v>8430</v>
      </c>
      <c r="C6">
        <v>7136</v>
      </c>
      <c r="D6">
        <v>2</v>
      </c>
      <c r="E6" s="3">
        <f t="shared" si="0"/>
        <v>2.8026905829596412E-4</v>
      </c>
    </row>
    <row r="7" spans="1:8" x14ac:dyDescent="0.25">
      <c r="A7" t="s">
        <v>4</v>
      </c>
      <c r="B7">
        <v>7156</v>
      </c>
      <c r="C7">
        <v>6462</v>
      </c>
      <c r="D7">
        <v>19</v>
      </c>
      <c r="E7" s="3">
        <f t="shared" si="0"/>
        <v>2.9402661714639428E-3</v>
      </c>
    </row>
    <row r="8" spans="1:8" x14ac:dyDescent="0.25">
      <c r="A8" t="s">
        <v>5</v>
      </c>
      <c r="B8">
        <v>7105</v>
      </c>
      <c r="C8">
        <v>6553</v>
      </c>
      <c r="D8">
        <v>7</v>
      </c>
      <c r="E8" s="3">
        <f t="shared" si="0"/>
        <v>1.0682130321989928E-3</v>
      </c>
    </row>
    <row r="9" spans="1:8" x14ac:dyDescent="0.25">
      <c r="A9" t="s">
        <v>6</v>
      </c>
      <c r="B9">
        <v>5898</v>
      </c>
      <c r="C9">
        <v>5215</v>
      </c>
      <c r="D9">
        <v>5</v>
      </c>
      <c r="E9" s="3">
        <f t="shared" si="0"/>
        <v>9.5877277085330771E-4</v>
      </c>
    </row>
    <row r="10" spans="1:8" x14ac:dyDescent="0.25">
      <c r="A10" t="s">
        <v>7</v>
      </c>
      <c r="B10">
        <v>5866</v>
      </c>
      <c r="C10" s="2">
        <v>5123</v>
      </c>
      <c r="D10" s="2">
        <v>3</v>
      </c>
      <c r="E10" s="3">
        <f t="shared" si="0"/>
        <v>5.8559437829396835E-4</v>
      </c>
    </row>
    <row r="11" spans="1:8" x14ac:dyDescent="0.25">
      <c r="A11" t="s">
        <v>8</v>
      </c>
      <c r="B11">
        <v>5500</v>
      </c>
      <c r="C11">
        <v>5078</v>
      </c>
      <c r="D11">
        <v>59</v>
      </c>
      <c r="E11" s="3">
        <f t="shared" si="0"/>
        <v>1.1618747538400946E-2</v>
      </c>
    </row>
    <row r="12" spans="1:8" x14ac:dyDescent="0.25">
      <c r="A12" t="s">
        <v>9</v>
      </c>
      <c r="B12">
        <v>5004</v>
      </c>
      <c r="C12" s="5">
        <v>332</v>
      </c>
      <c r="D12">
        <v>16</v>
      </c>
      <c r="E12" s="3">
        <f t="shared" si="0"/>
        <v>4.8192771084337352E-2</v>
      </c>
    </row>
    <row r="13" spans="1:8" x14ac:dyDescent="0.25">
      <c r="A13" t="s">
        <v>40</v>
      </c>
      <c r="B13">
        <v>3896</v>
      </c>
      <c r="C13" s="5">
        <v>2410</v>
      </c>
      <c r="D13">
        <v>7</v>
      </c>
      <c r="E13" s="3">
        <f t="shared" si="0"/>
        <v>2.9045643153526972E-3</v>
      </c>
    </row>
    <row r="14" spans="1:8" x14ac:dyDescent="0.25">
      <c r="A14" t="s">
        <v>10</v>
      </c>
      <c r="B14">
        <v>3807</v>
      </c>
      <c r="C14">
        <v>3487</v>
      </c>
      <c r="D14">
        <v>11</v>
      </c>
      <c r="E14" s="3">
        <f t="shared" si="0"/>
        <v>3.1545741324921135E-3</v>
      </c>
    </row>
    <row r="15" spans="1:8" x14ac:dyDescent="0.25">
      <c r="A15" t="s">
        <v>11</v>
      </c>
      <c r="B15">
        <v>3130</v>
      </c>
      <c r="C15">
        <v>2988</v>
      </c>
      <c r="D15">
        <v>4</v>
      </c>
      <c r="E15" s="3">
        <f t="shared" si="0"/>
        <v>1.3386880856760374E-3</v>
      </c>
    </row>
    <row r="16" spans="1:8" x14ac:dyDescent="0.25">
      <c r="A16" s="7" t="s">
        <v>12</v>
      </c>
      <c r="B16">
        <v>2931</v>
      </c>
      <c r="C16">
        <v>2331</v>
      </c>
      <c r="D16" s="7">
        <v>1704</v>
      </c>
      <c r="E16" s="7">
        <f t="shared" si="0"/>
        <v>0.73101673101673104</v>
      </c>
    </row>
    <row r="17" spans="1:5" x14ac:dyDescent="0.25">
      <c r="A17" t="s">
        <v>13</v>
      </c>
      <c r="B17">
        <v>2797</v>
      </c>
      <c r="C17">
        <v>2430</v>
      </c>
      <c r="D17">
        <v>8</v>
      </c>
      <c r="E17" s="3">
        <f t="shared" si="0"/>
        <v>3.2921810699588477E-3</v>
      </c>
    </row>
    <row r="18" spans="1:5" s="5" customFormat="1" x14ac:dyDescent="0.25">
      <c r="A18" s="5" t="s">
        <v>14</v>
      </c>
      <c r="B18" s="5">
        <v>2486</v>
      </c>
      <c r="C18" s="5">
        <v>1621</v>
      </c>
      <c r="D18" s="5">
        <v>57</v>
      </c>
      <c r="E18" s="9">
        <f t="shared" si="0"/>
        <v>3.5163479333744599E-2</v>
      </c>
    </row>
    <row r="19" spans="1:5" x14ac:dyDescent="0.25">
      <c r="A19" t="s">
        <v>15</v>
      </c>
      <c r="B19">
        <v>2285</v>
      </c>
      <c r="C19">
        <v>1987</v>
      </c>
      <c r="D19">
        <v>4</v>
      </c>
      <c r="E19" s="3">
        <f t="shared" si="0"/>
        <v>2.0130850528434826E-3</v>
      </c>
    </row>
    <row r="20" spans="1:5" x14ac:dyDescent="0.25">
      <c r="A20" t="s">
        <v>41</v>
      </c>
      <c r="B20">
        <v>1734</v>
      </c>
      <c r="C20">
        <v>1541</v>
      </c>
      <c r="D20">
        <v>1</v>
      </c>
      <c r="E20" s="3">
        <f t="shared" si="0"/>
        <v>6.4892926670992858E-4</v>
      </c>
    </row>
    <row r="21" spans="1:5" x14ac:dyDescent="0.25">
      <c r="A21" t="s">
        <v>43</v>
      </c>
      <c r="B21">
        <v>1709</v>
      </c>
      <c r="C21">
        <v>1603</v>
      </c>
      <c r="D21">
        <v>0</v>
      </c>
      <c r="E21" s="3">
        <f t="shared" si="0"/>
        <v>0</v>
      </c>
    </row>
    <row r="22" spans="1:5" x14ac:dyDescent="0.25">
      <c r="A22" t="s">
        <v>16</v>
      </c>
      <c r="B22">
        <v>1348</v>
      </c>
      <c r="C22">
        <v>1233</v>
      </c>
      <c r="D22">
        <v>2</v>
      </c>
      <c r="E22" s="3">
        <f t="shared" si="0"/>
        <v>1.6220600162206002E-3</v>
      </c>
    </row>
    <row r="23" spans="1:5" x14ac:dyDescent="0.25">
      <c r="A23" t="s">
        <v>17</v>
      </c>
      <c r="B23">
        <v>1100</v>
      </c>
      <c r="C23">
        <v>775</v>
      </c>
      <c r="D23">
        <v>8</v>
      </c>
      <c r="E23" s="3">
        <f t="shared" si="0"/>
        <v>1.032258064516129E-2</v>
      </c>
    </row>
    <row r="24" spans="1:5" x14ac:dyDescent="0.25">
      <c r="D24">
        <v>18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gdT cells</vt:lpstr>
      <vt:lpstr>MAIT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2021-04-21T08:45:29Z</dcterms:modified>
</cp:coreProperties>
</file>