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D:\OneDrive - 北京大学\6.科研课题合作\3.白秀珍\CellDiscoveryArticle\20240506_投稿的文件\"/>
    </mc:Choice>
  </mc:AlternateContent>
  <xr:revisionPtr revIDLastSave="1" documentId="13_ncr:1_{0AF1404C-B938-9E47-BFFB-0149B90B41A3}" xr6:coauthVersionLast="36" xr6:coauthVersionMax="47" xr10:uidLastSave="{F896BB62-3DD7-4F4C-B73C-5E77E250F592}"/>
  <bookViews>
    <workbookView xWindow="0" yWindow="465" windowWidth="30720" windowHeight="17865" xr2:uid="{00000000-000D-0000-FFFF-FFFF00000000}"/>
  </bookViews>
  <sheets>
    <sheet name="Table index" sheetId="7" r:id="rId1"/>
    <sheet name="Table S1" sheetId="10" r:id="rId2"/>
    <sheet name="Table S2" sheetId="13" r:id="rId3"/>
    <sheet name="Table S3" sheetId="14" r:id="rId4"/>
    <sheet name="Table S4" sheetId="9" r:id="rId5"/>
    <sheet name="Table S5" sheetId="1" r:id="rId6"/>
    <sheet name="Table S6" sheetId="12" r:id="rId7"/>
    <sheet name="Table S7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1" l="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23" i="11"/>
  <c r="C42" i="11" l="1"/>
  <c r="B42" i="11"/>
  <c r="D42" i="11" l="1"/>
</calcChain>
</file>

<file path=xl/sharedStrings.xml><?xml version="1.0" encoding="utf-8"?>
<sst xmlns="http://schemas.openxmlformats.org/spreadsheetml/2006/main" count="725" uniqueCount="466">
  <si>
    <t>List of Tables</t>
  </si>
  <si>
    <t>Chromsome</t>
  </si>
  <si>
    <t>Start</t>
  </si>
  <si>
    <t>End</t>
  </si>
  <si>
    <t>GIAB</t>
  </si>
  <si>
    <t>NanoStrand-seq</t>
  </si>
  <si>
    <t>Calling_Recall</t>
  </si>
  <si>
    <t>Calling_Precision</t>
  </si>
  <si>
    <t>Genotyping_Precision</t>
  </si>
  <si>
    <t>Phasing_Precision</t>
  </si>
  <si>
    <t>Genes</t>
  </si>
  <si>
    <t>OR_cluster_0</t>
  </si>
  <si>
    <t>chr1</t>
  </si>
  <si>
    <t>ENSG00000235146,OR4F16,OR4F29</t>
  </si>
  <si>
    <t>OR_cluster_1</t>
  </si>
  <si>
    <t>ORC1</t>
  </si>
  <si>
    <t>OR_cluster_2</t>
  </si>
  <si>
    <t>ACKR1,AIM2,CADM3,CADM3-AS1,ENSG00000228560,ENSG00000236656,FCER1A,IFI16,LINC02819,MNDA,OR10J1,OR10J5,OR10K1,OR10K2,OR10T2,OR10X1,OR10Z1,OR6K2,OR6K3,OR6N1,OR6N2,OR6P1,OR6Y1,PYHIN1,SPTA1</t>
  </si>
  <si>
    <t>OR_cluster_3</t>
  </si>
  <si>
    <t>ENSG00000224521,ENSG00000229255,ENSG00000235749,ENSG00000236817,ENSG00000239395,ENSG00000286015,GCSAML,OR11L1,OR13G1,OR14A16,OR14A2,OR14C36,OR14I1,OR14K1,OR14L1P,OR1C1,OR2AJ1,OR2B11,OR2C3,OR2G2,OR2G3,OR2G6,OR2L13,OR2L2,OR2L3,OR2L5,OR2L8,OR2M2,OR2M3,OR2M4,OR2M5,OR2M7,OR2T1,OR2T10,OR2T11,OR2T12,OR2T2,OR2T27,OR2T29,OR2T3,OR2T33,OR2T34,OR2T35,OR2T5,OR2T6,OR2T8,OR2W3,OR6F1,TRIM58</t>
  </si>
  <si>
    <t>OR_cluster_4</t>
  </si>
  <si>
    <t>chr10</t>
  </si>
  <si>
    <t>OR13A1</t>
  </si>
  <si>
    <t>OR_cluster_5</t>
  </si>
  <si>
    <t>chr11</t>
  </si>
  <si>
    <t>APBB1,ARFIP2,BGLT3,C11orf40,C11orf42,CAVIN3,CCKBR,CNGA4,CYB5R2,DCHS1,DCHS1-AS1,DNHD1,ENSG00000224091,ENSG00000236897,ENSG00000239920,ENSG00000251364,ENSG00000254400,ENSG00000254443,ENSG00000254444,ENSG00000254641,ENSG00000254707,ENSG00000254864,ENSG00000254951,ENSG00000255179,ENSG00000255410,ENSG00000255680,ENSG00000267940,ENSG00000271758,ENSG00000275612,ENSG00000276668,ENSG00000282556,ENSG00000283415,ENSG00000283977,ENSG00000284931,ENSG00000285338,FHIP1B,HBB,HBD,HBE1,HBG1,HBG2,HPX,ILK,MMP26,MRPL17,NLRP14,OLFML1,OR10A2,OR10A3,OR10A4,OR10A5,OR10A6,OR2AG1,OR2AG2,OR2D2,OR2D3,OR51A2,OR51A4,OR51A7,OR51B2,OR51B4,OR51B5,OR51B6,OR51C1P,OR51D1,OR51E1,OR51E2,OR51F2,OR51G1,OR51G2,OR51I1,OR51I2,OR51L1,OR51M1,OR51Q1,OR51S1,OR51T1,OR52A1,OR52A5,OR52B2,OR52B4,OR52B6,OR52D1,OR52E2,OR52E4,OR52E5,OR52E6,OR52E8,OR52H1,OR52I1,OR52I2,OR52J3,OR52K1,OR52K2,OR52L1,OR52M1,OR52N1,OR52N2,OR52N4,OR52N5,OR52R1,OR52W1,OR56A1,OR56A3,OR56A4,OR56A5,OR56B1,OR56B2P,OR56B4,OR5P2,OR5P3,OR6A2,OVCH2,PPFIBP2,RBMXL2,RRP8,SMPD1,SYT9,TAF10,TIMM10B,TPP1,TRIM21,TRIM22,TRIM3,TRIM34,TRIM5,TRIM6,TRIM6-TRIM34,TRIM68,UBQLN3,UBQLNL,ZNF214,ZNF215</t>
  </si>
  <si>
    <t>OR_cluster_6</t>
  </si>
  <si>
    <t>ENSG00000288177,FOLH1,OR4A47,OR4B1,OR4C12,OR4C13,OR4C3,OR4C5,OR4S1,OR4X1,OR4X2,TRIM49B,TRIM51GP,TRIM64C</t>
  </si>
  <si>
    <t>OR_cluster_7</t>
  </si>
  <si>
    <t>BTBD18,CLP1,CNTF,CTNND1,DTX4,ENSG00000214797,ENSG00000254602,ENSG00000254662,ENSG00000254732,ENSG00000254804,ENSG00000254979,ENSG00000255139,ENSG00000255146,ENSG00000255240,ENSG00000255299,ENSG00000255301,ENSG00000255523,ENSG00000269570,ENSG00000284732,ENSG00000285895,ENSG00000287264,FAM111A,FAM111A-DT,FAM111B,GLYAT,GLYATL1,GLYATL1B,GLYATL2,LINC02735,LINC02739,LPXN,LRRC55,MPEG1,OR10AG1,OR10Q1,OR10V1,OR10W1,OR4A16,OR4A5,OR4C11,OR4C15,OR4C16,OR4C46,OR4C6,OR4D10,OR4D11,OR4D6,OR4D9,OR4P4,OR4S2,OR5A1,OR5A2,OR5AK2,OR5AN1,OR5AP2,OR5AR1,OR5AS1,OR5B12,OR5B17,OR5B2,OR5B21,OR5B3,OR5D13,OR5D14,OR5D16,OR5D18,OR5D3P,OR5F1,OR5I1,OR5J2,OR5L1,OR5L2,OR5M1,OR5M11,OR5M3,OR5M8,OR5M9,OR5T1,OR5W2,OR6Q1,OR8H1,OR8H2,OR8H3,OR8I2,OR8J1,OR8J3,OR8K1,OR8K3,OR8K5,OR8U1,OR8U3,OR9G1,OR9G4,OR9I1,OR9Q1,OR9Q2,OSBP,P2RX3,PATL1,PATL1-DT,PRG2,PRG3,RTN4RL2,SELENOH,SERPING1,SLC43A1,SLC43A3,SMTNL1,SSRP1,TIMM10,TMX2,TNKS1BP1,TRIM48,TRIM51,UBE2L6,YPEL4,ZDHHC5,ZFP91,ZFP91-CNTF</t>
  </si>
  <si>
    <t>OR_cluster_8</t>
  </si>
  <si>
    <t>OR7E11P</t>
  </si>
  <si>
    <t>OR_cluster_9</t>
  </si>
  <si>
    <t>ENSG00000284722,OR2AT4</t>
  </si>
  <si>
    <t>OR_cluster_10</t>
  </si>
  <si>
    <t>ENSG00000285561,OR10D3,OR10G4,OR10G6,OR10G7,OR10G8,OR10G9,OR4D5,OR6M1,OR6T1,OR6X1,OR8A1,OR8B12,OR8B2,OR8B3,OR8B4,OR8B8,OR8D1,OR8D2,OR8D4,OR8G1,OR8G5,TMEM225,VWA5A</t>
  </si>
  <si>
    <t>OR_cluster_11</t>
  </si>
  <si>
    <t>chr12</t>
  </si>
  <si>
    <t>ANP32D,C12orf54,ENSG00000257735,ENSG00000258121,ENSG00000258234,ENSG00000269514,ENSG00000273765,ENSG00000275228,H1-7,OR10AD1,OR5BS1P,ZNF641</t>
  </si>
  <si>
    <t>OR_cluster_12</t>
  </si>
  <si>
    <t>BLOC1S1,CD63,CD63-AS1,DNAJC14,ENSG00000257390,ENSG00000257509,ENSG00000258311,ENSG00000258763,ENSG00000258921,GDF11,ITGA7,METTL7B,OR10A7,OR10P1,OR2AP1,OR6C1,OR6C2,OR6C3,OR6C4,OR6C6,OR6C65,OR6C68,OR6C70,OR6C75,OR6C76,OR9K2,ORMDL2,RDH5,SARNP</t>
  </si>
  <si>
    <t>OR_cluster_13</t>
  </si>
  <si>
    <t>ORAI1</t>
  </si>
  <si>
    <t>OR_cluster_14</t>
  </si>
  <si>
    <t>chr14</t>
  </si>
  <si>
    <t>ABHD4,ANG,APEX1,ARHGEF40,CCNB1IP1,CHD8,DAD1,EDDM3A,EDDM3B,EGILA,ENSG00000178107,ENSG00000248358,ENSG00000251002,ENSG00000254846,ENSG00000255472,ENSG00000257096,ENSG00000257310,ENSG00000257395,ENSG00000257891,ENSG00000258265,ENSG00000258314,ENSG00000258364,ENSG00000258459,ENSG00000258471,ENSG00000258515,ENSG00000258573,ENSG00000258604,ENSG00000258642,ENSG00000258768,ENSG00000258772,ENSG00000258810,ENSG00000258908,ENSG00000258918,ENSG00000259001,ENSG00000259003,ENSG00000259042,ENSG00000259060,ENSG00000259069,ENSG00000259130,ENSG00000259171,ENSG00000260830,ENSG00000273558,ENSG00000273639,ENSG00000275552,ENSG00000275563,ENSG00000276888,ENSG00000277128,ENSG00000287735,HNRNPC,KLHL33,LINC00641,LINC01297,LINC02297,LINC02332,METTL17,METTL3,NDRG2,OR10G2,OR10G3,OR11H12,OR11H2,OR11H6,OR4E1,OR4E2,OR4K1,OR4K13,OR4K14,OR4K2,OR4K5,OR4L1,OR4M1,OR4N2,OR4N5,OR5AU1,OR6J1,OR6S1,OSGEP,PARP2,PIP4P1,PNP,POTEG,POTEM,RAB2B,RNASE1,RNASE10,RNASE11,RNASE12,RNASE13,RNASE2,RNASE2CP,RNASE3,RNASE4,RNASE6,RNASE7,RNASE8,RNASE9,RPGRIP1,SALL2,SLC39A2,SUPT16H,TEP1,TMEM253,TOX4,TPPP2,TRAC,TRAJ1,TRAJ10,TRAJ11,TRAJ12,TRAJ13,TRAJ14,TRAJ16,TRAJ17,TRAJ18,TRAJ19,TRAJ2,TRAJ20,TRAJ21,TRAJ22,TRAJ23,TRAJ24,TRAJ25,TRAJ26,TRAJ27,TRAJ28,TRAJ29,TRAJ3,TRAJ30,TRAJ31,TRAJ32,TRAJ33,TRAJ34,TRAJ35,TRAJ36,TRAJ37,TRAJ38,TRAJ39,TRAJ4,TRAJ40,TRAJ41,TRAJ42,TRAJ43,TRAJ44,TRAJ45,TRAJ46,TRAJ47,TRAJ48,TRAJ49,TRAJ5,TRAJ50,TRAJ51,TRAJ52,TRAJ53,TRAJ54,TRAJ55,TRAJ56,TRAJ57,TRAJ58,TRAJ59,TRAJ6,TRAJ60,TRAJ61,TRAJ7,TRAJ8,TRAJ9,TRAV1-1,TRAV1-2,TRAV10,TRAV11,TRAV12-1,TRAV12-2,TRAV12-3,TRAV13-1,TRAV13-2,TRAV14DV4,TRAV15,TRAV16,TRAV17,TRAV18,TRAV19,TRAV2,TRAV20,TRAV21,TRAV22,TRAV23DV6,TRAV24,TRAV25,TRAV26-1,TRAV26-2,TRAV27,TRAV28,TRAV29DV5,TRAV3,TRAV30,TRAV31,TRAV32,TRAV33,TRAV34,TRAV35,TRAV36DV7,TRAV37,TRAV38-1,TRAV38-2DV8,TRAV39,TRAV4,TRAV40,TRAV41,TRAV5,TRAV6,TRAV7,TRAV8-1,TRAV8-2,TRAV8-3,TRAV8-4,TRAV8-5,TRAV8-6,TRAV8-7,TRAV9-1,TRAV9-2,TRDC,TRDD1,TRDD2,TRDD3,TRDJ1,TRDJ2,TRDJ3,TRDJ4,TRDV2,TRDV3,TTC5,ZNF219</t>
  </si>
  <si>
    <t>OR_cluster_15</t>
  </si>
  <si>
    <t>chr15</t>
  </si>
  <si>
    <t>ENSG00000281113,ENSG00000284500,ENSG00000285472,LINC02203,OR4M2,OR4M2B,OR4N4,OR4N4C,POTEB</t>
  </si>
  <si>
    <t>OR_cluster_16</t>
  </si>
  <si>
    <t>OR4F15,OR4F6</t>
  </si>
  <si>
    <t>OR_cluster_17</t>
  </si>
  <si>
    <t>chr16</t>
  </si>
  <si>
    <t>ENSG00000262668,ENSG00000262899,LINC00921,MEFV,OR1F1,OR2C1,TIGD7,ZNF200,ZNF263,ZNF75A</t>
  </si>
  <si>
    <t>OR_cluster_18</t>
  </si>
  <si>
    <t>ENSG00000261487,ORAI3</t>
  </si>
  <si>
    <t>OR_cluster_19</t>
  </si>
  <si>
    <t>ORC6</t>
  </si>
  <si>
    <t>OR_cluster_20</t>
  </si>
  <si>
    <t>chr17</t>
  </si>
  <si>
    <t>ENSG00000261848,OR1A1,OR1A2,OR1D2,OR1D5,OR1E1,OR1E2,OR1G1,OR1R1P,OR3A1,OR3A2</t>
  </si>
  <si>
    <t>OR_cluster_21</t>
  </si>
  <si>
    <t>ORMDL3</t>
  </si>
  <si>
    <t>OR_cluster_22</t>
  </si>
  <si>
    <t>OR4D1,OR4D2</t>
  </si>
  <si>
    <t>OR_cluster_23</t>
  </si>
  <si>
    <t>chr19</t>
  </si>
  <si>
    <t>OR4F17</t>
  </si>
  <si>
    <t>OR_cluster_24</t>
  </si>
  <si>
    <t>ENSG00000269300,ENSG00000269400,MBD3L1,MUC16,OR1M1,OR2Z1,OR7D2,OR7D4,OR7E24,OR7G1,OR7G3,ZNF317,ZNF558</t>
  </si>
  <si>
    <t>OR_cluster_25</t>
  </si>
  <si>
    <t>AKAP8,AKAP8L,BRD4,CASP14,CCDC105,CYP4F11,CYP4F12,CYP4F2,CYP4F22,CYP4F3,CYP4F8,ENSG00000266951,ENSG00000268189,ENSG00000268673,ENSG00000269635,ENSG00000273218,EPHX3,ILVBL,ILVBL-AS1,LINC01764,NOTCH3,OR10H1,OR10H2,OR10H3,OR10H4,OR10H5,OR1I1,OR7A10,OR7A17,OR7A5,OR7C1,OR7C2,PGLYRP2,RASAL3,SLC1A6,SYDE1,UCA1,WIZ</t>
  </si>
  <si>
    <t>OR_cluster_26</t>
  </si>
  <si>
    <t>chr2</t>
  </si>
  <si>
    <t>ACVR2A,MBD5,ORC4</t>
  </si>
  <si>
    <t>OR_cluster_27</t>
  </si>
  <si>
    <t>ORMDL1</t>
  </si>
  <si>
    <t>OR_cluster_28</t>
  </si>
  <si>
    <t>ENSG00000183308,ORC2</t>
  </si>
  <si>
    <t>OR_cluster_29</t>
  </si>
  <si>
    <t>OR6B3</t>
  </si>
  <si>
    <t>OR_cluster_30</t>
  </si>
  <si>
    <t>chr3</t>
  </si>
  <si>
    <t>ENSG00000249225,ENSG00000251088,OR5AC2,OR5H1,OR5H14,OR5H15,OR5H6,OR5K1,OR5K2,OR5K3,OR5K4</t>
  </si>
  <si>
    <t>OR_cluster_31</t>
  </si>
  <si>
    <t>chr5</t>
  </si>
  <si>
    <t>BTNL3,BTNL8,BTNL9,CTC-338M12.4,ENSG00000238035,ENSG00000247049,ENSG00000248103,ENSG00000248514,ENSG00000250222,ENSG00000286128,ENSG00000286310,ENSG00000286644,HEIH,LINC00847,LINC01962,MGAT1,OR2V1,OR2V2,OR2Y1,OR4F3,RACK1,SEPTIN14P5,TRIM41,TRIM52,TRIM52-AS1,TRIM7,TRIM7-AS1,ZFP62</t>
  </si>
  <si>
    <t>OR_cluster_32</t>
  </si>
  <si>
    <t>chr6</t>
  </si>
  <si>
    <t>ENSG00000225173,ENSG00000227206,ENSG00000244349,ENSG00000261839,ENSG00000272009,ENSG00000276302,ENSG00000277661,ENSG00000284656,ENSG00000286819,ENSG00000287279,ENSG00000287804,GPX5,GPX6,HCG14,HCG15,LINC00533,LINC01015,LINC01556,LINC01623,LINC02829,MAS1L,NKAPL,OR10C1,OR11A1,OR12D2,OR12D3,OR14J1,OR2B2,OR2B3,OR2B6,OR2H1,OR2H2,OR2I1P,OR2J1,OR2J2,OR2J3,OR2W1,OR5V1,PGBD1,TRIM27,UBD,ZBED9,ZBED9-AS1,ZKSCAN3,ZKSCAN4,ZKSCAN8,ZKSCAN8P1,ZNF165,ZNF311,ZSCAN12,ZSCAN16,ZSCAN16-AS1,ZSCAN23,ZSCAN26,ZSCAN31,ZSCAN9</t>
  </si>
  <si>
    <t>OR_cluster_33</t>
  </si>
  <si>
    <t>ORC3</t>
  </si>
  <si>
    <t>OR_cluster_34</t>
  </si>
  <si>
    <t>ENPP3,OR2A4</t>
  </si>
  <si>
    <t>OR_cluster_35</t>
  </si>
  <si>
    <t>chr7</t>
  </si>
  <si>
    <t>OR2AE1</t>
  </si>
  <si>
    <t>OR_cluster_36</t>
  </si>
  <si>
    <t>ALKBH4,ARMC10,DNAJC2,ENSG00000205236,ENSG00000234715,ENSG00000236226,ENSG00000239480,ENSG00000267645,ENSG00000270249,ENSG00000279168,ENSG00000286830,FAM185A,FBXL13,LRRC17,LRWD1,NAPEPLD,ORAI2,ORC5,PMPCB,POLR2J,POLR2J2,POLR2J3,POLR2J3,PSMC2,RASA4,RASA4B,RELN,SLC26A5,SPDYE2,SPDYE2B,UPK3BL1,UPK3BL2</t>
  </si>
  <si>
    <t>OR_cluster_37</t>
  </si>
  <si>
    <t>ARHGEF35,ARHGEF35-AS1,ARHGEF5,CASP2,CLCN1,CLEC5A,CTAGE15,CTAGE4,CTAGE6,CTAGE8,ENSG00000224970,ENSG00000232533,ENSG00000241881,ENSG00000268170,ENSG00000284644,ENSG00000286569,ENSG00000286831,EPHA1,EPHA1-AS1,EPHB6,FAM131B,FAM131B-AS1,GSTK1,KEL,LLCFC1,MGAM,MGAM2,MTRNR2L6,OR2A1,OR2A1-AS1,OR2A12,OR2A14,OR2A2,OR2A25,OR2A42,OR2A5,OR2A7,OR2F1,OR2F2,OR6B1,OR6V1,OR9A2,OR9A4,PIP,PRSS1,PRSS2,PRSS58,TAS2R38,TAS2R39,TAS2R40,TAS2R41,TAS2R60,TCAF1,TCAF2,TCAF2C,TMEM139,TMEM139-AS1,TRBC1,TRBC2,TRBD1,TRBJ1-1,TRBJ1-2,TRBJ1-3,TRBJ1-4,TRBJ1-5,TRBJ1-6,TRBJ2-1,TRBJ2-2,TRBJ2-2P,TRBJ2-3,TRBJ2-4,TRBJ2-5,TRBJ2-6,TRBJ2-7,TRBV1,TRBV10-1,TRBV10-2,TRBV10-3,TRBV11-1,TRBV11-2,TRBV11-3,TRBV12-1,TRBV12-2,TRBV12-3,TRBV12-4,TRBV12-5,TRBV13,TRBV14,TRBV15,TRBV16,TRBV17,TRBV18,TRBV19,TRBV2,TRBV20-1,TRBV21-1,TRBV22-1,TRBV23-1,TRBV24-1,TRBV25-1,TRBV26,TRBV27,TRBV28,TRBV29-1,TRBV3-1,TRBV30,TRBV4-1,TRBV4-2,TRBV5-1,TRBV5-2,TRBV5-3,TRBV5-4,TRBV5-5,TRBV5-6,TRBV5-7,TRBV6-1,TRBV6-2,TRBV6-4,TRBV6-5,TRBV6-6,TRBV6-7,TRBV6-8,TRBV7-1,TRBV7-2,TRBV7-3,TRBV7-4,TRBV7-5,TRBV7-6,TRBV7-7,TRBV7-9,TRBV8-1,TRBV8-2,TRBV9,TRBVA,TRBVB,TRPV5,TRPV6,ZYX</t>
  </si>
  <si>
    <t>OR_cluster_38</t>
  </si>
  <si>
    <t>chr8</t>
  </si>
  <si>
    <t>OR4F21</t>
  </si>
  <si>
    <t>OR_cluster_39</t>
  </si>
  <si>
    <t>chr9</t>
  </si>
  <si>
    <t>ENSG00000287986,HRCT1,OR13J1,OR2S2,SPAAR</t>
  </si>
  <si>
    <t>OR_cluster_40</t>
  </si>
  <si>
    <t>ENSG00000283001,OR13C2,OR13C3,OR13C4,OR13C5,OR13C8,OR13C9,OR13F1</t>
  </si>
  <si>
    <t>OR_cluster_41</t>
  </si>
  <si>
    <t>OR2K2</t>
  </si>
  <si>
    <t>OR_cluster_42</t>
  </si>
  <si>
    <t>ORM1,ORM2</t>
  </si>
  <si>
    <t>OR_cluster_43</t>
  </si>
  <si>
    <t>ENSG00000234156,OR1B1,OR1J1,OR1J2,OR1J4,OR1K1,OR1L1,OR1L3,OR1L4,OR1L6,OR1L8,OR1N1,OR1N2,OR1Q1,OR5C1</t>
  </si>
  <si>
    <t>TRA</t>
  </si>
  <si>
    <t>ENSG00000248358,ENSG00000251002,ENSG00000259042,OR10G2,OR4E1,OR4E2,TRAC,TRAJ1,TRAJ10,TRAJ11,TRAJ12,TRAJ13,TRAJ14,TRAJ16,TRAJ17,TRAJ18,TRAJ19,TRAJ2,TRAJ20,TRAJ21,TRAJ22,TRAJ23,TRAJ24,TRAJ25,TRAJ26,TRAJ27,TRAJ28,TRAJ29,TRAJ3,TRAJ30,TRAJ31,TRAJ32,TRAJ33,TRAJ34,TRAJ35,TRAJ36,TRAJ37,TRAJ38,TRAJ39,TRAJ4,TRAJ40,TRAJ41,TRAJ42,TRAJ43,TRAJ44,TRAJ45,TRAJ46,TRAJ47,TRAJ48,TRAJ49,TRAJ5,TRAJ50,TRAJ51,TRAJ52,TRAJ53,TRAJ54,TRAJ55,TRAJ56,TRAJ57,TRAJ58,TRAJ59,TRAJ6,TRAJ60,TRAJ61,TRAJ7,TRAJ8,TRAJ9,TRAV1-1,TRAV1-2,TRAV10,TRAV11,TRAV12-1,TRAV12-2,TRAV12-3,TRAV13-1,TRAV13-2,TRAV14DV4,TRAV15,TRAV16,TRAV17,TRAV18,TRAV19,TRAV2,TRAV20,TRAV21,TRAV22,TRAV23DV6,TRAV24,TRAV25,TRAV26-1,TRAV26-2,TRAV27,TRAV28,TRAV29DV5,TRAV3,TRAV30,TRAV31,TRAV32,TRAV33,TRAV34,TRAV35,TRAV36DV7,TRAV37,TRAV38-1,TRAV38-2DV8,TRAV39,TRAV4,TRAV40,TRAV41,TRAV5,TRAV6,TRAV7,TRAV8-1,TRAV8-2,TRAV8-3,TRAV8-4,TRAV8-5,TRAV8-6,TRAV8-7,TRAV9-1,TRAV9-2,TRDC,TRDD1,TRDD2,TRDD3,TRDJ1,TRDJ2,TRDJ3,TRDJ4,TRDV2,TRDV3</t>
  </si>
  <si>
    <t>TRB</t>
  </si>
  <si>
    <t>ENSG00000286831,MTRNR2L6,PRSS1,PRSS2,TRBC1,TRBC2,TRBD1,TRBJ1-1,TRBJ1-2,TRBJ1-3,TRBJ1-4,TRBJ1-5,TRBJ1-6,TRBJ2-1,TRBJ2-2,TRBJ2-2P,TRBJ2-3,TRBJ2-4,TRBJ2-5,TRBJ2-6,TRBJ2-7,TRBV1,TRBV10-1,TRBV10-2,TRBV10-3,TRBV11-1,TRBV11-2,TRBV11-3,TRBV12-1,TRBV12-2,TRBV12-3,TRBV12-4,TRBV12-5,TRBV13,TRBV14,TRBV15,TRBV16,TRBV17,TRBV18,TRBV19,TRBV2,TRBV20-1,TRBV21-1,TRBV22-1,TRBV23-1,TRBV24-1,TRBV25-1,TRBV26,TRBV27,TRBV28,TRBV29-1,TRBV3-1,TRBV30,TRBV4-1,TRBV4-2,TRBV5-1,TRBV5-2,TRBV5-3,TRBV5-4,TRBV5-5,TRBV5-6,TRBV5-7,TRBV6-1,TRBV6-2,TRBV6-4,TRBV6-5,TRBV6-6,TRBV6-7,TRBV6-8,TRBV7-1,TRBV7-2,TRBV7-3,TRBV7-4,TRBV7-5,TRBV7-6,TRBV7-7,TRBV7-9,TRBV8-1,TRBV8-2,TRBV9,TRBVA,TRBVB</t>
  </si>
  <si>
    <t>MHC</t>
  </si>
  <si>
    <t>ABCF1,ABHD16A,AGER,AGPAT1,AIF1,APOM,ATAT1,ATF6B,ATP6V1G2,ATP6V1G2-DDX39B,B3GALT4,BAG6,BRD2,BTNL2,C2,C2-AS1,C4A,C4A-AS1,C4B,C4B-AS1,C6orf136,C6orf15,C6orf47,C6orf47-AS1,CCHCR1,CDSN,CFB,CLIC1,COL11A2,CSNK2B,CUTA,CYP21A2,DAXX,DDAH2,DDR1,DDR1-DT,DDX39B,DDX39B-AS1,DHX16,DXO,EGFL8,EHMT2,EHMT2-AS1,ENSG00000204422,ENSG00000223837,ENSG00000225173,ENSG00000227206,ENSG00000232080,ENSG00000244255,ENSG00000244349,ENSG00000248993,ENSG00000250264,ENSG00000263020,ENSG00000263756,ENSG00000271821,ENSG00000272217,ENSG00000272221,ENSG00000272236,ENSG00000272501,ENSG00000272540,ENSG00000273333,ENSG00000277661,ENSG00000284656,ENSG00000284829,ENSG00000284954,ENSG00000285064,ENSG00000285085,ENSG00000285565,ENSG00000285647,ENSG00000285761,ENSG00000286301,ENSG00000286974,ENSG00000287279,ENSG00000288473,FKBPL,FLOT1,GABBR1,GNL1,GPANK1,GPSM3,GPX5,GPX6,GTF2H4,HCG14,HCG15,HCG17,HCG18,HCG20,HCG21,HCG24,HCG25,HCG27,HCG9,HCP5,HCP5B,HLA-A,HLA-B,HLA-C,HLA-DMA,HLA-DMB,HLA-DOA,HLA-DOB,HLA-DPA1,HLA-DPB1,HLA-DQA1,HLA-DQA2,HLA-DQB1,HLA-DQB1-AS1,HLA-DQB2,HLA-DRA,HLA-DRB1,HLA-DRB5,HLA-E,HLA-F,HLA-F-AS1,HLA-G,HSD17B8,HSPA1A,HSPA1B,HSPA1L,IER3,IER3-AS1,KIFC1,LINC00243,LINC00533,LINC01015,LINC01149,LINC01556,LINC01623,LINC02569,LINC02570,LINC02571,LINC02829,LSM2,LST1,LTA,LTB,LY6G5B,LY6G5C,LY6G6C,LY6G6D,LY6G6F,LY6G6F-LY6G6D,MAS1L,MCCD1,MDC1,MDC1-AS1,MICA,MICB,MICB-DT,MOG,MPIG6B,MRPS18B,MSH5,MSH5-SAPCD1,MUC21,MUC22,MUCL3,NCR3,NELFE,NEU1,NFKBIL1,NOTCH4,NRM,OR10C1,OR11A1,OR12D2,OR12D3,OR14J1,OR2B3,OR2H1,OR2H2,OR2I1P,OR2J1,OR2J2,OR2J3,OR2W1,OR5V1,PBX2,PFDN6,PHF1,POLR1H,POU5F1,PPP1R10,PPP1R11,PPP1R18,PPT2,PPT2-EGFL8,PRR3,PRRC2A,PRRT1,PSMB8,PSMB8-AS1,PSMB9,PSORS1C1,PSORS1C2,PSORS1C3,RGL2,RING1,RNF39,RNF5,RPP21,RPS18,RXRB,SAPCD1,SAPCD1-AS1,SFTA2,SKIV2L,SLC39A7,SLC44A4,SMIM40,SNHG32,STK19,SYNGAP1,SYNGAP1-AS1,TAP1,TAP2,TAPBP,TCF19,TNF,TNXB,TRIM10,TRIM15,TRIM26,TRIM27,TRIM31,TRIM31-AS1,TRIM39,TRIM39-RPP21,TRIM40,TSBP1,TSBP1-AS1,TUBB,UBD,VARS1,VARS2,VPS52,VWA7,WDR46,ZBED9,ZBED9-AS1,ZBTB12,ZBTB22,ZBTB9,ZFP57,ZNF311</t>
  </si>
  <si>
    <t>Paternal length</t>
  </si>
  <si>
    <t>Maternal length</t>
  </si>
  <si>
    <t>haplotype-specific SV Length</t>
  </si>
  <si>
    <t>Type</t>
  </si>
  <si>
    <t>Chromosome</t>
  </si>
  <si>
    <t>Forward primer</t>
  </si>
  <si>
    <t>Reverse primer</t>
  </si>
  <si>
    <t>SINE/Alu-1</t>
  </si>
  <si>
    <t>INS</t>
  </si>
  <si>
    <t>ATTGCCCTTCCTGTGCTCTG</t>
  </si>
  <si>
    <t>TCCCTGGAAATCTGGAAGTGT</t>
  </si>
  <si>
    <t>SINE/Alu-2</t>
  </si>
  <si>
    <t>DEL</t>
  </si>
  <si>
    <t>GGGGATCCTTCACACTGTCC</t>
  </si>
  <si>
    <t>GATCTGGTGCACGAGTGGAT</t>
  </si>
  <si>
    <t>SINE/Alu-3</t>
  </si>
  <si>
    <t>AGTGACTTTGCTGTATAAGGAGT</t>
  </si>
  <si>
    <t>TTGGCATTCTGCTGTGCAAC</t>
  </si>
  <si>
    <t>SINE/Alu-4</t>
  </si>
  <si>
    <t>TGGTTTCTGGGGATTGGCTC</t>
  </si>
  <si>
    <t>TGCAGGGAGTACAGCACAAG</t>
  </si>
  <si>
    <t>SINE/Alu-5</t>
  </si>
  <si>
    <t>CTCCAAGCTGGCCAATCAGA</t>
  </si>
  <si>
    <t>GTCCAAATGCTGGCGAACTG</t>
  </si>
  <si>
    <t>SINE/Alu-6</t>
  </si>
  <si>
    <t>TGATGTGGCCCTCTTACAGC</t>
  </si>
  <si>
    <t>GTGGGGATGGAGGAAACAGG</t>
  </si>
  <si>
    <t>SINE/Alu-7</t>
  </si>
  <si>
    <t>CAACAATGCCTGTCCCGAGTA</t>
  </si>
  <si>
    <t>CATGCTACACAGTGCCCATC</t>
  </si>
  <si>
    <t>SINE/Alu-8</t>
  </si>
  <si>
    <t>AGAGGAAGGCTTCTTTGGGC</t>
  </si>
  <si>
    <t>CTGCCCTGCTATTAGAATTCCC</t>
  </si>
  <si>
    <t>SINE/Alu-9</t>
  </si>
  <si>
    <t>CCAGAACTCAGCCTCATGACT</t>
  </si>
  <si>
    <t>AGGTGGCTACTGGGAGCTTA</t>
  </si>
  <si>
    <t>SINE/Alu-10</t>
  </si>
  <si>
    <t>AAGCAGATGCAGTAGAGGCG</t>
  </si>
  <si>
    <t>TGACGCCAGCTCATTCTCTC</t>
  </si>
  <si>
    <t>SINE/Alu-11</t>
  </si>
  <si>
    <t>TCACTGGGGAAGCAATGTCC</t>
  </si>
  <si>
    <t>ATTGAGCATCCTTCTGCCCA</t>
  </si>
  <si>
    <t>SINE/Alu-12</t>
  </si>
  <si>
    <t>TGAAGAAGGCAAGCCATCCA</t>
  </si>
  <si>
    <t>TCTGAGGCTGTTTTCCCCTAA</t>
  </si>
  <si>
    <t>SINE/Alu-13</t>
  </si>
  <si>
    <t>ATTTGGTTTCTGCGTGGTGC</t>
  </si>
  <si>
    <t>TTCCTCACTGCGCCCTAAAG</t>
  </si>
  <si>
    <t>SINE/Alu-14</t>
  </si>
  <si>
    <t>CAAGAGGACACACTCCAGCC</t>
  </si>
  <si>
    <t>TGAGGTTGAAAGCTCATGGGG</t>
  </si>
  <si>
    <t>SINE/Alu-15</t>
  </si>
  <si>
    <t>TGGGTTACTTTCTGGGTGGC</t>
  </si>
  <si>
    <t>CACTTGCCTGCTTGACCTTC</t>
  </si>
  <si>
    <t>SINE/Alu-16</t>
  </si>
  <si>
    <t>chr13</t>
  </si>
  <si>
    <t>GAGATAGGCCCCAGCACAAG</t>
  </si>
  <si>
    <t>TCTCCAGGCAACTGACCAGA</t>
  </si>
  <si>
    <t>SINE/Alu-17</t>
  </si>
  <si>
    <t>GCACACTAGGCGCAAAAGAG</t>
  </si>
  <si>
    <t>TCTCCCTTCTGTGTGTCCCA</t>
  </si>
  <si>
    <t>SINE/Alu-18</t>
  </si>
  <si>
    <t>CTAAAGGGCAGCCAGTGACA</t>
  </si>
  <si>
    <t>GGAATGATGCCCACAATGGC</t>
  </si>
  <si>
    <t>LINE-1</t>
  </si>
  <si>
    <t>GGCACCAGGAACTGGTTTCA</t>
  </si>
  <si>
    <t>GGCTAGTGGCCAGTCAGTTT</t>
  </si>
  <si>
    <t>LINE-2</t>
  </si>
  <si>
    <t>LINE-3</t>
  </si>
  <si>
    <t xml:space="preserve">CCCCCAAACTGGTAGTCCATT </t>
  </si>
  <si>
    <t>TGTTCAGGTCACCAGCATCC</t>
  </si>
  <si>
    <t>LINE-4</t>
  </si>
  <si>
    <t>GGTCAGAGTCCTTGGTGGTG</t>
  </si>
  <si>
    <t>GTCAACCAGGGAAGCAGTGA</t>
  </si>
  <si>
    <t>LINE-5</t>
  </si>
  <si>
    <t>GACTGGGTAGGCAATGAGGT</t>
  </si>
  <si>
    <t>AAGCAACTGAGGAAGGTGGC</t>
  </si>
  <si>
    <t>LINE-6</t>
  </si>
  <si>
    <t>CCAGCTGCTCATGGAGTCAA</t>
  </si>
  <si>
    <t>GGAGGCAAAAGCAAGTGTGG</t>
  </si>
  <si>
    <t>LINE-7</t>
  </si>
  <si>
    <t>GCTCTTTATGGGGCATCTGGA</t>
  </si>
  <si>
    <t>TCCACCTCTGAGCTTTCCCT</t>
  </si>
  <si>
    <t>LINE-8</t>
  </si>
  <si>
    <t>ACCTGCAGAAACCCAAACCA</t>
  </si>
  <si>
    <t>TGCTCAACTCCAACGACCTC</t>
  </si>
  <si>
    <t>LINE-9</t>
  </si>
  <si>
    <t>GCCTCAGTCTAGGAGGGGAA</t>
  </si>
  <si>
    <t>TGGGCCACGCAATTGACTAT</t>
  </si>
  <si>
    <t>LINE-10</t>
  </si>
  <si>
    <t>LINE-11</t>
  </si>
  <si>
    <t>CAGGCTTGAATGTTTTACTATCCCA</t>
  </si>
  <si>
    <t>CTGAGAGAAGACAGATATGCCCA</t>
  </si>
  <si>
    <t>LINE-12</t>
  </si>
  <si>
    <t>AACGCTGAGCTATGTGGGAC</t>
  </si>
  <si>
    <t>GGGATGTGGGACTGACAAGG</t>
  </si>
  <si>
    <t>LINE-13</t>
  </si>
  <si>
    <t>TGGCTTGGCCATTGTATAGC</t>
  </si>
  <si>
    <t>AAAATTCTGCACTCTGCGCC</t>
  </si>
  <si>
    <t>SINE/MIR-1</t>
  </si>
  <si>
    <t>TGTCTAGGCTGCGAGGAAAC</t>
  </si>
  <si>
    <t>TGGCAGACACAGACACAGAG</t>
  </si>
  <si>
    <t>SINE/MIR-2</t>
  </si>
  <si>
    <t>TTGCAGGGCAATCTTTGCAG</t>
  </si>
  <si>
    <t>CCTTTCAGCAGCTACCCCAA</t>
  </si>
  <si>
    <t>SINE/MIR-3</t>
  </si>
  <si>
    <t>chr20</t>
  </si>
  <si>
    <t>ACCAGCCAAACAAGGAGGAG</t>
  </si>
  <si>
    <t>CCAGAAGGAAGTGCAGACACA</t>
  </si>
  <si>
    <t>SINE/MIR-4</t>
  </si>
  <si>
    <t>chr21</t>
  </si>
  <si>
    <t>CTCCACCCTGTGACTGAAGC</t>
  </si>
  <si>
    <t>TGTGACCCAGGGTGAATGTG</t>
  </si>
  <si>
    <t>SINE/MIR-5</t>
  </si>
  <si>
    <t>chr22</t>
  </si>
  <si>
    <t>CAGGGAATGAGGGGTTGGTC</t>
  </si>
  <si>
    <t>AGTGACCCGGATGTAAGGGA</t>
  </si>
  <si>
    <t>SINE/MIR-6</t>
  </si>
  <si>
    <t>GAGCCAAATGGCCAGGGTTA</t>
  </si>
  <si>
    <t>GTTGCTCTCACACTGCCTCT</t>
  </si>
  <si>
    <t>SINE/MIR-7</t>
  </si>
  <si>
    <t>ACGTCTAAGTGCCTTCCAGC</t>
  </si>
  <si>
    <t>GTGGAGGTTGTGGTCCTCAG</t>
  </si>
  <si>
    <t>SINE/MIR-8</t>
  </si>
  <si>
    <t>TGCTAACCTGAGAGGCTTTGG</t>
  </si>
  <si>
    <t>ATGCACAGATGGCAGTGAGG</t>
  </si>
  <si>
    <t>SINE/MIR-9</t>
  </si>
  <si>
    <t>GAATAGCCTCACCTGTCCCG</t>
  </si>
  <si>
    <t>CAGCATGGCATCTTCAGGGA</t>
  </si>
  <si>
    <t>SINE/MIR-10</t>
  </si>
  <si>
    <t>AGAGGCAAAGAAGTCCCAGC</t>
  </si>
  <si>
    <t>TACTCCCTGTACCCAGCTCC</t>
  </si>
  <si>
    <t>SINE/MIR-11</t>
  </si>
  <si>
    <t>chrX</t>
  </si>
  <si>
    <t>CTGCACCATTTCCTGTGCTC</t>
  </si>
  <si>
    <t>AGTGCTATGTTGTGGGTGGG</t>
  </si>
  <si>
    <t>LTR-1</t>
  </si>
  <si>
    <t>CCCAAACAAGCTCCTTACCCA</t>
  </si>
  <si>
    <t>CTGTAGAGCCCTGGGCAAAT</t>
  </si>
  <si>
    <t>LTR-2</t>
  </si>
  <si>
    <t>GCAATGTGGAGTGGGGTGTA</t>
  </si>
  <si>
    <t>GGGTCAAGGAGATTTGCCCA</t>
  </si>
  <si>
    <t>LTR-3</t>
  </si>
  <si>
    <t>GCAATTGTGCATCAGGTGGG</t>
  </si>
  <si>
    <t>ACACATGCCATGAAAACTGGC</t>
  </si>
  <si>
    <t>LTR-4</t>
  </si>
  <si>
    <t>TTCCTACCTGGCCCCTACTT</t>
  </si>
  <si>
    <t>ACCATGTGAACAAGGAGAAGGA</t>
  </si>
  <si>
    <t>LTR-5</t>
  </si>
  <si>
    <t>AGCTAGGGAGCGAGTATGGA</t>
  </si>
  <si>
    <t>TTGCCTCCCCTTCCATTCAG</t>
  </si>
  <si>
    <t>LTR-6</t>
  </si>
  <si>
    <t>chr18</t>
  </si>
  <si>
    <t>ACCAGCCACTGAAAAGGAGG</t>
  </si>
  <si>
    <t>AGGAGTGCATCTGGTTGGTG</t>
  </si>
  <si>
    <t>LTR-7</t>
  </si>
  <si>
    <t>AAGTCAGGGCCCAGAGTAGT</t>
  </si>
  <si>
    <t>GCAAACTTTCGAAATCAGTGTCC</t>
  </si>
  <si>
    <t>LTR-8</t>
  </si>
  <si>
    <t>GCACGGGTGACTTTGCTAAC</t>
  </si>
  <si>
    <t>AGATGGAGCTGTTGTCCTGC</t>
  </si>
  <si>
    <t>LTR-9</t>
  </si>
  <si>
    <t>AGTGCTGGTACCAAGATGCC</t>
  </si>
  <si>
    <t>TTTTCCTTGCGTGCCCTGAA</t>
  </si>
  <si>
    <t>LTR-10</t>
  </si>
  <si>
    <t>ACCATGGGAAAAACCTGGCT</t>
  </si>
  <si>
    <t>TTCCATCAGCTGCCCAACAT</t>
  </si>
  <si>
    <t>LTR-11</t>
  </si>
  <si>
    <t>CCCTTCTTACGGGCTGAGAC</t>
  </si>
  <si>
    <t>ACGCTGGGAAGGGAAGTCTA</t>
  </si>
  <si>
    <t>Simple_repeat-1</t>
  </si>
  <si>
    <t>CAGGAAGTTCTCCCTGGCTG</t>
  </si>
  <si>
    <t>GGGACTCCCATGTCCCTTTG</t>
  </si>
  <si>
    <t>Simple_repeat-2</t>
  </si>
  <si>
    <t>CAAAACGTTGCTCCCCCTTG</t>
  </si>
  <si>
    <t>TCAACCAGGGAAGCAGTGAC</t>
  </si>
  <si>
    <t>Simple_repeat-3</t>
  </si>
  <si>
    <t>AGGGTGTCTGTCTTCCCCTT</t>
  </si>
  <si>
    <t>GCTCAGGTGTTCTGTCACCA</t>
  </si>
  <si>
    <t>Simple_repeat-4</t>
  </si>
  <si>
    <t>TCTGCATCCATCACAGACCC</t>
  </si>
  <si>
    <t>AGCTCAACATGCCCTGCAAT</t>
  </si>
  <si>
    <t>Simple_repeat-5</t>
  </si>
  <si>
    <t xml:space="preserve">ATCTCCTGGGTGGAAGTTGC	</t>
  </si>
  <si>
    <t>AGTGAATGCAGCCTGAGGAC</t>
  </si>
  <si>
    <t>Simple_repeat-6</t>
  </si>
  <si>
    <t>ACACTGACTGAGTGATGCCG</t>
  </si>
  <si>
    <t>GTTCAGCCCCTTTTGCACTG</t>
  </si>
  <si>
    <t>Simple_repeat-7</t>
  </si>
  <si>
    <t>ATCATCCCGTCAACTGCTGG</t>
  </si>
  <si>
    <t>GGAGTGAACCCAGAGAGCAC</t>
  </si>
  <si>
    <t>Simple_repeat-8</t>
  </si>
  <si>
    <t>GCAGGAGGCAGTGAGAAAGT</t>
  </si>
  <si>
    <t>CCTCCAGCAAGGACTCATGG</t>
  </si>
  <si>
    <t>calling</t>
  </si>
  <si>
    <t>total</t>
  </si>
  <si>
    <t>MGP(standard)</t>
  </si>
  <si>
    <t>genotyping</t>
  </si>
  <si>
    <t>Genotype 1</t>
  </si>
  <si>
    <t>Genotype 2</t>
  </si>
  <si>
    <t>Count</t>
  </si>
  <si>
    <t>HOM</t>
  </si>
  <si>
    <t>HOM.2</t>
  </si>
  <si>
    <t>HET</t>
  </si>
  <si>
    <t>HET.2</t>
  </si>
  <si>
    <t>phasing</t>
  </si>
  <si>
    <t>Total</t>
  </si>
  <si>
    <t>Identical</t>
  </si>
  <si>
    <t>chr4</t>
  </si>
  <si>
    <t>global</t>
  </si>
  <si>
    <t>TCGTCGGCAGCGTCAGATGTGTATAAGAGACAG</t>
  </si>
  <si>
    <t>pCTGTCTCTTATACACATCT</t>
  </si>
  <si>
    <t>ACACTCTTTCCCTACACGACGCTC[Bar1-24]TCGTCGGCAGCGTCAGATGTG</t>
  </si>
  <si>
    <t>ACACTCTTTCCCTACACGACGCTC[Bar49-64]TCGTCGGCAGCGTCAGATGTG</t>
  </si>
  <si>
    <t>ACACTCTTTCCCTACACGACGCTC</t>
  </si>
  <si>
    <t>Bar1</t>
  </si>
  <si>
    <t>AATGATACGGCGACCACCGAGATCT</t>
  </si>
  <si>
    <t>Bar2</t>
  </si>
  <si>
    <t>Bar3</t>
  </si>
  <si>
    <t>Bar4</t>
  </si>
  <si>
    <t>Bar5</t>
  </si>
  <si>
    <t>Bar6</t>
  </si>
  <si>
    <t>Bar7</t>
  </si>
  <si>
    <t>Bar8</t>
  </si>
  <si>
    <t>Bar9</t>
  </si>
  <si>
    <t>Bar10</t>
  </si>
  <si>
    <t>Bar11</t>
  </si>
  <si>
    <t>Bar12</t>
  </si>
  <si>
    <t>Bar13</t>
  </si>
  <si>
    <t>Bar14</t>
  </si>
  <si>
    <t>Bar15</t>
  </si>
  <si>
    <t>Bar16</t>
  </si>
  <si>
    <t>Bar17</t>
  </si>
  <si>
    <t>Bar18</t>
  </si>
  <si>
    <t>Bar19</t>
  </si>
  <si>
    <t>Bar20</t>
  </si>
  <si>
    <t>Bar21</t>
  </si>
  <si>
    <t>Bar22</t>
  </si>
  <si>
    <t>Bar23</t>
  </si>
  <si>
    <t>Bar24</t>
  </si>
  <si>
    <t>Bar49</t>
  </si>
  <si>
    <t>Bar50</t>
  </si>
  <si>
    <t>Bar51</t>
  </si>
  <si>
    <t>Bar52</t>
  </si>
  <si>
    <t>Bar53</t>
  </si>
  <si>
    <t>Bar54</t>
  </si>
  <si>
    <t>Bar55</t>
  </si>
  <si>
    <t>Bar56</t>
  </si>
  <si>
    <t>Bar57</t>
  </si>
  <si>
    <t>Bar58</t>
  </si>
  <si>
    <t>Bar59</t>
  </si>
  <si>
    <t>Bar60</t>
  </si>
  <si>
    <t>Bar61</t>
  </si>
  <si>
    <t>Bar62</t>
  </si>
  <si>
    <t>Bar63</t>
  </si>
  <si>
    <t>Bar64</t>
  </si>
  <si>
    <t>Chr</t>
    <phoneticPr fontId="7" type="noConversion"/>
  </si>
  <si>
    <t>0|1</t>
  </si>
  <si>
    <t>A|G</t>
  </si>
  <si>
    <t>1|0</t>
  </si>
  <si>
    <t>C|T</t>
  </si>
  <si>
    <t>G|A</t>
  </si>
  <si>
    <t>C|G</t>
  </si>
  <si>
    <t>G|T</t>
  </si>
  <si>
    <t>SV_Start</t>
  </si>
  <si>
    <t>SV_End</t>
  </si>
  <si>
    <t>SNP</t>
    <phoneticPr fontId="7" type="noConversion"/>
  </si>
  <si>
    <t>ACACTATGCCCCAGAGAATGTTCTT</t>
  </si>
  <si>
    <t>GCTTACCCTGGTCTCTTTTGGTTTC</t>
  </si>
  <si>
    <t>Reverse Primer</t>
    <phoneticPr fontId="7" type="noConversion"/>
  </si>
  <si>
    <t>TTCTCTTCTTCTCCATCCGTGTCAG</t>
  </si>
  <si>
    <t>TCCAAACTCCCTAACAATGGTGCTA</t>
  </si>
  <si>
    <t>TGTCACTGAAAACTGTGAAGCGTTT</t>
  </si>
  <si>
    <t>TGGCCTTTTCCTTTACCCATTCCTA</t>
  </si>
  <si>
    <t>TAGGCCCTCTTCTGTTGTGATTTGA</t>
  </si>
  <si>
    <t>GTGGTCATATGAACTGAAGCGGATG</t>
  </si>
  <si>
    <t>GTCCCAAGCTCATTTTCTTCCTCAC</t>
  </si>
  <si>
    <t>TCAGTTCTACTCCACTGGGTAAAGC</t>
  </si>
  <si>
    <t>GGATCAGCAGGCTGTCACTTCTTGTTTC</t>
  </si>
  <si>
    <t>GTCAACCGCTGTCCTTACCATGTTTCTG</t>
  </si>
  <si>
    <t>CTCAGGGACGACATCAGTGCAGTTGAGT</t>
  </si>
  <si>
    <t>TCCAGCACAGAGGGAAGAGAGTAGGAGG</t>
  </si>
  <si>
    <t>ATGGGTCTATCTGTGGTTTGGGAAA</t>
  </si>
  <si>
    <t>CAATTCCCCAATGGTAAGCACTGTT</t>
  </si>
  <si>
    <t>SV_Length</t>
    <phoneticPr fontId="7" type="noConversion"/>
  </si>
  <si>
    <t>Distance from closest hetSNP to hetSV(bp)</t>
    <phoneticPr fontId="7" type="noConversion"/>
  </si>
  <si>
    <t>Forward Primer</t>
    <phoneticPr fontId="7" type="noConversion"/>
  </si>
  <si>
    <t>Sequence</t>
    <phoneticPr fontId="7" type="noConversion"/>
  </si>
  <si>
    <t>SV_Genotype</t>
    <phoneticPr fontId="7" type="noConversion"/>
  </si>
  <si>
    <t>SNP_Genotype</t>
    <phoneticPr fontId="7" type="noConversion"/>
  </si>
  <si>
    <t>Amplicon_Length(bp)</t>
    <phoneticPr fontId="7" type="noConversion"/>
  </si>
  <si>
    <t>precision of discovery=0.922221</t>
    <phoneticPr fontId="7" type="noConversion"/>
  </si>
  <si>
    <t>recall of discovery=0.656248</t>
    <phoneticPr fontId="7" type="noConversion"/>
  </si>
  <si>
    <t>genotyping accurancy=0.974931</t>
    <phoneticPr fontId="7" type="noConversion"/>
  </si>
  <si>
    <t>Hamming error rate</t>
    <phoneticPr fontId="7" type="noConversion"/>
  </si>
  <si>
    <t>Chromosome</t>
    <phoneticPr fontId="7" type="noConversion"/>
  </si>
  <si>
    <t>Cell number</t>
    <phoneticPr fontId="10" type="noConversion"/>
  </si>
  <si>
    <t>Hamming error rate</t>
    <phoneticPr fontId="10" type="noConversion"/>
  </si>
  <si>
    <t>Recall of hetSNP</t>
    <phoneticPr fontId="10" type="noConversion"/>
  </si>
  <si>
    <t>De novo haplotyping</t>
    <phoneticPr fontId="10" type="noConversion"/>
  </si>
  <si>
    <t>Phasing known hetSNPs</t>
    <phoneticPr fontId="10" type="noConversion"/>
  </si>
  <si>
    <t>Benchmark of hetSNP phasing for GM12878 (to GIAB)</t>
    <phoneticPr fontId="10" type="noConversion"/>
  </si>
  <si>
    <t>Benchmark of hetSNP phasing for C57/DBA mouse cells (to MGP)</t>
    <phoneticPr fontId="10" type="noConversion"/>
  </si>
  <si>
    <t>chr5</t>
    <phoneticPr fontId="7" type="noConversion"/>
  </si>
  <si>
    <t>T|A</t>
  </si>
  <si>
    <t>AAGAATAGGACTAGGGGAATGGTGC</t>
  </si>
  <si>
    <t>GCTCACATTGACCACATTTCAGACA</t>
  </si>
  <si>
    <t>Cell line</t>
    <phoneticPr fontId="12" type="noConversion"/>
  </si>
  <si>
    <t>Method</t>
    <phoneticPr fontId="12" type="noConversion"/>
  </si>
  <si>
    <t>No. of cells</t>
    <phoneticPr fontId="12" type="noConversion"/>
  </si>
  <si>
    <t>No. of SVs</t>
    <phoneticPr fontId="12" type="noConversion"/>
  </si>
  <si>
    <t>Type of structural variation</t>
    <phoneticPr fontId="12" type="noConversion"/>
  </si>
  <si>
    <t>Complex</t>
    <phoneticPr fontId="12" type="noConversion"/>
  </si>
  <si>
    <t>Insertion</t>
    <phoneticPr fontId="12" type="noConversion"/>
  </si>
  <si>
    <t>Deletion</t>
    <phoneticPr fontId="12" type="noConversion"/>
  </si>
  <si>
    <t>Duplication</t>
    <phoneticPr fontId="12" type="noConversion"/>
  </si>
  <si>
    <t>Inversion</t>
    <phoneticPr fontId="12" type="noConversion"/>
  </si>
  <si>
    <t>InvertedDuplication</t>
    <phoneticPr fontId="12" type="noConversion"/>
  </si>
  <si>
    <t>RPE-WT</t>
    <phoneticPr fontId="12" type="noConversion"/>
  </si>
  <si>
    <t>Strand-seq</t>
    <phoneticPr fontId="12" type="noConversion"/>
  </si>
  <si>
    <t>not applicable</t>
    <phoneticPr fontId="12" type="noConversion"/>
  </si>
  <si>
    <t>RPE-C7</t>
    <phoneticPr fontId="12" type="noConversion"/>
  </si>
  <si>
    <t>RPE-BM510</t>
    <phoneticPr fontId="12" type="noConversion"/>
  </si>
  <si>
    <t>TALL-P33</t>
    <phoneticPr fontId="12" type="noConversion"/>
  </si>
  <si>
    <t>TALL-P1</t>
    <phoneticPr fontId="12" type="noConversion"/>
  </si>
  <si>
    <t>HG001</t>
    <phoneticPr fontId="12" type="noConversion"/>
  </si>
  <si>
    <t>NanoStrand-seq</t>
    <phoneticPr fontId="12" type="noConversion"/>
  </si>
  <si>
    <t>not applicable</t>
  </si>
  <si>
    <r>
      <rPr>
        <b/>
        <sz val="11"/>
        <color theme="1"/>
        <rFont val="等线"/>
        <family val="4"/>
        <charset val="134"/>
        <scheme val="minor"/>
      </rPr>
      <t>RPE-WT</t>
    </r>
    <r>
      <rPr>
        <sz val="11"/>
        <color theme="1"/>
        <rFont val="等线"/>
        <family val="4"/>
        <charset val="134"/>
        <scheme val="minor"/>
      </rPr>
      <t xml:space="preserve">: Telomerase immortalized retinal pigment epithelial. </t>
    </r>
    <r>
      <rPr>
        <b/>
        <sz val="11"/>
        <color theme="1"/>
        <rFont val="等线"/>
        <family val="4"/>
        <charset val="134"/>
        <scheme val="minor"/>
      </rPr>
      <t>RPE-C7</t>
    </r>
    <r>
      <rPr>
        <sz val="11"/>
        <color theme="1"/>
        <rFont val="等线"/>
        <family val="4"/>
        <charset val="134"/>
        <scheme val="minor"/>
      </rPr>
      <t xml:space="preserve">: RPE, anchorage-independent growth. </t>
    </r>
    <r>
      <rPr>
        <b/>
        <sz val="11"/>
        <color theme="1"/>
        <rFont val="等线"/>
        <family val="4"/>
        <charset val="134"/>
        <scheme val="minor"/>
      </rPr>
      <t>RPE-BM510</t>
    </r>
    <r>
      <rPr>
        <sz val="11"/>
        <color theme="1"/>
        <rFont val="等线"/>
        <family val="4"/>
        <charset val="134"/>
        <scheme val="minor"/>
      </rPr>
      <t xml:space="preserve">: RPE, CAST protocol. </t>
    </r>
    <r>
      <rPr>
        <b/>
        <sz val="11"/>
        <color theme="1"/>
        <rFont val="等线"/>
        <family val="4"/>
        <charset val="134"/>
        <scheme val="minor"/>
      </rPr>
      <t>TALL-P33</t>
    </r>
    <r>
      <rPr>
        <sz val="11"/>
        <color theme="1"/>
        <rFont val="等线"/>
        <family val="4"/>
        <charset val="134"/>
        <scheme val="minor"/>
      </rPr>
      <t xml:space="preserve">:T cell acute lymphoblastic leukemia. T-ALL relapse of a juvenile patient with Klinefelter syndrome. XXY, trisomies of chromosomes 7, 8 and 9. </t>
    </r>
    <r>
      <rPr>
        <b/>
        <sz val="11"/>
        <color theme="1"/>
        <rFont val="等线"/>
        <family val="4"/>
        <charset val="134"/>
        <scheme val="minor"/>
      </rPr>
      <t>TALL-P1</t>
    </r>
    <r>
      <rPr>
        <sz val="11"/>
        <color theme="1"/>
        <rFont val="等线"/>
        <family val="4"/>
        <charset val="134"/>
        <scheme val="minor"/>
      </rPr>
      <t xml:space="preserve">:T-ALL relapse sample obtained from a juvenile female patient. </t>
    </r>
    <r>
      <rPr>
        <b/>
        <sz val="11"/>
        <color theme="1"/>
        <rFont val="等线"/>
        <family val="4"/>
        <charset val="134"/>
        <scheme val="minor"/>
      </rPr>
      <t>HG001</t>
    </r>
    <r>
      <rPr>
        <sz val="11"/>
        <color theme="1"/>
        <rFont val="等线"/>
        <family val="4"/>
        <charset val="134"/>
        <scheme val="minor"/>
      </rPr>
      <t>:Female human B lymphoblastoid-derived cell line.</t>
    </r>
    <phoneticPr fontId="12" type="noConversion"/>
  </si>
  <si>
    <t>ME</t>
    <phoneticPr fontId="7" type="noConversion"/>
  </si>
  <si>
    <t>S5</t>
    <phoneticPr fontId="7" type="noConversion"/>
  </si>
  <si>
    <t>Table S1. Primer sequence.</t>
    <phoneticPr fontId="7" type="noConversion"/>
  </si>
  <si>
    <t>Table S4. Benchmarking of gene clusters.</t>
    <phoneticPr fontId="7" type="noConversion"/>
  </si>
  <si>
    <t>Table S7. Benchmarking of the whole chromosome-scale  SNPs in C57/DBA genome.</t>
    <phoneticPr fontId="7" type="noConversion"/>
  </si>
  <si>
    <t>Table S5. Validation of hetSVs that are less than 500 bp away from their closest hetSNPs.</t>
    <phoneticPr fontId="7" type="noConversion"/>
  </si>
  <si>
    <t>Table S6. Validation of hetSVs that are more than 10 kb away from their closest hetSNPs.</t>
    <phoneticPr fontId="7" type="noConversion"/>
  </si>
  <si>
    <t>Table S5. Validation of hetSVs that are less than 500 bp away from their closest hetSNPs (refer to Supplementary Fig. S18b-c).</t>
    <phoneticPr fontId="7" type="noConversion"/>
  </si>
  <si>
    <t>Table S6.  Validation of hetSVs that are more than 10 kb away from their closest hetSNPs (refer to Supplementary Fig.S20).</t>
    <phoneticPr fontId="7" type="noConversion"/>
  </si>
  <si>
    <t>Table 5.  Validation of hetSVs that are more than 10 kb away from their closest hetSNPs (refer to Supplementary Fig.S21).</t>
    <phoneticPr fontId="7" type="noConversion"/>
  </si>
  <si>
    <t>Table S2. Benchmarking of hetSNPs.</t>
    <phoneticPr fontId="7" type="noConversion"/>
  </si>
  <si>
    <t>Primer</t>
    <phoneticPr fontId="7" type="noConversion"/>
  </si>
  <si>
    <t>Table S3. Comparison of SVs detection used by NanoStrand-seq and Strand-seq.</t>
    <phoneticPr fontId="7" type="noConversion"/>
  </si>
  <si>
    <t>1st barcode primer</t>
    <phoneticPr fontId="7" type="noConversion"/>
  </si>
  <si>
    <t>2nd barcode primer</t>
    <phoneticPr fontId="7" type="noConversion"/>
  </si>
  <si>
    <t>Amplification primer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</si>
</sst>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(* #,##0.00_);_(* \(#,##0.00\);_(* &quot;-&quot;??_);_(@_)"/>
    <numFmt numFmtId="177" formatCode="0.000000"/>
    <numFmt numFmtId="178" formatCode="_ * #,##0_ ;_ * \-#,##0_ ;_ * &quot;-&quot;??_ ;_ @_ "/>
  </numFmts>
  <fonts count="15" x14ac:knownFonts="1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6"/>
      <color theme="1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1"/>
      <name val="Arial"/>
      <family val="2"/>
    </font>
    <font>
      <b/>
      <sz val="11"/>
      <name val="Arial"/>
      <family val="2"/>
    </font>
    <font>
      <sz val="9"/>
      <name val="等线"/>
      <family val="4"/>
      <charset val="134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9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76" fontId="1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3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9" fillId="0" borderId="1" xfId="0" applyFont="1" applyBorder="1" applyAlignment="1">
      <alignment horizontal="left" vertical="center"/>
    </xf>
    <xf numFmtId="177" fontId="2" fillId="0" borderId="0" xfId="0" applyNumberFormat="1" applyFont="1" applyAlignment="1">
      <alignment horizontal="left"/>
    </xf>
    <xf numFmtId="177" fontId="2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/>
    </xf>
    <xf numFmtId="177" fontId="1" fillId="0" borderId="0" xfId="0" applyNumberFormat="1" applyFont="1" applyAlignment="1">
      <alignment horizontal="left" vertical="center"/>
    </xf>
    <xf numFmtId="177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/>
    <xf numFmtId="0" fontId="1" fillId="0" borderId="1" xfId="0" applyFont="1" applyBorder="1">
      <alignment vertical="center"/>
    </xf>
    <xf numFmtId="178" fontId="1" fillId="0" borderId="3" xfId="1" applyNumberFormat="1" applyFont="1" applyBorder="1" applyAlignment="1">
      <alignment vertical="center" wrapText="1"/>
    </xf>
    <xf numFmtId="178" fontId="1" fillId="0" borderId="3" xfId="1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1" fontId="5" fillId="0" borderId="0" xfId="0" applyNumberFormat="1" applyFont="1">
      <alignment vertical="center"/>
    </xf>
    <xf numFmtId="0" fontId="2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/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mruColors>
      <color rgb="FFD9D9DA"/>
      <color rgb="FFD8D9D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tabSelected="1" workbookViewId="0"/>
  </sheetViews>
  <sheetFormatPr defaultColWidth="11" defaultRowHeight="14.25" x14ac:dyDescent="0.2"/>
  <cols>
    <col min="1" max="1" width="73.875" customWidth="1"/>
  </cols>
  <sheetData>
    <row r="1" spans="1:1" ht="15" x14ac:dyDescent="0.25">
      <c r="A1" s="68" t="s">
        <v>0</v>
      </c>
    </row>
    <row r="2" spans="1:1" x14ac:dyDescent="0.2">
      <c r="A2" s="2" t="s">
        <v>452</v>
      </c>
    </row>
    <row r="3" spans="1:1" x14ac:dyDescent="0.2">
      <c r="A3" s="2" t="s">
        <v>460</v>
      </c>
    </row>
    <row r="4" spans="1:1" x14ac:dyDescent="0.2">
      <c r="A4" s="2" t="s">
        <v>462</v>
      </c>
    </row>
    <row r="5" spans="1:1" x14ac:dyDescent="0.2">
      <c r="A5" s="2" t="s">
        <v>453</v>
      </c>
    </row>
    <row r="6" spans="1:1" x14ac:dyDescent="0.2">
      <c r="A6" s="2" t="s">
        <v>455</v>
      </c>
    </row>
    <row r="7" spans="1:1" x14ac:dyDescent="0.2">
      <c r="A7" s="2" t="s">
        <v>456</v>
      </c>
    </row>
    <row r="8" spans="1:1" x14ac:dyDescent="0.2">
      <c r="A8" s="2" t="s">
        <v>454</v>
      </c>
    </row>
    <row r="19" spans="1:1" x14ac:dyDescent="0.2">
      <c r="A19" s="14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7"/>
  <sheetViews>
    <sheetView zoomScaleNormal="100" workbookViewId="0"/>
  </sheetViews>
  <sheetFormatPr defaultColWidth="10.875" defaultRowHeight="14.25" x14ac:dyDescent="0.2"/>
  <cols>
    <col min="1" max="1" width="25.625" style="1" customWidth="1"/>
    <col min="2" max="2" width="69.875" style="1" customWidth="1"/>
    <col min="3" max="16384" width="10.875" style="1"/>
  </cols>
  <sheetData>
    <row r="1" spans="1:2" ht="15" thickBot="1" x14ac:dyDescent="0.25">
      <c r="A1" s="49" t="s">
        <v>452</v>
      </c>
      <c r="B1" s="50"/>
    </row>
    <row r="2" spans="1:2" ht="15.75" thickBot="1" x14ac:dyDescent="0.25">
      <c r="A2" s="38" t="s">
        <v>461</v>
      </c>
      <c r="B2" s="33" t="s">
        <v>408</v>
      </c>
    </row>
    <row r="3" spans="1:2" ht="15" customHeight="1" x14ac:dyDescent="0.2">
      <c r="A3" s="39" t="s">
        <v>451</v>
      </c>
      <c r="B3" s="39" t="s">
        <v>331</v>
      </c>
    </row>
    <row r="4" spans="1:2" ht="15" customHeight="1" x14ac:dyDescent="0.2">
      <c r="A4" s="39" t="s">
        <v>450</v>
      </c>
      <c r="B4" s="39" t="s">
        <v>332</v>
      </c>
    </row>
    <row r="5" spans="1:2" ht="15" customHeight="1" x14ac:dyDescent="0.2">
      <c r="A5" s="39" t="s">
        <v>463</v>
      </c>
      <c r="B5" s="39" t="s">
        <v>333</v>
      </c>
    </row>
    <row r="6" spans="1:2" ht="15" customHeight="1" x14ac:dyDescent="0.2">
      <c r="A6" s="40" t="s">
        <v>464</v>
      </c>
      <c r="B6" s="39" t="s">
        <v>334</v>
      </c>
    </row>
    <row r="7" spans="1:2" ht="15" customHeight="1" x14ac:dyDescent="0.2">
      <c r="A7" s="41" t="s">
        <v>465</v>
      </c>
      <c r="B7" s="39" t="s">
        <v>335</v>
      </c>
    </row>
    <row r="8" spans="1:2" x14ac:dyDescent="0.2">
      <c r="A8" s="39" t="s">
        <v>336</v>
      </c>
      <c r="B8" s="39" t="s">
        <v>337</v>
      </c>
    </row>
    <row r="9" spans="1:2" x14ac:dyDescent="0.2">
      <c r="A9" s="39" t="s">
        <v>338</v>
      </c>
      <c r="B9" s="39" t="s">
        <v>337</v>
      </c>
    </row>
    <row r="10" spans="1:2" x14ac:dyDescent="0.2">
      <c r="A10" s="39" t="s">
        <v>339</v>
      </c>
      <c r="B10" s="39" t="s">
        <v>337</v>
      </c>
    </row>
    <row r="11" spans="1:2" x14ac:dyDescent="0.2">
      <c r="A11" s="39" t="s">
        <v>340</v>
      </c>
      <c r="B11" s="39" t="s">
        <v>337</v>
      </c>
    </row>
    <row r="12" spans="1:2" x14ac:dyDescent="0.2">
      <c r="A12" s="39" t="s">
        <v>341</v>
      </c>
      <c r="B12" s="39" t="s">
        <v>337</v>
      </c>
    </row>
    <row r="13" spans="1:2" x14ac:dyDescent="0.2">
      <c r="A13" s="39" t="s">
        <v>342</v>
      </c>
      <c r="B13" s="39" t="s">
        <v>337</v>
      </c>
    </row>
    <row r="14" spans="1:2" x14ac:dyDescent="0.2">
      <c r="A14" s="39" t="s">
        <v>343</v>
      </c>
      <c r="B14" s="39" t="s">
        <v>337</v>
      </c>
    </row>
    <row r="15" spans="1:2" x14ac:dyDescent="0.2">
      <c r="A15" s="39" t="s">
        <v>344</v>
      </c>
      <c r="B15" s="39" t="s">
        <v>337</v>
      </c>
    </row>
    <row r="16" spans="1:2" ht="15" customHeight="1" x14ac:dyDescent="0.2">
      <c r="A16" s="39" t="s">
        <v>345</v>
      </c>
      <c r="B16" s="39" t="s">
        <v>337</v>
      </c>
    </row>
    <row r="17" spans="1:2" x14ac:dyDescent="0.2">
      <c r="A17" s="39" t="s">
        <v>346</v>
      </c>
      <c r="B17" s="39" t="s">
        <v>337</v>
      </c>
    </row>
    <row r="18" spans="1:2" x14ac:dyDescent="0.2">
      <c r="A18" s="39" t="s">
        <v>347</v>
      </c>
      <c r="B18" s="39" t="s">
        <v>337</v>
      </c>
    </row>
    <row r="19" spans="1:2" x14ac:dyDescent="0.2">
      <c r="A19" s="39" t="s">
        <v>348</v>
      </c>
      <c r="B19" s="39" t="s">
        <v>337</v>
      </c>
    </row>
    <row r="20" spans="1:2" x14ac:dyDescent="0.2">
      <c r="A20" s="39" t="s">
        <v>349</v>
      </c>
      <c r="B20" s="39" t="s">
        <v>337</v>
      </c>
    </row>
    <row r="21" spans="1:2" x14ac:dyDescent="0.2">
      <c r="A21" s="39" t="s">
        <v>350</v>
      </c>
      <c r="B21" s="39" t="s">
        <v>337</v>
      </c>
    </row>
    <row r="22" spans="1:2" x14ac:dyDescent="0.2">
      <c r="A22" s="39" t="s">
        <v>351</v>
      </c>
      <c r="B22" s="39" t="s">
        <v>337</v>
      </c>
    </row>
    <row r="23" spans="1:2" x14ac:dyDescent="0.2">
      <c r="A23" s="39" t="s">
        <v>352</v>
      </c>
      <c r="B23" s="39" t="s">
        <v>337</v>
      </c>
    </row>
    <row r="24" spans="1:2" x14ac:dyDescent="0.2">
      <c r="A24" s="39" t="s">
        <v>353</v>
      </c>
      <c r="B24" s="39" t="s">
        <v>337</v>
      </c>
    </row>
    <row r="25" spans="1:2" x14ac:dyDescent="0.2">
      <c r="A25" s="39" t="s">
        <v>354</v>
      </c>
      <c r="B25" s="39" t="s">
        <v>337</v>
      </c>
    </row>
    <row r="26" spans="1:2" x14ac:dyDescent="0.2">
      <c r="A26" s="39" t="s">
        <v>355</v>
      </c>
      <c r="B26" s="39" t="s">
        <v>337</v>
      </c>
    </row>
    <row r="27" spans="1:2" x14ac:dyDescent="0.2">
      <c r="A27" s="39" t="s">
        <v>356</v>
      </c>
      <c r="B27" s="39" t="s">
        <v>337</v>
      </c>
    </row>
    <row r="28" spans="1:2" x14ac:dyDescent="0.2">
      <c r="A28" s="39" t="s">
        <v>357</v>
      </c>
      <c r="B28" s="39" t="s">
        <v>337</v>
      </c>
    </row>
    <row r="29" spans="1:2" x14ac:dyDescent="0.2">
      <c r="A29" s="39" t="s">
        <v>358</v>
      </c>
      <c r="B29" s="39" t="s">
        <v>337</v>
      </c>
    </row>
    <row r="30" spans="1:2" x14ac:dyDescent="0.2">
      <c r="A30" s="39" t="s">
        <v>359</v>
      </c>
      <c r="B30" s="39" t="s">
        <v>337</v>
      </c>
    </row>
    <row r="31" spans="1:2" x14ac:dyDescent="0.2">
      <c r="A31" s="39" t="s">
        <v>360</v>
      </c>
      <c r="B31" s="39" t="s">
        <v>337</v>
      </c>
    </row>
    <row r="32" spans="1:2" x14ac:dyDescent="0.2">
      <c r="A32" s="39" t="s">
        <v>361</v>
      </c>
      <c r="B32" s="39" t="s">
        <v>337</v>
      </c>
    </row>
    <row r="33" spans="1:2" x14ac:dyDescent="0.2">
      <c r="A33" s="39" t="s">
        <v>362</v>
      </c>
      <c r="B33" s="39" t="s">
        <v>337</v>
      </c>
    </row>
    <row r="34" spans="1:2" x14ac:dyDescent="0.2">
      <c r="A34" s="39" t="s">
        <v>363</v>
      </c>
      <c r="B34" s="39" t="s">
        <v>337</v>
      </c>
    </row>
    <row r="35" spans="1:2" x14ac:dyDescent="0.2">
      <c r="A35" s="39" t="s">
        <v>364</v>
      </c>
      <c r="B35" s="39" t="s">
        <v>337</v>
      </c>
    </row>
    <row r="36" spans="1:2" x14ac:dyDescent="0.2">
      <c r="A36" s="39" t="s">
        <v>365</v>
      </c>
      <c r="B36" s="39" t="s">
        <v>337</v>
      </c>
    </row>
    <row r="37" spans="1:2" x14ac:dyDescent="0.2">
      <c r="A37" s="39" t="s">
        <v>366</v>
      </c>
      <c r="B37" s="39" t="s">
        <v>337</v>
      </c>
    </row>
    <row r="38" spans="1:2" x14ac:dyDescent="0.2">
      <c r="A38" s="39" t="s">
        <v>367</v>
      </c>
      <c r="B38" s="39" t="s">
        <v>337</v>
      </c>
    </row>
    <row r="39" spans="1:2" x14ac:dyDescent="0.2">
      <c r="A39" s="39" t="s">
        <v>368</v>
      </c>
      <c r="B39" s="39" t="s">
        <v>337</v>
      </c>
    </row>
    <row r="40" spans="1:2" x14ac:dyDescent="0.2">
      <c r="A40" s="39" t="s">
        <v>369</v>
      </c>
      <c r="B40" s="39" t="s">
        <v>337</v>
      </c>
    </row>
    <row r="41" spans="1:2" x14ac:dyDescent="0.2">
      <c r="A41" s="39" t="s">
        <v>370</v>
      </c>
      <c r="B41" s="39" t="s">
        <v>337</v>
      </c>
    </row>
    <row r="42" spans="1:2" x14ac:dyDescent="0.2">
      <c r="A42" s="39" t="s">
        <v>371</v>
      </c>
      <c r="B42" s="39" t="s">
        <v>337</v>
      </c>
    </row>
    <row r="43" spans="1:2" x14ac:dyDescent="0.2">
      <c r="A43" s="39" t="s">
        <v>372</v>
      </c>
      <c r="B43" s="39" t="s">
        <v>337</v>
      </c>
    </row>
    <row r="44" spans="1:2" x14ac:dyDescent="0.2">
      <c r="A44" s="39" t="s">
        <v>373</v>
      </c>
      <c r="B44" s="39" t="s">
        <v>337</v>
      </c>
    </row>
    <row r="45" spans="1:2" x14ac:dyDescent="0.2">
      <c r="A45" s="39" t="s">
        <v>374</v>
      </c>
      <c r="B45" s="39" t="s">
        <v>337</v>
      </c>
    </row>
    <row r="46" spans="1:2" x14ac:dyDescent="0.2">
      <c r="A46" s="39" t="s">
        <v>375</v>
      </c>
      <c r="B46" s="39" t="s">
        <v>337</v>
      </c>
    </row>
    <row r="47" spans="1:2" ht="15" thickBot="1" x14ac:dyDescent="0.25">
      <c r="A47" s="38" t="s">
        <v>376</v>
      </c>
      <c r="B47" s="38" t="s">
        <v>337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E11E-32D5-43E5-9426-730C1AAB2B5F}">
  <dimension ref="A1:E25"/>
  <sheetViews>
    <sheetView workbookViewId="0">
      <selection sqref="A1:E1"/>
    </sheetView>
  </sheetViews>
  <sheetFormatPr defaultColWidth="8.875" defaultRowHeight="14.25" x14ac:dyDescent="0.2"/>
  <cols>
    <col min="1" max="1" width="12" customWidth="1"/>
    <col min="2" max="2" width="18.375" customWidth="1"/>
    <col min="3" max="3" width="17.875" customWidth="1"/>
    <col min="4" max="4" width="15.625" customWidth="1"/>
    <col min="5" max="5" width="17.625" customWidth="1"/>
  </cols>
  <sheetData>
    <row r="1" spans="1:5" ht="15" thickBot="1" x14ac:dyDescent="0.25">
      <c r="A1" s="57" t="s">
        <v>460</v>
      </c>
      <c r="B1" s="57"/>
      <c r="C1" s="57"/>
      <c r="D1" s="57"/>
      <c r="E1" s="57"/>
    </row>
    <row r="2" spans="1:5" ht="15.75" thickBot="1" x14ac:dyDescent="0.25">
      <c r="A2" s="58" t="s">
        <v>422</v>
      </c>
      <c r="B2" s="58"/>
      <c r="C2" s="58"/>
      <c r="D2" s="58"/>
      <c r="E2" s="58"/>
    </row>
    <row r="3" spans="1:5" x14ac:dyDescent="0.2">
      <c r="A3" s="60" t="s">
        <v>417</v>
      </c>
      <c r="B3" s="59" t="s">
        <v>420</v>
      </c>
      <c r="C3" s="59"/>
      <c r="D3" s="59" t="s">
        <v>421</v>
      </c>
      <c r="E3" s="59"/>
    </row>
    <row r="4" spans="1:5" ht="15" thickBot="1" x14ac:dyDescent="0.25">
      <c r="A4" s="61"/>
      <c r="B4" s="9" t="s">
        <v>419</v>
      </c>
      <c r="C4" s="9" t="s">
        <v>418</v>
      </c>
      <c r="D4" s="9" t="s">
        <v>419</v>
      </c>
      <c r="E4" s="9" t="s">
        <v>418</v>
      </c>
    </row>
    <row r="5" spans="1:5" x14ac:dyDescent="0.2">
      <c r="A5" s="15">
        <v>50</v>
      </c>
      <c r="B5" s="36">
        <v>8.63306718574091E-2</v>
      </c>
      <c r="C5" s="36">
        <v>9.9356548069640094E-4</v>
      </c>
      <c r="D5" s="36">
        <v>0.57391763059525402</v>
      </c>
      <c r="E5" s="36">
        <v>1.9449785663606001E-2</v>
      </c>
    </row>
    <row r="6" spans="1:5" x14ac:dyDescent="0.2">
      <c r="A6" s="15">
        <v>75</v>
      </c>
      <c r="B6" s="36">
        <v>0.28000211534960701</v>
      </c>
      <c r="C6" s="36">
        <v>3.6064062889895599E-4</v>
      </c>
      <c r="D6" s="36">
        <v>0.88329955140524397</v>
      </c>
      <c r="E6" s="36">
        <v>6.5213437009213797E-3</v>
      </c>
    </row>
    <row r="7" spans="1:5" x14ac:dyDescent="0.2">
      <c r="A7" s="15">
        <v>100</v>
      </c>
      <c r="B7" s="36">
        <v>0.47132175789620301</v>
      </c>
      <c r="C7" s="36">
        <v>3.1265078097786298E-4</v>
      </c>
      <c r="D7" s="36">
        <v>0.95354929619140805</v>
      </c>
      <c r="E7" s="36">
        <v>2.8855987337295099E-3</v>
      </c>
    </row>
    <row r="8" spans="1:5" x14ac:dyDescent="0.2">
      <c r="A8" s="15">
        <v>125</v>
      </c>
      <c r="B8" s="36">
        <v>0.611847076495313</v>
      </c>
      <c r="C8" s="36">
        <v>2.72526344213264E-4</v>
      </c>
      <c r="D8" s="36">
        <v>0.97384855322707098</v>
      </c>
      <c r="E8" s="36">
        <v>1.4579043840706699E-3</v>
      </c>
    </row>
    <row r="9" spans="1:5" x14ac:dyDescent="0.2">
      <c r="A9" s="15">
        <v>150</v>
      </c>
      <c r="B9" s="36">
        <v>0.69685056987314997</v>
      </c>
      <c r="C9" s="36">
        <v>2.5543887179457699E-4</v>
      </c>
      <c r="D9" s="36">
        <v>0.98158991205134705</v>
      </c>
      <c r="E9" s="36">
        <v>1.2121243582489099E-3</v>
      </c>
    </row>
    <row r="10" spans="1:5" x14ac:dyDescent="0.2">
      <c r="A10" s="15">
        <v>200</v>
      </c>
      <c r="B10" s="36">
        <v>0.79672812367472801</v>
      </c>
      <c r="C10" s="36">
        <v>2.3886110002901899E-4</v>
      </c>
      <c r="D10" s="36">
        <v>0.98819562669855499</v>
      </c>
      <c r="E10" s="36">
        <v>7.8771840227809199E-4</v>
      </c>
    </row>
    <row r="11" spans="1:5" x14ac:dyDescent="0.2">
      <c r="A11" s="15">
        <v>250</v>
      </c>
      <c r="B11" s="36">
        <v>0.85267352731496004</v>
      </c>
      <c r="C11" s="36">
        <v>2.3813327445820699E-4</v>
      </c>
      <c r="D11" s="36">
        <v>0.99139134777904003</v>
      </c>
      <c r="E11" s="36">
        <v>6.7830045367445104E-4</v>
      </c>
    </row>
    <row r="12" spans="1:5" x14ac:dyDescent="0.2">
      <c r="A12" s="15">
        <v>300</v>
      </c>
      <c r="B12" s="36">
        <v>0.880818864036921</v>
      </c>
      <c r="C12" s="36">
        <v>2.44385503654243E-4</v>
      </c>
      <c r="D12" s="36">
        <v>0.99259484491008398</v>
      </c>
      <c r="E12" s="36">
        <v>6.6413306494073E-4</v>
      </c>
    </row>
    <row r="13" spans="1:5" ht="15" thickBot="1" x14ac:dyDescent="0.25">
      <c r="A13" s="9">
        <v>350</v>
      </c>
      <c r="B13" s="37">
        <v>0.89527646500672697</v>
      </c>
      <c r="C13" s="37">
        <v>2.4098211320233701E-4</v>
      </c>
      <c r="D13" s="37">
        <v>0.99325194720121801</v>
      </c>
      <c r="E13" s="37">
        <v>6.2932468225773697E-4</v>
      </c>
    </row>
    <row r="14" spans="1:5" x14ac:dyDescent="0.2">
      <c r="A14" s="15"/>
      <c r="B14" s="15"/>
      <c r="C14" s="15"/>
      <c r="D14" s="15"/>
      <c r="E14" s="15"/>
    </row>
    <row r="15" spans="1:5" x14ac:dyDescent="0.2">
      <c r="A15" s="15"/>
      <c r="B15" s="15"/>
      <c r="C15" s="15"/>
      <c r="D15" s="15"/>
      <c r="E15" s="15"/>
    </row>
    <row r="16" spans="1:5" ht="15.75" thickBot="1" x14ac:dyDescent="0.25">
      <c r="A16" s="58" t="s">
        <v>423</v>
      </c>
      <c r="B16" s="58"/>
      <c r="C16" s="58"/>
      <c r="D16" s="58"/>
      <c r="E16" s="58"/>
    </row>
    <row r="17" spans="1:5" x14ac:dyDescent="0.2">
      <c r="A17" s="60" t="s">
        <v>417</v>
      </c>
      <c r="B17" s="59" t="s">
        <v>420</v>
      </c>
      <c r="C17" s="59"/>
      <c r="D17" s="59" t="s">
        <v>421</v>
      </c>
      <c r="E17" s="59"/>
    </row>
    <row r="18" spans="1:5" ht="15" thickBot="1" x14ac:dyDescent="0.25">
      <c r="A18" s="61"/>
      <c r="B18" s="9" t="s">
        <v>419</v>
      </c>
      <c r="C18" s="9" t="s">
        <v>418</v>
      </c>
      <c r="D18" s="9" t="s">
        <v>419</v>
      </c>
      <c r="E18" s="9" t="s">
        <v>418</v>
      </c>
    </row>
    <row r="19" spans="1:5" x14ac:dyDescent="0.2">
      <c r="A19" s="15">
        <v>50</v>
      </c>
      <c r="B19" s="36">
        <v>5.2056160683359699E-2</v>
      </c>
      <c r="C19" s="36">
        <v>6.9592883529684402E-3</v>
      </c>
      <c r="D19" s="36">
        <v>0.67635901902977602</v>
      </c>
      <c r="E19" s="36">
        <v>3.1678898655980003E-2</v>
      </c>
    </row>
    <row r="20" spans="1:5" x14ac:dyDescent="0.2">
      <c r="A20" s="15">
        <v>75</v>
      </c>
      <c r="B20" s="36">
        <v>0.16365930886489299</v>
      </c>
      <c r="C20" s="36">
        <v>2.3022984310531098E-3</v>
      </c>
      <c r="D20" s="36">
        <v>0.90702327490927903</v>
      </c>
      <c r="E20" s="36">
        <v>2.16678630598942E-2</v>
      </c>
    </row>
    <row r="21" spans="1:5" x14ac:dyDescent="0.2">
      <c r="A21" s="15">
        <v>100</v>
      </c>
      <c r="B21" s="36">
        <v>0.30092014821790197</v>
      </c>
      <c r="C21" s="36">
        <v>1.10330368696054E-3</v>
      </c>
      <c r="D21" s="36">
        <v>0.96476450580710704</v>
      </c>
      <c r="E21" s="36">
        <v>3.3948019230112202E-3</v>
      </c>
    </row>
    <row r="22" spans="1:5" x14ac:dyDescent="0.2">
      <c r="A22" s="15">
        <v>125</v>
      </c>
      <c r="B22" s="36">
        <v>0.43224523127589798</v>
      </c>
      <c r="C22" s="36">
        <v>4.9170848077029195E-4</v>
      </c>
      <c r="D22" s="36">
        <v>0.97752693611238906</v>
      </c>
      <c r="E22" s="36">
        <v>2.62285166958264E-3</v>
      </c>
    </row>
    <row r="23" spans="1:5" x14ac:dyDescent="0.2">
      <c r="A23" s="15">
        <v>150</v>
      </c>
      <c r="B23" s="36">
        <v>0.53527662693613098</v>
      </c>
      <c r="C23" s="36">
        <v>3.4695503134096701E-4</v>
      </c>
      <c r="D23" s="36">
        <v>0.98235453935314399</v>
      </c>
      <c r="E23" s="36">
        <v>3.0009699267442499E-3</v>
      </c>
    </row>
    <row r="24" spans="1:5" x14ac:dyDescent="0.2">
      <c r="A24" s="15">
        <v>175</v>
      </c>
      <c r="B24" s="36">
        <v>0.60119403588836695</v>
      </c>
      <c r="C24" s="36">
        <v>1.5179719116808999E-4</v>
      </c>
      <c r="D24" s="36">
        <v>0.98468053277696099</v>
      </c>
      <c r="E24" s="36">
        <v>2.1025719255798299E-3</v>
      </c>
    </row>
    <row r="25" spans="1:5" ht="15" thickBot="1" x14ac:dyDescent="0.25">
      <c r="A25" s="9">
        <v>200</v>
      </c>
      <c r="B25" s="37">
        <v>0.65624831652336302</v>
      </c>
      <c r="C25" s="37">
        <v>7.3962915172587297E-5</v>
      </c>
      <c r="D25" s="37">
        <v>0.98621790552071398</v>
      </c>
      <c r="E25" s="37">
        <v>2.7008178956866502E-3</v>
      </c>
    </row>
  </sheetData>
  <mergeCells count="9">
    <mergeCell ref="A1:E1"/>
    <mergeCell ref="A2:E2"/>
    <mergeCell ref="A16:E16"/>
    <mergeCell ref="B17:C17"/>
    <mergeCell ref="D17:E17"/>
    <mergeCell ref="B3:C3"/>
    <mergeCell ref="D3:E3"/>
    <mergeCell ref="A3:A4"/>
    <mergeCell ref="A17:A18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6043-3392-7B40-9A9D-5C1C5F209B47}">
  <dimension ref="A1:J14"/>
  <sheetViews>
    <sheetView zoomScaleNormal="100" workbookViewId="0">
      <selection sqref="A1:J1"/>
    </sheetView>
  </sheetViews>
  <sheetFormatPr defaultColWidth="11" defaultRowHeight="14.25" x14ac:dyDescent="0.2"/>
  <cols>
    <col min="2" max="2" width="16.875" customWidth="1"/>
    <col min="5" max="5" width="17.125" customWidth="1"/>
    <col min="6" max="6" width="13.625" customWidth="1"/>
    <col min="8" max="8" width="13.625" customWidth="1"/>
    <col min="10" max="10" width="18.625" customWidth="1"/>
  </cols>
  <sheetData>
    <row r="1" spans="1:10" ht="15" thickBot="1" x14ac:dyDescent="0.25">
      <c r="A1" s="61" t="s">
        <v>462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5" customHeight="1" thickBot="1" x14ac:dyDescent="0.25">
      <c r="A2" s="64" t="s">
        <v>428</v>
      </c>
      <c r="B2" s="64" t="s">
        <v>429</v>
      </c>
      <c r="C2" s="64" t="s">
        <v>430</v>
      </c>
      <c r="D2" s="64" t="s">
        <v>431</v>
      </c>
      <c r="E2" s="65" t="s">
        <v>432</v>
      </c>
      <c r="F2" s="65"/>
      <c r="G2" s="65"/>
      <c r="H2" s="65"/>
      <c r="I2" s="65"/>
      <c r="J2" s="65"/>
    </row>
    <row r="3" spans="1:10" ht="15.75" thickBot="1" x14ac:dyDescent="0.25">
      <c r="A3" s="65"/>
      <c r="B3" s="65"/>
      <c r="C3" s="65"/>
      <c r="D3" s="65"/>
      <c r="E3" s="55" t="s">
        <v>433</v>
      </c>
      <c r="F3" s="53" t="s">
        <v>434</v>
      </c>
      <c r="G3" s="53" t="s">
        <v>435</v>
      </c>
      <c r="H3" s="53" t="s">
        <v>436</v>
      </c>
      <c r="I3" s="54" t="s">
        <v>437</v>
      </c>
      <c r="J3" s="33" t="s">
        <v>438</v>
      </c>
    </row>
    <row r="4" spans="1:10" x14ac:dyDescent="0.2">
      <c r="A4" s="39" t="s">
        <v>439</v>
      </c>
      <c r="B4" s="39" t="s">
        <v>440</v>
      </c>
      <c r="C4" s="39">
        <v>80</v>
      </c>
      <c r="D4" s="39">
        <v>54</v>
      </c>
      <c r="E4" s="39">
        <v>1</v>
      </c>
      <c r="F4" s="39" t="s">
        <v>441</v>
      </c>
      <c r="G4" s="39">
        <v>6</v>
      </c>
      <c r="H4" s="39">
        <v>11</v>
      </c>
      <c r="I4" s="39">
        <v>29</v>
      </c>
      <c r="J4" s="39">
        <v>7</v>
      </c>
    </row>
    <row r="5" spans="1:10" x14ac:dyDescent="0.2">
      <c r="A5" s="39" t="s">
        <v>442</v>
      </c>
      <c r="B5" s="39" t="s">
        <v>440</v>
      </c>
      <c r="C5" s="39">
        <v>154</v>
      </c>
      <c r="D5" s="39">
        <v>53</v>
      </c>
      <c r="E5" s="39">
        <v>1</v>
      </c>
      <c r="F5" s="39" t="s">
        <v>441</v>
      </c>
      <c r="G5" s="39">
        <v>4</v>
      </c>
      <c r="H5" s="39">
        <v>13</v>
      </c>
      <c r="I5" s="39">
        <v>27</v>
      </c>
      <c r="J5" s="39">
        <v>8</v>
      </c>
    </row>
    <row r="6" spans="1:10" x14ac:dyDescent="0.2">
      <c r="A6" s="39" t="s">
        <v>443</v>
      </c>
      <c r="B6" s="39" t="s">
        <v>440</v>
      </c>
      <c r="C6" s="39">
        <v>145</v>
      </c>
      <c r="D6" s="39">
        <v>67</v>
      </c>
      <c r="E6" s="39">
        <v>0</v>
      </c>
      <c r="F6" s="39" t="s">
        <v>441</v>
      </c>
      <c r="G6" s="39">
        <v>9</v>
      </c>
      <c r="H6" s="39">
        <v>22</v>
      </c>
      <c r="I6" s="39">
        <v>30</v>
      </c>
      <c r="J6" s="39">
        <v>6</v>
      </c>
    </row>
    <row r="7" spans="1:10" x14ac:dyDescent="0.2">
      <c r="A7" s="39" t="s">
        <v>444</v>
      </c>
      <c r="B7" s="39" t="s">
        <v>440</v>
      </c>
      <c r="C7" s="39">
        <v>41</v>
      </c>
      <c r="D7" s="39">
        <v>108</v>
      </c>
      <c r="E7" s="39">
        <v>1</v>
      </c>
      <c r="F7" s="39" t="s">
        <v>441</v>
      </c>
      <c r="G7" s="39">
        <v>13</v>
      </c>
      <c r="H7" s="39">
        <v>52</v>
      </c>
      <c r="I7" s="39">
        <v>33</v>
      </c>
      <c r="J7" s="39">
        <v>9</v>
      </c>
    </row>
    <row r="8" spans="1:10" x14ac:dyDescent="0.2">
      <c r="A8" s="39" t="s">
        <v>445</v>
      </c>
      <c r="B8" s="39" t="s">
        <v>440</v>
      </c>
      <c r="C8" s="39">
        <v>79</v>
      </c>
      <c r="D8" s="39">
        <v>124</v>
      </c>
      <c r="E8" s="39">
        <v>0</v>
      </c>
      <c r="F8" s="39" t="s">
        <v>441</v>
      </c>
      <c r="G8" s="39">
        <v>30</v>
      </c>
      <c r="H8" s="39">
        <v>43</v>
      </c>
      <c r="I8" s="39">
        <v>41</v>
      </c>
      <c r="J8" s="39">
        <v>10</v>
      </c>
    </row>
    <row r="9" spans="1:10" ht="17.100000000000001" customHeight="1" x14ac:dyDescent="0.2">
      <c r="A9" s="42" t="s">
        <v>446</v>
      </c>
      <c r="B9" s="42" t="s">
        <v>447</v>
      </c>
      <c r="C9" s="42">
        <v>350</v>
      </c>
      <c r="D9" s="51">
        <v>9934</v>
      </c>
      <c r="E9" s="42" t="s">
        <v>441</v>
      </c>
      <c r="F9" s="52">
        <v>4667</v>
      </c>
      <c r="G9" s="52">
        <v>5184</v>
      </c>
      <c r="H9" s="42" t="s">
        <v>448</v>
      </c>
      <c r="I9" s="42">
        <v>83</v>
      </c>
      <c r="J9" s="42" t="s">
        <v>448</v>
      </c>
    </row>
    <row r="10" spans="1:10" ht="15" customHeight="1" x14ac:dyDescent="0.2">
      <c r="A10" s="62" t="s">
        <v>449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</row>
    <row r="12" spans="1:10" x14ac:dyDescent="0.2">
      <c r="A12" s="62"/>
      <c r="B12" s="62"/>
      <c r="C12" s="62"/>
      <c r="D12" s="62"/>
      <c r="E12" s="62"/>
      <c r="F12" s="62"/>
      <c r="G12" s="62"/>
      <c r="H12" s="62"/>
      <c r="I12" s="62"/>
      <c r="J12" s="62"/>
    </row>
    <row r="13" spans="1:10" x14ac:dyDescent="0.2">
      <c r="A13" s="62"/>
      <c r="B13" s="62"/>
      <c r="C13" s="62"/>
      <c r="D13" s="62"/>
      <c r="E13" s="62"/>
      <c r="F13" s="62"/>
      <c r="G13" s="62"/>
      <c r="H13" s="62"/>
      <c r="I13" s="62"/>
      <c r="J13" s="62"/>
    </row>
    <row r="14" spans="1:10" ht="0.95" customHeight="1" thickBot="1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</row>
  </sheetData>
  <mergeCells count="7">
    <mergeCell ref="A10:J14"/>
    <mergeCell ref="A1:J1"/>
    <mergeCell ref="A2:A3"/>
    <mergeCell ref="B2:B3"/>
    <mergeCell ref="C2:C3"/>
    <mergeCell ref="D2:D3"/>
    <mergeCell ref="E2:J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9"/>
  <sheetViews>
    <sheetView workbookViewId="0">
      <selection sqref="A1:K1"/>
    </sheetView>
  </sheetViews>
  <sheetFormatPr defaultColWidth="11" defaultRowHeight="14.25" x14ac:dyDescent="0.2"/>
  <cols>
    <col min="1" max="1" width="16.125" style="17" customWidth="1"/>
    <col min="2" max="2" width="12" style="17" customWidth="1"/>
    <col min="3" max="5" width="11" style="17"/>
    <col min="6" max="6" width="14.375" style="17" customWidth="1"/>
    <col min="7" max="7" width="13" style="17" customWidth="1"/>
    <col min="8" max="8" width="15.375" style="17" customWidth="1"/>
    <col min="9" max="9" width="17.125" style="17" customWidth="1"/>
    <col min="10" max="10" width="14.375" style="17" customWidth="1"/>
    <col min="11" max="11" width="46.625" style="17" customWidth="1"/>
    <col min="12" max="16384" width="11" style="17"/>
  </cols>
  <sheetData>
    <row r="1" spans="1:11" ht="15" thickBot="1" x14ac:dyDescent="0.25">
      <c r="A1" s="57" t="s">
        <v>453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5.75" thickBot="1" x14ac:dyDescent="0.25">
      <c r="A2" s="26"/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</row>
    <row r="3" spans="1:11" x14ac:dyDescent="0.2">
      <c r="A3" s="27" t="s">
        <v>11</v>
      </c>
      <c r="B3" s="27" t="s">
        <v>12</v>
      </c>
      <c r="C3" s="27">
        <v>450739</v>
      </c>
      <c r="D3" s="27">
        <v>686654</v>
      </c>
      <c r="E3" s="27">
        <v>0</v>
      </c>
      <c r="F3" s="27">
        <v>6</v>
      </c>
      <c r="G3" s="27">
        <v>0</v>
      </c>
      <c r="H3" s="27">
        <v>0</v>
      </c>
      <c r="I3" s="27">
        <v>0</v>
      </c>
      <c r="J3" s="27">
        <v>0</v>
      </c>
      <c r="K3" s="27" t="s">
        <v>13</v>
      </c>
    </row>
    <row r="4" spans="1:11" x14ac:dyDescent="0.2">
      <c r="A4" s="27" t="s">
        <v>14</v>
      </c>
      <c r="B4" s="27" t="s">
        <v>12</v>
      </c>
      <c r="C4" s="27">
        <v>52372828</v>
      </c>
      <c r="D4" s="27">
        <v>52404423</v>
      </c>
      <c r="E4" s="27">
        <v>2</v>
      </c>
      <c r="F4" s="27">
        <v>2</v>
      </c>
      <c r="G4" s="27">
        <v>1</v>
      </c>
      <c r="H4" s="27">
        <v>1</v>
      </c>
      <c r="I4" s="27">
        <v>1</v>
      </c>
      <c r="J4" s="27">
        <v>1</v>
      </c>
      <c r="K4" s="27" t="s">
        <v>15</v>
      </c>
    </row>
    <row r="5" spans="1:11" x14ac:dyDescent="0.2">
      <c r="A5" s="27" t="s">
        <v>16</v>
      </c>
      <c r="B5" s="27" t="s">
        <v>12</v>
      </c>
      <c r="C5" s="27">
        <v>158398521</v>
      </c>
      <c r="D5" s="27">
        <v>159536007</v>
      </c>
      <c r="E5" s="27">
        <v>1463</v>
      </c>
      <c r="F5" s="27">
        <v>1370</v>
      </c>
      <c r="G5" s="27">
        <v>0.84757347915242698</v>
      </c>
      <c r="H5" s="27">
        <v>0.90510948905109501</v>
      </c>
      <c r="I5" s="27">
        <v>0.99516129032258105</v>
      </c>
      <c r="J5" s="27">
        <v>1</v>
      </c>
      <c r="K5" s="27" t="s">
        <v>17</v>
      </c>
    </row>
    <row r="6" spans="1:11" x14ac:dyDescent="0.2">
      <c r="A6" s="27" t="s">
        <v>18</v>
      </c>
      <c r="B6" s="27" t="s">
        <v>12</v>
      </c>
      <c r="C6" s="27">
        <v>247449117</v>
      </c>
      <c r="D6" s="27">
        <v>248682328</v>
      </c>
      <c r="E6" s="27">
        <v>2186</v>
      </c>
      <c r="F6" s="27">
        <v>2181</v>
      </c>
      <c r="G6" s="27">
        <v>0.88426349496797796</v>
      </c>
      <c r="H6" s="27">
        <v>0.88629069234296198</v>
      </c>
      <c r="I6" s="27">
        <v>0.99793067770305199</v>
      </c>
      <c r="J6" s="27">
        <v>1</v>
      </c>
      <c r="K6" s="27" t="s">
        <v>19</v>
      </c>
    </row>
    <row r="7" spans="1:11" x14ac:dyDescent="0.2">
      <c r="A7" s="27" t="s">
        <v>20</v>
      </c>
      <c r="B7" s="27" t="s">
        <v>21</v>
      </c>
      <c r="C7" s="27">
        <v>45302649</v>
      </c>
      <c r="D7" s="27">
        <v>45315608</v>
      </c>
      <c r="E7" s="27">
        <v>37</v>
      </c>
      <c r="F7" s="27">
        <v>33</v>
      </c>
      <c r="G7" s="27">
        <v>0.891891891891892</v>
      </c>
      <c r="H7" s="27">
        <v>1</v>
      </c>
      <c r="I7" s="27">
        <v>1</v>
      </c>
      <c r="J7" s="27">
        <v>1</v>
      </c>
      <c r="K7" s="27" t="s">
        <v>22</v>
      </c>
    </row>
    <row r="8" spans="1:11" x14ac:dyDescent="0.2">
      <c r="A8" s="27" t="s">
        <v>23</v>
      </c>
      <c r="B8" s="27" t="s">
        <v>24</v>
      </c>
      <c r="C8" s="27">
        <v>4367262</v>
      </c>
      <c r="D8" s="27">
        <v>7941708</v>
      </c>
      <c r="E8" s="27">
        <v>7766</v>
      </c>
      <c r="F8" s="27">
        <v>7077</v>
      </c>
      <c r="G8" s="27">
        <v>0.86878702034509403</v>
      </c>
      <c r="H8" s="27">
        <v>0.95337007206443403</v>
      </c>
      <c r="I8" s="27">
        <v>0.99629464947384005</v>
      </c>
      <c r="J8" s="27">
        <v>1</v>
      </c>
      <c r="K8" s="27" t="s">
        <v>25</v>
      </c>
    </row>
    <row r="9" spans="1:11" x14ac:dyDescent="0.2">
      <c r="A9" s="27" t="s">
        <v>26</v>
      </c>
      <c r="B9" s="27" t="s">
        <v>24</v>
      </c>
      <c r="C9" s="27">
        <v>48216809</v>
      </c>
      <c r="D9" s="27">
        <v>49982535</v>
      </c>
      <c r="E9" s="27">
        <v>2569</v>
      </c>
      <c r="F9" s="27">
        <v>3288</v>
      </c>
      <c r="G9" s="27">
        <v>0.86609575710393205</v>
      </c>
      <c r="H9" s="27">
        <v>0.67670316301703204</v>
      </c>
      <c r="I9" s="27">
        <v>0.99730337078651699</v>
      </c>
      <c r="J9" s="27">
        <v>1</v>
      </c>
      <c r="K9" s="27" t="s">
        <v>27</v>
      </c>
    </row>
    <row r="10" spans="1:11" x14ac:dyDescent="0.2">
      <c r="A10" s="27" t="s">
        <v>28</v>
      </c>
      <c r="B10" s="27" t="s">
        <v>24</v>
      </c>
      <c r="C10" s="27">
        <v>54603068</v>
      </c>
      <c r="D10" s="27">
        <v>59713845</v>
      </c>
      <c r="E10" s="27">
        <v>6511</v>
      </c>
      <c r="F10" s="27">
        <v>7931</v>
      </c>
      <c r="G10" s="27">
        <v>0.86100445400092196</v>
      </c>
      <c r="H10" s="27">
        <v>0.70684655150674602</v>
      </c>
      <c r="I10" s="27">
        <v>0.99678915447734595</v>
      </c>
      <c r="J10" s="27">
        <v>1</v>
      </c>
      <c r="K10" s="27" t="s">
        <v>29</v>
      </c>
    </row>
    <row r="11" spans="1:11" x14ac:dyDescent="0.2">
      <c r="A11" s="27" t="s">
        <v>30</v>
      </c>
      <c r="B11" s="27" t="s">
        <v>24</v>
      </c>
      <c r="C11" s="27">
        <v>67735599</v>
      </c>
      <c r="D11" s="27">
        <v>67784229</v>
      </c>
      <c r="E11" s="27">
        <v>190</v>
      </c>
      <c r="F11" s="27">
        <v>212</v>
      </c>
      <c r="G11" s="27">
        <v>0.84210526315789502</v>
      </c>
      <c r="H11" s="27">
        <v>0.75471698113207597</v>
      </c>
      <c r="I11" s="27">
        <v>1</v>
      </c>
      <c r="J11" s="27">
        <v>1</v>
      </c>
      <c r="K11" s="27" t="s">
        <v>31</v>
      </c>
    </row>
    <row r="12" spans="1:11" x14ac:dyDescent="0.2">
      <c r="A12" s="27" t="s">
        <v>32</v>
      </c>
      <c r="B12" s="27" t="s">
        <v>24</v>
      </c>
      <c r="C12" s="27">
        <v>75081752</v>
      </c>
      <c r="D12" s="27">
        <v>75096876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 t="s">
        <v>33</v>
      </c>
    </row>
    <row r="13" spans="1:11" x14ac:dyDescent="0.2">
      <c r="A13" s="27" t="s">
        <v>34</v>
      </c>
      <c r="B13" s="27" t="s">
        <v>24</v>
      </c>
      <c r="C13" s="27">
        <v>123753579</v>
      </c>
      <c r="D13" s="27">
        <v>124575764</v>
      </c>
      <c r="E13" s="27">
        <v>1307</v>
      </c>
      <c r="F13" s="27">
        <v>1117</v>
      </c>
      <c r="G13" s="27">
        <v>0.81943381790359604</v>
      </c>
      <c r="H13" s="27">
        <v>0.95881826320501296</v>
      </c>
      <c r="I13" s="27">
        <v>0.99813258636788105</v>
      </c>
      <c r="J13" s="27">
        <v>1</v>
      </c>
      <c r="K13" s="27" t="s">
        <v>35</v>
      </c>
    </row>
    <row r="14" spans="1:11" x14ac:dyDescent="0.2">
      <c r="A14" s="27" t="s">
        <v>36</v>
      </c>
      <c r="B14" s="27" t="s">
        <v>37</v>
      </c>
      <c r="C14" s="27">
        <v>48202338</v>
      </c>
      <c r="D14" s="27">
        <v>48562956</v>
      </c>
      <c r="E14" s="27">
        <v>497</v>
      </c>
      <c r="F14" s="27">
        <v>472</v>
      </c>
      <c r="G14" s="27">
        <v>0.84507042253521103</v>
      </c>
      <c r="H14" s="27">
        <v>0.88983050847457601</v>
      </c>
      <c r="I14" s="27">
        <v>0.99047619047619095</v>
      </c>
      <c r="J14" s="27">
        <v>1</v>
      </c>
      <c r="K14" s="27" t="s">
        <v>38</v>
      </c>
    </row>
    <row r="15" spans="1:11" x14ac:dyDescent="0.2">
      <c r="A15" s="27" t="s">
        <v>39</v>
      </c>
      <c r="B15" s="27" t="s">
        <v>37</v>
      </c>
      <c r="C15" s="27">
        <v>55126405</v>
      </c>
      <c r="D15" s="27">
        <v>55821879</v>
      </c>
      <c r="E15" s="27">
        <v>918</v>
      </c>
      <c r="F15" s="27">
        <v>858</v>
      </c>
      <c r="G15" s="27">
        <v>0.86601307189542498</v>
      </c>
      <c r="H15" s="27">
        <v>0.92657342657342701</v>
      </c>
      <c r="I15" s="27">
        <v>0.99622641509433996</v>
      </c>
      <c r="J15" s="27">
        <v>1</v>
      </c>
      <c r="K15" s="27" t="s">
        <v>40</v>
      </c>
    </row>
    <row r="16" spans="1:11" x14ac:dyDescent="0.2">
      <c r="A16" s="27" t="s">
        <v>41</v>
      </c>
      <c r="B16" s="27" t="s">
        <v>37</v>
      </c>
      <c r="C16" s="27">
        <v>121626549</v>
      </c>
      <c r="D16" s="27">
        <v>121642040</v>
      </c>
      <c r="E16" s="27">
        <v>4</v>
      </c>
      <c r="F16" s="27">
        <v>3</v>
      </c>
      <c r="G16" s="27">
        <v>0.75</v>
      </c>
      <c r="H16" s="27">
        <v>1</v>
      </c>
      <c r="I16" s="27">
        <v>1</v>
      </c>
      <c r="J16" s="27">
        <v>1</v>
      </c>
      <c r="K16" s="27" t="s">
        <v>42</v>
      </c>
    </row>
    <row r="17" spans="1:11" x14ac:dyDescent="0.2">
      <c r="A17" s="27" t="s">
        <v>43</v>
      </c>
      <c r="B17" s="27" t="s">
        <v>44</v>
      </c>
      <c r="C17" s="27">
        <v>18601116</v>
      </c>
      <c r="D17" s="27">
        <v>22644352</v>
      </c>
      <c r="E17" s="27">
        <v>5939</v>
      </c>
      <c r="F17" s="27">
        <v>5979</v>
      </c>
      <c r="G17" s="27">
        <v>0.87657854857720197</v>
      </c>
      <c r="H17" s="27">
        <v>0.87071416624853704</v>
      </c>
      <c r="I17" s="27">
        <v>0.99788705339992301</v>
      </c>
      <c r="J17" s="27">
        <v>1</v>
      </c>
      <c r="K17" s="27" t="s">
        <v>45</v>
      </c>
    </row>
    <row r="18" spans="1:11" x14ac:dyDescent="0.2">
      <c r="A18" s="27" t="s">
        <v>46</v>
      </c>
      <c r="B18" s="27" t="s">
        <v>47</v>
      </c>
      <c r="C18" s="27">
        <v>21637908</v>
      </c>
      <c r="D18" s="27">
        <v>22095472</v>
      </c>
      <c r="E18" s="27">
        <v>0</v>
      </c>
      <c r="F18" s="27">
        <v>35</v>
      </c>
      <c r="G18" s="27">
        <v>0</v>
      </c>
      <c r="H18" s="27">
        <v>0</v>
      </c>
      <c r="I18" s="27">
        <v>0</v>
      </c>
      <c r="J18" s="27">
        <v>0</v>
      </c>
      <c r="K18" s="27" t="s">
        <v>48</v>
      </c>
    </row>
    <row r="19" spans="1:11" x14ac:dyDescent="0.2">
      <c r="A19" s="27" t="s">
        <v>49</v>
      </c>
      <c r="B19" s="27" t="s">
        <v>47</v>
      </c>
      <c r="C19" s="27">
        <v>101803508</v>
      </c>
      <c r="D19" s="27">
        <v>101820197</v>
      </c>
      <c r="E19" s="27">
        <v>17</v>
      </c>
      <c r="F19" s="27">
        <v>10</v>
      </c>
      <c r="G19" s="27">
        <v>0.58823529411764697</v>
      </c>
      <c r="H19" s="27">
        <v>1</v>
      </c>
      <c r="I19" s="27">
        <v>1</v>
      </c>
      <c r="J19" s="27">
        <v>1</v>
      </c>
      <c r="K19" s="27" t="s">
        <v>50</v>
      </c>
    </row>
    <row r="20" spans="1:11" x14ac:dyDescent="0.2">
      <c r="A20" s="27" t="s">
        <v>51</v>
      </c>
      <c r="B20" s="27" t="s">
        <v>52</v>
      </c>
      <c r="C20" s="27">
        <v>3204246</v>
      </c>
      <c r="D20" s="27">
        <v>3357306</v>
      </c>
      <c r="E20" s="27">
        <v>184</v>
      </c>
      <c r="F20" s="27">
        <v>173</v>
      </c>
      <c r="G20" s="27">
        <v>0.90217391304347805</v>
      </c>
      <c r="H20" s="27">
        <v>0.959537572254335</v>
      </c>
      <c r="I20" s="27">
        <v>0.99397590361445798</v>
      </c>
      <c r="J20" s="27">
        <v>1</v>
      </c>
      <c r="K20" s="27" t="s">
        <v>53</v>
      </c>
    </row>
    <row r="21" spans="1:11" x14ac:dyDescent="0.2">
      <c r="A21" s="27" t="s">
        <v>54</v>
      </c>
      <c r="B21" s="27" t="s">
        <v>52</v>
      </c>
      <c r="C21" s="27">
        <v>30949067</v>
      </c>
      <c r="D21" s="27">
        <v>30954938</v>
      </c>
      <c r="E21" s="27">
        <v>3</v>
      </c>
      <c r="F21" s="27">
        <v>2</v>
      </c>
      <c r="G21" s="27">
        <v>0.66666666666666696</v>
      </c>
      <c r="H21" s="27">
        <v>1</v>
      </c>
      <c r="I21" s="27">
        <v>1</v>
      </c>
      <c r="J21" s="27">
        <v>0</v>
      </c>
      <c r="K21" s="27" t="s">
        <v>55</v>
      </c>
    </row>
    <row r="22" spans="1:11" x14ac:dyDescent="0.2">
      <c r="A22" s="27" t="s">
        <v>56</v>
      </c>
      <c r="B22" s="27" t="s">
        <v>52</v>
      </c>
      <c r="C22" s="27">
        <v>46689658</v>
      </c>
      <c r="D22" s="27">
        <v>46698394</v>
      </c>
      <c r="E22" s="27">
        <v>6</v>
      </c>
      <c r="F22" s="27">
        <v>8</v>
      </c>
      <c r="G22" s="27">
        <v>0.83333333333333304</v>
      </c>
      <c r="H22" s="27">
        <v>0.625</v>
      </c>
      <c r="I22" s="27">
        <v>1</v>
      </c>
      <c r="J22" s="27">
        <v>1</v>
      </c>
      <c r="K22" s="27" t="s">
        <v>57</v>
      </c>
    </row>
    <row r="23" spans="1:11" x14ac:dyDescent="0.2">
      <c r="A23" s="27" t="s">
        <v>58</v>
      </c>
      <c r="B23" s="27" t="s">
        <v>59</v>
      </c>
      <c r="C23" s="27">
        <v>3062668</v>
      </c>
      <c r="D23" s="27">
        <v>3433841</v>
      </c>
      <c r="E23" s="27">
        <v>621</v>
      </c>
      <c r="F23" s="27">
        <v>567</v>
      </c>
      <c r="G23" s="27">
        <v>0.81964573268921104</v>
      </c>
      <c r="H23" s="27">
        <v>0.89770723104056405</v>
      </c>
      <c r="I23" s="27">
        <v>0.99803536345776001</v>
      </c>
      <c r="J23" s="27">
        <v>1</v>
      </c>
      <c r="K23" s="27" t="s">
        <v>60</v>
      </c>
    </row>
    <row r="24" spans="1:11" x14ac:dyDescent="0.2">
      <c r="A24" s="27" t="s">
        <v>61</v>
      </c>
      <c r="B24" s="27" t="s">
        <v>59</v>
      </c>
      <c r="C24" s="27">
        <v>39921040</v>
      </c>
      <c r="D24" s="27">
        <v>39927601</v>
      </c>
      <c r="E24" s="27">
        <v>4</v>
      </c>
      <c r="F24" s="27">
        <v>2</v>
      </c>
      <c r="G24" s="27">
        <v>0.5</v>
      </c>
      <c r="H24" s="27">
        <v>1</v>
      </c>
      <c r="I24" s="27">
        <v>1</v>
      </c>
      <c r="J24" s="27">
        <v>1</v>
      </c>
      <c r="K24" s="27" t="s">
        <v>62</v>
      </c>
    </row>
    <row r="25" spans="1:11" x14ac:dyDescent="0.2">
      <c r="A25" s="27" t="s">
        <v>63</v>
      </c>
      <c r="B25" s="27" t="s">
        <v>59</v>
      </c>
      <c r="C25" s="27">
        <v>58148448</v>
      </c>
      <c r="D25" s="27">
        <v>58171116</v>
      </c>
      <c r="E25" s="27">
        <v>14</v>
      </c>
      <c r="F25" s="27">
        <v>12</v>
      </c>
      <c r="G25" s="27">
        <v>0.85714285714285698</v>
      </c>
      <c r="H25" s="27">
        <v>1</v>
      </c>
      <c r="I25" s="27">
        <v>1</v>
      </c>
      <c r="J25" s="27">
        <v>1</v>
      </c>
      <c r="K25" s="27" t="s">
        <v>64</v>
      </c>
    </row>
    <row r="26" spans="1:11" x14ac:dyDescent="0.2">
      <c r="A26" s="27" t="s">
        <v>65</v>
      </c>
      <c r="B26" s="27" t="s">
        <v>66</v>
      </c>
      <c r="C26" s="27">
        <v>107103</v>
      </c>
      <c r="D26" s="27">
        <v>113156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 t="s">
        <v>67</v>
      </c>
    </row>
    <row r="27" spans="1:11" x14ac:dyDescent="0.2">
      <c r="A27" s="27" t="s">
        <v>68</v>
      </c>
      <c r="B27" s="27" t="s">
        <v>66</v>
      </c>
      <c r="C27" s="27">
        <v>8721633</v>
      </c>
      <c r="D27" s="27">
        <v>9252625</v>
      </c>
      <c r="E27" s="27">
        <v>723</v>
      </c>
      <c r="F27" s="27">
        <v>818</v>
      </c>
      <c r="G27" s="27">
        <v>0.828492392807746</v>
      </c>
      <c r="H27" s="27">
        <v>0.73227383863080697</v>
      </c>
      <c r="I27" s="27">
        <v>0.998330550918197</v>
      </c>
      <c r="J27" s="27">
        <v>1</v>
      </c>
      <c r="K27" s="27" t="s">
        <v>69</v>
      </c>
    </row>
    <row r="28" spans="1:11" x14ac:dyDescent="0.2">
      <c r="A28" s="27" t="s">
        <v>70</v>
      </c>
      <c r="B28" s="27" t="s">
        <v>66</v>
      </c>
      <c r="C28" s="27">
        <v>14789259</v>
      </c>
      <c r="D28" s="27">
        <v>15949958</v>
      </c>
      <c r="E28" s="27">
        <v>2110</v>
      </c>
      <c r="F28" s="27">
        <v>2055</v>
      </c>
      <c r="G28" s="27">
        <v>0.84218009478672995</v>
      </c>
      <c r="H28" s="27">
        <v>0.86472019464720196</v>
      </c>
      <c r="I28" s="27">
        <v>0.99831176139561095</v>
      </c>
      <c r="J28" s="27">
        <v>1</v>
      </c>
      <c r="K28" s="27" t="s">
        <v>71</v>
      </c>
    </row>
    <row r="29" spans="1:11" x14ac:dyDescent="0.2">
      <c r="A29" s="27" t="s">
        <v>72</v>
      </c>
      <c r="B29" s="27" t="s">
        <v>73</v>
      </c>
      <c r="C29" s="27">
        <v>147930396</v>
      </c>
      <c r="D29" s="27">
        <v>148021604</v>
      </c>
      <c r="E29" s="27">
        <v>88</v>
      </c>
      <c r="F29" s="27">
        <v>76</v>
      </c>
      <c r="G29" s="27">
        <v>0.86363636363636398</v>
      </c>
      <c r="H29" s="27">
        <v>1</v>
      </c>
      <c r="I29" s="27">
        <v>0.98684210526315796</v>
      </c>
      <c r="J29" s="27">
        <v>1</v>
      </c>
      <c r="K29" s="27" t="s">
        <v>74</v>
      </c>
    </row>
    <row r="30" spans="1:11" x14ac:dyDescent="0.2">
      <c r="A30" s="27" t="s">
        <v>75</v>
      </c>
      <c r="B30" s="27" t="s">
        <v>73</v>
      </c>
      <c r="C30" s="27">
        <v>189770266</v>
      </c>
      <c r="D30" s="27">
        <v>189784339</v>
      </c>
      <c r="E30" s="27">
        <v>27</v>
      </c>
      <c r="F30" s="27">
        <v>25</v>
      </c>
      <c r="G30" s="27">
        <v>0.92592592592592604</v>
      </c>
      <c r="H30" s="27">
        <v>1</v>
      </c>
      <c r="I30" s="27">
        <v>1</v>
      </c>
      <c r="J30" s="27">
        <v>1</v>
      </c>
      <c r="K30" s="27" t="s">
        <v>76</v>
      </c>
    </row>
    <row r="31" spans="1:11" x14ac:dyDescent="0.2">
      <c r="A31" s="27" t="s">
        <v>77</v>
      </c>
      <c r="B31" s="27" t="s">
        <v>73</v>
      </c>
      <c r="C31" s="27">
        <v>200908976</v>
      </c>
      <c r="D31" s="27">
        <v>200963660</v>
      </c>
      <c r="E31" s="27">
        <v>19</v>
      </c>
      <c r="F31" s="27">
        <v>18</v>
      </c>
      <c r="G31" s="27">
        <v>0.94736842105263197</v>
      </c>
      <c r="H31" s="27">
        <v>1</v>
      </c>
      <c r="I31" s="27">
        <v>0.94444444444444398</v>
      </c>
      <c r="J31" s="27">
        <v>1</v>
      </c>
      <c r="K31" s="27" t="s">
        <v>78</v>
      </c>
    </row>
    <row r="32" spans="1:11" x14ac:dyDescent="0.2">
      <c r="A32" s="27" t="s">
        <v>79</v>
      </c>
      <c r="B32" s="27" t="s">
        <v>73</v>
      </c>
      <c r="C32" s="27">
        <v>240045076</v>
      </c>
      <c r="D32" s="27">
        <v>240047027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 t="s">
        <v>80</v>
      </c>
    </row>
    <row r="33" spans="1:11" x14ac:dyDescent="0.2">
      <c r="A33" s="27" t="s">
        <v>81</v>
      </c>
      <c r="B33" s="27" t="s">
        <v>82</v>
      </c>
      <c r="C33" s="27">
        <v>98087172</v>
      </c>
      <c r="D33" s="27">
        <v>98498631</v>
      </c>
      <c r="E33" s="27">
        <v>350</v>
      </c>
      <c r="F33" s="27">
        <v>308</v>
      </c>
      <c r="G33" s="27">
        <v>0.86</v>
      </c>
      <c r="H33" s="27">
        <v>0.97727272727272696</v>
      </c>
      <c r="I33" s="27">
        <v>0.99667774086378702</v>
      </c>
      <c r="J33" s="27">
        <v>1</v>
      </c>
      <c r="K33" s="27" t="s">
        <v>83</v>
      </c>
    </row>
    <row r="34" spans="1:11" x14ac:dyDescent="0.2">
      <c r="A34" s="27" t="s">
        <v>84</v>
      </c>
      <c r="B34" s="27" t="s">
        <v>85</v>
      </c>
      <c r="C34" s="27">
        <v>180739122</v>
      </c>
      <c r="D34" s="27">
        <v>181368262</v>
      </c>
      <c r="E34" s="27">
        <v>376</v>
      </c>
      <c r="F34" s="27">
        <v>371</v>
      </c>
      <c r="G34" s="27">
        <v>0.84574468085106402</v>
      </c>
      <c r="H34" s="27">
        <v>0.85714285714285698</v>
      </c>
      <c r="I34" s="27">
        <v>0.99685534591195002</v>
      </c>
      <c r="J34" s="27">
        <v>0.995</v>
      </c>
      <c r="K34" s="27" t="s">
        <v>86</v>
      </c>
    </row>
    <row r="35" spans="1:11" x14ac:dyDescent="0.2">
      <c r="A35" s="27" t="s">
        <v>87</v>
      </c>
      <c r="B35" s="27" t="s">
        <v>88</v>
      </c>
      <c r="C35" s="27">
        <v>27911184</v>
      </c>
      <c r="D35" s="27">
        <v>29590500</v>
      </c>
      <c r="E35" s="27">
        <v>2047</v>
      </c>
      <c r="F35" s="27">
        <v>1747</v>
      </c>
      <c r="G35" s="27">
        <v>0.84318514899853503</v>
      </c>
      <c r="H35" s="27">
        <v>0.98797939324556405</v>
      </c>
      <c r="I35" s="27">
        <v>0.991309385863268</v>
      </c>
      <c r="J35" s="27">
        <v>1</v>
      </c>
      <c r="K35" s="27" t="s">
        <v>89</v>
      </c>
    </row>
    <row r="36" spans="1:11" x14ac:dyDescent="0.2">
      <c r="A36" s="27" t="s">
        <v>90</v>
      </c>
      <c r="B36" s="27" t="s">
        <v>88</v>
      </c>
      <c r="C36" s="27">
        <v>87590134</v>
      </c>
      <c r="D36" s="27">
        <v>87667451</v>
      </c>
      <c r="E36" s="27">
        <v>57</v>
      </c>
      <c r="F36" s="27">
        <v>44</v>
      </c>
      <c r="G36" s="27">
        <v>0.70175438596491202</v>
      </c>
      <c r="H36" s="27">
        <v>0.90909090909090895</v>
      </c>
      <c r="I36" s="27">
        <v>1</v>
      </c>
      <c r="J36" s="27">
        <v>1</v>
      </c>
      <c r="K36" s="27" t="s">
        <v>91</v>
      </c>
    </row>
    <row r="37" spans="1:11" x14ac:dyDescent="0.2">
      <c r="A37" s="27" t="s">
        <v>92</v>
      </c>
      <c r="B37" s="27" t="s">
        <v>88</v>
      </c>
      <c r="C37" s="27">
        <v>131699643</v>
      </c>
      <c r="D37" s="27">
        <v>131701401</v>
      </c>
      <c r="E37" s="27">
        <v>4</v>
      </c>
      <c r="F37" s="27">
        <v>4</v>
      </c>
      <c r="G37" s="27">
        <v>1</v>
      </c>
      <c r="H37" s="27">
        <v>1</v>
      </c>
      <c r="I37" s="27">
        <v>1</v>
      </c>
      <c r="J37" s="27">
        <v>1</v>
      </c>
      <c r="K37" s="27" t="s">
        <v>93</v>
      </c>
    </row>
    <row r="38" spans="1:11" x14ac:dyDescent="0.2">
      <c r="A38" s="27" t="s">
        <v>94</v>
      </c>
      <c r="B38" s="27" t="s">
        <v>95</v>
      </c>
      <c r="C38" s="27">
        <v>99876061</v>
      </c>
      <c r="D38" s="27">
        <v>99877033</v>
      </c>
      <c r="E38" s="27">
        <v>1</v>
      </c>
      <c r="F38" s="27">
        <v>1</v>
      </c>
      <c r="G38" s="27">
        <v>1</v>
      </c>
      <c r="H38" s="27">
        <v>1</v>
      </c>
      <c r="I38" s="27">
        <v>1</v>
      </c>
      <c r="J38" s="27">
        <v>1</v>
      </c>
      <c r="K38" s="27" t="s">
        <v>96</v>
      </c>
    </row>
    <row r="39" spans="1:11" x14ac:dyDescent="0.2">
      <c r="A39" s="27" t="s">
        <v>97</v>
      </c>
      <c r="B39" s="27" t="s">
        <v>95</v>
      </c>
      <c r="C39" s="27">
        <v>102433575</v>
      </c>
      <c r="D39" s="27">
        <v>104208013</v>
      </c>
      <c r="E39" s="27">
        <v>1812</v>
      </c>
      <c r="F39" s="27">
        <v>1760</v>
      </c>
      <c r="G39" s="27">
        <v>0.84437086092715197</v>
      </c>
      <c r="H39" s="27">
        <v>0.86931818181818199</v>
      </c>
      <c r="I39" s="27">
        <v>0.99542483660130698</v>
      </c>
      <c r="J39" s="27">
        <v>1</v>
      </c>
      <c r="K39" s="27" t="s">
        <v>98</v>
      </c>
    </row>
    <row r="40" spans="1:11" x14ac:dyDescent="0.2">
      <c r="A40" s="27" t="s">
        <v>99</v>
      </c>
      <c r="B40" s="27" t="s">
        <v>95</v>
      </c>
      <c r="C40" s="27">
        <v>141916398</v>
      </c>
      <c r="D40" s="27">
        <v>144355520</v>
      </c>
      <c r="E40" s="27">
        <v>2410</v>
      </c>
      <c r="F40" s="27">
        <v>2648</v>
      </c>
      <c r="G40" s="27">
        <v>0.81410788381742705</v>
      </c>
      <c r="H40" s="27">
        <v>0.74093655589123897</v>
      </c>
      <c r="I40" s="27">
        <v>0.99439347604485195</v>
      </c>
      <c r="J40" s="27">
        <v>1</v>
      </c>
      <c r="K40" s="27" t="s">
        <v>100</v>
      </c>
    </row>
    <row r="41" spans="1:11" x14ac:dyDescent="0.2">
      <c r="A41" s="27" t="s">
        <v>101</v>
      </c>
      <c r="B41" s="27" t="s">
        <v>102</v>
      </c>
      <c r="C41" s="27">
        <v>166085</v>
      </c>
      <c r="D41" s="27">
        <v>167024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 t="s">
        <v>103</v>
      </c>
    </row>
    <row r="42" spans="1:11" x14ac:dyDescent="0.2">
      <c r="A42" s="27" t="s">
        <v>104</v>
      </c>
      <c r="B42" s="27" t="s">
        <v>105</v>
      </c>
      <c r="C42" s="27">
        <v>35869462</v>
      </c>
      <c r="D42" s="27">
        <v>35958154</v>
      </c>
      <c r="E42" s="27">
        <v>107</v>
      </c>
      <c r="F42" s="27">
        <v>107</v>
      </c>
      <c r="G42" s="27">
        <v>0.85046728971962604</v>
      </c>
      <c r="H42" s="27">
        <v>0.85046728971962604</v>
      </c>
      <c r="I42" s="27">
        <v>1</v>
      </c>
      <c r="J42" s="27">
        <v>1</v>
      </c>
      <c r="K42" s="27" t="s">
        <v>106</v>
      </c>
    </row>
    <row r="43" spans="1:11" x14ac:dyDescent="0.2">
      <c r="A43" s="27" t="s">
        <v>107</v>
      </c>
      <c r="B43" s="27" t="s">
        <v>105</v>
      </c>
      <c r="C43" s="27">
        <v>104504262</v>
      </c>
      <c r="D43" s="27">
        <v>104618204</v>
      </c>
      <c r="E43" s="27">
        <v>256</v>
      </c>
      <c r="F43" s="27">
        <v>257</v>
      </c>
      <c r="G43" s="27">
        <v>0.9375</v>
      </c>
      <c r="H43" s="27">
        <v>0.93385214007782102</v>
      </c>
      <c r="I43" s="27">
        <v>0.99583333333333302</v>
      </c>
      <c r="J43" s="27">
        <v>1</v>
      </c>
      <c r="K43" s="27" t="s">
        <v>108</v>
      </c>
    </row>
    <row r="44" spans="1:11" x14ac:dyDescent="0.2">
      <c r="A44" s="27" t="s">
        <v>109</v>
      </c>
      <c r="B44" s="27" t="s">
        <v>105</v>
      </c>
      <c r="C44" s="27">
        <v>111327228</v>
      </c>
      <c r="D44" s="27">
        <v>111330224</v>
      </c>
      <c r="E44" s="27">
        <v>3</v>
      </c>
      <c r="F44" s="27">
        <v>3</v>
      </c>
      <c r="G44" s="27">
        <v>1</v>
      </c>
      <c r="H44" s="27">
        <v>1</v>
      </c>
      <c r="I44" s="27">
        <v>1</v>
      </c>
      <c r="J44" s="27">
        <v>1</v>
      </c>
      <c r="K44" s="27" t="s">
        <v>110</v>
      </c>
    </row>
    <row r="45" spans="1:11" x14ac:dyDescent="0.2">
      <c r="A45" s="27" t="s">
        <v>111</v>
      </c>
      <c r="B45" s="27" t="s">
        <v>105</v>
      </c>
      <c r="C45" s="27">
        <v>114323097</v>
      </c>
      <c r="D45" s="27">
        <v>114333251</v>
      </c>
      <c r="E45" s="27">
        <v>14</v>
      </c>
      <c r="F45" s="27">
        <v>10</v>
      </c>
      <c r="G45" s="27">
        <v>0.64285714285714302</v>
      </c>
      <c r="H45" s="27">
        <v>0.9</v>
      </c>
      <c r="I45" s="27">
        <v>1</v>
      </c>
      <c r="J45" s="27">
        <v>0</v>
      </c>
      <c r="K45" s="27" t="s">
        <v>112</v>
      </c>
    </row>
    <row r="46" spans="1:11" x14ac:dyDescent="0.2">
      <c r="A46" s="27" t="s">
        <v>113</v>
      </c>
      <c r="B46" s="27" t="s">
        <v>105</v>
      </c>
      <c r="C46" s="27">
        <v>122476957</v>
      </c>
      <c r="D46" s="27">
        <v>122801073</v>
      </c>
      <c r="E46" s="27">
        <v>284</v>
      </c>
      <c r="F46" s="27">
        <v>250</v>
      </c>
      <c r="G46" s="27">
        <v>0.84859154929577496</v>
      </c>
      <c r="H46" s="27">
        <v>0.96399999999999997</v>
      </c>
      <c r="I46" s="27">
        <v>0.99585062240663902</v>
      </c>
      <c r="J46" s="27">
        <v>1</v>
      </c>
      <c r="K46" s="27" t="s">
        <v>114</v>
      </c>
    </row>
    <row r="47" spans="1:11" x14ac:dyDescent="0.2">
      <c r="A47" s="27" t="s">
        <v>115</v>
      </c>
      <c r="B47" s="27" t="s">
        <v>44</v>
      </c>
      <c r="C47" s="27">
        <v>21621904</v>
      </c>
      <c r="D47" s="27">
        <v>22552132</v>
      </c>
      <c r="E47" s="27">
        <v>2037</v>
      </c>
      <c r="F47" s="27">
        <v>1883</v>
      </c>
      <c r="G47" s="27">
        <v>0.88119783996072698</v>
      </c>
      <c r="H47" s="27">
        <v>0.95326606479022802</v>
      </c>
      <c r="I47" s="27">
        <v>0.99832869080779896</v>
      </c>
      <c r="J47" s="27">
        <v>1</v>
      </c>
      <c r="K47" s="27" t="s">
        <v>116</v>
      </c>
    </row>
    <row r="48" spans="1:11" x14ac:dyDescent="0.2">
      <c r="A48" s="27" t="s">
        <v>117</v>
      </c>
      <c r="B48" s="27" t="s">
        <v>95</v>
      </c>
      <c r="C48" s="27">
        <v>142299011</v>
      </c>
      <c r="D48" s="27">
        <v>142813287</v>
      </c>
      <c r="E48" s="27">
        <v>739</v>
      </c>
      <c r="F48" s="27">
        <v>1148</v>
      </c>
      <c r="G48" s="27">
        <v>0.84438430311231405</v>
      </c>
      <c r="H48" s="27">
        <v>0.54355400696864098</v>
      </c>
      <c r="I48" s="27">
        <v>0.99679487179487203</v>
      </c>
      <c r="J48" s="27">
        <v>1</v>
      </c>
      <c r="K48" s="27" t="s">
        <v>118</v>
      </c>
    </row>
    <row r="49" spans="1:11" ht="15" thickBot="1" x14ac:dyDescent="0.25">
      <c r="A49" s="43" t="s">
        <v>119</v>
      </c>
      <c r="B49" s="43" t="s">
        <v>88</v>
      </c>
      <c r="C49" s="43">
        <v>28510120</v>
      </c>
      <c r="D49" s="43">
        <v>33480577</v>
      </c>
      <c r="E49" s="43">
        <v>23092</v>
      </c>
      <c r="F49" s="43">
        <v>22228</v>
      </c>
      <c r="G49" s="43">
        <v>0.84704659622379996</v>
      </c>
      <c r="H49" s="43">
        <v>0.87997120748605395</v>
      </c>
      <c r="I49" s="43">
        <v>0.99243353783231103</v>
      </c>
      <c r="J49" s="43">
        <v>1</v>
      </c>
      <c r="K49" s="43" t="s">
        <v>120</v>
      </c>
    </row>
  </sheetData>
  <mergeCells count="1">
    <mergeCell ref="A1:K1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workbookViewId="0">
      <selection sqref="A1:J1"/>
    </sheetView>
  </sheetViews>
  <sheetFormatPr defaultColWidth="8.875" defaultRowHeight="14.25" x14ac:dyDescent="0.2"/>
  <cols>
    <col min="1" max="1" width="16" style="20" customWidth="1"/>
    <col min="2" max="2" width="7.5" style="18" customWidth="1"/>
    <col min="3" max="3" width="13.375" style="18" customWidth="1"/>
    <col min="4" max="4" width="12.375" style="18" customWidth="1"/>
    <col min="5" max="5" width="14.375" style="18" customWidth="1"/>
    <col min="6" max="6" width="32.875" style="18" customWidth="1"/>
    <col min="7" max="7" width="32.5" style="18" customWidth="1"/>
    <col min="8" max="8" width="17.875" style="18" customWidth="1"/>
    <col min="9" max="9" width="19.625" style="18" customWidth="1"/>
    <col min="10" max="10" width="26.375" style="18" customWidth="1"/>
    <col min="11" max="11" width="8.5" style="18" customWidth="1"/>
    <col min="12" max="12" width="8.875" style="18" customWidth="1"/>
    <col min="13" max="13" width="8.875" style="18"/>
    <col min="14" max="14" width="8.875" style="18" customWidth="1"/>
    <col min="15" max="16384" width="8.875" style="18"/>
  </cols>
  <sheetData>
    <row r="1" spans="1:10" ht="15" customHeight="1" thickBot="1" x14ac:dyDescent="0.25">
      <c r="A1" s="57" t="s">
        <v>457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" customHeight="1" thickBot="1" x14ac:dyDescent="0.25">
      <c r="A2" s="28"/>
      <c r="B2" s="28" t="s">
        <v>124</v>
      </c>
      <c r="C2" s="28" t="s">
        <v>125</v>
      </c>
      <c r="D2" s="28" t="s">
        <v>2</v>
      </c>
      <c r="E2" s="28" t="s">
        <v>3</v>
      </c>
      <c r="F2" s="28" t="s">
        <v>126</v>
      </c>
      <c r="G2" s="28" t="s">
        <v>127</v>
      </c>
      <c r="H2" s="28" t="s">
        <v>121</v>
      </c>
      <c r="I2" s="28" t="s">
        <v>122</v>
      </c>
      <c r="J2" s="28" t="s">
        <v>123</v>
      </c>
    </row>
    <row r="3" spans="1:10" x14ac:dyDescent="0.2">
      <c r="A3" s="29" t="s">
        <v>128</v>
      </c>
      <c r="B3" s="30" t="s">
        <v>129</v>
      </c>
      <c r="C3" s="30" t="s">
        <v>12</v>
      </c>
      <c r="D3" s="31">
        <v>28395818</v>
      </c>
      <c r="E3" s="31">
        <v>28395819</v>
      </c>
      <c r="F3" s="30" t="s">
        <v>130</v>
      </c>
      <c r="G3" s="30" t="s">
        <v>131</v>
      </c>
      <c r="H3" s="31">
        <v>875</v>
      </c>
      <c r="I3" s="31">
        <v>1184</v>
      </c>
      <c r="J3" s="31">
        <v>309</v>
      </c>
    </row>
    <row r="4" spans="1:10" x14ac:dyDescent="0.2">
      <c r="A4" s="29" t="s">
        <v>132</v>
      </c>
      <c r="B4" s="30" t="s">
        <v>133</v>
      </c>
      <c r="C4" s="30" t="s">
        <v>12</v>
      </c>
      <c r="D4" s="31">
        <v>44951950</v>
      </c>
      <c r="E4" s="31">
        <v>44952262</v>
      </c>
      <c r="F4" s="30" t="s">
        <v>134</v>
      </c>
      <c r="G4" s="30" t="s">
        <v>135</v>
      </c>
      <c r="H4" s="31">
        <v>1224</v>
      </c>
      <c r="I4" s="31">
        <v>912</v>
      </c>
      <c r="J4" s="31">
        <v>312</v>
      </c>
    </row>
    <row r="5" spans="1:10" x14ac:dyDescent="0.2">
      <c r="A5" s="29" t="s">
        <v>136</v>
      </c>
      <c r="B5" s="30" t="s">
        <v>133</v>
      </c>
      <c r="C5" s="30" t="s">
        <v>12</v>
      </c>
      <c r="D5" s="31">
        <v>78935823</v>
      </c>
      <c r="E5" s="31">
        <v>78936145</v>
      </c>
      <c r="F5" s="30" t="s">
        <v>137</v>
      </c>
      <c r="G5" s="30" t="s">
        <v>138</v>
      </c>
      <c r="H5" s="31">
        <v>965</v>
      </c>
      <c r="I5" s="31">
        <v>1287</v>
      </c>
      <c r="J5" s="31">
        <v>322</v>
      </c>
    </row>
    <row r="6" spans="1:10" x14ac:dyDescent="0.2">
      <c r="A6" s="29" t="s">
        <v>139</v>
      </c>
      <c r="B6" s="30" t="s">
        <v>133</v>
      </c>
      <c r="C6" s="30" t="s">
        <v>12</v>
      </c>
      <c r="D6" s="31">
        <v>85940109</v>
      </c>
      <c r="E6" s="31">
        <v>85940436</v>
      </c>
      <c r="F6" s="30" t="s">
        <v>140</v>
      </c>
      <c r="G6" s="30" t="s">
        <v>141</v>
      </c>
      <c r="H6" s="31">
        <v>1134</v>
      </c>
      <c r="I6" s="31">
        <v>1461</v>
      </c>
      <c r="J6" s="31">
        <v>327</v>
      </c>
    </row>
    <row r="7" spans="1:10" x14ac:dyDescent="0.2">
      <c r="A7" s="29" t="s">
        <v>142</v>
      </c>
      <c r="B7" s="30" t="s">
        <v>133</v>
      </c>
      <c r="C7" s="30" t="s">
        <v>12</v>
      </c>
      <c r="D7" s="31">
        <v>89010224</v>
      </c>
      <c r="E7" s="31">
        <v>89012940</v>
      </c>
      <c r="F7" s="32" t="s">
        <v>143</v>
      </c>
      <c r="G7" s="32" t="s">
        <v>144</v>
      </c>
      <c r="H7" s="31">
        <v>4037</v>
      </c>
      <c r="I7" s="31">
        <v>1321</v>
      </c>
      <c r="J7" s="31">
        <v>2716</v>
      </c>
    </row>
    <row r="8" spans="1:10" x14ac:dyDescent="0.2">
      <c r="A8" s="29" t="s">
        <v>145</v>
      </c>
      <c r="B8" s="30" t="s">
        <v>133</v>
      </c>
      <c r="C8" s="30" t="s">
        <v>12</v>
      </c>
      <c r="D8" s="31">
        <v>184967907</v>
      </c>
      <c r="E8" s="56">
        <v>184968228</v>
      </c>
      <c r="F8" s="30" t="s">
        <v>146</v>
      </c>
      <c r="G8" s="30" t="s">
        <v>147</v>
      </c>
      <c r="H8" s="31">
        <v>828</v>
      </c>
      <c r="I8" s="31">
        <v>507</v>
      </c>
      <c r="J8" s="31">
        <v>321</v>
      </c>
    </row>
    <row r="9" spans="1:10" x14ac:dyDescent="0.2">
      <c r="A9" s="29" t="s">
        <v>148</v>
      </c>
      <c r="B9" s="30" t="s">
        <v>129</v>
      </c>
      <c r="C9" s="30" t="s">
        <v>21</v>
      </c>
      <c r="D9" s="31">
        <v>26672156</v>
      </c>
      <c r="E9" s="31">
        <v>26672157</v>
      </c>
      <c r="F9" s="30" t="s">
        <v>149</v>
      </c>
      <c r="G9" s="30" t="s">
        <v>150</v>
      </c>
      <c r="H9" s="31">
        <v>594</v>
      </c>
      <c r="I9" s="31">
        <v>405</v>
      </c>
      <c r="J9" s="31">
        <v>189</v>
      </c>
    </row>
    <row r="10" spans="1:10" x14ac:dyDescent="0.2">
      <c r="A10" s="29" t="s">
        <v>151</v>
      </c>
      <c r="B10" s="30" t="s">
        <v>133</v>
      </c>
      <c r="C10" s="30" t="s">
        <v>21</v>
      </c>
      <c r="D10" s="31">
        <v>29453314</v>
      </c>
      <c r="E10" s="31">
        <v>29454037</v>
      </c>
      <c r="F10" s="32" t="s">
        <v>152</v>
      </c>
      <c r="G10" s="30" t="s">
        <v>153</v>
      </c>
      <c r="H10" s="31">
        <v>2038</v>
      </c>
      <c r="I10" s="31">
        <v>1315</v>
      </c>
      <c r="J10" s="31">
        <v>723</v>
      </c>
    </row>
    <row r="11" spans="1:10" x14ac:dyDescent="0.2">
      <c r="A11" s="29" t="s">
        <v>154</v>
      </c>
      <c r="B11" s="30" t="s">
        <v>133</v>
      </c>
      <c r="C11" s="30" t="s">
        <v>21</v>
      </c>
      <c r="D11" s="31">
        <v>52067909</v>
      </c>
      <c r="E11" s="31">
        <v>52068226</v>
      </c>
      <c r="F11" s="32" t="s">
        <v>155</v>
      </c>
      <c r="G11" s="30" t="s">
        <v>156</v>
      </c>
      <c r="H11" s="31">
        <v>885</v>
      </c>
      <c r="I11" s="31">
        <v>568</v>
      </c>
      <c r="J11" s="31">
        <v>317</v>
      </c>
    </row>
    <row r="12" spans="1:10" x14ac:dyDescent="0.2">
      <c r="A12" s="29" t="s">
        <v>157</v>
      </c>
      <c r="B12" s="30" t="s">
        <v>133</v>
      </c>
      <c r="C12" s="30" t="s">
        <v>21</v>
      </c>
      <c r="D12" s="31">
        <v>106128281</v>
      </c>
      <c r="E12" s="31">
        <v>106128423</v>
      </c>
      <c r="F12" s="30" t="s">
        <v>158</v>
      </c>
      <c r="G12" s="30" t="s">
        <v>159</v>
      </c>
      <c r="H12" s="31">
        <v>966</v>
      </c>
      <c r="I12" s="31">
        <v>1108</v>
      </c>
      <c r="J12" s="31">
        <v>142</v>
      </c>
    </row>
    <row r="13" spans="1:10" x14ac:dyDescent="0.2">
      <c r="A13" s="29" t="s">
        <v>160</v>
      </c>
      <c r="B13" s="30" t="s">
        <v>133</v>
      </c>
      <c r="C13" s="30" t="s">
        <v>24</v>
      </c>
      <c r="D13" s="31">
        <v>29726722</v>
      </c>
      <c r="E13" s="31">
        <v>29727058</v>
      </c>
      <c r="F13" s="30" t="s">
        <v>161</v>
      </c>
      <c r="G13" s="30" t="s">
        <v>162</v>
      </c>
      <c r="H13" s="31">
        <v>918</v>
      </c>
      <c r="I13" s="31">
        <v>1254</v>
      </c>
      <c r="J13" s="31">
        <v>336</v>
      </c>
    </row>
    <row r="14" spans="1:10" x14ac:dyDescent="0.2">
      <c r="A14" s="29" t="s">
        <v>163</v>
      </c>
      <c r="B14" s="30" t="s">
        <v>133</v>
      </c>
      <c r="C14" s="30" t="s">
        <v>24</v>
      </c>
      <c r="D14" s="31">
        <v>90199347</v>
      </c>
      <c r="E14" s="31">
        <v>90199685</v>
      </c>
      <c r="F14" s="30" t="s">
        <v>164</v>
      </c>
      <c r="G14" s="30" t="s">
        <v>165</v>
      </c>
      <c r="H14" s="31">
        <v>1835</v>
      </c>
      <c r="I14" s="31">
        <v>1497</v>
      </c>
      <c r="J14" s="31">
        <v>338</v>
      </c>
    </row>
    <row r="15" spans="1:10" x14ac:dyDescent="0.2">
      <c r="A15" s="29" t="s">
        <v>166</v>
      </c>
      <c r="B15" s="30" t="s">
        <v>133</v>
      </c>
      <c r="C15" s="30" t="s">
        <v>24</v>
      </c>
      <c r="D15" s="31">
        <v>119848799</v>
      </c>
      <c r="E15" s="31">
        <v>119849086</v>
      </c>
      <c r="F15" s="30" t="s">
        <v>167</v>
      </c>
      <c r="G15" s="32" t="s">
        <v>168</v>
      </c>
      <c r="H15" s="31">
        <v>784</v>
      </c>
      <c r="I15" s="31">
        <v>1071</v>
      </c>
      <c r="J15" s="31">
        <v>287</v>
      </c>
    </row>
    <row r="16" spans="1:10" x14ac:dyDescent="0.2">
      <c r="A16" s="29" t="s">
        <v>169</v>
      </c>
      <c r="B16" s="30" t="s">
        <v>133</v>
      </c>
      <c r="C16" s="30" t="s">
        <v>37</v>
      </c>
      <c r="D16" s="31">
        <v>29890826</v>
      </c>
      <c r="E16" s="31">
        <v>29891008</v>
      </c>
      <c r="F16" s="30" t="s">
        <v>170</v>
      </c>
      <c r="G16" s="30" t="s">
        <v>171</v>
      </c>
      <c r="H16" s="31">
        <v>997</v>
      </c>
      <c r="I16" s="31">
        <v>1179</v>
      </c>
      <c r="J16" s="31">
        <v>182</v>
      </c>
    </row>
    <row r="17" spans="1:12" x14ac:dyDescent="0.2">
      <c r="A17" s="29" t="s">
        <v>172</v>
      </c>
      <c r="B17" s="30" t="s">
        <v>133</v>
      </c>
      <c r="C17" s="30" t="s">
        <v>37</v>
      </c>
      <c r="D17" s="31">
        <v>127553435</v>
      </c>
      <c r="E17" s="31">
        <v>127553752</v>
      </c>
      <c r="F17" s="32" t="s">
        <v>173</v>
      </c>
      <c r="G17" s="32" t="s">
        <v>174</v>
      </c>
      <c r="H17" s="31">
        <v>851</v>
      </c>
      <c r="I17" s="31">
        <v>1168</v>
      </c>
      <c r="J17" s="31">
        <v>317</v>
      </c>
    </row>
    <row r="18" spans="1:12" x14ac:dyDescent="0.2">
      <c r="A18" s="29" t="s">
        <v>175</v>
      </c>
      <c r="B18" s="30" t="s">
        <v>133</v>
      </c>
      <c r="C18" s="30" t="s">
        <v>176</v>
      </c>
      <c r="D18" s="31">
        <v>24136816</v>
      </c>
      <c r="E18" s="31">
        <v>24137129</v>
      </c>
      <c r="F18" s="30" t="s">
        <v>177</v>
      </c>
      <c r="G18" s="32" t="s">
        <v>178</v>
      </c>
      <c r="H18" s="31">
        <v>992</v>
      </c>
      <c r="I18" s="31">
        <v>1305</v>
      </c>
      <c r="J18" s="31">
        <v>313</v>
      </c>
    </row>
    <row r="19" spans="1:12" x14ac:dyDescent="0.2">
      <c r="A19" s="29" t="s">
        <v>179</v>
      </c>
      <c r="B19" s="30" t="s">
        <v>133</v>
      </c>
      <c r="C19" s="30" t="s">
        <v>176</v>
      </c>
      <c r="D19" s="31">
        <v>31440562</v>
      </c>
      <c r="E19" s="31">
        <v>31440691</v>
      </c>
      <c r="F19" s="32" t="s">
        <v>180</v>
      </c>
      <c r="G19" s="30" t="s">
        <v>181</v>
      </c>
      <c r="H19" s="31">
        <v>991</v>
      </c>
      <c r="I19" s="31">
        <v>862</v>
      </c>
      <c r="J19" s="31">
        <v>129</v>
      </c>
    </row>
    <row r="20" spans="1:12" x14ac:dyDescent="0.2">
      <c r="A20" s="29" t="s">
        <v>182</v>
      </c>
      <c r="B20" s="30" t="s">
        <v>129</v>
      </c>
      <c r="C20" s="30" t="s">
        <v>102</v>
      </c>
      <c r="D20" s="31">
        <v>93654291</v>
      </c>
      <c r="E20" s="31">
        <v>93654292</v>
      </c>
      <c r="F20" s="30" t="s">
        <v>183</v>
      </c>
      <c r="G20" s="32" t="s">
        <v>184</v>
      </c>
      <c r="H20" s="31">
        <v>1853</v>
      </c>
      <c r="I20" s="31">
        <v>1191</v>
      </c>
      <c r="J20" s="31">
        <v>662</v>
      </c>
    </row>
    <row r="21" spans="1:12" x14ac:dyDescent="0.2">
      <c r="A21" s="29" t="s">
        <v>185</v>
      </c>
      <c r="B21" s="30" t="s">
        <v>133</v>
      </c>
      <c r="C21" s="30" t="s">
        <v>12</v>
      </c>
      <c r="D21" s="31">
        <v>79648491</v>
      </c>
      <c r="E21" s="31">
        <v>79648807</v>
      </c>
      <c r="F21" s="30" t="s">
        <v>186</v>
      </c>
      <c r="G21" s="30" t="s">
        <v>187</v>
      </c>
      <c r="H21" s="31">
        <v>1669</v>
      </c>
      <c r="I21" s="31">
        <v>1351</v>
      </c>
      <c r="J21" s="31">
        <v>318</v>
      </c>
      <c r="L21" s="19"/>
    </row>
    <row r="22" spans="1:12" x14ac:dyDescent="0.2">
      <c r="A22" s="29" t="s">
        <v>188</v>
      </c>
      <c r="B22" s="30" t="s">
        <v>133</v>
      </c>
      <c r="C22" s="30" t="s">
        <v>12</v>
      </c>
      <c r="D22" s="31">
        <v>89010224</v>
      </c>
      <c r="E22" s="31">
        <v>89012940</v>
      </c>
      <c r="F22" s="32" t="s">
        <v>143</v>
      </c>
      <c r="G22" s="30" t="s">
        <v>144</v>
      </c>
      <c r="H22" s="31">
        <v>4037</v>
      </c>
      <c r="I22" s="31">
        <v>1321</v>
      </c>
      <c r="J22" s="31">
        <v>2716</v>
      </c>
    </row>
    <row r="23" spans="1:12" x14ac:dyDescent="0.2">
      <c r="A23" s="29" t="s">
        <v>189</v>
      </c>
      <c r="B23" s="30" t="s">
        <v>133</v>
      </c>
      <c r="C23" s="30" t="s">
        <v>21</v>
      </c>
      <c r="D23" s="31">
        <v>15490467</v>
      </c>
      <c r="E23" s="31">
        <v>15490776</v>
      </c>
      <c r="F23" s="30" t="s">
        <v>190</v>
      </c>
      <c r="G23" s="30" t="s">
        <v>191</v>
      </c>
      <c r="H23" s="31">
        <v>1044</v>
      </c>
      <c r="I23" s="31">
        <v>735</v>
      </c>
      <c r="J23" s="31">
        <v>309</v>
      </c>
    </row>
    <row r="24" spans="1:12" x14ac:dyDescent="0.2">
      <c r="A24" s="29" t="s">
        <v>192</v>
      </c>
      <c r="B24" s="30" t="s">
        <v>133</v>
      </c>
      <c r="C24" s="30" t="s">
        <v>21</v>
      </c>
      <c r="D24" s="31">
        <v>29423220</v>
      </c>
      <c r="E24" s="31">
        <v>29423795</v>
      </c>
      <c r="F24" s="30" t="s">
        <v>193</v>
      </c>
      <c r="G24" s="30" t="s">
        <v>194</v>
      </c>
      <c r="H24" s="31">
        <v>1853</v>
      </c>
      <c r="I24" s="31">
        <v>1278</v>
      </c>
      <c r="J24" s="31">
        <v>575</v>
      </c>
    </row>
    <row r="25" spans="1:12" x14ac:dyDescent="0.2">
      <c r="A25" s="29" t="s">
        <v>195</v>
      </c>
      <c r="B25" s="30" t="s">
        <v>133</v>
      </c>
      <c r="C25" s="30" t="s">
        <v>21</v>
      </c>
      <c r="D25" s="31">
        <v>57103786</v>
      </c>
      <c r="E25" s="31">
        <v>57104104</v>
      </c>
      <c r="F25" s="30" t="s">
        <v>196</v>
      </c>
      <c r="G25" s="30" t="s">
        <v>197</v>
      </c>
      <c r="H25" s="31">
        <v>1415</v>
      </c>
      <c r="I25" s="31">
        <v>1097</v>
      </c>
      <c r="J25" s="31">
        <v>318</v>
      </c>
    </row>
    <row r="26" spans="1:12" x14ac:dyDescent="0.2">
      <c r="A26" s="29" t="s">
        <v>198</v>
      </c>
      <c r="B26" s="30" t="s">
        <v>133</v>
      </c>
      <c r="C26" s="30" t="s">
        <v>21</v>
      </c>
      <c r="D26" s="31">
        <v>126056614</v>
      </c>
      <c r="E26" s="31">
        <v>126057413</v>
      </c>
      <c r="F26" s="30" t="s">
        <v>199</v>
      </c>
      <c r="G26" s="30" t="s">
        <v>200</v>
      </c>
      <c r="H26" s="31">
        <v>1661</v>
      </c>
      <c r="I26" s="31">
        <v>2460</v>
      </c>
      <c r="J26" s="31">
        <v>799</v>
      </c>
    </row>
    <row r="27" spans="1:12" x14ac:dyDescent="0.2">
      <c r="A27" s="29" t="s">
        <v>201</v>
      </c>
      <c r="B27" s="30" t="s">
        <v>129</v>
      </c>
      <c r="C27" s="30" t="s">
        <v>24</v>
      </c>
      <c r="D27" s="31">
        <v>33603236</v>
      </c>
      <c r="E27" s="31">
        <v>33603237</v>
      </c>
      <c r="F27" s="30" t="s">
        <v>202</v>
      </c>
      <c r="G27" s="32" t="s">
        <v>203</v>
      </c>
      <c r="H27" s="31">
        <v>1804</v>
      </c>
      <c r="I27" s="31">
        <v>2141</v>
      </c>
      <c r="J27" s="31">
        <v>337</v>
      </c>
    </row>
    <row r="28" spans="1:12" x14ac:dyDescent="0.2">
      <c r="A28" s="29" t="s">
        <v>204</v>
      </c>
      <c r="B28" s="30" t="s">
        <v>129</v>
      </c>
      <c r="C28" s="30" t="s">
        <v>37</v>
      </c>
      <c r="D28" s="31">
        <v>4661708</v>
      </c>
      <c r="E28" s="31">
        <v>4661709</v>
      </c>
      <c r="F28" s="30" t="s">
        <v>205</v>
      </c>
      <c r="G28" s="30" t="s">
        <v>206</v>
      </c>
      <c r="H28" s="31">
        <v>1622</v>
      </c>
      <c r="I28" s="31">
        <v>1311</v>
      </c>
      <c r="J28" s="31">
        <v>311</v>
      </c>
    </row>
    <row r="29" spans="1:12" x14ac:dyDescent="0.2">
      <c r="A29" s="29" t="s">
        <v>207</v>
      </c>
      <c r="B29" s="30" t="s">
        <v>129</v>
      </c>
      <c r="C29" s="30" t="s">
        <v>37</v>
      </c>
      <c r="D29" s="31">
        <v>5660426</v>
      </c>
      <c r="E29" s="31">
        <v>5660427</v>
      </c>
      <c r="F29" s="32" t="s">
        <v>208</v>
      </c>
      <c r="G29" s="32" t="s">
        <v>209</v>
      </c>
      <c r="H29" s="31">
        <v>1831</v>
      </c>
      <c r="I29" s="31">
        <v>1531</v>
      </c>
      <c r="J29" s="31">
        <v>300</v>
      </c>
    </row>
    <row r="30" spans="1:12" x14ac:dyDescent="0.2">
      <c r="A30" s="29" t="s">
        <v>210</v>
      </c>
      <c r="B30" s="30" t="s">
        <v>133</v>
      </c>
      <c r="C30" s="30" t="s">
        <v>37</v>
      </c>
      <c r="D30" s="31">
        <v>29890826</v>
      </c>
      <c r="E30" s="31">
        <v>29891008</v>
      </c>
      <c r="F30" s="30" t="s">
        <v>170</v>
      </c>
      <c r="G30" s="32" t="s">
        <v>171</v>
      </c>
      <c r="H30" s="31">
        <v>997</v>
      </c>
      <c r="I30" s="31">
        <v>1179</v>
      </c>
      <c r="J30" s="31">
        <v>182</v>
      </c>
    </row>
    <row r="31" spans="1:12" x14ac:dyDescent="0.2">
      <c r="A31" s="29" t="s">
        <v>211</v>
      </c>
      <c r="B31" s="30" t="s">
        <v>133</v>
      </c>
      <c r="C31" s="30" t="s">
        <v>37</v>
      </c>
      <c r="D31" s="31">
        <v>41844253</v>
      </c>
      <c r="E31" s="31">
        <v>41845077</v>
      </c>
      <c r="F31" s="30" t="s">
        <v>212</v>
      </c>
      <c r="G31" s="32" t="s">
        <v>213</v>
      </c>
      <c r="H31" s="31">
        <v>2430</v>
      </c>
      <c r="I31" s="31">
        <v>1606</v>
      </c>
      <c r="J31" s="31">
        <v>824</v>
      </c>
    </row>
    <row r="32" spans="1:12" x14ac:dyDescent="0.2">
      <c r="A32" s="29" t="s">
        <v>214</v>
      </c>
      <c r="B32" s="30" t="s">
        <v>129</v>
      </c>
      <c r="C32" s="30" t="s">
        <v>176</v>
      </c>
      <c r="D32" s="31">
        <v>50337941</v>
      </c>
      <c r="E32" s="31">
        <v>50337942</v>
      </c>
      <c r="F32" s="30" t="s">
        <v>215</v>
      </c>
      <c r="G32" s="30" t="s">
        <v>216</v>
      </c>
      <c r="H32" s="31">
        <v>1059</v>
      </c>
      <c r="I32" s="31">
        <v>1349</v>
      </c>
      <c r="J32" s="31">
        <v>290</v>
      </c>
    </row>
    <row r="33" spans="1:10" x14ac:dyDescent="0.2">
      <c r="A33" s="29" t="s">
        <v>217</v>
      </c>
      <c r="B33" s="30" t="s">
        <v>129</v>
      </c>
      <c r="C33" s="30" t="s">
        <v>176</v>
      </c>
      <c r="D33" s="31">
        <v>78077543</v>
      </c>
      <c r="E33" s="31">
        <v>78077544</v>
      </c>
      <c r="F33" s="32" t="s">
        <v>218</v>
      </c>
      <c r="G33" s="30" t="s">
        <v>219</v>
      </c>
      <c r="H33" s="31">
        <v>1364</v>
      </c>
      <c r="I33" s="31">
        <v>1051</v>
      </c>
      <c r="J33" s="31">
        <v>313</v>
      </c>
    </row>
    <row r="34" spans="1:10" x14ac:dyDescent="0.2">
      <c r="A34" s="29" t="s">
        <v>220</v>
      </c>
      <c r="B34" s="30" t="s">
        <v>129</v>
      </c>
      <c r="C34" s="30" t="s">
        <v>12</v>
      </c>
      <c r="D34" s="31">
        <v>58739632</v>
      </c>
      <c r="E34" s="31">
        <v>58739633</v>
      </c>
      <c r="F34" s="30" t="s">
        <v>221</v>
      </c>
      <c r="G34" s="32" t="s">
        <v>222</v>
      </c>
      <c r="H34" s="31">
        <v>1516</v>
      </c>
      <c r="I34" s="31">
        <v>1212</v>
      </c>
      <c r="J34" s="31">
        <v>304</v>
      </c>
    </row>
    <row r="35" spans="1:10" x14ac:dyDescent="0.2">
      <c r="A35" s="29" t="s">
        <v>223</v>
      </c>
      <c r="B35" s="30" t="s">
        <v>129</v>
      </c>
      <c r="C35" s="30" t="s">
        <v>176</v>
      </c>
      <c r="D35" s="31">
        <v>52859641</v>
      </c>
      <c r="E35" s="31">
        <v>52859642</v>
      </c>
      <c r="F35" s="32" t="s">
        <v>224</v>
      </c>
      <c r="G35" s="32" t="s">
        <v>225</v>
      </c>
      <c r="H35" s="31">
        <v>1132</v>
      </c>
      <c r="I35" s="31">
        <v>798</v>
      </c>
      <c r="J35" s="31">
        <v>334</v>
      </c>
    </row>
    <row r="36" spans="1:10" x14ac:dyDescent="0.2">
      <c r="A36" s="29" t="s">
        <v>226</v>
      </c>
      <c r="B36" s="30" t="s">
        <v>133</v>
      </c>
      <c r="C36" s="30" t="s">
        <v>227</v>
      </c>
      <c r="D36" s="31">
        <v>8433392</v>
      </c>
      <c r="E36" s="31">
        <v>8433808</v>
      </c>
      <c r="F36" s="30" t="s">
        <v>228</v>
      </c>
      <c r="G36" s="30" t="s">
        <v>229</v>
      </c>
      <c r="H36" s="31">
        <v>1024</v>
      </c>
      <c r="I36" s="31">
        <v>1440</v>
      </c>
      <c r="J36" s="31">
        <v>416</v>
      </c>
    </row>
    <row r="37" spans="1:10" x14ac:dyDescent="0.2">
      <c r="A37" s="29" t="s">
        <v>230</v>
      </c>
      <c r="B37" s="30" t="s">
        <v>133</v>
      </c>
      <c r="C37" s="30" t="s">
        <v>231</v>
      </c>
      <c r="D37" s="31">
        <v>25452824</v>
      </c>
      <c r="E37" s="31">
        <v>25453088</v>
      </c>
      <c r="F37" s="30" t="s">
        <v>232</v>
      </c>
      <c r="G37" s="30" t="s">
        <v>233</v>
      </c>
      <c r="H37" s="31">
        <v>701</v>
      </c>
      <c r="I37" s="31">
        <v>965</v>
      </c>
      <c r="J37" s="31">
        <v>264</v>
      </c>
    </row>
    <row r="38" spans="1:10" x14ac:dyDescent="0.2">
      <c r="A38" s="29" t="s">
        <v>234</v>
      </c>
      <c r="B38" s="30" t="s">
        <v>133</v>
      </c>
      <c r="C38" s="30" t="s">
        <v>235</v>
      </c>
      <c r="D38" s="31">
        <v>32899775</v>
      </c>
      <c r="E38" s="31">
        <v>32900092</v>
      </c>
      <c r="F38" s="32" t="s">
        <v>236</v>
      </c>
      <c r="G38" s="30" t="s">
        <v>237</v>
      </c>
      <c r="H38" s="31">
        <v>858</v>
      </c>
      <c r="I38" s="31">
        <v>541</v>
      </c>
      <c r="J38" s="31">
        <v>317</v>
      </c>
    </row>
    <row r="39" spans="1:10" x14ac:dyDescent="0.2">
      <c r="A39" s="29" t="s">
        <v>238</v>
      </c>
      <c r="B39" s="30" t="s">
        <v>133</v>
      </c>
      <c r="C39" s="30" t="s">
        <v>82</v>
      </c>
      <c r="D39" s="31">
        <v>156374384</v>
      </c>
      <c r="E39" s="31">
        <v>156375870</v>
      </c>
      <c r="F39" s="30" t="s">
        <v>239</v>
      </c>
      <c r="G39" s="30" t="s">
        <v>240</v>
      </c>
      <c r="H39" s="31">
        <v>812</v>
      </c>
      <c r="I39" s="31">
        <v>2298</v>
      </c>
      <c r="J39" s="31">
        <v>1486</v>
      </c>
    </row>
    <row r="40" spans="1:10" x14ac:dyDescent="0.2">
      <c r="A40" s="29" t="s">
        <v>241</v>
      </c>
      <c r="B40" s="30" t="s">
        <v>133</v>
      </c>
      <c r="C40" s="30" t="s">
        <v>85</v>
      </c>
      <c r="D40" s="31">
        <v>113142130</v>
      </c>
      <c r="E40" s="31">
        <v>113142668</v>
      </c>
      <c r="F40" s="30" t="s">
        <v>242</v>
      </c>
      <c r="G40" s="30" t="s">
        <v>243</v>
      </c>
      <c r="H40" s="31">
        <v>830</v>
      </c>
      <c r="I40" s="31">
        <v>1368</v>
      </c>
      <c r="J40" s="31">
        <v>538</v>
      </c>
    </row>
    <row r="41" spans="1:10" x14ac:dyDescent="0.2">
      <c r="A41" s="29" t="s">
        <v>244</v>
      </c>
      <c r="B41" s="30" t="s">
        <v>133</v>
      </c>
      <c r="C41" s="30" t="s">
        <v>88</v>
      </c>
      <c r="D41" s="31">
        <v>64475263</v>
      </c>
      <c r="E41" s="31">
        <v>64475577</v>
      </c>
      <c r="F41" s="30" t="s">
        <v>245</v>
      </c>
      <c r="G41" s="30" t="s">
        <v>246</v>
      </c>
      <c r="H41" s="31">
        <v>1423</v>
      </c>
      <c r="I41" s="31">
        <v>1109</v>
      </c>
      <c r="J41" s="31">
        <v>314</v>
      </c>
    </row>
    <row r="42" spans="1:10" x14ac:dyDescent="0.2">
      <c r="A42" s="29" t="s">
        <v>247</v>
      </c>
      <c r="B42" s="30" t="s">
        <v>133</v>
      </c>
      <c r="C42" s="30" t="s">
        <v>102</v>
      </c>
      <c r="D42" s="31">
        <v>85043424</v>
      </c>
      <c r="E42" s="31">
        <v>85043757</v>
      </c>
      <c r="F42" s="30" t="s">
        <v>248</v>
      </c>
      <c r="G42" s="30" t="s">
        <v>249</v>
      </c>
      <c r="H42" s="31">
        <v>1225</v>
      </c>
      <c r="I42" s="31">
        <v>892</v>
      </c>
      <c r="J42" s="31">
        <v>333</v>
      </c>
    </row>
    <row r="43" spans="1:10" x14ac:dyDescent="0.2">
      <c r="A43" s="29" t="s">
        <v>250</v>
      </c>
      <c r="B43" s="30" t="s">
        <v>129</v>
      </c>
      <c r="C43" s="30" t="s">
        <v>105</v>
      </c>
      <c r="D43" s="31">
        <v>32883291</v>
      </c>
      <c r="E43" s="31">
        <v>32883292</v>
      </c>
      <c r="F43" s="30" t="s">
        <v>251</v>
      </c>
      <c r="G43" s="30" t="s">
        <v>252</v>
      </c>
      <c r="H43" s="31">
        <v>1020</v>
      </c>
      <c r="I43" s="31">
        <v>698</v>
      </c>
      <c r="J43" s="31">
        <v>322</v>
      </c>
    </row>
    <row r="44" spans="1:10" x14ac:dyDescent="0.2">
      <c r="A44" s="29" t="s">
        <v>253</v>
      </c>
      <c r="B44" s="30" t="s">
        <v>133</v>
      </c>
      <c r="C44" s="30" t="s">
        <v>254</v>
      </c>
      <c r="D44" s="31">
        <v>101836459</v>
      </c>
      <c r="E44" s="31">
        <v>101836545</v>
      </c>
      <c r="F44" s="30" t="s">
        <v>255</v>
      </c>
      <c r="G44" s="30" t="s">
        <v>256</v>
      </c>
      <c r="H44" s="31">
        <v>667</v>
      </c>
      <c r="I44" s="31">
        <v>581</v>
      </c>
      <c r="J44" s="31">
        <v>86</v>
      </c>
    </row>
    <row r="45" spans="1:10" x14ac:dyDescent="0.2">
      <c r="A45" s="29" t="s">
        <v>257</v>
      </c>
      <c r="B45" s="30" t="s">
        <v>133</v>
      </c>
      <c r="C45" s="30" t="s">
        <v>21</v>
      </c>
      <c r="D45" s="31">
        <v>57103786</v>
      </c>
      <c r="E45" s="31">
        <v>57104104</v>
      </c>
      <c r="F45" s="30" t="s">
        <v>258</v>
      </c>
      <c r="G45" s="32" t="s">
        <v>259</v>
      </c>
      <c r="H45" s="31">
        <v>1495</v>
      </c>
      <c r="I45" s="31">
        <v>1177</v>
      </c>
      <c r="J45" s="31">
        <v>318</v>
      </c>
    </row>
    <row r="46" spans="1:10" x14ac:dyDescent="0.2">
      <c r="A46" s="29" t="s">
        <v>260</v>
      </c>
      <c r="B46" s="30" t="s">
        <v>129</v>
      </c>
      <c r="C46" s="30" t="s">
        <v>24</v>
      </c>
      <c r="D46" s="31">
        <v>13791470</v>
      </c>
      <c r="E46" s="31">
        <v>13791471</v>
      </c>
      <c r="F46" s="32" t="s">
        <v>261</v>
      </c>
      <c r="G46" s="30" t="s">
        <v>262</v>
      </c>
      <c r="H46" s="31">
        <v>1788</v>
      </c>
      <c r="I46" s="31">
        <v>1453</v>
      </c>
      <c r="J46" s="31">
        <v>335</v>
      </c>
    </row>
    <row r="47" spans="1:10" x14ac:dyDescent="0.2">
      <c r="A47" s="29" t="s">
        <v>263</v>
      </c>
      <c r="B47" s="30" t="s">
        <v>133</v>
      </c>
      <c r="C47" s="30" t="s">
        <v>44</v>
      </c>
      <c r="D47" s="31">
        <v>30517301</v>
      </c>
      <c r="E47" s="31">
        <v>30517534</v>
      </c>
      <c r="F47" s="30" t="s">
        <v>264</v>
      </c>
      <c r="G47" s="30" t="s">
        <v>265</v>
      </c>
      <c r="H47" s="31">
        <v>1767</v>
      </c>
      <c r="I47" s="31">
        <v>1534</v>
      </c>
      <c r="J47" s="31">
        <v>233</v>
      </c>
    </row>
    <row r="48" spans="1:10" x14ac:dyDescent="0.2">
      <c r="A48" s="29" t="s">
        <v>266</v>
      </c>
      <c r="B48" s="30" t="s">
        <v>133</v>
      </c>
      <c r="C48" s="30" t="s">
        <v>47</v>
      </c>
      <c r="D48" s="31">
        <v>37864173</v>
      </c>
      <c r="E48" s="31">
        <v>37864238</v>
      </c>
      <c r="F48" s="32" t="s">
        <v>267</v>
      </c>
      <c r="G48" s="32" t="s">
        <v>268</v>
      </c>
      <c r="H48" s="31">
        <v>1026</v>
      </c>
      <c r="I48" s="31">
        <v>961</v>
      </c>
      <c r="J48" s="31">
        <v>65</v>
      </c>
    </row>
    <row r="49" spans="1:10" x14ac:dyDescent="0.2">
      <c r="A49" s="29" t="s">
        <v>269</v>
      </c>
      <c r="B49" s="30" t="s">
        <v>133</v>
      </c>
      <c r="C49" s="30" t="s">
        <v>59</v>
      </c>
      <c r="D49" s="31">
        <v>14286593</v>
      </c>
      <c r="E49" s="31">
        <v>14288237</v>
      </c>
      <c r="F49" s="30" t="s">
        <v>270</v>
      </c>
      <c r="G49" s="32" t="s">
        <v>271</v>
      </c>
      <c r="H49" s="31">
        <v>1252</v>
      </c>
      <c r="I49" s="31">
        <v>2896</v>
      </c>
      <c r="J49" s="31">
        <v>1644</v>
      </c>
    </row>
    <row r="50" spans="1:10" x14ac:dyDescent="0.2">
      <c r="A50" s="29" t="s">
        <v>272</v>
      </c>
      <c r="B50" s="30" t="s">
        <v>129</v>
      </c>
      <c r="C50" s="30" t="s">
        <v>273</v>
      </c>
      <c r="D50" s="31">
        <v>29576390</v>
      </c>
      <c r="E50" s="31">
        <v>29576391</v>
      </c>
      <c r="F50" s="30" t="s">
        <v>274</v>
      </c>
      <c r="G50" s="30" t="s">
        <v>275</v>
      </c>
      <c r="H50" s="31">
        <v>1831</v>
      </c>
      <c r="I50" s="31">
        <v>1510</v>
      </c>
      <c r="J50" s="31">
        <v>321</v>
      </c>
    </row>
    <row r="51" spans="1:10" x14ac:dyDescent="0.2">
      <c r="A51" s="29" t="s">
        <v>276</v>
      </c>
      <c r="B51" s="30" t="s">
        <v>129</v>
      </c>
      <c r="C51" s="30" t="s">
        <v>66</v>
      </c>
      <c r="D51" s="31">
        <v>53391193</v>
      </c>
      <c r="E51" s="31">
        <v>53391194</v>
      </c>
      <c r="F51" s="32" t="s">
        <v>277</v>
      </c>
      <c r="G51" s="32" t="s">
        <v>278</v>
      </c>
      <c r="H51" s="31">
        <v>980</v>
      </c>
      <c r="I51" s="31">
        <v>1330</v>
      </c>
      <c r="J51" s="31">
        <v>350</v>
      </c>
    </row>
    <row r="52" spans="1:10" x14ac:dyDescent="0.2">
      <c r="A52" s="29" t="s">
        <v>279</v>
      </c>
      <c r="B52" s="30" t="s">
        <v>129</v>
      </c>
      <c r="C52" s="30" t="s">
        <v>73</v>
      </c>
      <c r="D52" s="31">
        <v>105969162</v>
      </c>
      <c r="E52" s="31">
        <v>105969163</v>
      </c>
      <c r="F52" s="32" t="s">
        <v>280</v>
      </c>
      <c r="G52" s="30" t="s">
        <v>281</v>
      </c>
      <c r="H52" s="31">
        <v>1582</v>
      </c>
      <c r="I52" s="31">
        <v>1906</v>
      </c>
      <c r="J52" s="31">
        <v>324</v>
      </c>
    </row>
    <row r="53" spans="1:10" x14ac:dyDescent="0.2">
      <c r="A53" s="29" t="s">
        <v>282</v>
      </c>
      <c r="B53" s="30" t="s">
        <v>133</v>
      </c>
      <c r="C53" s="30" t="s">
        <v>231</v>
      </c>
      <c r="D53" s="31">
        <v>23456626</v>
      </c>
      <c r="E53" s="31">
        <v>23456945</v>
      </c>
      <c r="F53" s="32" t="s">
        <v>283</v>
      </c>
      <c r="G53" s="32" t="s">
        <v>284</v>
      </c>
      <c r="H53" s="31">
        <v>1614</v>
      </c>
      <c r="I53" s="31">
        <v>1295</v>
      </c>
      <c r="J53" s="31">
        <v>319</v>
      </c>
    </row>
    <row r="54" spans="1:10" x14ac:dyDescent="0.2">
      <c r="A54" s="29" t="s">
        <v>285</v>
      </c>
      <c r="B54" s="30" t="s">
        <v>133</v>
      </c>
      <c r="C54" s="30" t="s">
        <v>82</v>
      </c>
      <c r="D54" s="31">
        <v>24049295</v>
      </c>
      <c r="E54" s="31">
        <v>24049551</v>
      </c>
      <c r="F54" s="32" t="s">
        <v>286</v>
      </c>
      <c r="G54" s="30" t="s">
        <v>287</v>
      </c>
      <c r="H54" s="31">
        <v>1051</v>
      </c>
      <c r="I54" s="31">
        <v>795</v>
      </c>
      <c r="J54" s="31">
        <v>256</v>
      </c>
    </row>
    <row r="55" spans="1:10" x14ac:dyDescent="0.2">
      <c r="A55" s="29" t="s">
        <v>288</v>
      </c>
      <c r="B55" s="30" t="s">
        <v>129</v>
      </c>
      <c r="C55" s="30" t="s">
        <v>82</v>
      </c>
      <c r="D55" s="31">
        <v>46509300</v>
      </c>
      <c r="E55" s="31">
        <v>46509301</v>
      </c>
      <c r="F55" s="30" t="s">
        <v>289</v>
      </c>
      <c r="G55" s="30" t="s">
        <v>290</v>
      </c>
      <c r="H55" s="31">
        <v>1426</v>
      </c>
      <c r="I55" s="31">
        <v>1597</v>
      </c>
      <c r="J55" s="31">
        <v>171</v>
      </c>
    </row>
    <row r="56" spans="1:10" x14ac:dyDescent="0.2">
      <c r="A56" s="29" t="s">
        <v>291</v>
      </c>
      <c r="B56" s="30" t="s">
        <v>133</v>
      </c>
      <c r="C56" s="30" t="s">
        <v>12</v>
      </c>
      <c r="D56" s="31">
        <v>53709352</v>
      </c>
      <c r="E56" s="31">
        <v>53709406</v>
      </c>
      <c r="F56" s="30" t="s">
        <v>292</v>
      </c>
      <c r="G56" s="30" t="s">
        <v>293</v>
      </c>
      <c r="H56" s="31">
        <v>1210</v>
      </c>
      <c r="I56" s="31">
        <v>1156</v>
      </c>
      <c r="J56" s="31">
        <v>54</v>
      </c>
    </row>
    <row r="57" spans="1:10" x14ac:dyDescent="0.2">
      <c r="A57" s="29" t="s">
        <v>294</v>
      </c>
      <c r="B57" s="30" t="s">
        <v>133</v>
      </c>
      <c r="C57" s="30" t="s">
        <v>21</v>
      </c>
      <c r="D57" s="31">
        <v>29423220</v>
      </c>
      <c r="E57" s="31">
        <v>29423795</v>
      </c>
      <c r="F57" s="30" t="s">
        <v>295</v>
      </c>
      <c r="G57" s="30" t="s">
        <v>296</v>
      </c>
      <c r="H57" s="31">
        <v>1819</v>
      </c>
      <c r="I57" s="31">
        <v>1244</v>
      </c>
      <c r="J57" s="31">
        <v>575</v>
      </c>
    </row>
    <row r="58" spans="1:10" x14ac:dyDescent="0.2">
      <c r="A58" s="29" t="s">
        <v>297</v>
      </c>
      <c r="B58" s="30" t="s">
        <v>129</v>
      </c>
      <c r="C58" s="30" t="s">
        <v>37</v>
      </c>
      <c r="D58" s="31">
        <v>82997352</v>
      </c>
      <c r="E58" s="31">
        <v>82997353</v>
      </c>
      <c r="F58" s="32" t="s">
        <v>298</v>
      </c>
      <c r="G58" s="30" t="s">
        <v>299</v>
      </c>
      <c r="H58" s="31">
        <v>1091</v>
      </c>
      <c r="I58" s="31">
        <v>1322</v>
      </c>
      <c r="J58" s="31">
        <v>231</v>
      </c>
    </row>
    <row r="59" spans="1:10" x14ac:dyDescent="0.2">
      <c r="A59" s="29" t="s">
        <v>300</v>
      </c>
      <c r="B59" s="30" t="s">
        <v>133</v>
      </c>
      <c r="C59" s="30" t="s">
        <v>176</v>
      </c>
      <c r="D59" s="31">
        <v>88601201</v>
      </c>
      <c r="E59" s="31">
        <v>88601527</v>
      </c>
      <c r="F59" s="30" t="s">
        <v>301</v>
      </c>
      <c r="G59" s="30" t="s">
        <v>302</v>
      </c>
      <c r="H59" s="31">
        <v>932</v>
      </c>
      <c r="I59" s="31">
        <v>1258</v>
      </c>
      <c r="J59" s="31">
        <v>326</v>
      </c>
    </row>
    <row r="60" spans="1:10" x14ac:dyDescent="0.2">
      <c r="A60" s="29" t="s">
        <v>303</v>
      </c>
      <c r="B60" s="30" t="s">
        <v>133</v>
      </c>
      <c r="C60" s="30" t="s">
        <v>44</v>
      </c>
      <c r="D60" s="31">
        <v>64893671</v>
      </c>
      <c r="E60" s="31">
        <v>64896824</v>
      </c>
      <c r="F60" s="30" t="s">
        <v>304</v>
      </c>
      <c r="G60" s="30" t="s">
        <v>305</v>
      </c>
      <c r="H60" s="31">
        <v>1243</v>
      </c>
      <c r="I60" s="31">
        <v>4396</v>
      </c>
      <c r="J60" s="31">
        <v>3153</v>
      </c>
    </row>
    <row r="61" spans="1:10" x14ac:dyDescent="0.2">
      <c r="A61" s="29" t="s">
        <v>306</v>
      </c>
      <c r="B61" s="30" t="s">
        <v>133</v>
      </c>
      <c r="C61" s="30" t="s">
        <v>52</v>
      </c>
      <c r="D61" s="31">
        <v>19219108</v>
      </c>
      <c r="E61" s="31">
        <v>19219459</v>
      </c>
      <c r="F61" s="30" t="s">
        <v>307</v>
      </c>
      <c r="G61" s="30" t="s">
        <v>308</v>
      </c>
      <c r="H61" s="31">
        <v>894</v>
      </c>
      <c r="I61" s="31">
        <v>1245</v>
      </c>
      <c r="J61" s="31">
        <v>351</v>
      </c>
    </row>
    <row r="62" spans="1:10" x14ac:dyDescent="0.2">
      <c r="A62" s="29" t="s">
        <v>309</v>
      </c>
      <c r="B62" s="30" t="s">
        <v>129</v>
      </c>
      <c r="C62" s="30" t="s">
        <v>52</v>
      </c>
      <c r="D62" s="31">
        <v>78723609</v>
      </c>
      <c r="E62" s="31">
        <v>78723610</v>
      </c>
      <c r="F62" s="30" t="s">
        <v>310</v>
      </c>
      <c r="G62" s="30" t="s">
        <v>311</v>
      </c>
      <c r="H62" s="31">
        <v>610</v>
      </c>
      <c r="I62" s="31">
        <v>691</v>
      </c>
      <c r="J62" s="31">
        <v>81</v>
      </c>
    </row>
    <row r="63" spans="1:10" ht="15" thickBot="1" x14ac:dyDescent="0.25">
      <c r="A63" s="44" t="s">
        <v>312</v>
      </c>
      <c r="B63" s="45" t="s">
        <v>133</v>
      </c>
      <c r="C63" s="45" t="s">
        <v>52</v>
      </c>
      <c r="D63" s="46">
        <v>86603530</v>
      </c>
      <c r="E63" s="46">
        <v>86603698</v>
      </c>
      <c r="F63" s="45" t="s">
        <v>313</v>
      </c>
      <c r="G63" s="47" t="s">
        <v>314</v>
      </c>
      <c r="H63" s="46">
        <v>1321</v>
      </c>
      <c r="I63" s="46">
        <v>1489</v>
      </c>
      <c r="J63" s="46">
        <v>168</v>
      </c>
    </row>
  </sheetData>
  <mergeCells count="1">
    <mergeCell ref="A1:J1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1D8D3-9E33-674E-A79E-6DA23F4A902C}">
  <dimension ref="A1:N18"/>
  <sheetViews>
    <sheetView workbookViewId="0">
      <selection sqref="A1:L1"/>
    </sheetView>
  </sheetViews>
  <sheetFormatPr defaultColWidth="10.875" defaultRowHeight="14.25" x14ac:dyDescent="0.2"/>
  <cols>
    <col min="1" max="1" width="5.5" style="15" customWidth="1"/>
    <col min="2" max="2" width="8.125" style="16" customWidth="1"/>
    <col min="3" max="4" width="10.875" style="16"/>
    <col min="5" max="5" width="10.875" style="16" customWidth="1"/>
    <col min="6" max="6" width="12.875" style="16" customWidth="1"/>
    <col min="7" max="7" width="10.875" style="16"/>
    <col min="8" max="8" width="17.125" style="16" customWidth="1"/>
    <col min="9" max="9" width="20.5" style="16" customWidth="1"/>
    <col min="10" max="10" width="40.125" style="16" customWidth="1"/>
    <col min="11" max="11" width="41.375" style="16" customWidth="1"/>
    <col min="12" max="12" width="21.375" style="16" customWidth="1"/>
    <col min="13" max="16384" width="10.875" style="16"/>
  </cols>
  <sheetData>
    <row r="1" spans="1:14" ht="15" thickBot="1" x14ac:dyDescent="0.25">
      <c r="A1" s="57" t="s">
        <v>458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4" ht="32.1" customHeight="1" thickBot="1" x14ac:dyDescent="0.25">
      <c r="A2" s="23" t="s">
        <v>459</v>
      </c>
      <c r="B2" s="23" t="s">
        <v>377</v>
      </c>
      <c r="C2" s="23" t="s">
        <v>385</v>
      </c>
      <c r="D2" s="23" t="s">
        <v>386</v>
      </c>
      <c r="E2" s="33" t="s">
        <v>405</v>
      </c>
      <c r="F2" s="33" t="s">
        <v>409</v>
      </c>
      <c r="G2" s="23" t="s">
        <v>387</v>
      </c>
      <c r="H2" s="33" t="s">
        <v>410</v>
      </c>
      <c r="I2" s="33" t="s">
        <v>406</v>
      </c>
      <c r="J2" s="23" t="s">
        <v>407</v>
      </c>
      <c r="K2" s="23" t="s">
        <v>390</v>
      </c>
      <c r="L2" s="33" t="s">
        <v>411</v>
      </c>
    </row>
    <row r="3" spans="1:14" x14ac:dyDescent="0.2">
      <c r="A3" s="15">
        <v>1</v>
      </c>
      <c r="B3" s="34" t="s">
        <v>12</v>
      </c>
      <c r="C3" s="34">
        <v>188863707</v>
      </c>
      <c r="D3" s="34">
        <v>188863708</v>
      </c>
      <c r="E3" s="34">
        <v>320</v>
      </c>
      <c r="F3" s="34" t="s">
        <v>378</v>
      </c>
      <c r="G3" s="34">
        <v>188889328</v>
      </c>
      <c r="H3" s="34" t="s">
        <v>379</v>
      </c>
      <c r="I3" s="34">
        <v>25620</v>
      </c>
      <c r="J3" s="34" t="s">
        <v>388</v>
      </c>
      <c r="K3" s="34" t="s">
        <v>389</v>
      </c>
      <c r="L3" s="34">
        <v>28004</v>
      </c>
      <c r="M3" s="21"/>
      <c r="N3" s="21"/>
    </row>
    <row r="4" spans="1:14" x14ac:dyDescent="0.2">
      <c r="A4" s="15">
        <v>2</v>
      </c>
      <c r="B4" s="34" t="s">
        <v>82</v>
      </c>
      <c r="C4" s="34">
        <v>33781186</v>
      </c>
      <c r="D4" s="34">
        <v>33781319</v>
      </c>
      <c r="E4" s="34">
        <v>132</v>
      </c>
      <c r="F4" s="34" t="s">
        <v>378</v>
      </c>
      <c r="G4" s="34">
        <v>33765204</v>
      </c>
      <c r="H4" s="34" t="s">
        <v>381</v>
      </c>
      <c r="I4" s="34">
        <v>15981</v>
      </c>
      <c r="J4" s="34" t="s">
        <v>399</v>
      </c>
      <c r="K4" s="34" t="s">
        <v>400</v>
      </c>
      <c r="L4" s="34">
        <v>18863</v>
      </c>
      <c r="M4" s="21"/>
      <c r="N4" s="21"/>
    </row>
    <row r="5" spans="1:14" x14ac:dyDescent="0.2">
      <c r="A5" s="15">
        <v>3</v>
      </c>
      <c r="B5" s="34" t="s">
        <v>329</v>
      </c>
      <c r="C5" s="34">
        <v>81753714</v>
      </c>
      <c r="D5" s="34">
        <v>81754311</v>
      </c>
      <c r="E5" s="34">
        <v>596</v>
      </c>
      <c r="F5" s="34" t="s">
        <v>378</v>
      </c>
      <c r="G5" s="34">
        <v>81739910</v>
      </c>
      <c r="H5" s="34" t="s">
        <v>383</v>
      </c>
      <c r="I5" s="34">
        <v>13803</v>
      </c>
      <c r="J5" s="34" t="s">
        <v>401</v>
      </c>
      <c r="K5" s="34" t="s">
        <v>402</v>
      </c>
      <c r="L5" s="34">
        <v>16856</v>
      </c>
      <c r="M5" s="21"/>
      <c r="N5" s="21"/>
    </row>
    <row r="6" spans="1:14" x14ac:dyDescent="0.2">
      <c r="A6" s="15">
        <v>4</v>
      </c>
      <c r="B6" s="34" t="s">
        <v>424</v>
      </c>
      <c r="C6" s="34">
        <v>152515429</v>
      </c>
      <c r="D6" s="34">
        <v>152515532</v>
      </c>
      <c r="E6" s="34">
        <v>102</v>
      </c>
      <c r="F6" s="34" t="s">
        <v>378</v>
      </c>
      <c r="G6" s="34">
        <v>152494430</v>
      </c>
      <c r="H6" s="34" t="s">
        <v>425</v>
      </c>
      <c r="I6" s="34">
        <v>20998</v>
      </c>
      <c r="J6" s="34" t="s">
        <v>426</v>
      </c>
      <c r="K6" s="34" t="s">
        <v>427</v>
      </c>
      <c r="L6" s="34">
        <v>23927</v>
      </c>
      <c r="M6" s="21"/>
      <c r="N6" s="21"/>
    </row>
    <row r="7" spans="1:14" x14ac:dyDescent="0.2">
      <c r="A7" s="15">
        <v>5</v>
      </c>
      <c r="B7" s="34" t="s">
        <v>102</v>
      </c>
      <c r="C7" s="34">
        <v>82160390</v>
      </c>
      <c r="D7" s="34">
        <v>82160502</v>
      </c>
      <c r="E7" s="34">
        <v>111</v>
      </c>
      <c r="F7" s="34" t="s">
        <v>380</v>
      </c>
      <c r="G7" s="34">
        <v>82183794</v>
      </c>
      <c r="H7" s="34" t="s">
        <v>384</v>
      </c>
      <c r="I7" s="34">
        <v>23292</v>
      </c>
      <c r="J7" s="34" t="s">
        <v>403</v>
      </c>
      <c r="K7" s="34" t="s">
        <v>404</v>
      </c>
      <c r="L7" s="34">
        <v>25763</v>
      </c>
      <c r="M7" s="21"/>
      <c r="N7" s="21"/>
    </row>
    <row r="8" spans="1:14" x14ac:dyDescent="0.2">
      <c r="A8" s="15">
        <v>6</v>
      </c>
      <c r="B8" s="34" t="s">
        <v>21</v>
      </c>
      <c r="C8" s="34">
        <v>49127172</v>
      </c>
      <c r="D8" s="34">
        <v>49127232</v>
      </c>
      <c r="E8" s="34">
        <v>59</v>
      </c>
      <c r="F8" s="34" t="s">
        <v>378</v>
      </c>
      <c r="G8" s="34">
        <v>49141670</v>
      </c>
      <c r="H8" s="34" t="s">
        <v>379</v>
      </c>
      <c r="I8" s="34">
        <v>14438</v>
      </c>
      <c r="J8" s="34" t="s">
        <v>391</v>
      </c>
      <c r="K8" s="34" t="s">
        <v>392</v>
      </c>
      <c r="L8" s="34">
        <v>18269</v>
      </c>
      <c r="M8" s="21"/>
      <c r="N8" s="21"/>
    </row>
    <row r="9" spans="1:14" x14ac:dyDescent="0.2">
      <c r="A9" s="15">
        <v>7</v>
      </c>
      <c r="B9" s="34" t="s">
        <v>37</v>
      </c>
      <c r="C9" s="34">
        <v>268329</v>
      </c>
      <c r="D9" s="34">
        <v>275661</v>
      </c>
      <c r="E9" s="34">
        <v>7331</v>
      </c>
      <c r="F9" s="34" t="s">
        <v>380</v>
      </c>
      <c r="G9" s="34">
        <v>287705</v>
      </c>
      <c r="H9" s="34" t="s">
        <v>381</v>
      </c>
      <c r="I9" s="34">
        <v>12044</v>
      </c>
      <c r="J9" s="34" t="s">
        <v>393</v>
      </c>
      <c r="K9" s="34" t="s">
        <v>394</v>
      </c>
      <c r="L9" s="34">
        <v>22519</v>
      </c>
      <c r="M9" s="21"/>
      <c r="N9" s="21"/>
    </row>
    <row r="10" spans="1:14" x14ac:dyDescent="0.2">
      <c r="A10" s="15">
        <v>8</v>
      </c>
      <c r="B10" s="34" t="s">
        <v>37</v>
      </c>
      <c r="C10" s="34">
        <v>49436509</v>
      </c>
      <c r="D10" s="34">
        <v>49436591</v>
      </c>
      <c r="E10" s="34">
        <v>81</v>
      </c>
      <c r="F10" s="34" t="s">
        <v>378</v>
      </c>
      <c r="G10" s="34">
        <v>49453786</v>
      </c>
      <c r="H10" s="34" t="s">
        <v>382</v>
      </c>
      <c r="I10" s="34">
        <v>17195</v>
      </c>
      <c r="J10" s="34" t="s">
        <v>395</v>
      </c>
      <c r="K10" s="34" t="s">
        <v>396</v>
      </c>
      <c r="L10" s="34">
        <v>19780</v>
      </c>
      <c r="M10" s="21"/>
      <c r="N10" s="21"/>
    </row>
    <row r="11" spans="1:14" ht="15" thickBot="1" x14ac:dyDescent="0.25">
      <c r="A11" s="9">
        <v>9</v>
      </c>
      <c r="B11" s="48" t="s">
        <v>44</v>
      </c>
      <c r="C11" s="48">
        <v>83887906</v>
      </c>
      <c r="D11" s="48">
        <v>83887907</v>
      </c>
      <c r="E11" s="48">
        <v>122</v>
      </c>
      <c r="F11" s="48" t="s">
        <v>380</v>
      </c>
      <c r="G11" s="48">
        <v>83877664</v>
      </c>
      <c r="H11" s="48" t="s">
        <v>382</v>
      </c>
      <c r="I11" s="48">
        <v>10241</v>
      </c>
      <c r="J11" s="48" t="s">
        <v>397</v>
      </c>
      <c r="K11" s="48" t="s">
        <v>398</v>
      </c>
      <c r="L11" s="48">
        <v>13284</v>
      </c>
      <c r="M11" s="21"/>
      <c r="N11" s="21"/>
    </row>
    <row r="12" spans="1:14" x14ac:dyDescent="0.2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8" spans="12:12" x14ac:dyDescent="0.2">
      <c r="L18" s="22"/>
    </row>
  </sheetData>
  <mergeCells count="1">
    <mergeCell ref="A1:L1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"/>
  <sheetViews>
    <sheetView workbookViewId="0">
      <selection activeCell="D16" sqref="D16"/>
    </sheetView>
  </sheetViews>
  <sheetFormatPr defaultColWidth="11" defaultRowHeight="14.25" x14ac:dyDescent="0.2"/>
  <cols>
    <col min="1" max="1" width="17" customWidth="1"/>
    <col min="4" max="4" width="18.125" customWidth="1"/>
  </cols>
  <sheetData>
    <row r="1" spans="1:4" ht="17.100000000000001" customHeight="1" x14ac:dyDescent="0.2">
      <c r="A1" s="2" t="s">
        <v>454</v>
      </c>
    </row>
    <row r="2" spans="1:4" s="3" customFormat="1" ht="20.25" x14ac:dyDescent="0.2">
      <c r="A2" s="66" t="s">
        <v>315</v>
      </c>
      <c r="B2" s="66"/>
      <c r="C2" s="4"/>
      <c r="D2" s="5"/>
    </row>
    <row r="3" spans="1:4" s="3" customFormat="1" ht="15" x14ac:dyDescent="0.2">
      <c r="A3" s="6"/>
      <c r="B3" s="35" t="s">
        <v>316</v>
      </c>
      <c r="D3" s="5"/>
    </row>
    <row r="4" spans="1:4" s="3" customFormat="1" x14ac:dyDescent="0.2">
      <c r="A4" s="5" t="s">
        <v>5</v>
      </c>
      <c r="B4" s="8">
        <v>3658942</v>
      </c>
      <c r="D4" s="5"/>
    </row>
    <row r="5" spans="1:4" s="3" customFormat="1" x14ac:dyDescent="0.2">
      <c r="A5" s="9" t="s">
        <v>317</v>
      </c>
      <c r="B5" s="10">
        <v>5141889</v>
      </c>
    </row>
    <row r="6" spans="1:4" s="3" customFormat="1" x14ac:dyDescent="0.2">
      <c r="B6" s="11"/>
    </row>
    <row r="7" spans="1:4" s="3" customFormat="1" x14ac:dyDescent="0.2">
      <c r="A7" s="60" t="s">
        <v>412</v>
      </c>
      <c r="B7" s="60"/>
    </row>
    <row r="8" spans="1:4" s="3" customFormat="1" x14ac:dyDescent="0.2">
      <c r="A8" s="61" t="s">
        <v>413</v>
      </c>
      <c r="B8" s="61"/>
    </row>
    <row r="9" spans="1:4" s="3" customFormat="1" x14ac:dyDescent="0.2"/>
    <row r="10" spans="1:4" s="3" customFormat="1" ht="17.100000000000001" customHeight="1" x14ac:dyDescent="0.2">
      <c r="A10" s="66" t="s">
        <v>318</v>
      </c>
      <c r="B10" s="66"/>
      <c r="C10" s="66"/>
    </row>
    <row r="11" spans="1:4" s="3" customFormat="1" ht="15" x14ac:dyDescent="0.2">
      <c r="A11" s="35" t="s">
        <v>319</v>
      </c>
      <c r="B11" s="35" t="s">
        <v>320</v>
      </c>
      <c r="C11" s="35" t="s">
        <v>321</v>
      </c>
    </row>
    <row r="12" spans="1:4" s="3" customFormat="1" x14ac:dyDescent="0.2">
      <c r="A12" s="11" t="s">
        <v>322</v>
      </c>
      <c r="B12" s="11" t="s">
        <v>322</v>
      </c>
      <c r="C12" s="8">
        <v>4213</v>
      </c>
    </row>
    <row r="13" spans="1:4" s="3" customFormat="1" x14ac:dyDescent="0.2">
      <c r="A13" s="11" t="s">
        <v>322</v>
      </c>
      <c r="B13" s="11" t="s">
        <v>323</v>
      </c>
      <c r="C13" s="8">
        <v>0</v>
      </c>
    </row>
    <row r="14" spans="1:4" s="3" customFormat="1" x14ac:dyDescent="0.2">
      <c r="A14" s="11" t="s">
        <v>322</v>
      </c>
      <c r="B14" s="11" t="s">
        <v>324</v>
      </c>
      <c r="C14" s="8">
        <v>26</v>
      </c>
    </row>
    <row r="15" spans="1:4" s="3" customFormat="1" x14ac:dyDescent="0.2">
      <c r="A15" s="11" t="s">
        <v>324</v>
      </c>
      <c r="B15" s="11" t="s">
        <v>322</v>
      </c>
      <c r="C15" s="8">
        <v>85800</v>
      </c>
    </row>
    <row r="16" spans="1:4" s="3" customFormat="1" x14ac:dyDescent="0.2">
      <c r="A16" s="11" t="s">
        <v>324</v>
      </c>
      <c r="B16" s="11" t="s">
        <v>324</v>
      </c>
      <c r="C16" s="8">
        <v>3374356</v>
      </c>
    </row>
    <row r="17" spans="1:5" s="3" customFormat="1" x14ac:dyDescent="0.2">
      <c r="A17" s="12" t="s">
        <v>324</v>
      </c>
      <c r="B17" s="12" t="s">
        <v>325</v>
      </c>
      <c r="C17" s="10">
        <v>1047</v>
      </c>
    </row>
    <row r="18" spans="1:5" s="3" customFormat="1" x14ac:dyDescent="0.2"/>
    <row r="19" spans="1:5" s="3" customFormat="1" x14ac:dyDescent="0.2">
      <c r="A19" s="67" t="s">
        <v>414</v>
      </c>
      <c r="B19" s="67"/>
      <c r="C19" s="67"/>
    </row>
    <row r="20" spans="1:5" s="3" customFormat="1" x14ac:dyDescent="0.2"/>
    <row r="21" spans="1:5" ht="21" thickBot="1" x14ac:dyDescent="0.25">
      <c r="A21" s="66" t="s">
        <v>326</v>
      </c>
      <c r="B21" s="66"/>
      <c r="C21" s="66"/>
      <c r="D21" s="66"/>
    </row>
    <row r="22" spans="1:5" ht="15.75" thickBot="1" x14ac:dyDescent="0.25">
      <c r="A22" s="35" t="s">
        <v>416</v>
      </c>
      <c r="B22" s="35" t="s">
        <v>327</v>
      </c>
      <c r="C22" s="35" t="s">
        <v>328</v>
      </c>
      <c r="D22" s="35" t="s">
        <v>415</v>
      </c>
      <c r="E22" s="13"/>
    </row>
    <row r="23" spans="1:5" x14ac:dyDescent="0.2">
      <c r="A23" s="5" t="s">
        <v>12</v>
      </c>
      <c r="B23" s="8">
        <v>339802</v>
      </c>
      <c r="C23" s="8">
        <v>339784</v>
      </c>
      <c r="D23" s="24">
        <f>1-C23/B23</f>
        <v>5.2972024885078461E-5</v>
      </c>
    </row>
    <row r="24" spans="1:5" x14ac:dyDescent="0.2">
      <c r="A24" s="5" t="s">
        <v>73</v>
      </c>
      <c r="B24" s="8">
        <v>270495</v>
      </c>
      <c r="C24" s="8">
        <v>270488</v>
      </c>
      <c r="D24" s="24">
        <f t="shared" ref="D24:D41" si="0">1-C24/B24</f>
        <v>2.5878482042163142E-5</v>
      </c>
    </row>
    <row r="25" spans="1:5" x14ac:dyDescent="0.2">
      <c r="A25" s="5" t="s">
        <v>82</v>
      </c>
      <c r="B25" s="8">
        <v>211829</v>
      </c>
      <c r="C25" s="8">
        <v>211826</v>
      </c>
      <c r="D25" s="24">
        <f t="shared" si="0"/>
        <v>1.4162366814729488E-5</v>
      </c>
    </row>
    <row r="26" spans="1:5" x14ac:dyDescent="0.2">
      <c r="A26" s="5" t="s">
        <v>329</v>
      </c>
      <c r="B26" s="8">
        <v>188668</v>
      </c>
      <c r="C26" s="8">
        <v>188663</v>
      </c>
      <c r="D26" s="24">
        <f t="shared" si="0"/>
        <v>2.6501579494131455E-5</v>
      </c>
    </row>
    <row r="27" spans="1:5" x14ac:dyDescent="0.2">
      <c r="A27" s="5" t="s">
        <v>85</v>
      </c>
      <c r="B27" s="8">
        <v>165977</v>
      </c>
      <c r="C27" s="8">
        <v>165975</v>
      </c>
      <c r="D27" s="24">
        <f t="shared" si="0"/>
        <v>1.2049862330276717E-5</v>
      </c>
    </row>
    <row r="28" spans="1:5" x14ac:dyDescent="0.2">
      <c r="A28" s="5" t="s">
        <v>88</v>
      </c>
      <c r="B28" s="8">
        <v>179316</v>
      </c>
      <c r="C28" s="8">
        <v>179315</v>
      </c>
      <c r="D28" s="24">
        <f t="shared" si="0"/>
        <v>5.5767471949241809E-6</v>
      </c>
    </row>
    <row r="29" spans="1:5" x14ac:dyDescent="0.2">
      <c r="A29" s="5" t="s">
        <v>95</v>
      </c>
      <c r="B29" s="8">
        <v>256489</v>
      </c>
      <c r="C29" s="8">
        <v>256484</v>
      </c>
      <c r="D29" s="24">
        <f t="shared" si="0"/>
        <v>1.9494013388521303E-5</v>
      </c>
    </row>
    <row r="30" spans="1:5" x14ac:dyDescent="0.2">
      <c r="A30" s="5" t="s">
        <v>102</v>
      </c>
      <c r="B30" s="8">
        <v>213273</v>
      </c>
      <c r="C30" s="8">
        <v>213265</v>
      </c>
      <c r="D30" s="24">
        <f t="shared" si="0"/>
        <v>3.7510608468904749E-5</v>
      </c>
    </row>
    <row r="31" spans="1:5" x14ac:dyDescent="0.2">
      <c r="A31" s="5" t="s">
        <v>105</v>
      </c>
      <c r="B31" s="8">
        <v>149244</v>
      </c>
      <c r="C31" s="8">
        <v>149241</v>
      </c>
      <c r="D31" s="24">
        <f t="shared" si="0"/>
        <v>2.0101310605480371E-5</v>
      </c>
    </row>
    <row r="32" spans="1:5" x14ac:dyDescent="0.2">
      <c r="A32" s="5" t="s">
        <v>21</v>
      </c>
      <c r="B32" s="8">
        <v>109513</v>
      </c>
      <c r="C32" s="8">
        <v>109511</v>
      </c>
      <c r="D32" s="24">
        <f t="shared" si="0"/>
        <v>1.8262672011548631E-5</v>
      </c>
    </row>
    <row r="33" spans="1:4" x14ac:dyDescent="0.2">
      <c r="A33" s="5" t="s">
        <v>24</v>
      </c>
      <c r="B33" s="8">
        <v>196349</v>
      </c>
      <c r="C33" s="8">
        <v>196347</v>
      </c>
      <c r="D33" s="24">
        <f t="shared" si="0"/>
        <v>1.0185944415264103E-5</v>
      </c>
    </row>
    <row r="34" spans="1:4" x14ac:dyDescent="0.2">
      <c r="A34" s="5" t="s">
        <v>37</v>
      </c>
      <c r="B34" s="8">
        <v>173909</v>
      </c>
      <c r="C34" s="8">
        <v>173907</v>
      </c>
      <c r="D34" s="24">
        <f t="shared" si="0"/>
        <v>1.1500267381170381E-5</v>
      </c>
    </row>
    <row r="35" spans="1:4" x14ac:dyDescent="0.2">
      <c r="A35" s="5" t="s">
        <v>176</v>
      </c>
      <c r="B35" s="8">
        <v>129749</v>
      </c>
      <c r="C35" s="8">
        <v>129748</v>
      </c>
      <c r="D35" s="24">
        <f t="shared" si="0"/>
        <v>7.7071884947432778E-6</v>
      </c>
    </row>
    <row r="36" spans="1:4" x14ac:dyDescent="0.2">
      <c r="A36" s="5" t="s">
        <v>44</v>
      </c>
      <c r="B36" s="8">
        <v>276312</v>
      </c>
      <c r="C36" s="8">
        <v>276137</v>
      </c>
      <c r="D36" s="24">
        <f t="shared" si="0"/>
        <v>6.3334201916676047E-4</v>
      </c>
    </row>
    <row r="37" spans="1:4" x14ac:dyDescent="0.2">
      <c r="A37" s="5" t="s">
        <v>47</v>
      </c>
      <c r="B37" s="8">
        <v>105102</v>
      </c>
      <c r="C37" s="8">
        <v>105101</v>
      </c>
      <c r="D37" s="24">
        <f t="shared" si="0"/>
        <v>9.5145668017604379E-6</v>
      </c>
    </row>
    <row r="38" spans="1:4" x14ac:dyDescent="0.2">
      <c r="A38" s="5" t="s">
        <v>52</v>
      </c>
      <c r="B38" s="8">
        <v>89713</v>
      </c>
      <c r="C38" s="8">
        <v>89712</v>
      </c>
      <c r="D38" s="24">
        <f t="shared" si="0"/>
        <v>1.1146656560323542E-5</v>
      </c>
    </row>
    <row r="39" spans="1:4" x14ac:dyDescent="0.2">
      <c r="A39" s="5" t="s">
        <v>59</v>
      </c>
      <c r="B39" s="8">
        <v>141656</v>
      </c>
      <c r="C39" s="8">
        <v>141650</v>
      </c>
      <c r="D39" s="24">
        <f t="shared" si="0"/>
        <v>4.2356130343979004E-5</v>
      </c>
    </row>
    <row r="40" spans="1:4" x14ac:dyDescent="0.2">
      <c r="A40" s="5" t="s">
        <v>273</v>
      </c>
      <c r="B40" s="8">
        <v>71715</v>
      </c>
      <c r="C40" s="8">
        <v>71708</v>
      </c>
      <c r="D40" s="24">
        <f t="shared" si="0"/>
        <v>9.7608589555875369E-5</v>
      </c>
    </row>
    <row r="41" spans="1:4" ht="15" thickBot="1" x14ac:dyDescent="0.25">
      <c r="A41" s="7" t="s">
        <v>66</v>
      </c>
      <c r="B41" s="10">
        <v>97441</v>
      </c>
      <c r="C41" s="10">
        <v>97441</v>
      </c>
      <c r="D41" s="25">
        <f t="shared" si="0"/>
        <v>0</v>
      </c>
    </row>
    <row r="42" spans="1:4" x14ac:dyDescent="0.2">
      <c r="A42" s="5" t="s">
        <v>330</v>
      </c>
      <c r="B42" s="8">
        <f>SUM(B23:B41)</f>
        <v>3366552</v>
      </c>
      <c r="C42" s="8">
        <f>SUM(C23:C41)</f>
        <v>3366303</v>
      </c>
      <c r="D42" s="24">
        <f>1-C42/B42</f>
        <v>7.3962915172587351E-5</v>
      </c>
    </row>
  </sheetData>
  <mergeCells count="6">
    <mergeCell ref="A21:D21"/>
    <mergeCell ref="A2:B2"/>
    <mergeCell ref="A7:B7"/>
    <mergeCell ref="A8:B8"/>
    <mergeCell ref="A10:C10"/>
    <mergeCell ref="A19:C1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index</vt:lpstr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陈宗贵 前沿交叉院</cp:lastModifiedBy>
  <dcterms:created xsi:type="dcterms:W3CDTF">2023-03-05T23:52:00Z</dcterms:created>
  <dcterms:modified xsi:type="dcterms:W3CDTF">2024-05-06T13:52:55Z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9D926D2BF107A88C3B833E6476821BE4</vt:lpwstr>
  </property>
  <property fmtid="{D5CDD505-2E9C-101B-9397-08002B2CF9AE}" pid="3" name="KSOProductBuildVer">
    <vt:lpwstr>2052-5.1.1.7662</vt:lpwstr>
  </property>
</Properties>
</file>