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1 PROJECT\NDUFAB1\Data summary\NDUFAB1 Layout 20190107\201901 Cell Research\0620 R2\Supplementary information Tables\"/>
    </mc:Choice>
  </mc:AlternateContent>
  <bookViews>
    <workbookView xWindow="0" yWindow="0" windowWidth="29070" windowHeight="15870"/>
  </bookViews>
  <sheets>
    <sheet name="GO_BP_Down Reg_430genes" sheetId="1" r:id="rId1"/>
  </sheets>
  <calcPr calcId="162913"/>
</workbook>
</file>

<file path=xl/calcChain.xml><?xml version="1.0" encoding="utf-8"?>
<calcChain xmlns="http://schemas.openxmlformats.org/spreadsheetml/2006/main">
  <c r="N4" i="1" l="1"/>
  <c r="N5" i="1"/>
  <c r="N6" i="1"/>
  <c r="N7" i="1"/>
  <c r="N8" i="1"/>
  <c r="N9" i="1"/>
  <c r="N10" i="1"/>
  <c r="N11" i="1"/>
  <c r="N13" i="1"/>
  <c r="N12" i="1"/>
  <c r="N14" i="1"/>
  <c r="N15" i="1"/>
  <c r="N16" i="1"/>
  <c r="N17" i="1"/>
  <c r="N18" i="1"/>
  <c r="N19" i="1"/>
  <c r="N20" i="1"/>
  <c r="N21" i="1"/>
  <c r="N22" i="1"/>
  <c r="N23" i="1"/>
  <c r="N24" i="1"/>
  <c r="N25" i="1"/>
  <c r="N26" i="1"/>
  <c r="N27" i="1"/>
  <c r="N28" i="1"/>
  <c r="N29" i="1"/>
  <c r="N30" i="1"/>
  <c r="N31" i="1"/>
  <c r="N32" i="1"/>
  <c r="N33" i="1"/>
  <c r="N34" i="1"/>
  <c r="N35" i="1"/>
  <c r="N36" i="1"/>
  <c r="N37" i="1"/>
  <c r="N38" i="1"/>
  <c r="N39" i="1"/>
  <c r="N40" i="1"/>
  <c r="N41" i="1"/>
  <c r="N42" i="1"/>
  <c r="N43" i="1"/>
  <c r="N44" i="1"/>
  <c r="N45" i="1"/>
  <c r="N46" i="1"/>
  <c r="N47" i="1"/>
  <c r="N48" i="1"/>
  <c r="N49" i="1"/>
  <c r="N50" i="1"/>
  <c r="N51" i="1"/>
  <c r="N52" i="1"/>
  <c r="N53" i="1"/>
  <c r="N54" i="1"/>
  <c r="N55" i="1"/>
  <c r="N56" i="1"/>
  <c r="N57" i="1"/>
  <c r="N58" i="1"/>
  <c r="N59" i="1"/>
  <c r="N60" i="1"/>
  <c r="N61" i="1"/>
  <c r="N62" i="1"/>
  <c r="N63" i="1"/>
  <c r="N64" i="1"/>
  <c r="N65" i="1"/>
  <c r="N66" i="1"/>
  <c r="N67" i="1"/>
  <c r="N68" i="1"/>
  <c r="N69" i="1"/>
  <c r="N70" i="1"/>
  <c r="N71" i="1"/>
  <c r="N72" i="1"/>
  <c r="N73" i="1"/>
  <c r="N74" i="1"/>
  <c r="N75" i="1"/>
  <c r="N76" i="1"/>
  <c r="N77" i="1"/>
  <c r="N78" i="1"/>
  <c r="N79" i="1"/>
  <c r="N80" i="1"/>
  <c r="N81" i="1"/>
  <c r="N82" i="1"/>
  <c r="N83" i="1"/>
  <c r="N84" i="1"/>
  <c r="N85" i="1"/>
  <c r="N86" i="1"/>
  <c r="N87" i="1"/>
  <c r="N88" i="1"/>
  <c r="N89" i="1"/>
  <c r="N90" i="1"/>
  <c r="N91" i="1"/>
  <c r="N92" i="1"/>
  <c r="N93" i="1"/>
  <c r="N3" i="1"/>
</calcChain>
</file>

<file path=xl/sharedStrings.xml><?xml version="1.0" encoding="utf-8"?>
<sst xmlns="http://schemas.openxmlformats.org/spreadsheetml/2006/main" count="380" uniqueCount="284">
  <si>
    <t>Category</t>
  </si>
  <si>
    <t>Term</t>
  </si>
  <si>
    <t>Count</t>
  </si>
  <si>
    <t>%</t>
  </si>
  <si>
    <t>PValue</t>
  </si>
  <si>
    <t>Genes</t>
  </si>
  <si>
    <t>List Total</t>
  </si>
  <si>
    <t>Pop Hits</t>
  </si>
  <si>
    <t>Pop Total</t>
  </si>
  <si>
    <t>Fold Enrichment</t>
  </si>
  <si>
    <t>Bonferroni</t>
  </si>
  <si>
    <t>Benjamini</t>
  </si>
  <si>
    <t>FDR</t>
  </si>
  <si>
    <t>GOTERM_BP_DIRECT</t>
  </si>
  <si>
    <t>ACADSB, ECH1, ENPP2, EHHADH, ISOC2A, PFKFB1, ECHS1, ECHDC3, AFMID, GSTM7, MUT, ACSL1, IVD, OXCT1, ALDH4A1, DHTKD1, ACAA2, AMY1, GCDH, NADK2, ALDH6A1, ACADM, ALDH5A1, BCKDHB, ISOC1, FBP2, DBT</t>
  </si>
  <si>
    <t>GCDH, ACADSB, ACADM, IVD, ETFDH, ETFA, ACAD12</t>
  </si>
  <si>
    <t>GCDH, ACADSB, ACADM, ADRB1, NR1D2, IVD, ETFA, ACAD12</t>
  </si>
  <si>
    <t>TNNT1, ATP2A2, ADRA1B, ADRA1A, ATP1A2, TNNI3</t>
  </si>
  <si>
    <t>KCNJ5, ABCC9, KCNN2, ATP1A2, KCNH2, KCNJ2, HCN4, KCNA7, KCNJ3, KCNV2, SCN4A</t>
  </si>
  <si>
    <t>CHRM2, PLN, HOPX, MYH6, HCN4, HRC</t>
  </si>
  <si>
    <t>CACNA2D1, DSG2, KCNH2, KCNJ2, HCN4, CTNNA3</t>
  </si>
  <si>
    <t>MYL2, RYR2, MYH6, KCNH2, TTN, TNNI3, MAP2K6</t>
  </si>
  <si>
    <t>ADRA1B, RYR2, TNNI3K, ADRA1A, HCN4</t>
  </si>
  <si>
    <t>ALDH6A1, LAMB3, ADRB1, SLC2A4, SELENBP1, PRDM16</t>
  </si>
  <si>
    <t>PFKFB2, ALDOB, PFKFB1, FBP2</t>
  </si>
  <si>
    <t>CRHR2, ADRB1, RYR2, ADRA1A, HRC</t>
  </si>
  <si>
    <t>ACAA2, PPARA, ACADSB, ACSL1, ECH1, ACADM, EHHADH, NDUFAB1, ECHS1, HADH, GHR</t>
  </si>
  <si>
    <t>ATP2A2, MYL2, PLN, ATP1A2, MYH6</t>
  </si>
  <si>
    <t>ACAA2, LPL, PPARA, ACADSB, CYB5R2, ACADM, ECH1, ENPP2, EHHADH, NDUFAB1, ECHS1, GDPD5, ACSL1, SERAC1, MBOAT2, CES1D, HADH, THRSP, PLA2G5, VLDLR</t>
  </si>
  <si>
    <t>CLCN1, KCNJ5, CACNA2D1, KCNH2, KCNJ2, HCN4, KCNA7, KCNJ3, KCNV2, SCN4A</t>
  </si>
  <si>
    <t>ADRB1, ADRA1B, ADRA1A</t>
  </si>
  <si>
    <t>KCNJ5, ABCC9, ATP1A2, KCNJ2, KCNJ3</t>
  </si>
  <si>
    <t>ACAA2, ECH1, ACADM, EHHADH, ECHS1, HADH</t>
  </si>
  <si>
    <t>PPARA, PLN, PFKFB1, SORT1, HADH, IRS1, PIK3R1</t>
  </si>
  <si>
    <t>MCCC2, IVD, MCCC1</t>
  </si>
  <si>
    <t>SRPK3, NADK2, RET, PHKG1, FN3K, PFKFB1, MYLK4, PPIP5K2, PINK1, WNK2, MAPK10, EPHB3, EPHB1, CDKL5, RPS6KA5, EPHA4, SBK1, DGKE, PANK1, SBK2, TNNI3K, CAMK2A, MAP2K6</t>
  </si>
  <si>
    <t>GCDH, ACADSB, EHHADH, ACOT1, CES1D</t>
  </si>
  <si>
    <t>ADRA1B, ADRA1A, MYH6, TTN</t>
  </si>
  <si>
    <t>ADRB1, PLN, ATP1A2, KCNJ2</t>
  </si>
  <si>
    <t>SLC2A12, CLCN1, SLC16A10, CNGA3, KCNV2, KCNA7, ABCC9, SLC2A4, MFSD7C, SLC25A29, RYR2, SLC25A26, KCNH2, HCN4, SLC25A42, SCN4A</t>
  </si>
  <si>
    <t>RYR2, TNNI3K, MYH6, HCN4, HRC</t>
  </si>
  <si>
    <t>SDHA, ALDH5A1, ETFDH, PINK1</t>
  </si>
  <si>
    <t>LPL, FITM1, FITM2</t>
  </si>
  <si>
    <t>PLN, RYR2, HRC</t>
  </si>
  <si>
    <t>DSG2, RYR2, CTNNA3</t>
  </si>
  <si>
    <t>TMC7, CLCN1, CACNA2D1, ATP1A2, KCNJ2, CNGA3, CNGB3, KCNA7, KCNV2, KCNJ3, PKD2L2, KCNJ5, ATP2A2, KCNN2, RYR2, KCNH2, HCN4, SLC4A3, SLC40A1, SCN4A</t>
  </si>
  <si>
    <t>ALDH5A1, MAOB, ABAT</t>
  </si>
  <si>
    <t>SDHA, ALDH5A1, GHR</t>
  </si>
  <si>
    <t>PFKFB1, PDE3A, CNGA3, PIK3R1, PLA2G5</t>
  </si>
  <si>
    <t>ATP2A2, PLN, ATP1A2</t>
  </si>
  <si>
    <t>CACNA2D1, RYR2, ADRA1A</t>
  </si>
  <si>
    <t>IRS1, PIK3R1, GHR</t>
  </si>
  <si>
    <t>CHRM2, ATP1A2, TNNI3</t>
  </si>
  <si>
    <t>ABCC9, KCNH2, KCNJ2, HCN4, KCNA7, KCNV2</t>
  </si>
  <si>
    <t>MYH6, TTN, TNNI3</t>
  </si>
  <si>
    <t>PFKFB2, ALDOB, ENO3, DHTKD1</t>
  </si>
  <si>
    <t>TMOD4, MYH6, CAPN3</t>
  </si>
  <si>
    <t>ANGPT1, EGLN1, TTN</t>
  </si>
  <si>
    <t>PLAG1, ADRA1B, ADRA1A</t>
  </si>
  <si>
    <t>PDE4A, PDE3A, PDE4C</t>
  </si>
  <si>
    <t>SRPK3, RET, PHKG1, MYLK4, PINK1, WNK2, MAPK10, EPHB3, EPHB1, CDKL5, RPS6KA5, EPHA4, SBK1, SBK2, TNNI3K, CAMK2A, PIK3R1, MAP2K6</t>
  </si>
  <si>
    <t>P2RY1, YBX2</t>
  </si>
  <si>
    <t>FKBP4, CLASP1</t>
  </si>
  <si>
    <t>ATP2A2, HRC</t>
  </si>
  <si>
    <t>ALDH5A1, ABAT</t>
  </si>
  <si>
    <t>ENTPD5, ATP1A2, MYH6, NDUFS1</t>
  </si>
  <si>
    <t>EPHA4, RET, NTF3, ANGPT1, EPHB3, EPHB1</t>
  </si>
  <si>
    <t>RYR2, ATP1A2, HRC</t>
  </si>
  <si>
    <t>PLN, HRC, GSTM7</t>
  </si>
  <si>
    <t>ATP2A2, KLF15, MYH6</t>
  </si>
  <si>
    <t>EPHA4, EFNB3, EPHB3, EPHB1</t>
  </si>
  <si>
    <t>CNGA3, HCN4, CNGB3, SCN4A, ANO10</t>
  </si>
  <si>
    <t>RBFOX1, RET, NTF3, EFNB3, CTF1, GDPD5, EPHB3, NRN1, EPHB1, SDHA, EPHA4, SRRM4, INTU</t>
  </si>
  <si>
    <t>LPL, RET, ACSL1, OXCT1, MAOB, ABAT, ENO3, ADRA1A, TIMP4, PDE3A, HADH, MAP2K6</t>
  </si>
  <si>
    <t>PPARA, ACADM, MYOCD, DNAAF3, MYL2, OXCT1, HOPX, CENPF, TTN, TNNI3</t>
  </si>
  <si>
    <t>ADRA1B, ADRA1A, ATP1A2</t>
  </si>
  <si>
    <t>ALDH4A1, PRODH</t>
  </si>
  <si>
    <t>FITM2, THRSP</t>
  </si>
  <si>
    <t>ACADM, CES1D</t>
  </si>
  <si>
    <t>KCNH2, KCNJ2</t>
  </si>
  <si>
    <t>CLCN1, TMOD4, MYH6, TTN</t>
  </si>
  <si>
    <t>FNDC5, RYR2, CAPN3</t>
  </si>
  <si>
    <t>ZFP106, IRS1, GRB14, PIK3R1</t>
  </si>
  <si>
    <t>KLHL38, KBTBD3, ASB12, SH3RF2, KLHL30, PINK1, KLHL24, ASB14, KLHL23, ASB15, KLHL3, KLHL33</t>
  </si>
  <si>
    <t>MYOCD, ADRA1B, ADRA1A</t>
  </si>
  <si>
    <t>MAOB, ABAT</t>
  </si>
  <si>
    <t>MME, GHR</t>
  </si>
  <si>
    <t>ADRA1B, ADRA1A</t>
  </si>
  <si>
    <t>PPARA, NR1D2, NR3C2, RXRG</t>
  </si>
  <si>
    <t>SLC2A4, TBC1D4, IRS1, PIK3R1, GHR</t>
  </si>
  <si>
    <t>SLC2A12, SLC2A4, KLF15</t>
  </si>
  <si>
    <t>PRLR, ANGPT1</t>
  </si>
  <si>
    <t>PFKFB2, PFKFB1</t>
  </si>
  <si>
    <t>MYL2, RYR2</t>
  </si>
  <si>
    <t>ALDH6A1, GHR</t>
  </si>
  <si>
    <t>MYL2, MYH6, TNNI3</t>
  </si>
  <si>
    <t>EPHA4, RET, EPHB3</t>
  </si>
  <si>
    <t>FITM1, FITM2, SERAC1, MBOAT2</t>
  </si>
  <si>
    <t>GO:0008152</t>
  </si>
  <si>
    <t>metabolic process</t>
  </si>
  <si>
    <t>GO:0033539</t>
  </si>
  <si>
    <t>fatty acid beta-oxidation using acyl-CoA dehydrogenase</t>
  </si>
  <si>
    <t>GO:0055088</t>
  </si>
  <si>
    <t>lipid homeostasis</t>
  </si>
  <si>
    <t>GO:0055114</t>
  </si>
  <si>
    <t>oxidation-reduction process</t>
  </si>
  <si>
    <t>GO:0006937</t>
  </si>
  <si>
    <t>regulation of muscle contraction</t>
  </si>
  <si>
    <t>GO:0006813</t>
  </si>
  <si>
    <t>potassium ion transport</t>
  </si>
  <si>
    <t>GO:0008016</t>
  </si>
  <si>
    <t>regulation of heart contraction</t>
  </si>
  <si>
    <t>GO:0086091</t>
  </si>
  <si>
    <t>regulation of heart rate by cardiac conduction</t>
  </si>
  <si>
    <t>GO:0060048</t>
  </si>
  <si>
    <t>cardiac muscle contraction</t>
  </si>
  <si>
    <t>GO:0055117</t>
  </si>
  <si>
    <t>regulation of cardiac muscle contraction</t>
  </si>
  <si>
    <t>GO:0050873</t>
  </si>
  <si>
    <t>brown fat cell differentiation</t>
  </si>
  <si>
    <t>GO:0006000</t>
  </si>
  <si>
    <t>fructose metabolic process</t>
  </si>
  <si>
    <t>GO:0010460</t>
  </si>
  <si>
    <t>positive regulation of heart rate</t>
  </si>
  <si>
    <t>GO:0006631</t>
  </si>
  <si>
    <t>fatty acid metabolic process</t>
  </si>
  <si>
    <t>GO:0002026</t>
  </si>
  <si>
    <t>regulation of the force of heart contraction</t>
  </si>
  <si>
    <t>GO:0006629</t>
  </si>
  <si>
    <t>lipid metabolic process</t>
  </si>
  <si>
    <t>GO:0034765</t>
  </si>
  <si>
    <t>regulation of ion transmembrane transport</t>
  </si>
  <si>
    <t>GO:0001996</t>
  </si>
  <si>
    <t>positive regulation of heart rate by epinephrine-norepinephrine</t>
  </si>
  <si>
    <t>GO:0001997</t>
  </si>
  <si>
    <t>positive regulation of the force of heart contraction by epinephrine-norepinephrine</t>
  </si>
  <si>
    <t>GO:0010107</t>
  </si>
  <si>
    <t>potassium ion import</t>
  </si>
  <si>
    <t>GO:0006635</t>
  </si>
  <si>
    <t>fatty acid beta-oxidation</t>
  </si>
  <si>
    <t>GO:0032868</t>
  </si>
  <si>
    <t>response to insulin</t>
  </si>
  <si>
    <t>GO:0006552</t>
  </si>
  <si>
    <t>leucine catabolic process</t>
  </si>
  <si>
    <t>GO:0016310</t>
  </si>
  <si>
    <t>phosphorylation</t>
  </si>
  <si>
    <t>GO:0006637</t>
  </si>
  <si>
    <t>acyl-CoA metabolic process</t>
  </si>
  <si>
    <t>GO:0007512</t>
  </si>
  <si>
    <t>adult heart development</t>
  </si>
  <si>
    <t>GO:0086004</t>
  </si>
  <si>
    <t>regulation of cardiac muscle cell contraction</t>
  </si>
  <si>
    <t>GO:0055085</t>
  </si>
  <si>
    <t>transmembrane transport</t>
  </si>
  <si>
    <t>GO:0006810</t>
  </si>
  <si>
    <t>transport</t>
  </si>
  <si>
    <t>GO:0002027</t>
  </si>
  <si>
    <t>regulation of heart rate</t>
  </si>
  <si>
    <t>GO:0022904</t>
  </si>
  <si>
    <t>respiratory electron transport chain</t>
  </si>
  <si>
    <t>GO:0010890</t>
  </si>
  <si>
    <t>positive regulation of sequestering of triglyceride</t>
  </si>
  <si>
    <t>GO:0010881</t>
  </si>
  <si>
    <t>regulation of cardiac muscle contraction by regulation of the release of sequestered calcium ion</t>
  </si>
  <si>
    <t>GO:0098911</t>
  </si>
  <si>
    <t>regulation of ventricular cardiac muscle cell action potential</t>
  </si>
  <si>
    <t>GO:0006811</t>
  </si>
  <si>
    <t>ion transport</t>
  </si>
  <si>
    <t>GO:0042135</t>
  </si>
  <si>
    <t>neurotransmitter catabolic process</t>
  </si>
  <si>
    <t>GO:0006105</t>
  </si>
  <si>
    <t>succinate metabolic process</t>
  </si>
  <si>
    <t>GO:0051591</t>
  </si>
  <si>
    <t>response to cAMP</t>
  </si>
  <si>
    <t>GO:0045822</t>
  </si>
  <si>
    <t>negative regulation of heart contraction</t>
  </si>
  <si>
    <t>GO:0060402</t>
  </si>
  <si>
    <t>calcium ion transport into cytosol</t>
  </si>
  <si>
    <t>GO:0048009</t>
  </si>
  <si>
    <t>insulin-like growth factor receptor signaling pathway</t>
  </si>
  <si>
    <t>GO:0006940</t>
  </si>
  <si>
    <t>regulation of smooth muscle contraction</t>
  </si>
  <si>
    <t>GO:0071805</t>
  </si>
  <si>
    <t>potassium ion transmembrane transport</t>
  </si>
  <si>
    <t>GO:0006941</t>
  </si>
  <si>
    <t>striated muscle contraction</t>
  </si>
  <si>
    <t>GO:0006096</t>
  </si>
  <si>
    <t>glycolytic process</t>
  </si>
  <si>
    <t>GO:0030239</t>
  </si>
  <si>
    <t>myofibril assembly</t>
  </si>
  <si>
    <t>GO:0055008</t>
  </si>
  <si>
    <t>cardiac muscle tissue morphogenesis</t>
  </si>
  <si>
    <t>GO:0035265</t>
  </si>
  <si>
    <t>organ growth</t>
  </si>
  <si>
    <t>GO:0006198</t>
  </si>
  <si>
    <t>cAMP catabolic process</t>
  </si>
  <si>
    <t>GO:0006468</t>
  </si>
  <si>
    <t>protein phosphorylation</t>
  </si>
  <si>
    <t>GO:0051100</t>
  </si>
  <si>
    <t>negative regulation of binding</t>
  </si>
  <si>
    <t>GO:0031111</t>
  </si>
  <si>
    <t>negative regulation of microtubule polymerization or depolymerization</t>
  </si>
  <si>
    <t>GO:1990036</t>
  </si>
  <si>
    <t>calcium ion import into sarcoplasmic reticulum</t>
  </si>
  <si>
    <t>GO:0009450</t>
  </si>
  <si>
    <t>gamma-aminobutyric acid catabolic process</t>
  </si>
  <si>
    <t>GO:0046034</t>
  </si>
  <si>
    <t>ATP metabolic process</t>
  </si>
  <si>
    <t>GO:0007169</t>
  </si>
  <si>
    <t>transmembrane receptor protein tyrosine kinase signaling pathway</t>
  </si>
  <si>
    <t>GO:0051481</t>
  </si>
  <si>
    <t>negative regulation of cytosolic calcium ion concentration</t>
  </si>
  <si>
    <t>GO:0010880</t>
  </si>
  <si>
    <t>regulation of release of sequestered calcium ion into cytosol by sarcoplasmic reticulum</t>
  </si>
  <si>
    <t>GO:0014898</t>
  </si>
  <si>
    <t>cardiac muscle hypertrophy in response to stress</t>
  </si>
  <si>
    <t>GO:0048013</t>
  </si>
  <si>
    <t>ephrin receptor signaling pathway</t>
  </si>
  <si>
    <t>GO:0006812</t>
  </si>
  <si>
    <t>cation transport</t>
  </si>
  <si>
    <t>GO:0007399</t>
  </si>
  <si>
    <t>nervous system development</t>
  </si>
  <si>
    <t>GO:0071880</t>
  </si>
  <si>
    <t>adenylate cyclase-activating adrenergic receptor signaling pathway</t>
  </si>
  <si>
    <t>GO:0042493</t>
  </si>
  <si>
    <t>response to drug</t>
  </si>
  <si>
    <t>GO:0007507</t>
  </si>
  <si>
    <t>heart development</t>
  </si>
  <si>
    <t>GO:0019229</t>
  </si>
  <si>
    <t>regulation of vasoconstriction</t>
  </si>
  <si>
    <t>GO:0009448</t>
  </si>
  <si>
    <t>gamma-aminobutyric acid metabolic process</t>
  </si>
  <si>
    <t>GO:0006560</t>
  </si>
  <si>
    <t>proline metabolic process</t>
  </si>
  <si>
    <t>GO:0010866</t>
  </si>
  <si>
    <t>regulation of triglyceride biosynthetic process</t>
  </si>
  <si>
    <t>GO:0051791</t>
  </si>
  <si>
    <t>medium-chain fatty acid metabolic process</t>
  </si>
  <si>
    <t>GO:0010133</t>
  </si>
  <si>
    <t>proline catabolic process to glutamate</t>
  </si>
  <si>
    <t>GO:0086013</t>
  </si>
  <si>
    <t>membrane repolarization during cardiac muscle cell action potential</t>
  </si>
  <si>
    <t>GO:0006936</t>
  </si>
  <si>
    <t>muscle contraction</t>
  </si>
  <si>
    <t>GO:0014850</t>
  </si>
  <si>
    <t>response to muscle activity</t>
  </si>
  <si>
    <t>GO:0008286</t>
  </si>
  <si>
    <t>insulin receptor signaling pathway</t>
  </si>
  <si>
    <t>GO:0016567</t>
  </si>
  <si>
    <t>protein ubiquitination</t>
  </si>
  <si>
    <t>GO:0045987</t>
  </si>
  <si>
    <t>positive regulation of smooth muscle contraction</t>
  </si>
  <si>
    <t>GO:0086011</t>
  </si>
  <si>
    <t>membrane repolarization during action potential</t>
  </si>
  <si>
    <t>GO:0045964</t>
  </si>
  <si>
    <t>positive regulation of dopamine metabolic process</t>
  </si>
  <si>
    <t>GO:0046449</t>
  </si>
  <si>
    <t>creatinine metabolic process</t>
  </si>
  <si>
    <t>GO:0001994</t>
  </si>
  <si>
    <t>norepinephrine-epinephrine vasoconstriction involved in regulation of systemic arterial blood pressure</t>
  </si>
  <si>
    <t>GO:0043401</t>
  </si>
  <si>
    <t>steroid hormone mediated signaling pathway</t>
  </si>
  <si>
    <t>GO:0032869</t>
  </si>
  <si>
    <t>cellular response to insulin stimulus</t>
  </si>
  <si>
    <t>GO:0015758</t>
  </si>
  <si>
    <t>glucose transport</t>
  </si>
  <si>
    <t>GO:0007171</t>
  </si>
  <si>
    <t>activation of transmembrane receptor protein tyrosine kinase activity</t>
  </si>
  <si>
    <t>GO:0033133</t>
  </si>
  <si>
    <t>positive regulation of glucokinase activity</t>
  </si>
  <si>
    <t>GO:0098735</t>
  </si>
  <si>
    <t>positive regulation of the force of heart contraction</t>
  </si>
  <si>
    <t>GO:0006573</t>
  </si>
  <si>
    <t>valine metabolic process</t>
  </si>
  <si>
    <t>GO:0055010</t>
  </si>
  <si>
    <t>ventricular cardiac muscle tissue morphogenesis</t>
  </si>
  <si>
    <t>GO:0050770</t>
  </si>
  <si>
    <t>regulation of axonogenesis</t>
  </si>
  <si>
    <t>GO:0008654</t>
  </si>
  <si>
    <t>phospholipid biosynthetic process</t>
  </si>
  <si>
    <t xml:space="preserve"> -Log10(Benjamini)</t>
    <phoneticPr fontId="18" type="noConversion"/>
  </si>
  <si>
    <t>ACADSB, CYB5R2, ADHFE1, EHHADH, LDHD, NDUFAB1, EGLN1, IVD, CYP26B1, ETFDH, ALDH4A1, DHTKD1, HADH, QSOX2, NDUFS1, ETFA, NQO2, ALDH6A1, GCDH, ACADM, ALDH5A1, BCKDHB, MAOB, CYB5RL, MSRB2, DHDH, SDHA, NNT, L2HGDH, 
PRODH</t>
    <phoneticPr fontId="18" type="noConversion"/>
  </si>
  <si>
    <t>SEC31B, SLC16A10, RASL2-9, NDUFAB1, SELENBP1, CNGB3, GJA3, HOOK1, SLC2A4, SLC25A29, PITPNC1, SLC25A26, ANO4, SLC4A3, NDUFS1, CNGA3, PKD2L2, SLC25A34, SLC35E1, SLC25A38, RYR2, SORT1, KCNH2, ERC1, SLC40A1, SLC2A12, CLCN1, 
KCNJ2, KCNJ3, KCNA7, SORCS2, MFSD7C, ETFDH, HCN4, SLC25A42, FYCO1, PIK3R1, ETFA, TMC7, CACNA2D1, OSBPL6, ATP1A2, KCNV2, KCNJ5, SDHA, ABCC9, ATP2A2, KCNN2, SCN4A, VLDLR</t>
    <phoneticPr fontId="18" type="noConversion"/>
  </si>
  <si>
    <r>
      <t>Supplementary information</t>
    </r>
    <r>
      <rPr>
        <sz val="24"/>
        <color theme="1"/>
        <rFont val="等线"/>
        <family val="2"/>
        <charset val="134"/>
        <scheme val="minor"/>
      </rPr>
      <t xml:space="preserve"> Table S2. Gene Ontology terms of the downregulated genes in </t>
    </r>
    <r>
      <rPr>
        <i/>
        <sz val="24"/>
        <color theme="1"/>
        <rFont val="等线"/>
        <family val="3"/>
        <charset val="134"/>
        <scheme val="minor"/>
      </rPr>
      <t>Ndufab1</t>
    </r>
    <r>
      <rPr>
        <sz val="24"/>
        <color theme="1"/>
        <rFont val="等线"/>
        <family val="3"/>
        <charset val="134"/>
        <scheme val="minor"/>
      </rPr>
      <t xml:space="preserve"> cKO mice heart</t>
    </r>
    <phoneticPr fontId="18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</si>
</sst>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0.00000_ "/>
  </numFmts>
  <fonts count="27" x14ac:knownFonts="1">
    <font>
      <sz val="11"/>
      <color theme="1"/>
      <name val="等线"/>
      <family val="2"/>
      <charset val="134"/>
      <scheme val="minor"/>
    </font>
    <font>
      <sz val="11"/>
      <color theme="1"/>
      <name val="等线"/>
      <family val="2"/>
      <charset val="134"/>
      <scheme val="minor"/>
    </font>
    <font>
      <sz val="18"/>
      <color theme="3"/>
      <name val="等线 Light"/>
      <family val="2"/>
      <charset val="134"/>
      <scheme val="major"/>
    </font>
    <font>
      <b/>
      <sz val="15"/>
      <color theme="3"/>
      <name val="等线"/>
      <family val="2"/>
      <charset val="134"/>
      <scheme val="minor"/>
    </font>
    <font>
      <b/>
      <sz val="13"/>
      <color theme="3"/>
      <name val="等线"/>
      <family val="2"/>
      <charset val="134"/>
      <scheme val="minor"/>
    </font>
    <font>
      <b/>
      <sz val="11"/>
      <color theme="3"/>
      <name val="等线"/>
      <family val="2"/>
      <charset val="134"/>
      <scheme val="minor"/>
    </font>
    <font>
      <sz val="11"/>
      <color rgb="FF006100"/>
      <name val="等线"/>
      <family val="2"/>
      <charset val="134"/>
      <scheme val="minor"/>
    </font>
    <font>
      <sz val="11"/>
      <color rgb="FF9C0006"/>
      <name val="等线"/>
      <family val="2"/>
      <charset val="134"/>
      <scheme val="minor"/>
    </font>
    <font>
      <sz val="11"/>
      <color rgb="FF9C6500"/>
      <name val="等线"/>
      <family val="2"/>
      <charset val="134"/>
      <scheme val="minor"/>
    </font>
    <font>
      <sz val="11"/>
      <color rgb="FF3F3F76"/>
      <name val="等线"/>
      <family val="2"/>
      <charset val="134"/>
      <scheme val="minor"/>
    </font>
    <font>
      <b/>
      <sz val="11"/>
      <color rgb="FF3F3F3F"/>
      <name val="等线"/>
      <family val="2"/>
      <charset val="134"/>
      <scheme val="minor"/>
    </font>
    <font>
      <b/>
      <sz val="11"/>
      <color rgb="FFFA7D00"/>
      <name val="等线"/>
      <family val="2"/>
      <charset val="134"/>
      <scheme val="minor"/>
    </font>
    <font>
      <sz val="11"/>
      <color rgb="FFFA7D00"/>
      <name val="等线"/>
      <family val="2"/>
      <charset val="134"/>
      <scheme val="minor"/>
    </font>
    <font>
      <b/>
      <sz val="11"/>
      <color theme="0"/>
      <name val="等线"/>
      <family val="2"/>
      <charset val="134"/>
      <scheme val="minor"/>
    </font>
    <font>
      <sz val="11"/>
      <color rgb="FFFF0000"/>
      <name val="等线"/>
      <family val="2"/>
      <charset val="134"/>
      <scheme val="minor"/>
    </font>
    <font>
      <i/>
      <sz val="11"/>
      <color rgb="FF7F7F7F"/>
      <name val="等线"/>
      <family val="2"/>
      <charset val="134"/>
      <scheme val="minor"/>
    </font>
    <font>
      <b/>
      <sz val="11"/>
      <color theme="1"/>
      <name val="等线"/>
      <family val="2"/>
      <charset val="134"/>
      <scheme val="minor"/>
    </font>
    <font>
      <sz val="11"/>
      <color theme="0"/>
      <name val="等线"/>
      <family val="2"/>
      <charset val="134"/>
      <scheme val="minor"/>
    </font>
    <font>
      <sz val="9"/>
      <name val="等线"/>
      <family val="2"/>
      <charset val="134"/>
      <scheme val="minor"/>
    </font>
    <font>
      <b/>
      <sz val="11"/>
      <color theme="1"/>
      <name val="等线"/>
      <family val="3"/>
      <charset val="134"/>
      <scheme val="minor"/>
    </font>
    <font>
      <sz val="10.5"/>
      <color theme="1"/>
      <name val="等线"/>
      <family val="3"/>
      <charset val="134"/>
      <scheme val="minor"/>
    </font>
    <font>
      <b/>
      <sz val="11"/>
      <color theme="0"/>
      <name val="等线"/>
      <family val="3"/>
      <charset val="134"/>
      <scheme val="minor"/>
    </font>
    <font>
      <sz val="11"/>
      <color theme="1"/>
      <name val="等线"/>
      <family val="3"/>
      <charset val="134"/>
      <scheme val="minor"/>
    </font>
    <font>
      <sz val="18"/>
      <color theme="1"/>
      <name val="等线"/>
      <family val="3"/>
      <charset val="134"/>
      <scheme val="minor"/>
    </font>
    <font>
      <sz val="24"/>
      <color theme="1"/>
      <name val="等线"/>
      <family val="2"/>
      <charset val="134"/>
      <scheme val="minor"/>
    </font>
    <font>
      <i/>
      <sz val="24"/>
      <color theme="1"/>
      <name val="等线"/>
      <family val="3"/>
      <charset val="134"/>
      <scheme val="minor"/>
    </font>
    <font>
      <sz val="24"/>
      <color theme="1"/>
      <name val="等线"/>
      <family val="3"/>
      <charset val="134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1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</cellStyleXfs>
  <cellXfs count="19">
    <xf numFmtId="0" fontId="0" fillId="0" borderId="0" xfId="0">
      <alignment vertical="center"/>
    </xf>
    <xf numFmtId="0" fontId="0" fillId="0" borderId="0" xfId="0" applyFill="1">
      <alignment vertical="center"/>
    </xf>
    <xf numFmtId="0" fontId="20" fillId="0" borderId="0" xfId="0" applyFont="1">
      <alignment vertical="center"/>
    </xf>
    <xf numFmtId="0" fontId="20" fillId="0" borderId="0" xfId="0" applyFont="1" applyAlignment="1">
      <alignment horizontal="justify" vertical="center"/>
    </xf>
    <xf numFmtId="0" fontId="22" fillId="0" borderId="0" xfId="0" applyFont="1">
      <alignment vertical="center"/>
    </xf>
    <xf numFmtId="0" fontId="19" fillId="0" borderId="10" xfId="0" applyFont="1" applyBorder="1">
      <alignment vertical="center"/>
    </xf>
    <xf numFmtId="11" fontId="19" fillId="0" borderId="10" xfId="0" applyNumberFormat="1" applyFont="1" applyBorder="1">
      <alignment vertical="center"/>
    </xf>
    <xf numFmtId="176" fontId="19" fillId="0" borderId="10" xfId="0" applyNumberFormat="1" applyFont="1" applyFill="1" applyBorder="1">
      <alignment vertical="center"/>
    </xf>
    <xf numFmtId="0" fontId="19" fillId="0" borderId="10" xfId="0" applyFont="1" applyBorder="1" applyAlignment="1">
      <alignment vertical="center" wrapText="1"/>
    </xf>
    <xf numFmtId="0" fontId="22" fillId="0" borderId="10" xfId="0" applyFont="1" applyBorder="1">
      <alignment vertical="center"/>
    </xf>
    <xf numFmtId="11" fontId="22" fillId="0" borderId="10" xfId="0" applyNumberFormat="1" applyFont="1" applyBorder="1">
      <alignment vertical="center"/>
    </xf>
    <xf numFmtId="176" fontId="22" fillId="0" borderId="10" xfId="0" applyNumberFormat="1" applyFont="1" applyFill="1" applyBorder="1">
      <alignment vertical="center"/>
    </xf>
    <xf numFmtId="0" fontId="0" fillId="0" borderId="10" xfId="0" applyBorder="1">
      <alignment vertical="center"/>
    </xf>
    <xf numFmtId="11" fontId="0" fillId="0" borderId="10" xfId="0" applyNumberFormat="1" applyBorder="1">
      <alignment vertical="center"/>
    </xf>
    <xf numFmtId="176" fontId="0" fillId="0" borderId="10" xfId="0" applyNumberFormat="1" applyFill="1" applyBorder="1">
      <alignment vertical="center"/>
    </xf>
    <xf numFmtId="0" fontId="0" fillId="0" borderId="10" xfId="0" applyBorder="1" applyAlignment="1">
      <alignment vertical="center" wrapText="1"/>
    </xf>
    <xf numFmtId="0" fontId="21" fillId="33" borderId="11" xfId="0" applyFont="1" applyFill="1" applyBorder="1">
      <alignment vertical="center"/>
    </xf>
    <xf numFmtId="0" fontId="23" fillId="0" borderId="0" xfId="0" applyFont="1" applyBorder="1">
      <alignment vertical="center"/>
    </xf>
    <xf numFmtId="0" fontId="26" fillId="0" borderId="0" xfId="0" applyFont="1" applyBorder="1" applyAlignment="1">
      <alignment horizontal="center" vertical="center"/>
    </xf>
  </cellXfs>
  <cellStyles count="42">
    <cellStyle name="20% - 着色 1" xfId="19" builtinId="30" customBuiltin="1"/>
    <cellStyle name="20% - 着色 2" xfId="23" builtinId="34" customBuiltin="1"/>
    <cellStyle name="20% - 着色 3" xfId="27" builtinId="38" customBuiltin="1"/>
    <cellStyle name="20% - 着色 4" xfId="31" builtinId="42" customBuiltin="1"/>
    <cellStyle name="20% - 着色 5" xfId="35" builtinId="46" customBuiltin="1"/>
    <cellStyle name="20% - 着色 6" xfId="39" builtinId="50" customBuiltin="1"/>
    <cellStyle name="40% - 着色 1" xfId="20" builtinId="31" customBuiltin="1"/>
    <cellStyle name="40% - 着色 2" xfId="24" builtinId="35" customBuiltin="1"/>
    <cellStyle name="40% - 着色 3" xfId="28" builtinId="39" customBuiltin="1"/>
    <cellStyle name="40% - 着色 4" xfId="32" builtinId="43" customBuiltin="1"/>
    <cellStyle name="40% - 着色 5" xfId="36" builtinId="47" customBuiltin="1"/>
    <cellStyle name="40% - 着色 6" xfId="40" builtinId="51" customBuiltin="1"/>
    <cellStyle name="60% - 着色 1" xfId="21" builtinId="32" customBuiltin="1"/>
    <cellStyle name="60% - 着色 2" xfId="25" builtinId="36" customBuiltin="1"/>
    <cellStyle name="60% - 着色 3" xfId="29" builtinId="40" customBuiltin="1"/>
    <cellStyle name="60% - 着色 4" xfId="33" builtinId="44" customBuiltin="1"/>
    <cellStyle name="60% - 着色 5" xfId="37" builtinId="48" customBuiltin="1"/>
    <cellStyle name="60% - 着色 6" xfId="41" builtinId="52" customBuiltin="1"/>
    <cellStyle name="标题" xfId="1" builtinId="15" customBuiltin="1"/>
    <cellStyle name="标题 1" xfId="2" builtinId="16" customBuiltin="1"/>
    <cellStyle name="标题 2" xfId="3" builtinId="17" customBuiltin="1"/>
    <cellStyle name="标题 3" xfId="4" builtinId="18" customBuiltin="1"/>
    <cellStyle name="标题 4" xfId="5" builtinId="19" customBuiltin="1"/>
    <cellStyle name="差" xfId="7" builtinId="27" customBuiltin="1"/>
    <cellStyle name="常规" xfId="0" builtinId="0"/>
    <cellStyle name="好" xfId="6" builtinId="26" customBuiltin="1"/>
    <cellStyle name="汇总" xfId="17" builtinId="25" customBuiltin="1"/>
    <cellStyle name="计算" xfId="11" builtinId="22" customBuiltin="1"/>
    <cellStyle name="检查单元格" xfId="13" builtinId="23" customBuiltin="1"/>
    <cellStyle name="解释性文本" xfId="16" builtinId="53" customBuiltin="1"/>
    <cellStyle name="警告文本" xfId="14" builtinId="11" customBuiltin="1"/>
    <cellStyle name="链接单元格" xfId="12" builtinId="24" customBuiltin="1"/>
    <cellStyle name="适中" xfId="8" builtinId="28" customBuiltin="1"/>
    <cellStyle name="输出" xfId="10" builtinId="21" customBuiltin="1"/>
    <cellStyle name="输入" xfId="9" builtinId="20" customBuiltin="1"/>
    <cellStyle name="着色 1" xfId="18" builtinId="29" customBuiltin="1"/>
    <cellStyle name="着色 2" xfId="22" builtinId="33" customBuiltin="1"/>
    <cellStyle name="着色 3" xfId="26" builtinId="37" customBuiltin="1"/>
    <cellStyle name="着色 4" xfId="30" builtinId="41" customBuiltin="1"/>
    <cellStyle name="着色 5" xfId="34" builtinId="45" customBuiltin="1"/>
    <cellStyle name="着色 6" xfId="38" builtinId="49" customBuiltin="1"/>
    <cellStyle name="注释" xfId="15" builtinId="10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97"/>
  <sheetViews>
    <sheetView tabSelected="1" zoomScale="39" zoomScaleNormal="39" workbookViewId="0">
      <selection sqref="A1:O1"/>
    </sheetView>
  </sheetViews>
  <sheetFormatPr defaultRowHeight="14.25" x14ac:dyDescent="0.2"/>
  <cols>
    <col min="1" max="1" width="19.875" bestFit="1" customWidth="1"/>
    <col min="2" max="2" width="13.25" customWidth="1"/>
    <col min="3" max="3" width="53.25" customWidth="1"/>
    <col min="4" max="4" width="15" customWidth="1"/>
    <col min="5" max="5" width="14" customWidth="1"/>
    <col min="7" max="7" width="236.375" bestFit="1" customWidth="1"/>
    <col min="8" max="8" width="9.75" bestFit="1" customWidth="1"/>
    <col min="9" max="9" width="9" customWidth="1"/>
    <col min="10" max="10" width="10.125" bestFit="1" customWidth="1"/>
    <col min="11" max="11" width="16.75" bestFit="1" customWidth="1"/>
    <col min="12" max="13" width="14.625" bestFit="1" customWidth="1"/>
    <col min="14" max="14" width="19.375" style="1" bestFit="1" customWidth="1"/>
    <col min="15" max="15" width="14.625" bestFit="1" customWidth="1"/>
    <col min="16" max="16" width="18.5" bestFit="1" customWidth="1"/>
  </cols>
  <sheetData>
    <row r="1" spans="1:15" s="17" customFormat="1" ht="27.75" customHeight="1" x14ac:dyDescent="0.2">
      <c r="A1" s="18" t="s">
        <v>283</v>
      </c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  <c r="O1" s="18"/>
    </row>
    <row r="2" spans="1:15" x14ac:dyDescent="0.2">
      <c r="A2" s="16" t="s">
        <v>0</v>
      </c>
      <c r="B2" s="16" t="s">
        <v>1</v>
      </c>
      <c r="C2" s="16" t="s">
        <v>1</v>
      </c>
      <c r="D2" s="16" t="s">
        <v>2</v>
      </c>
      <c r="E2" s="16" t="s">
        <v>3</v>
      </c>
      <c r="F2" s="16" t="s">
        <v>4</v>
      </c>
      <c r="G2" s="16" t="s">
        <v>5</v>
      </c>
      <c r="H2" s="16" t="s">
        <v>6</v>
      </c>
      <c r="I2" s="16" t="s">
        <v>7</v>
      </c>
      <c r="J2" s="16" t="s">
        <v>8</v>
      </c>
      <c r="K2" s="16" t="s">
        <v>9</v>
      </c>
      <c r="L2" s="16" t="s">
        <v>10</v>
      </c>
      <c r="M2" s="16" t="s">
        <v>11</v>
      </c>
      <c r="N2" s="16" t="s">
        <v>280</v>
      </c>
      <c r="O2" s="16" t="s">
        <v>12</v>
      </c>
    </row>
    <row r="3" spans="1:15" x14ac:dyDescent="0.2">
      <c r="A3" s="5" t="s">
        <v>13</v>
      </c>
      <c r="B3" s="5" t="s">
        <v>98</v>
      </c>
      <c r="C3" s="5" t="s">
        <v>99</v>
      </c>
      <c r="D3" s="5">
        <v>27</v>
      </c>
      <c r="E3" s="5">
        <v>4.6175947462033101E-2</v>
      </c>
      <c r="F3" s="6">
        <v>4.2824977025507502E-7</v>
      </c>
      <c r="G3" s="5" t="s">
        <v>14</v>
      </c>
      <c r="H3" s="5">
        <v>331</v>
      </c>
      <c r="I3" s="5">
        <v>463</v>
      </c>
      <c r="J3" s="5">
        <v>18082</v>
      </c>
      <c r="K3" s="5">
        <v>3.1856733636535601</v>
      </c>
      <c r="L3" s="6">
        <v>6.6228313000937702E-4</v>
      </c>
      <c r="M3" s="6">
        <v>6.6228313000937702E-4</v>
      </c>
      <c r="N3" s="7">
        <f>-LOG(M3,10)</f>
        <v>3.1789563073676503</v>
      </c>
      <c r="O3" s="6">
        <v>7.1420538585442695E-4</v>
      </c>
    </row>
    <row r="4" spans="1:15" x14ac:dyDescent="0.2">
      <c r="A4" s="5" t="s">
        <v>13</v>
      </c>
      <c r="B4" s="5" t="s">
        <v>100</v>
      </c>
      <c r="C4" s="5" t="s">
        <v>101</v>
      </c>
      <c r="D4" s="5">
        <v>7</v>
      </c>
      <c r="E4" s="5">
        <v>1.19715419346011E-2</v>
      </c>
      <c r="F4" s="6">
        <v>7.8402505792214696E-7</v>
      </c>
      <c r="G4" s="5" t="s">
        <v>15</v>
      </c>
      <c r="H4" s="5">
        <v>331</v>
      </c>
      <c r="I4" s="5">
        <v>19</v>
      </c>
      <c r="J4" s="5">
        <v>18082</v>
      </c>
      <c r="K4" s="5">
        <v>20.1262521863571</v>
      </c>
      <c r="L4" s="5">
        <v>1.2121519895615901E-3</v>
      </c>
      <c r="M4" s="6">
        <v>6.0625977023531698E-4</v>
      </c>
      <c r="N4" s="7">
        <f t="shared" ref="N4:N67" si="0">-LOG(M4,10)</f>
        <v>3.2173412494204516</v>
      </c>
      <c r="O4" s="5">
        <v>1.30753918936576E-3</v>
      </c>
    </row>
    <row r="5" spans="1:15" x14ac:dyDescent="0.2">
      <c r="A5" s="5" t="s">
        <v>13</v>
      </c>
      <c r="B5" s="5" t="s">
        <v>102</v>
      </c>
      <c r="C5" s="5" t="s">
        <v>103</v>
      </c>
      <c r="D5" s="5">
        <v>8</v>
      </c>
      <c r="E5" s="5">
        <v>1.3681762210972699E-2</v>
      </c>
      <c r="F5" s="6">
        <v>8.3463930377535505E-6</v>
      </c>
      <c r="G5" s="5" t="s">
        <v>16</v>
      </c>
      <c r="H5" s="5">
        <v>331</v>
      </c>
      <c r="I5" s="5">
        <v>41</v>
      </c>
      <c r="J5" s="5">
        <v>18082</v>
      </c>
      <c r="K5" s="5">
        <v>10.659199764203001</v>
      </c>
      <c r="L5" s="5">
        <v>1.2828922643242599E-2</v>
      </c>
      <c r="M5" s="5">
        <v>4.2947258126199098E-3</v>
      </c>
      <c r="N5" s="7">
        <f t="shared" si="0"/>
        <v>2.3670645575294182</v>
      </c>
      <c r="O5" s="5">
        <v>1.39186738692176E-2</v>
      </c>
    </row>
    <row r="6" spans="1:15" ht="28.5" x14ac:dyDescent="0.2">
      <c r="A6" s="5" t="s">
        <v>13</v>
      </c>
      <c r="B6" s="5" t="s">
        <v>104</v>
      </c>
      <c r="C6" s="5" t="s">
        <v>105</v>
      </c>
      <c r="D6" s="5">
        <v>30</v>
      </c>
      <c r="E6" s="5">
        <v>5.1306608291147797E-2</v>
      </c>
      <c r="F6" s="6">
        <v>1.9239385981147099E-5</v>
      </c>
      <c r="G6" s="8" t="s">
        <v>281</v>
      </c>
      <c r="H6" s="5">
        <v>331</v>
      </c>
      <c r="I6" s="5">
        <v>676</v>
      </c>
      <c r="J6" s="5">
        <v>18082</v>
      </c>
      <c r="K6" s="5">
        <v>2.4243372244766599</v>
      </c>
      <c r="L6" s="5">
        <v>2.9325041957335599E-2</v>
      </c>
      <c r="M6" s="5">
        <v>7.4132891166290796E-3</v>
      </c>
      <c r="N6" s="7">
        <f t="shared" si="0"/>
        <v>2.1299890621596331</v>
      </c>
      <c r="O6" s="5">
        <v>3.2081388195592801E-2</v>
      </c>
    </row>
    <row r="7" spans="1:15" x14ac:dyDescent="0.2">
      <c r="A7" s="5" t="s">
        <v>13</v>
      </c>
      <c r="B7" s="5" t="s">
        <v>106</v>
      </c>
      <c r="C7" s="5" t="s">
        <v>107</v>
      </c>
      <c r="D7" s="5">
        <v>6</v>
      </c>
      <c r="E7" s="5">
        <v>1.0261321658229501E-2</v>
      </c>
      <c r="F7" s="6">
        <v>5.0433788814861903E-5</v>
      </c>
      <c r="G7" s="5" t="s">
        <v>17</v>
      </c>
      <c r="H7" s="5">
        <v>331</v>
      </c>
      <c r="I7" s="5">
        <v>23</v>
      </c>
      <c r="J7" s="5">
        <v>18082</v>
      </c>
      <c r="K7" s="5">
        <v>14.250886641271499</v>
      </c>
      <c r="L7" s="5">
        <v>7.5056883292386106E-2</v>
      </c>
      <c r="M7" s="5">
        <v>1.5483486704605301E-2</v>
      </c>
      <c r="N7" s="7">
        <f t="shared" si="0"/>
        <v>1.8101312344760809</v>
      </c>
      <c r="O7" s="5">
        <v>8.4077028190920805E-2</v>
      </c>
    </row>
    <row r="8" spans="1:15" s="4" customFormat="1" x14ac:dyDescent="0.2">
      <c r="A8" s="9" t="s">
        <v>13</v>
      </c>
      <c r="B8" s="9" t="s">
        <v>108</v>
      </c>
      <c r="C8" s="9" t="s">
        <v>109</v>
      </c>
      <c r="D8" s="9">
        <v>11</v>
      </c>
      <c r="E8" s="9">
        <v>1.8812423040087501E-2</v>
      </c>
      <c r="F8" s="10">
        <v>1.13393000664649E-4</v>
      </c>
      <c r="G8" s="9" t="s">
        <v>18</v>
      </c>
      <c r="H8" s="9">
        <v>331</v>
      </c>
      <c r="I8" s="9">
        <v>127</v>
      </c>
      <c r="J8" s="9">
        <v>18082</v>
      </c>
      <c r="K8" s="9">
        <v>4.7315935961177003</v>
      </c>
      <c r="L8" s="9">
        <v>0.16090296060450701</v>
      </c>
      <c r="M8" s="9">
        <v>2.8814853801283999E-2</v>
      </c>
      <c r="N8" s="11">
        <f t="shared" si="0"/>
        <v>1.5403835795688889</v>
      </c>
      <c r="O8" s="9">
        <v>0.18894165160829801</v>
      </c>
    </row>
    <row r="9" spans="1:15" s="4" customFormat="1" x14ac:dyDescent="0.2">
      <c r="A9" s="9" t="s">
        <v>13</v>
      </c>
      <c r="B9" s="9" t="s">
        <v>110</v>
      </c>
      <c r="C9" s="9" t="s">
        <v>111</v>
      </c>
      <c r="D9" s="9">
        <v>6</v>
      </c>
      <c r="E9" s="9">
        <v>1.0261321658229501E-2</v>
      </c>
      <c r="F9" s="10">
        <v>1.13963856236289E-4</v>
      </c>
      <c r="G9" s="9" t="s">
        <v>19</v>
      </c>
      <c r="H9" s="9">
        <v>331</v>
      </c>
      <c r="I9" s="9">
        <v>27</v>
      </c>
      <c r="J9" s="9">
        <v>18082</v>
      </c>
      <c r="K9" s="9">
        <v>12.139644175897899</v>
      </c>
      <c r="L9" s="9">
        <v>0.16164373565380499</v>
      </c>
      <c r="M9" s="9">
        <v>2.4872890228136799E-2</v>
      </c>
      <c r="N9" s="11">
        <f t="shared" si="0"/>
        <v>1.604273746808843</v>
      </c>
      <c r="O9" s="9">
        <v>0.189891993011126</v>
      </c>
    </row>
    <row r="10" spans="1:15" s="4" customFormat="1" x14ac:dyDescent="0.2">
      <c r="A10" s="9" t="s">
        <v>13</v>
      </c>
      <c r="B10" s="9" t="s">
        <v>112</v>
      </c>
      <c r="C10" s="9" t="s">
        <v>113</v>
      </c>
      <c r="D10" s="9">
        <v>6</v>
      </c>
      <c r="E10" s="9">
        <v>1.0261321658229501E-2</v>
      </c>
      <c r="F10" s="10">
        <v>1.3667840302453201E-4</v>
      </c>
      <c r="G10" s="9" t="s">
        <v>20</v>
      </c>
      <c r="H10" s="9">
        <v>331</v>
      </c>
      <c r="I10" s="9">
        <v>28</v>
      </c>
      <c r="J10" s="9">
        <v>18082</v>
      </c>
      <c r="K10" s="9">
        <v>11.706085455330101</v>
      </c>
      <c r="L10" s="9">
        <v>0.19059505778685901</v>
      </c>
      <c r="M10" s="9">
        <v>2.60857250070754E-2</v>
      </c>
      <c r="N10" s="11">
        <f t="shared" si="0"/>
        <v>1.5835970883187744</v>
      </c>
      <c r="O10" s="9">
        <v>0.22769951420328299</v>
      </c>
    </row>
    <row r="11" spans="1:15" s="4" customFormat="1" x14ac:dyDescent="0.2">
      <c r="A11" s="9" t="s">
        <v>13</v>
      </c>
      <c r="B11" s="9" t="s">
        <v>114</v>
      </c>
      <c r="C11" s="9" t="s">
        <v>115</v>
      </c>
      <c r="D11" s="9">
        <v>7</v>
      </c>
      <c r="E11" s="9">
        <v>1.19715419346011E-2</v>
      </c>
      <c r="F11" s="10">
        <v>2.2713996266268899E-4</v>
      </c>
      <c r="G11" s="9" t="s">
        <v>21</v>
      </c>
      <c r="H11" s="9">
        <v>331</v>
      </c>
      <c r="I11" s="9">
        <v>48</v>
      </c>
      <c r="J11" s="9">
        <v>18082</v>
      </c>
      <c r="K11" s="9">
        <v>7.9666414904330303</v>
      </c>
      <c r="L11" s="9">
        <v>0.29631568186469198</v>
      </c>
      <c r="M11" s="9">
        <v>3.8294752283384803E-2</v>
      </c>
      <c r="N11" s="11">
        <f t="shared" si="0"/>
        <v>1.4168607354443381</v>
      </c>
      <c r="O11" s="9">
        <v>0.37813589863153702</v>
      </c>
    </row>
    <row r="12" spans="1:15" s="4" customFormat="1" x14ac:dyDescent="0.2">
      <c r="A12" s="9" t="s">
        <v>13</v>
      </c>
      <c r="B12" s="9" t="s">
        <v>118</v>
      </c>
      <c r="C12" s="9" t="s">
        <v>119</v>
      </c>
      <c r="D12" s="9">
        <v>6</v>
      </c>
      <c r="E12" s="9">
        <v>1.0261321658229501E-2</v>
      </c>
      <c r="F12" s="10">
        <v>3.5379622905294699E-4</v>
      </c>
      <c r="G12" s="9" t="s">
        <v>23</v>
      </c>
      <c r="H12" s="9">
        <v>331</v>
      </c>
      <c r="I12" s="9">
        <v>34</v>
      </c>
      <c r="J12" s="9">
        <v>18082</v>
      </c>
      <c r="K12" s="9">
        <v>9.6403056690954294</v>
      </c>
      <c r="L12" s="9">
        <v>0.42155951140153403</v>
      </c>
      <c r="M12" s="9">
        <v>4.8547409023186397E-2</v>
      </c>
      <c r="N12" s="11">
        <f t="shared" si="0"/>
        <v>1.3138339434482436</v>
      </c>
      <c r="O12" s="9">
        <v>0.58840536971245205</v>
      </c>
    </row>
    <row r="13" spans="1:15" x14ac:dyDescent="0.2">
      <c r="A13" s="12" t="s">
        <v>13</v>
      </c>
      <c r="B13" s="12" t="s">
        <v>116</v>
      </c>
      <c r="C13" s="12" t="s">
        <v>117</v>
      </c>
      <c r="D13" s="12">
        <v>5</v>
      </c>
      <c r="E13" s="12">
        <v>8.5511013818579795E-3</v>
      </c>
      <c r="F13" s="13">
        <v>3.3993190483738202E-4</v>
      </c>
      <c r="G13" s="12" t="s">
        <v>22</v>
      </c>
      <c r="H13" s="12">
        <v>331</v>
      </c>
      <c r="I13" s="12">
        <v>19</v>
      </c>
      <c r="J13" s="12">
        <v>18082</v>
      </c>
      <c r="K13" s="12">
        <v>14.375894418826499</v>
      </c>
      <c r="L13" s="12">
        <v>0.40901465440504298</v>
      </c>
      <c r="M13" s="12">
        <v>5.1237149578855903E-2</v>
      </c>
      <c r="N13" s="14">
        <f>-LOG(M13,10)</f>
        <v>1.2904150388923656</v>
      </c>
      <c r="O13" s="12">
        <v>0.56540874590992296</v>
      </c>
    </row>
    <row r="14" spans="1:15" x14ac:dyDescent="0.2">
      <c r="A14" s="12" t="s">
        <v>13</v>
      </c>
      <c r="B14" s="12" t="s">
        <v>120</v>
      </c>
      <c r="C14" s="12" t="s">
        <v>121</v>
      </c>
      <c r="D14" s="12">
        <v>4</v>
      </c>
      <c r="E14" s="12">
        <v>6.8408811054863801E-3</v>
      </c>
      <c r="F14" s="13">
        <v>4.6631972707496998E-4</v>
      </c>
      <c r="G14" s="12" t="s">
        <v>24</v>
      </c>
      <c r="H14" s="12">
        <v>331</v>
      </c>
      <c r="I14" s="12">
        <v>9</v>
      </c>
      <c r="J14" s="12">
        <v>18082</v>
      </c>
      <c r="K14" s="12">
        <v>24.279288351795898</v>
      </c>
      <c r="L14" s="12">
        <v>0.51400885277331398</v>
      </c>
      <c r="M14" s="12">
        <v>5.8358270062400797E-2</v>
      </c>
      <c r="N14" s="14">
        <f t="shared" si="0"/>
        <v>1.2338975905532406</v>
      </c>
      <c r="O14" s="12">
        <v>0.77486216993698498</v>
      </c>
    </row>
    <row r="15" spans="1:15" x14ac:dyDescent="0.2">
      <c r="A15" s="12" t="s">
        <v>13</v>
      </c>
      <c r="B15" s="12" t="s">
        <v>122</v>
      </c>
      <c r="C15" s="12" t="s">
        <v>123</v>
      </c>
      <c r="D15" s="12">
        <v>5</v>
      </c>
      <c r="E15" s="12">
        <v>8.5511013818579795E-3</v>
      </c>
      <c r="F15" s="13">
        <v>5.0999338484770105E-4</v>
      </c>
      <c r="G15" s="12" t="s">
        <v>25</v>
      </c>
      <c r="H15" s="12">
        <v>331</v>
      </c>
      <c r="I15" s="12">
        <v>21</v>
      </c>
      <c r="J15" s="12">
        <v>18082</v>
      </c>
      <c r="K15" s="12">
        <v>13.006761617033501</v>
      </c>
      <c r="L15" s="12">
        <v>0.54577427683863</v>
      </c>
      <c r="M15" s="12">
        <v>5.8898888081826903E-2</v>
      </c>
      <c r="N15" s="14">
        <f t="shared" si="0"/>
        <v>1.2298929039308111</v>
      </c>
      <c r="O15" s="12">
        <v>0.84714290223401001</v>
      </c>
    </row>
    <row r="16" spans="1:15" x14ac:dyDescent="0.2">
      <c r="A16" s="12" t="s">
        <v>13</v>
      </c>
      <c r="B16" s="12" t="s">
        <v>124</v>
      </c>
      <c r="C16" s="12" t="s">
        <v>125</v>
      </c>
      <c r="D16" s="12">
        <v>11</v>
      </c>
      <c r="E16" s="12">
        <v>1.8812423040087501E-2</v>
      </c>
      <c r="F16" s="13">
        <v>5.9755528274813398E-4</v>
      </c>
      <c r="G16" s="12" t="s">
        <v>26</v>
      </c>
      <c r="H16" s="12">
        <v>331</v>
      </c>
      <c r="I16" s="12">
        <v>156</v>
      </c>
      <c r="J16" s="12">
        <v>18082</v>
      </c>
      <c r="K16" s="12">
        <v>3.8520024788906899</v>
      </c>
      <c r="L16" s="12">
        <v>0.60334735381648197</v>
      </c>
      <c r="M16" s="12">
        <v>6.3915561828602294E-2</v>
      </c>
      <c r="N16" s="14">
        <f t="shared" si="0"/>
        <v>1.1943933892051131</v>
      </c>
      <c r="O16" s="12">
        <v>0.991910434009868</v>
      </c>
    </row>
    <row r="17" spans="1:15" x14ac:dyDescent="0.2">
      <c r="A17" s="12" t="s">
        <v>13</v>
      </c>
      <c r="B17" s="12" t="s">
        <v>126</v>
      </c>
      <c r="C17" s="12" t="s">
        <v>127</v>
      </c>
      <c r="D17" s="12">
        <v>5</v>
      </c>
      <c r="E17" s="12">
        <v>8.5511013818579795E-3</v>
      </c>
      <c r="F17" s="13">
        <v>7.3315595294420703E-4</v>
      </c>
      <c r="G17" s="12" t="s">
        <v>27</v>
      </c>
      <c r="H17" s="12">
        <v>331</v>
      </c>
      <c r="I17" s="12">
        <v>23</v>
      </c>
      <c r="J17" s="12">
        <v>18082</v>
      </c>
      <c r="K17" s="12">
        <v>11.8757388677262</v>
      </c>
      <c r="L17" s="12">
        <v>0.67845193123464598</v>
      </c>
      <c r="M17" s="12">
        <v>7.2850588388039997E-2</v>
      </c>
      <c r="N17" s="14">
        <f t="shared" si="0"/>
        <v>1.1375669362392613</v>
      </c>
      <c r="O17" s="12">
        <v>1.2157092112563901</v>
      </c>
    </row>
    <row r="18" spans="1:15" x14ac:dyDescent="0.2">
      <c r="A18" s="12" t="s">
        <v>13</v>
      </c>
      <c r="B18" s="12" t="s">
        <v>128</v>
      </c>
      <c r="C18" s="12" t="s">
        <v>129</v>
      </c>
      <c r="D18" s="12">
        <v>20</v>
      </c>
      <c r="E18" s="12">
        <v>3.4204405527431897E-2</v>
      </c>
      <c r="F18" s="13">
        <v>8.1794534392019196E-4</v>
      </c>
      <c r="G18" s="12" t="s">
        <v>28</v>
      </c>
      <c r="H18" s="12">
        <v>331</v>
      </c>
      <c r="I18" s="12">
        <v>459</v>
      </c>
      <c r="J18" s="12">
        <v>18082</v>
      </c>
      <c r="K18" s="12">
        <v>2.38032238743097</v>
      </c>
      <c r="L18" s="12">
        <v>0.71800874739602705</v>
      </c>
      <c r="M18" s="12">
        <v>7.6068599268198298E-2</v>
      </c>
      <c r="N18" s="14">
        <f t="shared" si="0"/>
        <v>1.1187945807962885</v>
      </c>
      <c r="O18" s="12">
        <v>1.3554060339345799</v>
      </c>
    </row>
    <row r="19" spans="1:15" x14ac:dyDescent="0.2">
      <c r="A19" s="12" t="s">
        <v>13</v>
      </c>
      <c r="B19" s="12" t="s">
        <v>130</v>
      </c>
      <c r="C19" s="12" t="s">
        <v>131</v>
      </c>
      <c r="D19" s="12">
        <v>10</v>
      </c>
      <c r="E19" s="12">
        <v>1.71022027637159E-2</v>
      </c>
      <c r="F19" s="13">
        <v>8.4145813984215804E-4</v>
      </c>
      <c r="G19" s="12" t="s">
        <v>29</v>
      </c>
      <c r="H19" s="12">
        <v>331</v>
      </c>
      <c r="I19" s="12">
        <v>135</v>
      </c>
      <c r="J19" s="12">
        <v>18082</v>
      </c>
      <c r="K19" s="12">
        <v>4.0465480586326503</v>
      </c>
      <c r="L19" s="12">
        <v>0.728089885264119</v>
      </c>
      <c r="M19" s="12">
        <v>7.3744278345860004E-2</v>
      </c>
      <c r="N19" s="14">
        <f t="shared" si="0"/>
        <v>1.1322716699832382</v>
      </c>
      <c r="O19" s="12">
        <v>1.39411221023785</v>
      </c>
    </row>
    <row r="20" spans="1:15" x14ac:dyDescent="0.2">
      <c r="A20" s="12" t="s">
        <v>13</v>
      </c>
      <c r="B20" s="12" t="s">
        <v>132</v>
      </c>
      <c r="C20" s="12" t="s">
        <v>133</v>
      </c>
      <c r="D20" s="12">
        <v>3</v>
      </c>
      <c r="E20" s="12">
        <v>5.1306608291147903E-3</v>
      </c>
      <c r="F20" s="13">
        <v>9.8418701498667995E-4</v>
      </c>
      <c r="G20" s="12" t="s">
        <v>30</v>
      </c>
      <c r="H20" s="12">
        <v>331</v>
      </c>
      <c r="I20" s="12">
        <v>3</v>
      </c>
      <c r="J20" s="12">
        <v>18082</v>
      </c>
      <c r="K20" s="12">
        <v>54.628398791540697</v>
      </c>
      <c r="L20" s="12">
        <v>0.78200584639156301</v>
      </c>
      <c r="M20" s="12">
        <v>8.1145099439811699E-2</v>
      </c>
      <c r="N20" s="14">
        <f t="shared" si="0"/>
        <v>1.0907377032008181</v>
      </c>
      <c r="O20" s="12">
        <v>1.62876271476187</v>
      </c>
    </row>
    <row r="21" spans="1:15" x14ac:dyDescent="0.2">
      <c r="A21" s="12" t="s">
        <v>13</v>
      </c>
      <c r="B21" s="12" t="s">
        <v>134</v>
      </c>
      <c r="C21" s="12" t="s">
        <v>135</v>
      </c>
      <c r="D21" s="12">
        <v>3</v>
      </c>
      <c r="E21" s="12">
        <v>5.1306608291147903E-3</v>
      </c>
      <c r="F21" s="13">
        <v>9.8418701498667995E-4</v>
      </c>
      <c r="G21" s="12" t="s">
        <v>30</v>
      </c>
      <c r="H21" s="12">
        <v>331</v>
      </c>
      <c r="I21" s="12">
        <v>3</v>
      </c>
      <c r="J21" s="12">
        <v>18082</v>
      </c>
      <c r="K21" s="12">
        <v>54.628398791540697</v>
      </c>
      <c r="L21" s="12">
        <v>0.78200584639156301</v>
      </c>
      <c r="M21" s="12">
        <v>8.1145099439811699E-2</v>
      </c>
      <c r="N21" s="14">
        <f t="shared" si="0"/>
        <v>1.0907377032008181</v>
      </c>
      <c r="O21" s="12">
        <v>1.62876271476187</v>
      </c>
    </row>
    <row r="22" spans="1:15" x14ac:dyDescent="0.2">
      <c r="A22" s="12" t="s">
        <v>13</v>
      </c>
      <c r="B22" s="12" t="s">
        <v>136</v>
      </c>
      <c r="C22" s="12" t="s">
        <v>137</v>
      </c>
      <c r="D22" s="12">
        <v>5</v>
      </c>
      <c r="E22" s="12">
        <v>8.5511013818579795E-3</v>
      </c>
      <c r="F22" s="12">
        <v>1.18560169691664E-3</v>
      </c>
      <c r="G22" s="12" t="s">
        <v>31</v>
      </c>
      <c r="H22" s="12">
        <v>331</v>
      </c>
      <c r="I22" s="12">
        <v>26</v>
      </c>
      <c r="J22" s="12">
        <v>18082</v>
      </c>
      <c r="K22" s="12">
        <v>10.5054613060655</v>
      </c>
      <c r="L22" s="12">
        <v>0.84042064494425195</v>
      </c>
      <c r="M22" s="12">
        <v>9.2072008683550005E-2</v>
      </c>
      <c r="N22" s="14">
        <f t="shared" si="0"/>
        <v>1.0358723819851967</v>
      </c>
      <c r="O22" s="12">
        <v>1.95900153204897</v>
      </c>
    </row>
    <row r="23" spans="1:15" x14ac:dyDescent="0.2">
      <c r="A23" s="12" t="s">
        <v>13</v>
      </c>
      <c r="B23" s="12" t="s">
        <v>138</v>
      </c>
      <c r="C23" s="12" t="s">
        <v>139</v>
      </c>
      <c r="D23" s="12">
        <v>6</v>
      </c>
      <c r="E23" s="12">
        <v>1.0261321658229501E-2</v>
      </c>
      <c r="F23" s="12">
        <v>1.1898505045721301E-3</v>
      </c>
      <c r="G23" s="12" t="s">
        <v>32</v>
      </c>
      <c r="H23" s="12">
        <v>331</v>
      </c>
      <c r="I23" s="12">
        <v>44</v>
      </c>
      <c r="J23" s="12">
        <v>18082</v>
      </c>
      <c r="K23" s="12">
        <v>7.4493271079373802</v>
      </c>
      <c r="L23" s="12">
        <v>0.841467344446719</v>
      </c>
      <c r="M23" s="12">
        <v>8.7976693542310996E-2</v>
      </c>
      <c r="N23" s="14">
        <f t="shared" si="0"/>
        <v>1.0556323642881513</v>
      </c>
      <c r="O23" s="12">
        <v>1.96595662536227</v>
      </c>
    </row>
    <row r="24" spans="1:15" x14ac:dyDescent="0.2">
      <c r="A24" s="12" t="s">
        <v>13</v>
      </c>
      <c r="B24" s="12" t="s">
        <v>140</v>
      </c>
      <c r="C24" s="12" t="s">
        <v>141</v>
      </c>
      <c r="D24" s="12">
        <v>7</v>
      </c>
      <c r="E24" s="12">
        <v>1.19715419346011E-2</v>
      </c>
      <c r="F24" s="12">
        <v>1.86749813877892E-3</v>
      </c>
      <c r="G24" s="12" t="s">
        <v>33</v>
      </c>
      <c r="H24" s="12">
        <v>331</v>
      </c>
      <c r="I24" s="12">
        <v>71</v>
      </c>
      <c r="J24" s="12">
        <v>18082</v>
      </c>
      <c r="K24" s="12">
        <v>5.3858984724054304</v>
      </c>
      <c r="L24" s="12">
        <v>0.94451932978543796</v>
      </c>
      <c r="M24" s="12">
        <v>0.128640794343263</v>
      </c>
      <c r="N24" s="14">
        <f t="shared" si="0"/>
        <v>0.89062128686497422</v>
      </c>
      <c r="O24" s="12">
        <v>3.06931653405347</v>
      </c>
    </row>
    <row r="25" spans="1:15" x14ac:dyDescent="0.2">
      <c r="A25" s="12" t="s">
        <v>13</v>
      </c>
      <c r="B25" s="12" t="s">
        <v>142</v>
      </c>
      <c r="C25" s="12" t="s">
        <v>143</v>
      </c>
      <c r="D25" s="12">
        <v>3</v>
      </c>
      <c r="E25" s="12">
        <v>5.1306608291147903E-3</v>
      </c>
      <c r="F25" s="12">
        <v>1.9446031858009599E-3</v>
      </c>
      <c r="G25" s="12" t="s">
        <v>34</v>
      </c>
      <c r="H25" s="12">
        <v>331</v>
      </c>
      <c r="I25" s="12">
        <v>4</v>
      </c>
      <c r="J25" s="12">
        <v>18082</v>
      </c>
      <c r="K25" s="12">
        <v>40.971299093655503</v>
      </c>
      <c r="L25" s="12">
        <v>0.95076890790329704</v>
      </c>
      <c r="M25" s="12">
        <v>0.12791997408861699</v>
      </c>
      <c r="N25" s="14">
        <f t="shared" si="0"/>
        <v>0.89306163723220788</v>
      </c>
      <c r="O25" s="12">
        <v>3.1941181946743198</v>
      </c>
    </row>
    <row r="26" spans="1:15" x14ac:dyDescent="0.2">
      <c r="A26" s="12" t="s">
        <v>13</v>
      </c>
      <c r="B26" s="12" t="s">
        <v>144</v>
      </c>
      <c r="C26" s="12" t="s">
        <v>145</v>
      </c>
      <c r="D26" s="12">
        <v>23</v>
      </c>
      <c r="E26" s="12">
        <v>3.9335066356546697E-2</v>
      </c>
      <c r="F26" s="12">
        <v>2.0441597305690101E-3</v>
      </c>
      <c r="G26" s="12" t="s">
        <v>35</v>
      </c>
      <c r="H26" s="12">
        <v>331</v>
      </c>
      <c r="I26" s="12">
        <v>612</v>
      </c>
      <c r="J26" s="12">
        <v>18082</v>
      </c>
      <c r="K26" s="12">
        <v>2.0530280591592098</v>
      </c>
      <c r="L26" s="12">
        <v>0.95780913933103096</v>
      </c>
      <c r="M26" s="12">
        <v>0.12858127801040101</v>
      </c>
      <c r="N26" s="14">
        <f t="shared" si="0"/>
        <v>0.89082226196147241</v>
      </c>
      <c r="O26" s="12">
        <v>3.3550362613704898</v>
      </c>
    </row>
    <row r="27" spans="1:15" x14ac:dyDescent="0.2">
      <c r="A27" s="12" t="s">
        <v>13</v>
      </c>
      <c r="B27" s="12" t="s">
        <v>146</v>
      </c>
      <c r="C27" s="12" t="s">
        <v>147</v>
      </c>
      <c r="D27" s="12">
        <v>5</v>
      </c>
      <c r="E27" s="12">
        <v>8.5511013818579795E-3</v>
      </c>
      <c r="F27" s="12">
        <v>2.3228392739030202E-3</v>
      </c>
      <c r="G27" s="12" t="s">
        <v>36</v>
      </c>
      <c r="H27" s="12">
        <v>331</v>
      </c>
      <c r="I27" s="12">
        <v>31</v>
      </c>
      <c r="J27" s="12">
        <v>18082</v>
      </c>
      <c r="K27" s="12">
        <v>8.8110320631517407</v>
      </c>
      <c r="L27" s="12">
        <v>0.97261095912871098</v>
      </c>
      <c r="M27" s="12">
        <v>0.13920639012533401</v>
      </c>
      <c r="N27" s="14">
        <f t="shared" si="0"/>
        <v>0.85634082842894799</v>
      </c>
      <c r="O27" s="12">
        <v>3.8041434855787801</v>
      </c>
    </row>
    <row r="28" spans="1:15" x14ac:dyDescent="0.2">
      <c r="A28" s="12" t="s">
        <v>13</v>
      </c>
      <c r="B28" s="12" t="s">
        <v>148</v>
      </c>
      <c r="C28" s="12" t="s">
        <v>149</v>
      </c>
      <c r="D28" s="12">
        <v>4</v>
      </c>
      <c r="E28" s="12">
        <v>6.8408811054863801E-3</v>
      </c>
      <c r="F28" s="12">
        <v>2.8275058938041701E-3</v>
      </c>
      <c r="G28" s="12" t="s">
        <v>37</v>
      </c>
      <c r="H28" s="12">
        <v>331</v>
      </c>
      <c r="I28" s="12">
        <v>16</v>
      </c>
      <c r="J28" s="12">
        <v>18082</v>
      </c>
      <c r="K28" s="12">
        <v>13.6570996978851</v>
      </c>
      <c r="L28" s="12">
        <v>0.98747899029299802</v>
      </c>
      <c r="M28" s="12">
        <v>0.16072251213132599</v>
      </c>
      <c r="N28" s="14">
        <f t="shared" si="0"/>
        <v>0.79392328808007651</v>
      </c>
      <c r="O28" s="12">
        <v>4.6124520293763496</v>
      </c>
    </row>
    <row r="29" spans="1:15" x14ac:dyDescent="0.2">
      <c r="A29" s="12" t="s">
        <v>13</v>
      </c>
      <c r="B29" s="12" t="s">
        <v>150</v>
      </c>
      <c r="C29" s="12" t="s">
        <v>151</v>
      </c>
      <c r="D29" s="12">
        <v>4</v>
      </c>
      <c r="E29" s="12">
        <v>6.8408811054863801E-3</v>
      </c>
      <c r="F29" s="12">
        <v>2.8275058938041701E-3</v>
      </c>
      <c r="G29" s="12" t="s">
        <v>38</v>
      </c>
      <c r="H29" s="12">
        <v>331</v>
      </c>
      <c r="I29" s="12">
        <v>16</v>
      </c>
      <c r="J29" s="12">
        <v>18082</v>
      </c>
      <c r="K29" s="12">
        <v>13.6570996978851</v>
      </c>
      <c r="L29" s="12">
        <v>0.98747899029299802</v>
      </c>
      <c r="M29" s="12">
        <v>0.16072251213132599</v>
      </c>
      <c r="N29" s="14">
        <f t="shared" si="0"/>
        <v>0.79392328808007651</v>
      </c>
      <c r="O29" s="12">
        <v>4.6124520293763496</v>
      </c>
    </row>
    <row r="30" spans="1:15" x14ac:dyDescent="0.2">
      <c r="A30" s="12" t="s">
        <v>13</v>
      </c>
      <c r="B30" s="12" t="s">
        <v>152</v>
      </c>
      <c r="C30" s="12" t="s">
        <v>153</v>
      </c>
      <c r="D30" s="12">
        <v>16</v>
      </c>
      <c r="E30" s="12">
        <v>2.73635244219455E-2</v>
      </c>
      <c r="F30" s="12">
        <v>2.9539641388726398E-3</v>
      </c>
      <c r="G30" s="12" t="s">
        <v>39</v>
      </c>
      <c r="H30" s="12">
        <v>331</v>
      </c>
      <c r="I30" s="12">
        <v>364</v>
      </c>
      <c r="J30" s="12">
        <v>18082</v>
      </c>
      <c r="K30" s="12">
        <v>2.4012482985292598</v>
      </c>
      <c r="L30" s="12">
        <v>0.98970961516627998</v>
      </c>
      <c r="M30" s="12">
        <v>0.16139960587876101</v>
      </c>
      <c r="N30" s="14">
        <f t="shared" si="0"/>
        <v>0.79209753011511486</v>
      </c>
      <c r="O30" s="12">
        <v>4.8139934504636601</v>
      </c>
    </row>
    <row r="31" spans="1:15" ht="28.5" x14ac:dyDescent="0.2">
      <c r="A31" s="12" t="s">
        <v>13</v>
      </c>
      <c r="B31" s="12" t="s">
        <v>154</v>
      </c>
      <c r="C31" s="12" t="s">
        <v>155</v>
      </c>
      <c r="D31" s="12">
        <v>50</v>
      </c>
      <c r="E31" s="12">
        <v>8.5511013818579798E-2</v>
      </c>
      <c r="F31" s="12">
        <v>3.7394654904432901E-3</v>
      </c>
      <c r="G31" s="15" t="s">
        <v>282</v>
      </c>
      <c r="H31" s="12">
        <v>331</v>
      </c>
      <c r="I31" s="12">
        <v>1822</v>
      </c>
      <c r="J31" s="12">
        <v>18082</v>
      </c>
      <c r="K31" s="12">
        <v>1.4991327879127501</v>
      </c>
      <c r="L31" s="12">
        <v>0.99695969205398105</v>
      </c>
      <c r="M31" s="12">
        <v>0.19318358600416</v>
      </c>
      <c r="N31" s="14">
        <f t="shared" si="0"/>
        <v>0.71402977652637623</v>
      </c>
      <c r="O31" s="12">
        <v>6.0569396431072402</v>
      </c>
    </row>
    <row r="32" spans="1:15" x14ac:dyDescent="0.2">
      <c r="A32" s="12" t="s">
        <v>13</v>
      </c>
      <c r="B32" s="12" t="s">
        <v>156</v>
      </c>
      <c r="C32" s="12" t="s">
        <v>157</v>
      </c>
      <c r="D32" s="12">
        <v>5</v>
      </c>
      <c r="E32" s="12">
        <v>8.5511013818579795E-3</v>
      </c>
      <c r="F32" s="12">
        <v>4.048886999782E-3</v>
      </c>
      <c r="G32" s="12" t="s">
        <v>40</v>
      </c>
      <c r="H32" s="12">
        <v>331</v>
      </c>
      <c r="I32" s="12">
        <v>36</v>
      </c>
      <c r="J32" s="12">
        <v>18082</v>
      </c>
      <c r="K32" s="12">
        <v>7.58727760993622</v>
      </c>
      <c r="L32" s="12">
        <v>0.99811973561531697</v>
      </c>
      <c r="M32" s="12">
        <v>0.200808832131294</v>
      </c>
      <c r="N32" s="14">
        <f t="shared" si="0"/>
        <v>0.69721718962696944</v>
      </c>
      <c r="O32" s="12">
        <v>6.5423541161211496</v>
      </c>
    </row>
    <row r="33" spans="1:15" x14ac:dyDescent="0.2">
      <c r="A33" s="12" t="s">
        <v>13</v>
      </c>
      <c r="B33" s="12" t="s">
        <v>158</v>
      </c>
      <c r="C33" s="12" t="s">
        <v>159</v>
      </c>
      <c r="D33" s="12">
        <v>4</v>
      </c>
      <c r="E33" s="12">
        <v>6.8408811054863801E-3</v>
      </c>
      <c r="F33" s="12">
        <v>4.6985934053582201E-3</v>
      </c>
      <c r="G33" s="12" t="s">
        <v>41</v>
      </c>
      <c r="H33" s="12">
        <v>331</v>
      </c>
      <c r="I33" s="12">
        <v>19</v>
      </c>
      <c r="J33" s="12">
        <v>18082</v>
      </c>
      <c r="K33" s="12">
        <v>11.5007155350612</v>
      </c>
      <c r="L33" s="12">
        <v>0.99931483718829595</v>
      </c>
      <c r="M33" s="12">
        <v>0.22216149006329799</v>
      </c>
      <c r="N33" s="14">
        <f t="shared" si="0"/>
        <v>0.65333122038375391</v>
      </c>
      <c r="O33" s="12">
        <v>7.5539383002821499</v>
      </c>
    </row>
    <row r="34" spans="1:15" x14ac:dyDescent="0.2">
      <c r="A34" s="12" t="s">
        <v>13</v>
      </c>
      <c r="B34" s="12" t="s">
        <v>160</v>
      </c>
      <c r="C34" s="12" t="s">
        <v>161</v>
      </c>
      <c r="D34" s="12">
        <v>3</v>
      </c>
      <c r="E34" s="12">
        <v>5.1306608291147903E-3</v>
      </c>
      <c r="F34" s="12">
        <v>6.5632182984610701E-3</v>
      </c>
      <c r="G34" s="12" t="s">
        <v>42</v>
      </c>
      <c r="H34" s="12">
        <v>331</v>
      </c>
      <c r="I34" s="12">
        <v>7</v>
      </c>
      <c r="J34" s="12">
        <v>18082</v>
      </c>
      <c r="K34" s="12">
        <v>23.412170910660301</v>
      </c>
      <c r="L34" s="12">
        <v>0.99996233443869798</v>
      </c>
      <c r="M34" s="12">
        <v>0.287915583770462</v>
      </c>
      <c r="N34" s="14">
        <f t="shared" si="0"/>
        <v>0.54073482778480764</v>
      </c>
      <c r="O34" s="12">
        <v>10.4002775698966</v>
      </c>
    </row>
    <row r="35" spans="1:15" x14ac:dyDescent="0.2">
      <c r="A35" s="12" t="s">
        <v>13</v>
      </c>
      <c r="B35" s="12" t="s">
        <v>162</v>
      </c>
      <c r="C35" s="12" t="s">
        <v>163</v>
      </c>
      <c r="D35" s="12">
        <v>3</v>
      </c>
      <c r="E35" s="12">
        <v>5.1306608291147903E-3</v>
      </c>
      <c r="F35" s="12">
        <v>8.6459123973260995E-3</v>
      </c>
      <c r="G35" s="12" t="s">
        <v>43</v>
      </c>
      <c r="H35" s="12">
        <v>331</v>
      </c>
      <c r="I35" s="12">
        <v>8</v>
      </c>
      <c r="J35" s="12">
        <v>18082</v>
      </c>
      <c r="K35" s="12">
        <v>20.485649546827698</v>
      </c>
      <c r="L35" s="12">
        <v>0.99999853460019295</v>
      </c>
      <c r="M35" s="12">
        <v>0.35165668617975898</v>
      </c>
      <c r="N35" s="14">
        <f t="shared" si="0"/>
        <v>0.4538811207690765</v>
      </c>
      <c r="O35" s="12">
        <v>13.4820247067588</v>
      </c>
    </row>
    <row r="36" spans="1:15" x14ac:dyDescent="0.2">
      <c r="A36" s="12" t="s">
        <v>13</v>
      </c>
      <c r="B36" s="12" t="s">
        <v>164</v>
      </c>
      <c r="C36" s="12" t="s">
        <v>165</v>
      </c>
      <c r="D36" s="12">
        <v>3</v>
      </c>
      <c r="E36" s="12">
        <v>5.1306608291147903E-3</v>
      </c>
      <c r="F36" s="12">
        <v>1.09829388744648E-2</v>
      </c>
      <c r="G36" s="12" t="s">
        <v>44</v>
      </c>
      <c r="H36" s="12">
        <v>331</v>
      </c>
      <c r="I36" s="12">
        <v>9</v>
      </c>
      <c r="J36" s="12">
        <v>18082</v>
      </c>
      <c r="K36" s="12">
        <v>18.209466263846899</v>
      </c>
      <c r="L36" s="12">
        <v>0.99999996195889895</v>
      </c>
      <c r="M36" s="12">
        <v>0.41368243043854802</v>
      </c>
      <c r="N36" s="14">
        <f t="shared" si="0"/>
        <v>0.3833329236914369</v>
      </c>
      <c r="O36" s="12">
        <v>16.821373337498901</v>
      </c>
    </row>
    <row r="37" spans="1:15" x14ac:dyDescent="0.2">
      <c r="A37" s="12" t="s">
        <v>13</v>
      </c>
      <c r="B37" s="12" t="s">
        <v>166</v>
      </c>
      <c r="C37" s="12" t="s">
        <v>167</v>
      </c>
      <c r="D37" s="12">
        <v>20</v>
      </c>
      <c r="E37" s="12">
        <v>3.4204405527431897E-2</v>
      </c>
      <c r="F37" s="12">
        <v>1.1241456947169E-2</v>
      </c>
      <c r="G37" s="12" t="s">
        <v>45</v>
      </c>
      <c r="H37" s="12">
        <v>331</v>
      </c>
      <c r="I37" s="12">
        <v>584</v>
      </c>
      <c r="J37" s="12">
        <v>18082</v>
      </c>
      <c r="K37" s="12">
        <v>1.8708355750527601</v>
      </c>
      <c r="L37" s="12">
        <v>0.999999974612785</v>
      </c>
      <c r="M37" s="12">
        <v>0.41137755291602601</v>
      </c>
      <c r="N37" s="14">
        <f t="shared" si="0"/>
        <v>0.38575940955590454</v>
      </c>
      <c r="O37" s="12">
        <v>17.183230099685701</v>
      </c>
    </row>
    <row r="38" spans="1:15" x14ac:dyDescent="0.2">
      <c r="A38" s="12" t="s">
        <v>13</v>
      </c>
      <c r="B38" s="12" t="s">
        <v>168</v>
      </c>
      <c r="C38" s="12" t="s">
        <v>169</v>
      </c>
      <c r="D38" s="12">
        <v>3</v>
      </c>
      <c r="E38" s="12">
        <v>5.1306608291147903E-3</v>
      </c>
      <c r="F38" s="12">
        <v>1.35643781315358E-2</v>
      </c>
      <c r="G38" s="12" t="s">
        <v>46</v>
      </c>
      <c r="H38" s="12">
        <v>331</v>
      </c>
      <c r="I38" s="12">
        <v>10</v>
      </c>
      <c r="J38" s="12">
        <v>18082</v>
      </c>
      <c r="K38" s="12">
        <v>16.388519637462199</v>
      </c>
      <c r="L38" s="12">
        <v>0.99999999933265304</v>
      </c>
      <c r="M38" s="12">
        <v>0.46280991559922702</v>
      </c>
      <c r="N38" s="14">
        <f t="shared" si="0"/>
        <v>0.33459734495819188</v>
      </c>
      <c r="O38" s="12">
        <v>20.368971124311599</v>
      </c>
    </row>
    <row r="39" spans="1:15" x14ac:dyDescent="0.2">
      <c r="A39" s="12" t="s">
        <v>13</v>
      </c>
      <c r="B39" s="12" t="s">
        <v>170</v>
      </c>
      <c r="C39" s="12" t="s">
        <v>171</v>
      </c>
      <c r="D39" s="12">
        <v>3</v>
      </c>
      <c r="E39" s="12">
        <v>5.1306608291147903E-3</v>
      </c>
      <c r="F39" s="12">
        <v>1.35643781315358E-2</v>
      </c>
      <c r="G39" s="12" t="s">
        <v>47</v>
      </c>
      <c r="H39" s="12">
        <v>331</v>
      </c>
      <c r="I39" s="12">
        <v>10</v>
      </c>
      <c r="J39" s="12">
        <v>18082</v>
      </c>
      <c r="K39" s="12">
        <v>16.388519637462199</v>
      </c>
      <c r="L39" s="12">
        <v>0.99999999933265304</v>
      </c>
      <c r="M39" s="12">
        <v>0.46280991559922702</v>
      </c>
      <c r="N39" s="14">
        <f t="shared" si="0"/>
        <v>0.33459734495819188</v>
      </c>
      <c r="O39" s="12">
        <v>20.368971124311599</v>
      </c>
    </row>
    <row r="40" spans="1:15" x14ac:dyDescent="0.2">
      <c r="A40" s="12" t="s">
        <v>13</v>
      </c>
      <c r="B40" s="12" t="s">
        <v>172</v>
      </c>
      <c r="C40" s="12" t="s">
        <v>173</v>
      </c>
      <c r="D40" s="12">
        <v>5</v>
      </c>
      <c r="E40" s="12">
        <v>8.5511013818579795E-3</v>
      </c>
      <c r="F40" s="12">
        <v>1.38845788268732E-2</v>
      </c>
      <c r="G40" s="12" t="s">
        <v>48</v>
      </c>
      <c r="H40" s="12">
        <v>331</v>
      </c>
      <c r="I40" s="12">
        <v>51</v>
      </c>
      <c r="J40" s="12">
        <v>18082</v>
      </c>
      <c r="K40" s="12">
        <v>5.3557253717196804</v>
      </c>
      <c r="L40" s="12">
        <v>0.99999999959614005</v>
      </c>
      <c r="M40" s="12">
        <v>0.46097790039932102</v>
      </c>
      <c r="N40" s="14">
        <f t="shared" si="0"/>
        <v>0.33631989449036159</v>
      </c>
      <c r="O40" s="12">
        <v>20.798961359117701</v>
      </c>
    </row>
    <row r="41" spans="1:15" x14ac:dyDescent="0.2">
      <c r="A41" s="12" t="s">
        <v>13</v>
      </c>
      <c r="B41" s="12" t="s">
        <v>174</v>
      </c>
      <c r="C41" s="12" t="s">
        <v>175</v>
      </c>
      <c r="D41" s="12">
        <v>3</v>
      </c>
      <c r="E41" s="12">
        <v>5.1306608291147903E-3</v>
      </c>
      <c r="F41" s="12">
        <v>1.6380586027068999E-2</v>
      </c>
      <c r="G41" s="12" t="s">
        <v>49</v>
      </c>
      <c r="H41" s="12">
        <v>331</v>
      </c>
      <c r="I41" s="12">
        <v>11</v>
      </c>
      <c r="J41" s="12">
        <v>18082</v>
      </c>
      <c r="K41" s="12">
        <v>14.8986542158747</v>
      </c>
      <c r="L41" s="12">
        <v>0.99999999999199196</v>
      </c>
      <c r="M41" s="12">
        <v>0.50822754330386299</v>
      </c>
      <c r="N41" s="14">
        <f t="shared" si="0"/>
        <v>0.2939418021334681</v>
      </c>
      <c r="O41" s="12">
        <v>24.076749636810899</v>
      </c>
    </row>
    <row r="42" spans="1:15" x14ac:dyDescent="0.2">
      <c r="A42" s="12" t="s">
        <v>13</v>
      </c>
      <c r="B42" s="12" t="s">
        <v>176</v>
      </c>
      <c r="C42" s="12" t="s">
        <v>177</v>
      </c>
      <c r="D42" s="12">
        <v>3</v>
      </c>
      <c r="E42" s="12">
        <v>5.1306608291147903E-3</v>
      </c>
      <c r="F42" s="12">
        <v>1.9422187176495301E-2</v>
      </c>
      <c r="G42" s="12" t="s">
        <v>50</v>
      </c>
      <c r="H42" s="12">
        <v>331</v>
      </c>
      <c r="I42" s="12">
        <v>12</v>
      </c>
      <c r="J42" s="12">
        <v>18082</v>
      </c>
      <c r="K42" s="12">
        <v>13.6570996978851</v>
      </c>
      <c r="L42" s="12">
        <v>0.99999999999993305</v>
      </c>
      <c r="M42" s="12">
        <v>0.55958903571553298</v>
      </c>
      <c r="N42" s="14">
        <f t="shared" si="0"/>
        <v>0.25213080342769228</v>
      </c>
      <c r="O42" s="12">
        <v>27.8986753822788</v>
      </c>
    </row>
    <row r="43" spans="1:15" x14ac:dyDescent="0.2">
      <c r="A43" s="12" t="s">
        <v>13</v>
      </c>
      <c r="B43" s="12" t="s">
        <v>178</v>
      </c>
      <c r="C43" s="12" t="s">
        <v>179</v>
      </c>
      <c r="D43" s="12">
        <v>3</v>
      </c>
      <c r="E43" s="12">
        <v>5.1306608291147903E-3</v>
      </c>
      <c r="F43" s="12">
        <v>1.9422187176495301E-2</v>
      </c>
      <c r="G43" s="12" t="s">
        <v>51</v>
      </c>
      <c r="H43" s="12">
        <v>331</v>
      </c>
      <c r="I43" s="12">
        <v>12</v>
      </c>
      <c r="J43" s="12">
        <v>18082</v>
      </c>
      <c r="K43" s="12">
        <v>13.6570996978851</v>
      </c>
      <c r="L43" s="12">
        <v>0.99999999999993305</v>
      </c>
      <c r="M43" s="12">
        <v>0.55958903571553298</v>
      </c>
      <c r="N43" s="14">
        <f t="shared" si="0"/>
        <v>0.25213080342769228</v>
      </c>
      <c r="O43" s="12">
        <v>27.8986753822788</v>
      </c>
    </row>
    <row r="44" spans="1:15" x14ac:dyDescent="0.2">
      <c r="A44" s="12" t="s">
        <v>13</v>
      </c>
      <c r="B44" s="12" t="s">
        <v>180</v>
      </c>
      <c r="C44" s="12" t="s">
        <v>181</v>
      </c>
      <c r="D44" s="12">
        <v>3</v>
      </c>
      <c r="E44" s="12">
        <v>5.1306608291147903E-3</v>
      </c>
      <c r="F44" s="12">
        <v>2.2680068400624E-2</v>
      </c>
      <c r="G44" s="12" t="s">
        <v>52</v>
      </c>
      <c r="H44" s="12">
        <v>331</v>
      </c>
      <c r="I44" s="12">
        <v>13</v>
      </c>
      <c r="J44" s="12">
        <v>18082</v>
      </c>
      <c r="K44" s="12">
        <v>12.606553567278601</v>
      </c>
      <c r="L44" s="12">
        <v>0.999999999999999</v>
      </c>
      <c r="M44" s="12">
        <v>0.60700132168365895</v>
      </c>
      <c r="N44" s="14">
        <f t="shared" si="0"/>
        <v>0.216810363291637</v>
      </c>
      <c r="O44" s="12">
        <v>31.791367977864802</v>
      </c>
    </row>
    <row r="45" spans="1:15" x14ac:dyDescent="0.2">
      <c r="A45" s="12" t="s">
        <v>13</v>
      </c>
      <c r="B45" s="12" t="s">
        <v>182</v>
      </c>
      <c r="C45" s="12" t="s">
        <v>183</v>
      </c>
      <c r="D45" s="12">
        <v>6</v>
      </c>
      <c r="E45" s="12">
        <v>1.0261321658229501E-2</v>
      </c>
      <c r="F45" s="12">
        <v>2.44999473840527E-2</v>
      </c>
      <c r="G45" s="12" t="s">
        <v>53</v>
      </c>
      <c r="H45" s="12">
        <v>331</v>
      </c>
      <c r="I45" s="12">
        <v>90</v>
      </c>
      <c r="J45" s="12">
        <v>18082</v>
      </c>
      <c r="K45" s="12">
        <v>3.6418932527693801</v>
      </c>
      <c r="L45" s="12">
        <v>1</v>
      </c>
      <c r="M45" s="12">
        <v>0.62616256590877595</v>
      </c>
      <c r="N45" s="14">
        <f t="shared" si="0"/>
        <v>0.20331289951885667</v>
      </c>
      <c r="O45" s="12">
        <v>33.878956326889003</v>
      </c>
    </row>
    <row r="46" spans="1:15" x14ac:dyDescent="0.2">
      <c r="A46" s="12" t="s">
        <v>13</v>
      </c>
      <c r="B46" s="12" t="s">
        <v>184</v>
      </c>
      <c r="C46" s="12" t="s">
        <v>185</v>
      </c>
      <c r="D46" s="12">
        <v>3</v>
      </c>
      <c r="E46" s="12">
        <v>5.1306608291147903E-3</v>
      </c>
      <c r="F46" s="12">
        <v>2.6145372329786198E-2</v>
      </c>
      <c r="G46" s="12" t="s">
        <v>54</v>
      </c>
      <c r="H46" s="12">
        <v>331</v>
      </c>
      <c r="I46" s="12">
        <v>14</v>
      </c>
      <c r="J46" s="12">
        <v>18082</v>
      </c>
      <c r="K46" s="12">
        <v>11.706085455330101</v>
      </c>
      <c r="L46" s="12">
        <v>1</v>
      </c>
      <c r="M46" s="12">
        <v>0.64106933153077506</v>
      </c>
      <c r="N46" s="14">
        <f t="shared" si="0"/>
        <v>0.19309499907249764</v>
      </c>
      <c r="O46" s="12">
        <v>35.714586407592797</v>
      </c>
    </row>
    <row r="47" spans="1:15" x14ac:dyDescent="0.2">
      <c r="A47" s="12" t="s">
        <v>13</v>
      </c>
      <c r="B47" s="12" t="s">
        <v>186</v>
      </c>
      <c r="C47" s="12" t="s">
        <v>187</v>
      </c>
      <c r="D47" s="12">
        <v>4</v>
      </c>
      <c r="E47" s="12">
        <v>6.8408811054863801E-3</v>
      </c>
      <c r="F47" s="12">
        <v>2.7587768465108201E-2</v>
      </c>
      <c r="G47" s="12" t="s">
        <v>55</v>
      </c>
      <c r="H47" s="12">
        <v>331</v>
      </c>
      <c r="I47" s="12">
        <v>36</v>
      </c>
      <c r="J47" s="12">
        <v>18082</v>
      </c>
      <c r="K47" s="12">
        <v>6.0698220879489702</v>
      </c>
      <c r="L47" s="12">
        <v>1</v>
      </c>
      <c r="M47" s="12">
        <v>0.65200312878142297</v>
      </c>
      <c r="N47" s="14">
        <f t="shared" si="0"/>
        <v>0.18575032020481783</v>
      </c>
      <c r="O47" s="12">
        <v>37.284209597354703</v>
      </c>
    </row>
    <row r="48" spans="1:15" x14ac:dyDescent="0.2">
      <c r="A48" s="12" t="s">
        <v>13</v>
      </c>
      <c r="B48" s="12" t="s">
        <v>188</v>
      </c>
      <c r="C48" s="12" t="s">
        <v>189</v>
      </c>
      <c r="D48" s="12">
        <v>3</v>
      </c>
      <c r="E48" s="12">
        <v>5.1306608291147903E-3</v>
      </c>
      <c r="F48" s="12">
        <v>2.9809491145109699E-2</v>
      </c>
      <c r="G48" s="12" t="s">
        <v>56</v>
      </c>
      <c r="H48" s="12">
        <v>331</v>
      </c>
      <c r="I48" s="12">
        <v>15</v>
      </c>
      <c r="J48" s="12">
        <v>18082</v>
      </c>
      <c r="K48" s="12">
        <v>10.9256797583081</v>
      </c>
      <c r="L48" s="12">
        <v>1</v>
      </c>
      <c r="M48" s="12">
        <v>0.67198001859085599</v>
      </c>
      <c r="N48" s="14">
        <f t="shared" si="0"/>
        <v>0.17264364055443157</v>
      </c>
      <c r="O48" s="12">
        <v>39.631588162891099</v>
      </c>
    </row>
    <row r="49" spans="1:15" x14ac:dyDescent="0.2">
      <c r="A49" s="12" t="s">
        <v>13</v>
      </c>
      <c r="B49" s="12" t="s">
        <v>190</v>
      </c>
      <c r="C49" s="12" t="s">
        <v>191</v>
      </c>
      <c r="D49" s="12">
        <v>3</v>
      </c>
      <c r="E49" s="12">
        <v>5.1306608291147903E-3</v>
      </c>
      <c r="F49" s="12">
        <v>3.3664060467939301E-2</v>
      </c>
      <c r="G49" s="12" t="s">
        <v>57</v>
      </c>
      <c r="H49" s="12">
        <v>331</v>
      </c>
      <c r="I49" s="12">
        <v>16</v>
      </c>
      <c r="J49" s="12">
        <v>18082</v>
      </c>
      <c r="K49" s="12">
        <v>10.242824773413799</v>
      </c>
      <c r="L49" s="12">
        <v>1</v>
      </c>
      <c r="M49" s="12">
        <v>0.70828510374025699</v>
      </c>
      <c r="N49" s="14">
        <f t="shared" si="0"/>
        <v>0.14979189194640363</v>
      </c>
      <c r="O49" s="12">
        <v>43.509369207742999</v>
      </c>
    </row>
    <row r="50" spans="1:15" x14ac:dyDescent="0.2">
      <c r="A50" s="12" t="s">
        <v>13</v>
      </c>
      <c r="B50" s="12" t="s">
        <v>192</v>
      </c>
      <c r="C50" s="12" t="s">
        <v>193</v>
      </c>
      <c r="D50" s="12">
        <v>3</v>
      </c>
      <c r="E50" s="12">
        <v>5.1306608291147903E-3</v>
      </c>
      <c r="F50" s="12">
        <v>3.3664060467939301E-2</v>
      </c>
      <c r="G50" s="12" t="s">
        <v>58</v>
      </c>
      <c r="H50" s="12">
        <v>331</v>
      </c>
      <c r="I50" s="12">
        <v>16</v>
      </c>
      <c r="J50" s="12">
        <v>18082</v>
      </c>
      <c r="K50" s="12">
        <v>10.242824773413799</v>
      </c>
      <c r="L50" s="12">
        <v>1</v>
      </c>
      <c r="M50" s="12">
        <v>0.70828510374025699</v>
      </c>
      <c r="N50" s="14">
        <f t="shared" si="0"/>
        <v>0.14979189194640363</v>
      </c>
      <c r="O50" s="12">
        <v>43.509369207742999</v>
      </c>
    </row>
    <row r="51" spans="1:15" x14ac:dyDescent="0.2">
      <c r="A51" s="12" t="s">
        <v>13</v>
      </c>
      <c r="B51" s="12" t="s">
        <v>194</v>
      </c>
      <c r="C51" s="12" t="s">
        <v>195</v>
      </c>
      <c r="D51" s="12">
        <v>3</v>
      </c>
      <c r="E51" s="12">
        <v>5.1306608291147903E-3</v>
      </c>
      <c r="F51" s="12">
        <v>3.3664060467939301E-2</v>
      </c>
      <c r="G51" s="12" t="s">
        <v>59</v>
      </c>
      <c r="H51" s="12">
        <v>331</v>
      </c>
      <c r="I51" s="12">
        <v>16</v>
      </c>
      <c r="J51" s="12">
        <v>18082</v>
      </c>
      <c r="K51" s="12">
        <v>10.242824773413799</v>
      </c>
      <c r="L51" s="12">
        <v>1</v>
      </c>
      <c r="M51" s="12">
        <v>0.70828510374025699</v>
      </c>
      <c r="N51" s="14">
        <f t="shared" si="0"/>
        <v>0.14979189194640363</v>
      </c>
      <c r="O51" s="12">
        <v>43.509369207742999</v>
      </c>
    </row>
    <row r="52" spans="1:15" x14ac:dyDescent="0.2">
      <c r="A52" s="12" t="s">
        <v>13</v>
      </c>
      <c r="B52" s="12" t="s">
        <v>196</v>
      </c>
      <c r="C52" s="12" t="s">
        <v>197</v>
      </c>
      <c r="D52" s="12">
        <v>18</v>
      </c>
      <c r="E52" s="12">
        <v>3.0783964974688698E-2</v>
      </c>
      <c r="F52" s="12">
        <v>3.6152848123147403E-2</v>
      </c>
      <c r="G52" s="12" t="s">
        <v>60</v>
      </c>
      <c r="H52" s="12">
        <v>331</v>
      </c>
      <c r="I52" s="12">
        <v>576</v>
      </c>
      <c r="J52" s="12">
        <v>18082</v>
      </c>
      <c r="K52" s="12">
        <v>1.7071374622356399</v>
      </c>
      <c r="L52" s="12">
        <v>1</v>
      </c>
      <c r="M52" s="12">
        <v>0.72600556732389399</v>
      </c>
      <c r="N52" s="14">
        <f t="shared" si="0"/>
        <v>0.13906004892969206</v>
      </c>
      <c r="O52" s="12">
        <v>45.887402266241203</v>
      </c>
    </row>
    <row r="53" spans="1:15" x14ac:dyDescent="0.2">
      <c r="A53" s="12" t="s">
        <v>13</v>
      </c>
      <c r="B53" s="12" t="s">
        <v>198</v>
      </c>
      <c r="C53" s="12" t="s">
        <v>199</v>
      </c>
      <c r="D53" s="12">
        <v>2</v>
      </c>
      <c r="E53" s="12">
        <v>3.42044055274319E-3</v>
      </c>
      <c r="F53" s="12">
        <v>3.6168308496901697E-2</v>
      </c>
      <c r="G53" s="12" t="s">
        <v>61</v>
      </c>
      <c r="H53" s="12">
        <v>331</v>
      </c>
      <c r="I53" s="12">
        <v>2</v>
      </c>
      <c r="J53" s="12">
        <v>18082</v>
      </c>
      <c r="K53" s="12">
        <v>54.628398791540697</v>
      </c>
      <c r="L53" s="12">
        <v>1</v>
      </c>
      <c r="M53" s="12">
        <v>0.71816373033675296</v>
      </c>
      <c r="N53" s="14">
        <f t="shared" si="0"/>
        <v>0.14377653197569207</v>
      </c>
      <c r="O53" s="12">
        <v>45.901876081957298</v>
      </c>
    </row>
    <row r="54" spans="1:15" x14ac:dyDescent="0.2">
      <c r="A54" s="12" t="s">
        <v>13</v>
      </c>
      <c r="B54" s="12" t="s">
        <v>200</v>
      </c>
      <c r="C54" s="12" t="s">
        <v>201</v>
      </c>
      <c r="D54" s="12">
        <v>2</v>
      </c>
      <c r="E54" s="12">
        <v>3.42044055274319E-3</v>
      </c>
      <c r="F54" s="12">
        <v>3.6168308496901697E-2</v>
      </c>
      <c r="G54" s="12" t="s">
        <v>62</v>
      </c>
      <c r="H54" s="12">
        <v>331</v>
      </c>
      <c r="I54" s="12">
        <v>2</v>
      </c>
      <c r="J54" s="12">
        <v>18082</v>
      </c>
      <c r="K54" s="12">
        <v>54.628398791540697</v>
      </c>
      <c r="L54" s="12">
        <v>1</v>
      </c>
      <c r="M54" s="12">
        <v>0.71816373033675296</v>
      </c>
      <c r="N54" s="14">
        <f t="shared" si="0"/>
        <v>0.14377653197569207</v>
      </c>
      <c r="O54" s="12">
        <v>45.901876081957298</v>
      </c>
    </row>
    <row r="55" spans="1:15" x14ac:dyDescent="0.2">
      <c r="A55" s="12" t="s">
        <v>13</v>
      </c>
      <c r="B55" s="12" t="s">
        <v>202</v>
      </c>
      <c r="C55" s="12" t="s">
        <v>203</v>
      </c>
      <c r="D55" s="12">
        <v>2</v>
      </c>
      <c r="E55" s="12">
        <v>3.42044055274319E-3</v>
      </c>
      <c r="F55" s="12">
        <v>3.6168308496901697E-2</v>
      </c>
      <c r="G55" s="12" t="s">
        <v>63</v>
      </c>
      <c r="H55" s="12">
        <v>331</v>
      </c>
      <c r="I55" s="12">
        <v>2</v>
      </c>
      <c r="J55" s="12">
        <v>18082</v>
      </c>
      <c r="K55" s="12">
        <v>54.628398791540697</v>
      </c>
      <c r="L55" s="12">
        <v>1</v>
      </c>
      <c r="M55" s="12">
        <v>0.71816373033675296</v>
      </c>
      <c r="N55" s="14">
        <f t="shared" si="0"/>
        <v>0.14377653197569207</v>
      </c>
      <c r="O55" s="12">
        <v>45.901876081957298</v>
      </c>
    </row>
    <row r="56" spans="1:15" x14ac:dyDescent="0.2">
      <c r="A56" s="12" t="s">
        <v>13</v>
      </c>
      <c r="B56" s="12" t="s">
        <v>204</v>
      </c>
      <c r="C56" s="12" t="s">
        <v>205</v>
      </c>
      <c r="D56" s="12">
        <v>2</v>
      </c>
      <c r="E56" s="12">
        <v>3.42044055274319E-3</v>
      </c>
      <c r="F56" s="12">
        <v>3.6168308496901697E-2</v>
      </c>
      <c r="G56" s="12" t="s">
        <v>64</v>
      </c>
      <c r="H56" s="12">
        <v>331</v>
      </c>
      <c r="I56" s="12">
        <v>2</v>
      </c>
      <c r="J56" s="12">
        <v>18082</v>
      </c>
      <c r="K56" s="12">
        <v>54.628398791540697</v>
      </c>
      <c r="L56" s="12">
        <v>1</v>
      </c>
      <c r="M56" s="12">
        <v>0.71816373033675296</v>
      </c>
      <c r="N56" s="14">
        <f t="shared" si="0"/>
        <v>0.14377653197569207</v>
      </c>
      <c r="O56" s="12">
        <v>45.901876081957298</v>
      </c>
    </row>
    <row r="57" spans="1:15" x14ac:dyDescent="0.2">
      <c r="A57" s="12" t="s">
        <v>13</v>
      </c>
      <c r="B57" s="12" t="s">
        <v>206</v>
      </c>
      <c r="C57" s="12" t="s">
        <v>207</v>
      </c>
      <c r="D57" s="12">
        <v>4</v>
      </c>
      <c r="E57" s="12">
        <v>6.8408811054863801E-3</v>
      </c>
      <c r="F57" s="12">
        <v>3.6208358322532698E-2</v>
      </c>
      <c r="G57" s="12" t="s">
        <v>65</v>
      </c>
      <c r="H57" s="12">
        <v>331</v>
      </c>
      <c r="I57" s="12">
        <v>40</v>
      </c>
      <c r="J57" s="12">
        <v>18082</v>
      </c>
      <c r="K57" s="12">
        <v>5.4628398791540702</v>
      </c>
      <c r="L57" s="12">
        <v>1</v>
      </c>
      <c r="M57" s="12">
        <v>0.710701248000145</v>
      </c>
      <c r="N57" s="14">
        <f t="shared" si="0"/>
        <v>0.14831292193044357</v>
      </c>
      <c r="O57" s="12">
        <v>45.939353323688898</v>
      </c>
    </row>
    <row r="58" spans="1:15" x14ac:dyDescent="0.2">
      <c r="A58" s="12" t="s">
        <v>13</v>
      </c>
      <c r="B58" s="12" t="s">
        <v>208</v>
      </c>
      <c r="C58" s="12" t="s">
        <v>209</v>
      </c>
      <c r="D58" s="12">
        <v>6</v>
      </c>
      <c r="E58" s="12">
        <v>1.0261321658229501E-2</v>
      </c>
      <c r="F58" s="12">
        <v>3.6313442030625503E-2</v>
      </c>
      <c r="G58" s="12" t="s">
        <v>66</v>
      </c>
      <c r="H58" s="12">
        <v>331</v>
      </c>
      <c r="I58" s="12">
        <v>100</v>
      </c>
      <c r="J58" s="12">
        <v>18082</v>
      </c>
      <c r="K58" s="12">
        <v>3.27770392749244</v>
      </c>
      <c r="L58" s="12">
        <v>1</v>
      </c>
      <c r="M58" s="12">
        <v>0.70402937675263999</v>
      </c>
      <c r="N58" s="14">
        <f t="shared" si="0"/>
        <v>0.15240921884739528</v>
      </c>
      <c r="O58" s="12">
        <v>46.037571026875199</v>
      </c>
    </row>
    <row r="59" spans="1:15" x14ac:dyDescent="0.2">
      <c r="A59" s="12" t="s">
        <v>13</v>
      </c>
      <c r="B59" s="12" t="s">
        <v>210</v>
      </c>
      <c r="C59" s="12" t="s">
        <v>211</v>
      </c>
      <c r="D59" s="12">
        <v>3</v>
      </c>
      <c r="E59" s="12">
        <v>5.1306608291147903E-3</v>
      </c>
      <c r="F59" s="12">
        <v>3.7700953378502502E-2</v>
      </c>
      <c r="G59" s="12" t="s">
        <v>67</v>
      </c>
      <c r="H59" s="12">
        <v>331</v>
      </c>
      <c r="I59" s="12">
        <v>17</v>
      </c>
      <c r="J59" s="12">
        <v>18082</v>
      </c>
      <c r="K59" s="12">
        <v>9.6403056690954294</v>
      </c>
      <c r="L59" s="12">
        <v>1</v>
      </c>
      <c r="M59" s="12">
        <v>0.71020092302792404</v>
      </c>
      <c r="N59" s="14">
        <f t="shared" si="0"/>
        <v>0.14861876759386045</v>
      </c>
      <c r="O59" s="12">
        <v>47.318795015638898</v>
      </c>
    </row>
    <row r="60" spans="1:15" x14ac:dyDescent="0.2">
      <c r="A60" s="12" t="s">
        <v>13</v>
      </c>
      <c r="B60" s="12" t="s">
        <v>212</v>
      </c>
      <c r="C60" s="12" t="s">
        <v>213</v>
      </c>
      <c r="D60" s="12">
        <v>3</v>
      </c>
      <c r="E60" s="12">
        <v>5.1306608291147903E-3</v>
      </c>
      <c r="F60" s="12">
        <v>3.7700953378502502E-2</v>
      </c>
      <c r="G60" s="12" t="s">
        <v>68</v>
      </c>
      <c r="H60" s="12">
        <v>331</v>
      </c>
      <c r="I60" s="12">
        <v>17</v>
      </c>
      <c r="J60" s="12">
        <v>18082</v>
      </c>
      <c r="K60" s="12">
        <v>9.6403056690954294</v>
      </c>
      <c r="L60" s="12">
        <v>1</v>
      </c>
      <c r="M60" s="12">
        <v>0.71020092302792404</v>
      </c>
      <c r="N60" s="14">
        <f t="shared" si="0"/>
        <v>0.14861876759386045</v>
      </c>
      <c r="O60" s="12">
        <v>47.318795015638898</v>
      </c>
    </row>
    <row r="61" spans="1:15" x14ac:dyDescent="0.2">
      <c r="A61" s="12" t="s">
        <v>13</v>
      </c>
      <c r="B61" s="12" t="s">
        <v>214</v>
      </c>
      <c r="C61" s="12" t="s">
        <v>215</v>
      </c>
      <c r="D61" s="12">
        <v>3</v>
      </c>
      <c r="E61" s="12">
        <v>5.1306608291147903E-3</v>
      </c>
      <c r="F61" s="12">
        <v>4.19122745876815E-2</v>
      </c>
      <c r="G61" s="12" t="s">
        <v>69</v>
      </c>
      <c r="H61" s="12">
        <v>331</v>
      </c>
      <c r="I61" s="12">
        <v>18</v>
      </c>
      <c r="J61" s="12">
        <v>18082</v>
      </c>
      <c r="K61" s="12">
        <v>9.1047331319234601</v>
      </c>
      <c r="L61" s="12">
        <v>1</v>
      </c>
      <c r="M61" s="12">
        <v>0.74121565151264601</v>
      </c>
      <c r="N61" s="14">
        <f t="shared" si="0"/>
        <v>0.13005541869230827</v>
      </c>
      <c r="O61" s="12">
        <v>51.034634590091201</v>
      </c>
    </row>
    <row r="62" spans="1:15" x14ac:dyDescent="0.2">
      <c r="A62" s="12" t="s">
        <v>13</v>
      </c>
      <c r="B62" s="12" t="s">
        <v>216</v>
      </c>
      <c r="C62" s="12" t="s">
        <v>217</v>
      </c>
      <c r="D62" s="12">
        <v>4</v>
      </c>
      <c r="E62" s="12">
        <v>6.8408811054863801E-3</v>
      </c>
      <c r="F62" s="12">
        <v>4.3474918182344897E-2</v>
      </c>
      <c r="G62" s="12" t="s">
        <v>70</v>
      </c>
      <c r="H62" s="12">
        <v>331</v>
      </c>
      <c r="I62" s="12">
        <v>43</v>
      </c>
      <c r="J62" s="12">
        <v>18082</v>
      </c>
      <c r="K62" s="12">
        <v>5.0817115154921604</v>
      </c>
      <c r="L62" s="12">
        <v>1</v>
      </c>
      <c r="M62" s="12">
        <v>0.74721840156362296</v>
      </c>
      <c r="N62" s="14">
        <f t="shared" si="0"/>
        <v>0.12655244138297611</v>
      </c>
      <c r="O62" s="12">
        <v>52.349639918244499</v>
      </c>
    </row>
    <row r="63" spans="1:15" x14ac:dyDescent="0.2">
      <c r="A63" s="12" t="s">
        <v>13</v>
      </c>
      <c r="B63" s="12" t="s">
        <v>218</v>
      </c>
      <c r="C63" s="12" t="s">
        <v>219</v>
      </c>
      <c r="D63" s="12">
        <v>5</v>
      </c>
      <c r="E63" s="12">
        <v>8.5511013818579795E-3</v>
      </c>
      <c r="F63" s="12">
        <v>4.4437300493008897E-2</v>
      </c>
      <c r="G63" s="12" t="s">
        <v>71</v>
      </c>
      <c r="H63" s="12">
        <v>331</v>
      </c>
      <c r="I63" s="12">
        <v>73</v>
      </c>
      <c r="J63" s="12">
        <v>18082</v>
      </c>
      <c r="K63" s="12">
        <v>3.74167115010553</v>
      </c>
      <c r="L63" s="12">
        <v>1</v>
      </c>
      <c r="M63" s="12">
        <v>0.74811901100575096</v>
      </c>
      <c r="N63" s="14">
        <f t="shared" si="0"/>
        <v>0.12602930893798922</v>
      </c>
      <c r="O63" s="12">
        <v>53.142913718733602</v>
      </c>
    </row>
    <row r="64" spans="1:15" x14ac:dyDescent="0.2">
      <c r="A64" s="12" t="s">
        <v>13</v>
      </c>
      <c r="B64" s="12" t="s">
        <v>220</v>
      </c>
      <c r="C64" s="12" t="s">
        <v>221</v>
      </c>
      <c r="D64" s="12">
        <v>13</v>
      </c>
      <c r="E64" s="12">
        <v>2.22328635928307E-2</v>
      </c>
      <c r="F64" s="12">
        <v>4.46181973980634E-2</v>
      </c>
      <c r="G64" s="12" t="s">
        <v>72</v>
      </c>
      <c r="H64" s="12">
        <v>331</v>
      </c>
      <c r="I64" s="12">
        <v>377</v>
      </c>
      <c r="J64" s="12">
        <v>18082</v>
      </c>
      <c r="K64" s="12">
        <v>1.88373788936347</v>
      </c>
      <c r="L64" s="12">
        <v>1</v>
      </c>
      <c r="M64" s="12">
        <v>0.74280370622966796</v>
      </c>
      <c r="N64" s="14">
        <f t="shared" si="0"/>
        <v>0.12912593800835048</v>
      </c>
      <c r="O64" s="12">
        <v>53.290630665087797</v>
      </c>
    </row>
    <row r="65" spans="1:15" x14ac:dyDescent="0.2">
      <c r="A65" s="12" t="s">
        <v>13</v>
      </c>
      <c r="B65" s="12" t="s">
        <v>222</v>
      </c>
      <c r="C65" s="12" t="s">
        <v>223</v>
      </c>
      <c r="D65" s="12">
        <v>3</v>
      </c>
      <c r="E65" s="12">
        <v>5.1306608291147903E-3</v>
      </c>
      <c r="F65" s="12">
        <v>4.6290354726177901E-2</v>
      </c>
      <c r="G65" s="12" t="s">
        <v>30</v>
      </c>
      <c r="H65" s="12">
        <v>331</v>
      </c>
      <c r="I65" s="12">
        <v>19</v>
      </c>
      <c r="J65" s="12">
        <v>18082</v>
      </c>
      <c r="K65" s="12">
        <v>8.62553665129591</v>
      </c>
      <c r="L65" s="12">
        <v>1</v>
      </c>
      <c r="M65" s="12">
        <v>0.74928210640111004</v>
      </c>
      <c r="N65" s="14">
        <f t="shared" si="0"/>
        <v>0.12535463866047258</v>
      </c>
      <c r="O65" s="12">
        <v>54.635510286657698</v>
      </c>
    </row>
    <row r="66" spans="1:15" x14ac:dyDescent="0.2">
      <c r="A66" s="12" t="s">
        <v>13</v>
      </c>
      <c r="B66" s="12" t="s">
        <v>224</v>
      </c>
      <c r="C66" s="12" t="s">
        <v>225</v>
      </c>
      <c r="D66" s="12">
        <v>12</v>
      </c>
      <c r="E66" s="12">
        <v>2.0522643316459099E-2</v>
      </c>
      <c r="F66" s="12">
        <v>4.7334199834151797E-2</v>
      </c>
      <c r="G66" s="12" t="s">
        <v>73</v>
      </c>
      <c r="H66" s="12">
        <v>331</v>
      </c>
      <c r="I66" s="12">
        <v>339</v>
      </c>
      <c r="J66" s="12">
        <v>18082</v>
      </c>
      <c r="K66" s="12">
        <v>1.93374862978905</v>
      </c>
      <c r="L66" s="12">
        <v>1</v>
      </c>
      <c r="M66" s="12">
        <v>0.75072055751005995</v>
      </c>
      <c r="N66" s="14">
        <f t="shared" si="0"/>
        <v>0.12452169137893404</v>
      </c>
      <c r="O66" s="12">
        <v>55.456506759336001</v>
      </c>
    </row>
    <row r="67" spans="1:15" x14ac:dyDescent="0.2">
      <c r="A67" s="12" t="s">
        <v>13</v>
      </c>
      <c r="B67" s="12" t="s">
        <v>226</v>
      </c>
      <c r="C67" s="12" t="s">
        <v>227</v>
      </c>
      <c r="D67" s="12">
        <v>10</v>
      </c>
      <c r="E67" s="12">
        <v>1.71022027637159E-2</v>
      </c>
      <c r="F67" s="12">
        <v>5.06768954268541E-2</v>
      </c>
      <c r="G67" s="12" t="s">
        <v>74</v>
      </c>
      <c r="H67" s="12">
        <v>331</v>
      </c>
      <c r="I67" s="12">
        <v>261</v>
      </c>
      <c r="J67" s="12">
        <v>18082</v>
      </c>
      <c r="K67" s="12">
        <v>2.0930420992927501</v>
      </c>
      <c r="L67" s="12">
        <v>1</v>
      </c>
      <c r="M67" s="12">
        <v>0.76841050906602404</v>
      </c>
      <c r="N67" s="14">
        <f t="shared" si="0"/>
        <v>0.11440670419793586</v>
      </c>
      <c r="O67" s="12">
        <v>57.992592823915203</v>
      </c>
    </row>
    <row r="68" spans="1:15" x14ac:dyDescent="0.2">
      <c r="A68" s="12" t="s">
        <v>13</v>
      </c>
      <c r="B68" s="12" t="s">
        <v>228</v>
      </c>
      <c r="C68" s="12" t="s">
        <v>229</v>
      </c>
      <c r="D68" s="12">
        <v>3</v>
      </c>
      <c r="E68" s="12">
        <v>5.1306608291147903E-3</v>
      </c>
      <c r="F68" s="12">
        <v>5.08277447700375E-2</v>
      </c>
      <c r="G68" s="12" t="s">
        <v>75</v>
      </c>
      <c r="H68" s="12">
        <v>331</v>
      </c>
      <c r="I68" s="12">
        <v>20</v>
      </c>
      <c r="J68" s="12">
        <v>18082</v>
      </c>
      <c r="K68" s="12">
        <v>8.1942598187311102</v>
      </c>
      <c r="L68" s="12">
        <v>1</v>
      </c>
      <c r="M68" s="12">
        <v>0.76332270646197897</v>
      </c>
      <c r="N68" s="14">
        <f t="shared" ref="N68:N93" si="1">-LOG(M68,10)</f>
        <v>0.1172918185243792</v>
      </c>
      <c r="O68" s="12">
        <v>58.103776703354498</v>
      </c>
    </row>
    <row r="69" spans="1:15" x14ac:dyDescent="0.2">
      <c r="A69" s="12" t="s">
        <v>13</v>
      </c>
      <c r="B69" s="12" t="s">
        <v>230</v>
      </c>
      <c r="C69" s="12" t="s">
        <v>231</v>
      </c>
      <c r="D69" s="12">
        <v>2</v>
      </c>
      <c r="E69" s="12">
        <v>3.42044055274319E-3</v>
      </c>
      <c r="F69" s="12">
        <v>5.3760369238869697E-2</v>
      </c>
      <c r="G69" s="12" t="s">
        <v>64</v>
      </c>
      <c r="H69" s="12">
        <v>331</v>
      </c>
      <c r="I69" s="12">
        <v>3</v>
      </c>
      <c r="J69" s="12">
        <v>18082</v>
      </c>
      <c r="K69" s="12">
        <v>36.418932527693798</v>
      </c>
      <c r="L69" s="12">
        <v>1</v>
      </c>
      <c r="M69" s="12">
        <v>0.77681636884319405</v>
      </c>
      <c r="N69" s="14">
        <f t="shared" si="1"/>
        <v>0.10968163167964025</v>
      </c>
      <c r="O69" s="12">
        <v>60.2110814012539</v>
      </c>
    </row>
    <row r="70" spans="1:15" x14ac:dyDescent="0.2">
      <c r="A70" s="12" t="s">
        <v>13</v>
      </c>
      <c r="B70" s="12" t="s">
        <v>232</v>
      </c>
      <c r="C70" s="12" t="s">
        <v>233</v>
      </c>
      <c r="D70" s="12">
        <v>2</v>
      </c>
      <c r="E70" s="12">
        <v>3.42044055274319E-3</v>
      </c>
      <c r="F70" s="12">
        <v>5.3760369238869697E-2</v>
      </c>
      <c r="G70" s="12" t="s">
        <v>76</v>
      </c>
      <c r="H70" s="12">
        <v>331</v>
      </c>
      <c r="I70" s="12">
        <v>3</v>
      </c>
      <c r="J70" s="12">
        <v>18082</v>
      </c>
      <c r="K70" s="12">
        <v>36.418932527693798</v>
      </c>
      <c r="L70" s="12">
        <v>1</v>
      </c>
      <c r="M70" s="12">
        <v>0.77681636884319405</v>
      </c>
      <c r="N70" s="14">
        <f t="shared" si="1"/>
        <v>0.10968163167964025</v>
      </c>
      <c r="O70" s="12">
        <v>60.2110814012539</v>
      </c>
    </row>
    <row r="71" spans="1:15" x14ac:dyDescent="0.2">
      <c r="A71" s="12" t="s">
        <v>13</v>
      </c>
      <c r="B71" s="12" t="s">
        <v>234</v>
      </c>
      <c r="C71" s="12" t="s">
        <v>235</v>
      </c>
      <c r="D71" s="12">
        <v>2</v>
      </c>
      <c r="E71" s="12">
        <v>3.42044055274319E-3</v>
      </c>
      <c r="F71" s="12">
        <v>5.3760369238869697E-2</v>
      </c>
      <c r="G71" s="12" t="s">
        <v>77</v>
      </c>
      <c r="H71" s="12">
        <v>331</v>
      </c>
      <c r="I71" s="12">
        <v>3</v>
      </c>
      <c r="J71" s="12">
        <v>18082</v>
      </c>
      <c r="K71" s="12">
        <v>36.418932527693798</v>
      </c>
      <c r="L71" s="12">
        <v>1</v>
      </c>
      <c r="M71" s="12">
        <v>0.77681636884319405</v>
      </c>
      <c r="N71" s="14">
        <f t="shared" si="1"/>
        <v>0.10968163167964025</v>
      </c>
      <c r="O71" s="12">
        <v>60.2110814012539</v>
      </c>
    </row>
    <row r="72" spans="1:15" x14ac:dyDescent="0.2">
      <c r="A72" s="12" t="s">
        <v>13</v>
      </c>
      <c r="B72" s="12" t="s">
        <v>236</v>
      </c>
      <c r="C72" s="12" t="s">
        <v>237</v>
      </c>
      <c r="D72" s="12">
        <v>2</v>
      </c>
      <c r="E72" s="12">
        <v>3.42044055274319E-3</v>
      </c>
      <c r="F72" s="12">
        <v>5.3760369238869697E-2</v>
      </c>
      <c r="G72" s="12" t="s">
        <v>78</v>
      </c>
      <c r="H72" s="12">
        <v>331</v>
      </c>
      <c r="I72" s="12">
        <v>3</v>
      </c>
      <c r="J72" s="12">
        <v>18082</v>
      </c>
      <c r="K72" s="12">
        <v>36.418932527693798</v>
      </c>
      <c r="L72" s="12">
        <v>1</v>
      </c>
      <c r="M72" s="12">
        <v>0.77681636884319405</v>
      </c>
      <c r="N72" s="14">
        <f t="shared" si="1"/>
        <v>0.10968163167964025</v>
      </c>
      <c r="O72" s="12">
        <v>60.2110814012539</v>
      </c>
    </row>
    <row r="73" spans="1:15" x14ac:dyDescent="0.2">
      <c r="A73" s="12" t="s">
        <v>13</v>
      </c>
      <c r="B73" s="12" t="s">
        <v>238</v>
      </c>
      <c r="C73" s="12" t="s">
        <v>239</v>
      </c>
      <c r="D73" s="12">
        <v>2</v>
      </c>
      <c r="E73" s="12">
        <v>3.42044055274319E-3</v>
      </c>
      <c r="F73" s="12">
        <v>5.3760369238869697E-2</v>
      </c>
      <c r="G73" s="12" t="s">
        <v>76</v>
      </c>
      <c r="H73" s="12">
        <v>331</v>
      </c>
      <c r="I73" s="12">
        <v>3</v>
      </c>
      <c r="J73" s="12">
        <v>18082</v>
      </c>
      <c r="K73" s="12">
        <v>36.418932527693798</v>
      </c>
      <c r="L73" s="12">
        <v>1</v>
      </c>
      <c r="M73" s="12">
        <v>0.77681636884319405</v>
      </c>
      <c r="N73" s="14">
        <f t="shared" si="1"/>
        <v>0.10968163167964025</v>
      </c>
      <c r="O73" s="12">
        <v>60.2110814012539</v>
      </c>
    </row>
    <row r="74" spans="1:15" x14ac:dyDescent="0.2">
      <c r="A74" s="12" t="s">
        <v>13</v>
      </c>
      <c r="B74" s="12" t="s">
        <v>240</v>
      </c>
      <c r="C74" s="12" t="s">
        <v>241</v>
      </c>
      <c r="D74" s="12">
        <v>2</v>
      </c>
      <c r="E74" s="12">
        <v>3.42044055274319E-3</v>
      </c>
      <c r="F74" s="12">
        <v>5.3760369238869697E-2</v>
      </c>
      <c r="G74" s="12" t="s">
        <v>79</v>
      </c>
      <c r="H74" s="12">
        <v>331</v>
      </c>
      <c r="I74" s="12">
        <v>3</v>
      </c>
      <c r="J74" s="12">
        <v>18082</v>
      </c>
      <c r="K74" s="12">
        <v>36.418932527693798</v>
      </c>
      <c r="L74" s="12">
        <v>1</v>
      </c>
      <c r="M74" s="12">
        <v>0.77681636884319405</v>
      </c>
      <c r="N74" s="14">
        <f t="shared" si="1"/>
        <v>0.10968163167964025</v>
      </c>
      <c r="O74" s="12">
        <v>60.2110814012539</v>
      </c>
    </row>
    <row r="75" spans="1:15" x14ac:dyDescent="0.2">
      <c r="A75" s="12" t="s">
        <v>13</v>
      </c>
      <c r="B75" s="12" t="s">
        <v>242</v>
      </c>
      <c r="C75" s="12" t="s">
        <v>243</v>
      </c>
      <c r="D75" s="12">
        <v>4</v>
      </c>
      <c r="E75" s="12">
        <v>6.8408811054863801E-3</v>
      </c>
      <c r="F75" s="12">
        <v>6.2994682288599502E-2</v>
      </c>
      <c r="G75" s="12" t="s">
        <v>80</v>
      </c>
      <c r="H75" s="12">
        <v>331</v>
      </c>
      <c r="I75" s="12">
        <v>50</v>
      </c>
      <c r="J75" s="12">
        <v>18082</v>
      </c>
      <c r="K75" s="12">
        <v>4.3702719033232604</v>
      </c>
      <c r="L75" s="12">
        <v>1</v>
      </c>
      <c r="M75" s="12">
        <v>0.82368372000000101</v>
      </c>
      <c r="N75" s="14">
        <f t="shared" si="1"/>
        <v>8.4239517704596062E-2</v>
      </c>
      <c r="O75" s="12">
        <v>66.2143763218929</v>
      </c>
    </row>
    <row r="76" spans="1:15" x14ac:dyDescent="0.2">
      <c r="A76" s="12" t="s">
        <v>13</v>
      </c>
      <c r="B76" s="12" t="s">
        <v>244</v>
      </c>
      <c r="C76" s="12" t="s">
        <v>245</v>
      </c>
      <c r="D76" s="12">
        <v>3</v>
      </c>
      <c r="E76" s="12">
        <v>5.1306608291147903E-3</v>
      </c>
      <c r="F76" s="12">
        <v>6.5324475697926099E-2</v>
      </c>
      <c r="G76" s="12" t="s">
        <v>81</v>
      </c>
      <c r="H76" s="12">
        <v>331</v>
      </c>
      <c r="I76" s="12">
        <v>23</v>
      </c>
      <c r="J76" s="12">
        <v>18082</v>
      </c>
      <c r="K76" s="12">
        <v>7.1254433206357497</v>
      </c>
      <c r="L76" s="12">
        <v>1</v>
      </c>
      <c r="M76" s="12">
        <v>0.82989461076371995</v>
      </c>
      <c r="N76" s="14">
        <f t="shared" si="1"/>
        <v>8.0977055659871414E-2</v>
      </c>
      <c r="O76" s="12">
        <v>67.5883890289211</v>
      </c>
    </row>
    <row r="77" spans="1:15" x14ac:dyDescent="0.2">
      <c r="A77" s="12" t="s">
        <v>13</v>
      </c>
      <c r="B77" s="12" t="s">
        <v>246</v>
      </c>
      <c r="C77" s="12" t="s">
        <v>247</v>
      </c>
      <c r="D77" s="12">
        <v>4</v>
      </c>
      <c r="E77" s="12">
        <v>6.8408811054863801E-3</v>
      </c>
      <c r="F77" s="12">
        <v>6.6064063757512406E-2</v>
      </c>
      <c r="G77" s="12" t="s">
        <v>82</v>
      </c>
      <c r="H77" s="12">
        <v>331</v>
      </c>
      <c r="I77" s="12">
        <v>51</v>
      </c>
      <c r="J77" s="12">
        <v>18082</v>
      </c>
      <c r="K77" s="12">
        <v>4.2845802973757401</v>
      </c>
      <c r="L77" s="12">
        <v>1</v>
      </c>
      <c r="M77" s="12">
        <v>0.82833745371505796</v>
      </c>
      <c r="N77" s="14">
        <f t="shared" si="1"/>
        <v>8.1792701342952523E-2</v>
      </c>
      <c r="O77" s="12">
        <v>68.013463878680994</v>
      </c>
    </row>
    <row r="78" spans="1:15" x14ac:dyDescent="0.2">
      <c r="A78" s="12" t="s">
        <v>13</v>
      </c>
      <c r="B78" s="12" t="s">
        <v>248</v>
      </c>
      <c r="C78" s="12" t="s">
        <v>249</v>
      </c>
      <c r="D78" s="12">
        <v>12</v>
      </c>
      <c r="E78" s="12">
        <v>2.0522643316459099E-2</v>
      </c>
      <c r="F78" s="12">
        <v>6.81603101895603E-2</v>
      </c>
      <c r="G78" s="12" t="s">
        <v>83</v>
      </c>
      <c r="H78" s="12">
        <v>331</v>
      </c>
      <c r="I78" s="12">
        <v>362</v>
      </c>
      <c r="J78" s="12">
        <v>18082</v>
      </c>
      <c r="K78" s="12">
        <v>1.81088614778588</v>
      </c>
      <c r="L78" s="12">
        <v>1</v>
      </c>
      <c r="M78" s="12">
        <v>0.83309365790131795</v>
      </c>
      <c r="N78" s="14">
        <f t="shared" si="1"/>
        <v>7.9306171674534714E-2</v>
      </c>
      <c r="O78" s="12">
        <v>69.189973795587704</v>
      </c>
    </row>
    <row r="79" spans="1:15" x14ac:dyDescent="0.2">
      <c r="A79" s="12" t="s">
        <v>13</v>
      </c>
      <c r="B79" s="12" t="s">
        <v>250</v>
      </c>
      <c r="C79" s="12" t="s">
        <v>251</v>
      </c>
      <c r="D79" s="12">
        <v>3</v>
      </c>
      <c r="E79" s="12">
        <v>5.1306608291147903E-3</v>
      </c>
      <c r="F79" s="12">
        <v>7.0428833912164507E-2</v>
      </c>
      <c r="G79" s="12" t="s">
        <v>84</v>
      </c>
      <c r="H79" s="12">
        <v>331</v>
      </c>
      <c r="I79" s="12">
        <v>24</v>
      </c>
      <c r="J79" s="12">
        <v>18082</v>
      </c>
      <c r="K79" s="12">
        <v>6.8285498489425898</v>
      </c>
      <c r="L79" s="12">
        <v>1</v>
      </c>
      <c r="M79" s="12">
        <v>0.83834065569307603</v>
      </c>
      <c r="N79" s="14">
        <f t="shared" si="1"/>
        <v>7.6579472031641255E-2</v>
      </c>
      <c r="O79" s="12">
        <v>70.417282187547997</v>
      </c>
    </row>
    <row r="80" spans="1:15" x14ac:dyDescent="0.2">
      <c r="A80" s="12" t="s">
        <v>13</v>
      </c>
      <c r="B80" s="12" t="s">
        <v>252</v>
      </c>
      <c r="C80" s="12" t="s">
        <v>253</v>
      </c>
      <c r="D80" s="12">
        <v>2</v>
      </c>
      <c r="E80" s="12">
        <v>3.42044055274319E-3</v>
      </c>
      <c r="F80" s="12">
        <v>7.1032291257471694E-2</v>
      </c>
      <c r="G80" s="12" t="s">
        <v>79</v>
      </c>
      <c r="H80" s="12">
        <v>331</v>
      </c>
      <c r="I80" s="12">
        <v>4</v>
      </c>
      <c r="J80" s="12">
        <v>18082</v>
      </c>
      <c r="K80" s="12">
        <v>27.314199395770299</v>
      </c>
      <c r="L80" s="12">
        <v>1</v>
      </c>
      <c r="M80" s="12">
        <v>0.83622885021890903</v>
      </c>
      <c r="N80" s="14">
        <f t="shared" si="1"/>
        <v>7.7674853199458105E-2</v>
      </c>
      <c r="O80" s="12">
        <v>70.735937267877702</v>
      </c>
    </row>
    <row r="81" spans="1:15" x14ac:dyDescent="0.2">
      <c r="A81" s="12" t="s">
        <v>13</v>
      </c>
      <c r="B81" s="12" t="s">
        <v>254</v>
      </c>
      <c r="C81" s="12" t="s">
        <v>255</v>
      </c>
      <c r="D81" s="12">
        <v>2</v>
      </c>
      <c r="E81" s="12">
        <v>3.42044055274319E-3</v>
      </c>
      <c r="F81" s="12">
        <v>7.1032291257471694E-2</v>
      </c>
      <c r="G81" s="12" t="s">
        <v>85</v>
      </c>
      <c r="H81" s="12">
        <v>331</v>
      </c>
      <c r="I81" s="12">
        <v>4</v>
      </c>
      <c r="J81" s="12">
        <v>18082</v>
      </c>
      <c r="K81" s="12">
        <v>27.314199395770299</v>
      </c>
      <c r="L81" s="12">
        <v>1</v>
      </c>
      <c r="M81" s="12">
        <v>0.83622885021890903</v>
      </c>
      <c r="N81" s="14">
        <f t="shared" si="1"/>
        <v>7.7674853199458105E-2</v>
      </c>
      <c r="O81" s="12">
        <v>70.735937267877702</v>
      </c>
    </row>
    <row r="82" spans="1:15" x14ac:dyDescent="0.2">
      <c r="A82" s="12" t="s">
        <v>13</v>
      </c>
      <c r="B82" s="12" t="s">
        <v>256</v>
      </c>
      <c r="C82" s="12" t="s">
        <v>257</v>
      </c>
      <c r="D82" s="12">
        <v>2</v>
      </c>
      <c r="E82" s="12">
        <v>3.42044055274319E-3</v>
      </c>
      <c r="F82" s="12">
        <v>7.1032291257471694E-2</v>
      </c>
      <c r="G82" s="12" t="s">
        <v>86</v>
      </c>
      <c r="H82" s="12">
        <v>331</v>
      </c>
      <c r="I82" s="12">
        <v>4</v>
      </c>
      <c r="J82" s="12">
        <v>18082</v>
      </c>
      <c r="K82" s="12">
        <v>27.314199395770299</v>
      </c>
      <c r="L82" s="12">
        <v>1</v>
      </c>
      <c r="M82" s="12">
        <v>0.83622885021890903</v>
      </c>
      <c r="N82" s="14">
        <f t="shared" si="1"/>
        <v>7.7674853199458105E-2</v>
      </c>
      <c r="O82" s="12">
        <v>70.735937267877702</v>
      </c>
    </row>
    <row r="83" spans="1:15" x14ac:dyDescent="0.2">
      <c r="A83" s="12" t="s">
        <v>13</v>
      </c>
      <c r="B83" s="12" t="s">
        <v>258</v>
      </c>
      <c r="C83" s="12" t="s">
        <v>259</v>
      </c>
      <c r="D83" s="12">
        <v>2</v>
      </c>
      <c r="E83" s="12">
        <v>3.42044055274319E-3</v>
      </c>
      <c r="F83" s="12">
        <v>7.1032291257471694E-2</v>
      </c>
      <c r="G83" s="12" t="s">
        <v>87</v>
      </c>
      <c r="H83" s="12">
        <v>331</v>
      </c>
      <c r="I83" s="12">
        <v>4</v>
      </c>
      <c r="J83" s="12">
        <v>18082</v>
      </c>
      <c r="K83" s="12">
        <v>27.314199395770299</v>
      </c>
      <c r="L83" s="12">
        <v>1</v>
      </c>
      <c r="M83" s="12">
        <v>0.83622885021890903</v>
      </c>
      <c r="N83" s="14">
        <f t="shared" si="1"/>
        <v>7.7674853199458105E-2</v>
      </c>
      <c r="O83" s="12">
        <v>70.735937267877702</v>
      </c>
    </row>
    <row r="84" spans="1:15" x14ac:dyDescent="0.2">
      <c r="A84" s="12" t="s">
        <v>13</v>
      </c>
      <c r="B84" s="12" t="s">
        <v>260</v>
      </c>
      <c r="C84" s="12" t="s">
        <v>261</v>
      </c>
      <c r="D84" s="12">
        <v>4</v>
      </c>
      <c r="E84" s="12">
        <v>6.8408811054863801E-3</v>
      </c>
      <c r="F84" s="12">
        <v>7.2403819698995203E-2</v>
      </c>
      <c r="G84" s="12" t="s">
        <v>88</v>
      </c>
      <c r="H84" s="12">
        <v>331</v>
      </c>
      <c r="I84" s="12">
        <v>53</v>
      </c>
      <c r="J84" s="12">
        <v>18082</v>
      </c>
      <c r="K84" s="12">
        <v>4.1228980220030698</v>
      </c>
      <c r="L84" s="12">
        <v>1</v>
      </c>
      <c r="M84" s="12">
        <v>0.83744338076180402</v>
      </c>
      <c r="N84" s="14">
        <f t="shared" si="1"/>
        <v>7.7044545788359231E-2</v>
      </c>
      <c r="O84" s="12">
        <v>71.448211752917402</v>
      </c>
    </row>
    <row r="85" spans="1:15" x14ac:dyDescent="0.2">
      <c r="A85" s="12" t="s">
        <v>13</v>
      </c>
      <c r="B85" s="12" t="s">
        <v>262</v>
      </c>
      <c r="C85" s="12" t="s">
        <v>263</v>
      </c>
      <c r="D85" s="12">
        <v>5</v>
      </c>
      <c r="E85" s="12">
        <v>8.5511013818579795E-3</v>
      </c>
      <c r="F85" s="12">
        <v>7.7385477873093994E-2</v>
      </c>
      <c r="G85" s="12" t="s">
        <v>89</v>
      </c>
      <c r="H85" s="12">
        <v>331</v>
      </c>
      <c r="I85" s="12">
        <v>88</v>
      </c>
      <c r="J85" s="12">
        <v>18082</v>
      </c>
      <c r="K85" s="12">
        <v>3.1038862949739001</v>
      </c>
      <c r="L85" s="12">
        <v>1</v>
      </c>
      <c r="M85" s="12">
        <v>0.85294397870903005</v>
      </c>
      <c r="N85" s="14">
        <f t="shared" si="1"/>
        <v>6.9079492321934693E-2</v>
      </c>
      <c r="O85" s="12">
        <v>73.900599195048201</v>
      </c>
    </row>
    <row r="86" spans="1:15" x14ac:dyDescent="0.2">
      <c r="A86" s="12" t="s">
        <v>13</v>
      </c>
      <c r="B86" s="12" t="s">
        <v>264</v>
      </c>
      <c r="C86" s="12" t="s">
        <v>265</v>
      </c>
      <c r="D86" s="12">
        <v>3</v>
      </c>
      <c r="E86" s="12">
        <v>5.1306608291147903E-3</v>
      </c>
      <c r="F86" s="12">
        <v>8.6468246303025006E-2</v>
      </c>
      <c r="G86" s="12" t="s">
        <v>90</v>
      </c>
      <c r="H86" s="12">
        <v>331</v>
      </c>
      <c r="I86" s="12">
        <v>27</v>
      </c>
      <c r="J86" s="12">
        <v>18082</v>
      </c>
      <c r="K86" s="12">
        <v>6.0698220879489702</v>
      </c>
      <c r="L86" s="12">
        <v>1</v>
      </c>
      <c r="M86" s="12">
        <v>0.87994338170230801</v>
      </c>
      <c r="N86" s="14">
        <f t="shared" si="1"/>
        <v>5.5545270810413522E-2</v>
      </c>
      <c r="O86" s="12">
        <v>77.870381483794205</v>
      </c>
    </row>
    <row r="87" spans="1:15" x14ac:dyDescent="0.2">
      <c r="A87" s="12" t="s">
        <v>13</v>
      </c>
      <c r="B87" s="12" t="s">
        <v>266</v>
      </c>
      <c r="C87" s="12" t="s">
        <v>267</v>
      </c>
      <c r="D87" s="12">
        <v>2</v>
      </c>
      <c r="E87" s="12">
        <v>3.42044055274319E-3</v>
      </c>
      <c r="F87" s="12">
        <v>8.7989883021215506E-2</v>
      </c>
      <c r="G87" s="12" t="s">
        <v>91</v>
      </c>
      <c r="H87" s="12">
        <v>331</v>
      </c>
      <c r="I87" s="12">
        <v>5</v>
      </c>
      <c r="J87" s="12">
        <v>18082</v>
      </c>
      <c r="K87" s="12">
        <v>21.851359516616299</v>
      </c>
      <c r="L87" s="12">
        <v>1</v>
      </c>
      <c r="M87" s="12">
        <v>0.88076329455015401</v>
      </c>
      <c r="N87" s="14">
        <f t="shared" si="1"/>
        <v>5.514079270397728E-2</v>
      </c>
      <c r="O87" s="12">
        <v>78.477156226698398</v>
      </c>
    </row>
    <row r="88" spans="1:15" x14ac:dyDescent="0.2">
      <c r="A88" s="12" t="s">
        <v>13</v>
      </c>
      <c r="B88" s="12" t="s">
        <v>268</v>
      </c>
      <c r="C88" s="12" t="s">
        <v>269</v>
      </c>
      <c r="D88" s="12">
        <v>2</v>
      </c>
      <c r="E88" s="12">
        <v>3.42044055274319E-3</v>
      </c>
      <c r="F88" s="12">
        <v>8.7989883021215506E-2</v>
      </c>
      <c r="G88" s="12" t="s">
        <v>92</v>
      </c>
      <c r="H88" s="12">
        <v>331</v>
      </c>
      <c r="I88" s="12">
        <v>5</v>
      </c>
      <c r="J88" s="12">
        <v>18082</v>
      </c>
      <c r="K88" s="12">
        <v>21.851359516616299</v>
      </c>
      <c r="L88" s="12">
        <v>1</v>
      </c>
      <c r="M88" s="12">
        <v>0.88076329455015401</v>
      </c>
      <c r="N88" s="14">
        <f t="shared" si="1"/>
        <v>5.514079270397728E-2</v>
      </c>
      <c r="O88" s="12">
        <v>78.477156226698398</v>
      </c>
    </row>
    <row r="89" spans="1:15" x14ac:dyDescent="0.2">
      <c r="A89" s="12" t="s">
        <v>13</v>
      </c>
      <c r="B89" s="12" t="s">
        <v>270</v>
      </c>
      <c r="C89" s="12" t="s">
        <v>271</v>
      </c>
      <c r="D89" s="12">
        <v>2</v>
      </c>
      <c r="E89" s="12">
        <v>3.42044055274319E-3</v>
      </c>
      <c r="F89" s="12">
        <v>8.7989883021215506E-2</v>
      </c>
      <c r="G89" s="12" t="s">
        <v>93</v>
      </c>
      <c r="H89" s="12">
        <v>331</v>
      </c>
      <c r="I89" s="12">
        <v>5</v>
      </c>
      <c r="J89" s="12">
        <v>18082</v>
      </c>
      <c r="K89" s="12">
        <v>21.851359516616299</v>
      </c>
      <c r="L89" s="12">
        <v>1</v>
      </c>
      <c r="M89" s="12">
        <v>0.88076329455015401</v>
      </c>
      <c r="N89" s="14">
        <f t="shared" si="1"/>
        <v>5.514079270397728E-2</v>
      </c>
      <c r="O89" s="12">
        <v>78.477156226698398</v>
      </c>
    </row>
    <row r="90" spans="1:15" x14ac:dyDescent="0.2">
      <c r="A90" s="12" t="s">
        <v>13</v>
      </c>
      <c r="B90" s="12" t="s">
        <v>272</v>
      </c>
      <c r="C90" s="12" t="s">
        <v>273</v>
      </c>
      <c r="D90" s="12">
        <v>2</v>
      </c>
      <c r="E90" s="12">
        <v>3.42044055274319E-3</v>
      </c>
      <c r="F90" s="12">
        <v>8.7989883021215506E-2</v>
      </c>
      <c r="G90" s="12" t="s">
        <v>94</v>
      </c>
      <c r="H90" s="12">
        <v>331</v>
      </c>
      <c r="I90" s="12">
        <v>5</v>
      </c>
      <c r="J90" s="12">
        <v>18082</v>
      </c>
      <c r="K90" s="12">
        <v>21.851359516616299</v>
      </c>
      <c r="L90" s="12">
        <v>1</v>
      </c>
      <c r="M90" s="12">
        <v>0.88076329455015401</v>
      </c>
      <c r="N90" s="14">
        <f t="shared" si="1"/>
        <v>5.514079270397728E-2</v>
      </c>
      <c r="O90" s="12">
        <v>78.477156226698398</v>
      </c>
    </row>
    <row r="91" spans="1:15" x14ac:dyDescent="0.2">
      <c r="A91" s="12" t="s">
        <v>13</v>
      </c>
      <c r="B91" s="12" t="s">
        <v>274</v>
      </c>
      <c r="C91" s="12" t="s">
        <v>275</v>
      </c>
      <c r="D91" s="12">
        <v>3</v>
      </c>
      <c r="E91" s="12">
        <v>5.1306608291147903E-3</v>
      </c>
      <c r="F91" s="12">
        <v>9.2036650480594895E-2</v>
      </c>
      <c r="G91" s="12" t="s">
        <v>95</v>
      </c>
      <c r="H91" s="12">
        <v>331</v>
      </c>
      <c r="I91" s="12">
        <v>28</v>
      </c>
      <c r="J91" s="12">
        <v>18082</v>
      </c>
      <c r="K91" s="12">
        <v>5.8530427276650796</v>
      </c>
      <c r="L91" s="12">
        <v>1</v>
      </c>
      <c r="M91" s="12">
        <v>0.88881294128612998</v>
      </c>
      <c r="N91" s="14">
        <f t="shared" si="1"/>
        <v>5.1189630610575104E-2</v>
      </c>
      <c r="O91" s="12">
        <v>80.0156499047539</v>
      </c>
    </row>
    <row r="92" spans="1:15" x14ac:dyDescent="0.2">
      <c r="A92" s="12" t="s">
        <v>13</v>
      </c>
      <c r="B92" s="12" t="s">
        <v>276</v>
      </c>
      <c r="C92" s="12" t="s">
        <v>277</v>
      </c>
      <c r="D92" s="12">
        <v>3</v>
      </c>
      <c r="E92" s="12">
        <v>5.1306608291147903E-3</v>
      </c>
      <c r="F92" s="12">
        <v>9.2036650480594895E-2</v>
      </c>
      <c r="G92" s="12" t="s">
        <v>96</v>
      </c>
      <c r="H92" s="12">
        <v>331</v>
      </c>
      <c r="I92" s="12">
        <v>28</v>
      </c>
      <c r="J92" s="12">
        <v>18082</v>
      </c>
      <c r="K92" s="12">
        <v>5.8530427276650796</v>
      </c>
      <c r="L92" s="12">
        <v>1</v>
      </c>
      <c r="M92" s="12">
        <v>0.88881294128612998</v>
      </c>
      <c r="N92" s="14">
        <f t="shared" si="1"/>
        <v>5.1189630610575104E-2</v>
      </c>
      <c r="O92" s="12">
        <v>80.0156499047539</v>
      </c>
    </row>
    <row r="93" spans="1:15" x14ac:dyDescent="0.2">
      <c r="A93" s="12" t="s">
        <v>13</v>
      </c>
      <c r="B93" s="12" t="s">
        <v>278</v>
      </c>
      <c r="C93" s="12" t="s">
        <v>279</v>
      </c>
      <c r="D93" s="12">
        <v>4</v>
      </c>
      <c r="E93" s="12">
        <v>6.8408811054863801E-3</v>
      </c>
      <c r="F93" s="12">
        <v>9.2952829982228799E-2</v>
      </c>
      <c r="G93" s="12" t="s">
        <v>97</v>
      </c>
      <c r="H93" s="12">
        <v>331</v>
      </c>
      <c r="I93" s="12">
        <v>59</v>
      </c>
      <c r="J93" s="12">
        <v>18082</v>
      </c>
      <c r="K93" s="12">
        <v>3.7036202570536099</v>
      </c>
      <c r="L93" s="12">
        <v>1</v>
      </c>
      <c r="M93" s="12">
        <v>0.88778537460381401</v>
      </c>
      <c r="N93" s="14">
        <f t="shared" si="1"/>
        <v>5.1692013828762318E-2</v>
      </c>
      <c r="O93" s="12">
        <v>80.349305180905105</v>
      </c>
    </row>
    <row r="96" spans="1:15" x14ac:dyDescent="0.2">
      <c r="E96" s="2"/>
    </row>
    <row r="97" spans="5:5" x14ac:dyDescent="0.2">
      <c r="E97" s="3"/>
    </row>
  </sheetData>
  <mergeCells count="1">
    <mergeCell ref="A1:O1"/>
  </mergeCells>
  <phoneticPr fontId="18" type="noConversion"/>
  <pageMargins left="0.19685039370078741" right="0.19685039370078741" top="0.23622047244094491" bottom="0.74803149606299213" header="0.31496062992125984" footer="0.31496062992125984"/>
  <pageSetup paperSize="9" scale="3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GO_BP_Down Reg_430genes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china</dc:creator>
  <cp:lastModifiedBy>china</cp:lastModifiedBy>
  <cp:lastPrinted>2018-09-18T00:45:41Z</cp:lastPrinted>
  <dcterms:created xsi:type="dcterms:W3CDTF">2018-01-19T11:18:09Z</dcterms:created>
  <dcterms:modified xsi:type="dcterms:W3CDTF">2019-06-25T11:30:17Z</dcterms:modified>
</cp:coreProperties>
</file>