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D:\2019-深圳所-水稻\0-我的实验基因等材料\00-水稻各群体播种及收获数据\SV-GWAS表型数据\202204 cell research\20220531-修改\tables-改\tables\"/>
    </mc:Choice>
  </mc:AlternateContent>
  <xr:revisionPtr revIDLastSave="0" documentId="13_ncr:1_{B30B1392-752A-4449-B5D4-9AA7D092F5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S1a" sheetId="3" r:id="rId1"/>
    <sheet name="Table S1b" sheetId="4" r:id="rId2"/>
    <sheet name="Table S1c" sheetId="6" r:id="rId3"/>
    <sheet name="Table S1d" sheetId="5" r:id="rId4"/>
  </sheets>
  <calcPr calcId="18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B255" i="5" l="1"/>
  <c r="BL255" i="5"/>
  <c r="T255" i="5"/>
  <c r="CF255" i="5"/>
  <c r="CA255" i="5"/>
  <c r="BK255" i="5"/>
  <c r="S255" i="5"/>
  <c r="CE255" i="5"/>
  <c r="BZ255" i="5"/>
  <c r="BJ255" i="5"/>
  <c r="R255" i="5"/>
  <c r="CD255" i="5"/>
  <c r="CB254" i="5"/>
  <c r="BL254" i="5"/>
  <c r="T254" i="5"/>
  <c r="CF254" i="5"/>
  <c r="CA254" i="5"/>
  <c r="BK254" i="5"/>
  <c r="S254" i="5"/>
  <c r="CE254" i="5"/>
  <c r="BZ254" i="5"/>
  <c r="BJ254" i="5"/>
  <c r="R254" i="5"/>
  <c r="CD254" i="5"/>
  <c r="CB253" i="5"/>
  <c r="BL253" i="5"/>
  <c r="T253" i="5"/>
  <c r="CF253" i="5"/>
  <c r="CA253" i="5"/>
  <c r="BK253" i="5"/>
  <c r="S253" i="5"/>
  <c r="CE253" i="5"/>
  <c r="BZ253" i="5"/>
  <c r="BJ253" i="5"/>
  <c r="R253" i="5"/>
  <c r="CD253" i="5"/>
  <c r="CB252" i="5"/>
  <c r="BL252" i="5"/>
  <c r="T252" i="5"/>
  <c r="CF252" i="5"/>
  <c r="CA252" i="5"/>
  <c r="BK252" i="5"/>
  <c r="S252" i="5"/>
  <c r="CE252" i="5"/>
  <c r="BZ252" i="5"/>
  <c r="BJ252" i="5"/>
  <c r="R252" i="5"/>
  <c r="CD252" i="5"/>
  <c r="CB251" i="5"/>
  <c r="BL251" i="5"/>
  <c r="T251" i="5"/>
  <c r="CF251" i="5"/>
  <c r="CA251" i="5"/>
  <c r="BK251" i="5"/>
  <c r="S251" i="5"/>
  <c r="CE251" i="5"/>
  <c r="BZ251" i="5"/>
  <c r="BJ251" i="5"/>
  <c r="R251" i="5"/>
  <c r="CD251" i="5"/>
  <c r="CB250" i="5"/>
  <c r="BL250" i="5"/>
  <c r="T250" i="5"/>
  <c r="CF250" i="5"/>
  <c r="CA250" i="5"/>
  <c r="BK250" i="5"/>
  <c r="S250" i="5"/>
  <c r="CE250" i="5"/>
  <c r="BZ250" i="5"/>
  <c r="BJ250" i="5"/>
  <c r="R250" i="5"/>
  <c r="CD250" i="5"/>
  <c r="CB249" i="5"/>
  <c r="BL249" i="5"/>
  <c r="T249" i="5"/>
  <c r="CF249" i="5"/>
  <c r="CA249" i="5"/>
  <c r="BK249" i="5"/>
  <c r="S249" i="5"/>
  <c r="CE249" i="5"/>
  <c r="BZ249" i="5"/>
  <c r="BJ249" i="5"/>
  <c r="R249" i="5"/>
  <c r="CD249" i="5"/>
  <c r="CB248" i="5"/>
  <c r="BL248" i="5"/>
  <c r="T248" i="5"/>
  <c r="CF248" i="5"/>
  <c r="CA248" i="5"/>
  <c r="BK248" i="5"/>
  <c r="S248" i="5"/>
  <c r="CE248" i="5"/>
  <c r="BZ248" i="5"/>
  <c r="BJ248" i="5"/>
  <c r="R248" i="5"/>
  <c r="CD248" i="5"/>
  <c r="CB247" i="5"/>
  <c r="BL247" i="5"/>
  <c r="T247" i="5"/>
  <c r="CF247" i="5"/>
  <c r="CA247" i="5"/>
  <c r="BK247" i="5"/>
  <c r="S247" i="5"/>
  <c r="CE247" i="5"/>
  <c r="BZ247" i="5"/>
  <c r="BJ247" i="5"/>
  <c r="R247" i="5"/>
  <c r="CD247" i="5"/>
  <c r="CB246" i="5"/>
  <c r="BL246" i="5"/>
  <c r="T246" i="5"/>
  <c r="CF246" i="5"/>
  <c r="CA246" i="5"/>
  <c r="BK246" i="5"/>
  <c r="S246" i="5"/>
  <c r="CE246" i="5"/>
  <c r="BZ246" i="5"/>
  <c r="BJ246" i="5"/>
  <c r="R246" i="5"/>
  <c r="CD246" i="5"/>
  <c r="CB245" i="5"/>
  <c r="BL245" i="5"/>
  <c r="T245" i="5"/>
  <c r="CF245" i="5"/>
  <c r="CA245" i="5"/>
  <c r="BK245" i="5"/>
  <c r="S245" i="5"/>
  <c r="CE245" i="5"/>
  <c r="BZ245" i="5"/>
  <c r="BJ245" i="5"/>
  <c r="R245" i="5"/>
  <c r="CD245" i="5"/>
  <c r="CB244" i="5"/>
  <c r="BL244" i="5"/>
  <c r="T244" i="5"/>
  <c r="CF244" i="5"/>
  <c r="CA244" i="5"/>
  <c r="BK244" i="5"/>
  <c r="S244" i="5"/>
  <c r="CE244" i="5"/>
  <c r="BZ244" i="5"/>
  <c r="BJ244" i="5"/>
  <c r="R244" i="5"/>
  <c r="CD244" i="5"/>
  <c r="CB243" i="5"/>
  <c r="BL243" i="5"/>
  <c r="T243" i="5"/>
  <c r="CF243" i="5"/>
  <c r="CA243" i="5"/>
  <c r="BK243" i="5"/>
  <c r="S243" i="5"/>
  <c r="CE243" i="5"/>
  <c r="BZ243" i="5"/>
  <c r="BJ243" i="5"/>
  <c r="R243" i="5"/>
  <c r="CD243" i="5"/>
  <c r="CB242" i="5"/>
  <c r="BL242" i="5"/>
  <c r="T242" i="5"/>
  <c r="CF242" i="5"/>
  <c r="CA242" i="5"/>
  <c r="BK242" i="5"/>
  <c r="S242" i="5"/>
  <c r="CE242" i="5"/>
  <c r="BZ242" i="5"/>
  <c r="BJ242" i="5"/>
  <c r="R242" i="5"/>
  <c r="CD242" i="5"/>
  <c r="CB241" i="5"/>
  <c r="BL241" i="5"/>
  <c r="T241" i="5"/>
  <c r="CF241" i="5"/>
  <c r="CA241" i="5"/>
  <c r="BK241" i="5"/>
  <c r="S241" i="5"/>
  <c r="CE241" i="5"/>
  <c r="BZ241" i="5"/>
  <c r="BJ241" i="5"/>
  <c r="R241" i="5"/>
  <c r="CD241" i="5"/>
  <c r="CB240" i="5"/>
  <c r="BL240" i="5"/>
  <c r="T240" i="5"/>
  <c r="CF240" i="5"/>
  <c r="CA240" i="5"/>
  <c r="BK240" i="5"/>
  <c r="S240" i="5"/>
  <c r="CE240" i="5"/>
  <c r="BZ240" i="5"/>
  <c r="BJ240" i="5"/>
  <c r="R240" i="5"/>
  <c r="CD240" i="5"/>
  <c r="CB239" i="5"/>
  <c r="BL239" i="5"/>
  <c r="T239" i="5"/>
  <c r="CF239" i="5"/>
  <c r="CA239" i="5"/>
  <c r="BK239" i="5"/>
  <c r="S239" i="5"/>
  <c r="CE239" i="5"/>
  <c r="BZ239" i="5"/>
  <c r="BJ239" i="5"/>
  <c r="R239" i="5"/>
  <c r="CD239" i="5"/>
  <c r="CB238" i="5"/>
  <c r="BL238" i="5"/>
  <c r="T238" i="5"/>
  <c r="CF238" i="5"/>
  <c r="CA238" i="5"/>
  <c r="BK238" i="5"/>
  <c r="S238" i="5"/>
  <c r="CE238" i="5"/>
  <c r="BZ238" i="5"/>
  <c r="BJ238" i="5"/>
  <c r="R238" i="5"/>
  <c r="CD238" i="5"/>
  <c r="CB237" i="5"/>
  <c r="BL237" i="5"/>
  <c r="T237" i="5"/>
  <c r="CF237" i="5"/>
  <c r="CA237" i="5"/>
  <c r="BK237" i="5"/>
  <c r="S237" i="5"/>
  <c r="CE237" i="5"/>
  <c r="BZ237" i="5"/>
  <c r="BJ237" i="5"/>
  <c r="R237" i="5"/>
  <c r="CD237" i="5"/>
  <c r="CB236" i="5"/>
  <c r="BL236" i="5"/>
  <c r="T236" i="5"/>
  <c r="CF236" i="5"/>
  <c r="CA236" i="5"/>
  <c r="BK236" i="5"/>
  <c r="S236" i="5"/>
  <c r="CE236" i="5"/>
  <c r="BZ236" i="5"/>
  <c r="BJ236" i="5"/>
  <c r="R236" i="5"/>
  <c r="CD236" i="5"/>
  <c r="CB235" i="5"/>
  <c r="BL235" i="5"/>
  <c r="T235" i="5"/>
  <c r="CF235" i="5"/>
  <c r="CA235" i="5"/>
  <c r="BK235" i="5"/>
  <c r="S235" i="5"/>
  <c r="CE235" i="5"/>
  <c r="BZ235" i="5"/>
  <c r="BJ235" i="5"/>
  <c r="R235" i="5"/>
  <c r="CD235" i="5"/>
  <c r="CB234" i="5"/>
  <c r="BL234" i="5"/>
  <c r="T234" i="5"/>
  <c r="CF234" i="5"/>
  <c r="CA234" i="5"/>
  <c r="BK234" i="5"/>
  <c r="S234" i="5"/>
  <c r="CE234" i="5"/>
  <c r="BZ234" i="5"/>
  <c r="BJ234" i="5"/>
  <c r="R234" i="5"/>
  <c r="CD234" i="5"/>
  <c r="CB233" i="5"/>
  <c r="BL233" i="5"/>
  <c r="T233" i="5"/>
  <c r="CF233" i="5"/>
  <c r="CA233" i="5"/>
  <c r="BK233" i="5"/>
  <c r="S233" i="5"/>
  <c r="CE233" i="5"/>
  <c r="BZ233" i="5"/>
  <c r="BJ233" i="5"/>
  <c r="R233" i="5"/>
  <c r="CD233" i="5"/>
  <c r="CB232" i="5"/>
  <c r="BL232" i="5"/>
  <c r="T232" i="5"/>
  <c r="CF232" i="5"/>
  <c r="CA232" i="5"/>
  <c r="BK232" i="5"/>
  <c r="S232" i="5"/>
  <c r="CE232" i="5"/>
  <c r="BZ232" i="5"/>
  <c r="BJ232" i="5"/>
  <c r="R232" i="5"/>
  <c r="CD232" i="5"/>
  <c r="CB231" i="5"/>
  <c r="BL231" i="5"/>
  <c r="T231" i="5"/>
  <c r="CF231" i="5"/>
  <c r="CA231" i="5"/>
  <c r="BK231" i="5"/>
  <c r="S231" i="5"/>
  <c r="CE231" i="5"/>
  <c r="BZ231" i="5"/>
  <c r="BJ231" i="5"/>
  <c r="R231" i="5"/>
  <c r="CD231" i="5"/>
  <c r="CB230" i="5"/>
  <c r="BL230" i="5"/>
  <c r="T230" i="5"/>
  <c r="CF230" i="5"/>
  <c r="CA230" i="5"/>
  <c r="BK230" i="5"/>
  <c r="S230" i="5"/>
  <c r="CE230" i="5"/>
  <c r="BZ230" i="5"/>
  <c r="BJ230" i="5"/>
  <c r="R230" i="5"/>
  <c r="CD230" i="5"/>
  <c r="CB229" i="5"/>
  <c r="BL229" i="5"/>
  <c r="T229" i="5"/>
  <c r="CF229" i="5"/>
  <c r="CA229" i="5"/>
  <c r="BK229" i="5"/>
  <c r="S229" i="5"/>
  <c r="CE229" i="5"/>
  <c r="BZ229" i="5"/>
  <c r="BJ229" i="5"/>
  <c r="R229" i="5"/>
  <c r="CD229" i="5"/>
  <c r="CB228" i="5"/>
  <c r="BL228" i="5"/>
  <c r="T228" i="5"/>
  <c r="CF228" i="5"/>
  <c r="CA228" i="5"/>
  <c r="BK228" i="5"/>
  <c r="S228" i="5"/>
  <c r="CE228" i="5"/>
  <c r="BZ228" i="5"/>
  <c r="BJ228" i="5"/>
  <c r="R228" i="5"/>
  <c r="CD228" i="5"/>
  <c r="CB227" i="5"/>
  <c r="BL227" i="5"/>
  <c r="T227" i="5"/>
  <c r="CF227" i="5"/>
  <c r="CA227" i="5"/>
  <c r="BK227" i="5"/>
  <c r="S227" i="5"/>
  <c r="CE227" i="5"/>
  <c r="BZ227" i="5"/>
  <c r="BJ227" i="5"/>
  <c r="R227" i="5"/>
  <c r="CD227" i="5"/>
  <c r="CB226" i="5"/>
  <c r="BL226" i="5"/>
  <c r="T226" i="5"/>
  <c r="CF226" i="5"/>
  <c r="CA226" i="5"/>
  <c r="BK226" i="5"/>
  <c r="S226" i="5"/>
  <c r="CE226" i="5"/>
  <c r="BZ226" i="5"/>
  <c r="BJ226" i="5"/>
  <c r="R226" i="5"/>
  <c r="CD226" i="5"/>
  <c r="CB225" i="5"/>
  <c r="BL225" i="5"/>
  <c r="T225" i="5"/>
  <c r="CF225" i="5"/>
  <c r="CA225" i="5"/>
  <c r="BK225" i="5"/>
  <c r="S225" i="5"/>
  <c r="CE225" i="5"/>
  <c r="BZ225" i="5"/>
  <c r="BJ225" i="5"/>
  <c r="R225" i="5"/>
  <c r="CD225" i="5"/>
  <c r="CB224" i="5"/>
  <c r="BL224" i="5"/>
  <c r="T224" i="5"/>
  <c r="CF224" i="5"/>
  <c r="CA224" i="5"/>
  <c r="BK224" i="5"/>
  <c r="S224" i="5"/>
  <c r="CE224" i="5"/>
  <c r="BZ224" i="5"/>
  <c r="BJ224" i="5"/>
  <c r="R224" i="5"/>
  <c r="CD224" i="5"/>
  <c r="CB223" i="5"/>
  <c r="BL223" i="5"/>
  <c r="T223" i="5"/>
  <c r="CF223" i="5"/>
  <c r="CA223" i="5"/>
  <c r="BK223" i="5"/>
  <c r="S223" i="5"/>
  <c r="CE223" i="5"/>
  <c r="BZ223" i="5"/>
  <c r="BJ223" i="5"/>
  <c r="R223" i="5"/>
  <c r="CD223" i="5"/>
  <c r="CB222" i="5"/>
  <c r="BL222" i="5"/>
  <c r="T222" i="5"/>
  <c r="CF222" i="5"/>
  <c r="CA222" i="5"/>
  <c r="BK222" i="5"/>
  <c r="S222" i="5"/>
  <c r="CE222" i="5"/>
  <c r="BZ222" i="5"/>
  <c r="BJ222" i="5"/>
  <c r="R222" i="5"/>
  <c r="CD222" i="5"/>
  <c r="CB221" i="5"/>
  <c r="BL221" i="5"/>
  <c r="T221" i="5"/>
  <c r="CF221" i="5"/>
  <c r="CA221" i="5"/>
  <c r="BK221" i="5"/>
  <c r="S221" i="5"/>
  <c r="CE221" i="5"/>
  <c r="BZ221" i="5"/>
  <c r="BJ221" i="5"/>
  <c r="R221" i="5"/>
  <c r="CD221" i="5"/>
  <c r="CB220" i="5"/>
  <c r="BL220" i="5"/>
  <c r="T220" i="5"/>
  <c r="CF220" i="5"/>
  <c r="CA220" i="5"/>
  <c r="BK220" i="5"/>
  <c r="S220" i="5"/>
  <c r="CE220" i="5"/>
  <c r="BZ220" i="5"/>
  <c r="BJ220" i="5"/>
  <c r="R220" i="5"/>
  <c r="CD220" i="5"/>
  <c r="CB219" i="5"/>
  <c r="BL219" i="5"/>
  <c r="T219" i="5"/>
  <c r="CF219" i="5"/>
  <c r="CA219" i="5"/>
  <c r="BK219" i="5"/>
  <c r="S219" i="5"/>
  <c r="CE219" i="5"/>
  <c r="BZ219" i="5"/>
  <c r="BJ219" i="5"/>
  <c r="R219" i="5"/>
  <c r="CD219" i="5"/>
  <c r="CB218" i="5"/>
  <c r="BL218" i="5"/>
  <c r="T218" i="5"/>
  <c r="CF218" i="5"/>
  <c r="CA218" i="5"/>
  <c r="BK218" i="5"/>
  <c r="S218" i="5"/>
  <c r="CE218" i="5"/>
  <c r="BZ218" i="5"/>
  <c r="BJ218" i="5"/>
  <c r="R218" i="5"/>
  <c r="CD218" i="5"/>
  <c r="CB217" i="5"/>
  <c r="BL217" i="5"/>
  <c r="T217" i="5"/>
  <c r="CF217" i="5"/>
  <c r="CA217" i="5"/>
  <c r="BK217" i="5"/>
  <c r="S217" i="5"/>
  <c r="CE217" i="5"/>
  <c r="BZ217" i="5"/>
  <c r="BJ217" i="5"/>
  <c r="R217" i="5"/>
  <c r="CD217" i="5"/>
  <c r="CB216" i="5"/>
  <c r="BL216" i="5"/>
  <c r="T216" i="5"/>
  <c r="CF216" i="5"/>
  <c r="CA216" i="5"/>
  <c r="BK216" i="5"/>
  <c r="S216" i="5"/>
  <c r="CE216" i="5"/>
  <c r="BZ216" i="5"/>
  <c r="BJ216" i="5"/>
  <c r="R216" i="5"/>
  <c r="CD216" i="5"/>
  <c r="CB215" i="5"/>
  <c r="BL215" i="5"/>
  <c r="T215" i="5"/>
  <c r="CF215" i="5"/>
  <c r="CA215" i="5"/>
  <c r="BK215" i="5"/>
  <c r="S215" i="5"/>
  <c r="CE215" i="5"/>
  <c r="BZ215" i="5"/>
  <c r="BJ215" i="5"/>
  <c r="R215" i="5"/>
  <c r="CD215" i="5"/>
  <c r="CB214" i="5"/>
  <c r="BL214" i="5"/>
  <c r="T214" i="5"/>
  <c r="CF214" i="5"/>
  <c r="CA214" i="5"/>
  <c r="BK214" i="5"/>
  <c r="S214" i="5"/>
  <c r="CE214" i="5"/>
  <c r="BZ214" i="5"/>
  <c r="BJ214" i="5"/>
  <c r="R214" i="5"/>
  <c r="CD214" i="5"/>
  <c r="CB213" i="5"/>
  <c r="BL213" i="5"/>
  <c r="T213" i="5"/>
  <c r="CF213" i="5"/>
  <c r="CA213" i="5"/>
  <c r="BK213" i="5"/>
  <c r="S213" i="5"/>
  <c r="CE213" i="5"/>
  <c r="BZ213" i="5"/>
  <c r="BJ213" i="5"/>
  <c r="R213" i="5"/>
  <c r="CD213" i="5"/>
  <c r="CB212" i="5"/>
  <c r="BL212" i="5"/>
  <c r="T212" i="5"/>
  <c r="CF212" i="5"/>
  <c r="CA212" i="5"/>
  <c r="BK212" i="5"/>
  <c r="S212" i="5"/>
  <c r="CE212" i="5"/>
  <c r="BZ212" i="5"/>
  <c r="BJ212" i="5"/>
  <c r="R212" i="5"/>
  <c r="CD212" i="5"/>
  <c r="CB211" i="5"/>
  <c r="BL211" i="5"/>
  <c r="T211" i="5"/>
  <c r="CF211" i="5"/>
  <c r="CA211" i="5"/>
  <c r="BK211" i="5"/>
  <c r="S211" i="5"/>
  <c r="CE211" i="5"/>
  <c r="BZ211" i="5"/>
  <c r="BJ211" i="5"/>
  <c r="R211" i="5"/>
  <c r="CD211" i="5"/>
  <c r="CB210" i="5"/>
  <c r="BL210" i="5"/>
  <c r="T210" i="5"/>
  <c r="CF210" i="5"/>
  <c r="CA210" i="5"/>
  <c r="BK210" i="5"/>
  <c r="S210" i="5"/>
  <c r="CE210" i="5"/>
  <c r="BZ210" i="5"/>
  <c r="BJ210" i="5"/>
  <c r="R210" i="5"/>
  <c r="CD210" i="5"/>
  <c r="CB209" i="5"/>
  <c r="BL209" i="5"/>
  <c r="T209" i="5"/>
  <c r="CF209" i="5"/>
  <c r="CA209" i="5"/>
  <c r="BK209" i="5"/>
  <c r="S209" i="5"/>
  <c r="CE209" i="5"/>
  <c r="BZ209" i="5"/>
  <c r="BJ209" i="5"/>
  <c r="R209" i="5"/>
  <c r="CD209" i="5"/>
  <c r="CB208" i="5"/>
  <c r="BL208" i="5"/>
  <c r="T208" i="5"/>
  <c r="CF208" i="5"/>
  <c r="CA208" i="5"/>
  <c r="BK208" i="5"/>
  <c r="S208" i="5"/>
  <c r="CE208" i="5"/>
  <c r="BZ208" i="5"/>
  <c r="BJ208" i="5"/>
  <c r="R208" i="5"/>
  <c r="CD208" i="5"/>
  <c r="CB207" i="5"/>
  <c r="BL207" i="5"/>
  <c r="T207" i="5"/>
  <c r="CF207" i="5"/>
  <c r="CA207" i="5"/>
  <c r="BK207" i="5"/>
  <c r="S207" i="5"/>
  <c r="CE207" i="5"/>
  <c r="BZ207" i="5"/>
  <c r="BJ207" i="5"/>
  <c r="R207" i="5"/>
  <c r="CD207" i="5"/>
  <c r="CB206" i="5"/>
  <c r="BL206" i="5"/>
  <c r="T206" i="5"/>
  <c r="CF206" i="5"/>
  <c r="CA206" i="5"/>
  <c r="BK206" i="5"/>
  <c r="S206" i="5"/>
  <c r="CE206" i="5"/>
  <c r="BZ206" i="5"/>
  <c r="BJ206" i="5"/>
  <c r="R206" i="5"/>
  <c r="CD206" i="5"/>
  <c r="CB205" i="5"/>
  <c r="BL205" i="5"/>
  <c r="T205" i="5"/>
  <c r="CF205" i="5"/>
  <c r="CA205" i="5"/>
  <c r="BK205" i="5"/>
  <c r="S205" i="5"/>
  <c r="CE205" i="5"/>
  <c r="BZ205" i="5"/>
  <c r="BJ205" i="5"/>
  <c r="R205" i="5"/>
  <c r="CD205" i="5"/>
  <c r="CB204" i="5"/>
  <c r="BL204" i="5"/>
  <c r="T204" i="5"/>
  <c r="CF204" i="5"/>
  <c r="CA204" i="5"/>
  <c r="BK204" i="5"/>
  <c r="S204" i="5"/>
  <c r="CE204" i="5"/>
  <c r="BZ204" i="5"/>
  <c r="BJ204" i="5"/>
  <c r="R204" i="5"/>
  <c r="CD204" i="5"/>
  <c r="CB203" i="5"/>
  <c r="BL203" i="5"/>
  <c r="T203" i="5"/>
  <c r="CF203" i="5"/>
  <c r="CA203" i="5"/>
  <c r="BK203" i="5"/>
  <c r="S203" i="5"/>
  <c r="CE203" i="5"/>
  <c r="BZ203" i="5"/>
  <c r="BJ203" i="5"/>
  <c r="R203" i="5"/>
  <c r="CD203" i="5"/>
  <c r="CB202" i="5"/>
  <c r="BL202" i="5"/>
  <c r="T202" i="5"/>
  <c r="CF202" i="5"/>
  <c r="CA202" i="5"/>
  <c r="BK202" i="5"/>
  <c r="S202" i="5"/>
  <c r="CE202" i="5"/>
  <c r="BZ202" i="5"/>
  <c r="BJ202" i="5"/>
  <c r="R202" i="5"/>
  <c r="CD202" i="5"/>
  <c r="CB201" i="5"/>
  <c r="BL201" i="5"/>
  <c r="T201" i="5"/>
  <c r="CF201" i="5"/>
  <c r="CA201" i="5"/>
  <c r="BK201" i="5"/>
  <c r="S201" i="5"/>
  <c r="CE201" i="5"/>
  <c r="BZ201" i="5"/>
  <c r="BJ201" i="5"/>
  <c r="R201" i="5"/>
  <c r="CD201" i="5"/>
  <c r="CB200" i="5"/>
  <c r="BL200" i="5"/>
  <c r="T200" i="5"/>
  <c r="CF200" i="5"/>
  <c r="CA200" i="5"/>
  <c r="BK200" i="5"/>
  <c r="S200" i="5"/>
  <c r="CE200" i="5"/>
  <c r="BZ200" i="5"/>
  <c r="BJ200" i="5"/>
  <c r="R200" i="5"/>
  <c r="CD200" i="5"/>
  <c r="CB199" i="5"/>
  <c r="BL199" i="5"/>
  <c r="T199" i="5"/>
  <c r="CF199" i="5"/>
  <c r="CA199" i="5"/>
  <c r="BK199" i="5"/>
  <c r="S199" i="5"/>
  <c r="CE199" i="5"/>
  <c r="BZ199" i="5"/>
  <c r="BJ199" i="5"/>
  <c r="R199" i="5"/>
  <c r="CD199" i="5"/>
  <c r="CB198" i="5"/>
  <c r="BL198" i="5"/>
  <c r="T198" i="5"/>
  <c r="CF198" i="5"/>
  <c r="CA198" i="5"/>
  <c r="BK198" i="5"/>
  <c r="S198" i="5"/>
  <c r="CE198" i="5"/>
  <c r="BZ198" i="5"/>
  <c r="BJ198" i="5"/>
  <c r="R198" i="5"/>
  <c r="CD198" i="5"/>
  <c r="CB197" i="5"/>
  <c r="BL197" i="5"/>
  <c r="T197" i="5"/>
  <c r="CF197" i="5"/>
  <c r="CA197" i="5"/>
  <c r="BK197" i="5"/>
  <c r="S197" i="5"/>
  <c r="CE197" i="5"/>
  <c r="BZ197" i="5"/>
  <c r="BJ197" i="5"/>
  <c r="R197" i="5"/>
  <c r="CD197" i="5"/>
  <c r="CB196" i="5"/>
  <c r="BL196" i="5"/>
  <c r="T196" i="5"/>
  <c r="CF196" i="5"/>
  <c r="CA196" i="5"/>
  <c r="BK196" i="5"/>
  <c r="S196" i="5"/>
  <c r="CE196" i="5"/>
  <c r="BZ196" i="5"/>
  <c r="BJ196" i="5"/>
  <c r="R196" i="5"/>
  <c r="CD196" i="5"/>
  <c r="CB195" i="5"/>
  <c r="BL195" i="5"/>
  <c r="T195" i="5"/>
  <c r="CF195" i="5"/>
  <c r="CA195" i="5"/>
  <c r="BK195" i="5"/>
  <c r="S195" i="5"/>
  <c r="CE195" i="5"/>
  <c r="BZ195" i="5"/>
  <c r="BJ195" i="5"/>
  <c r="R195" i="5"/>
  <c r="CD195" i="5"/>
  <c r="CB194" i="5"/>
  <c r="BL194" i="5"/>
  <c r="T194" i="5"/>
  <c r="CF194" i="5"/>
  <c r="CA194" i="5"/>
  <c r="BK194" i="5"/>
  <c r="S194" i="5"/>
  <c r="CE194" i="5"/>
  <c r="BZ194" i="5"/>
  <c r="BJ194" i="5"/>
  <c r="R194" i="5"/>
  <c r="CD194" i="5"/>
  <c r="CB193" i="5"/>
  <c r="BL193" i="5"/>
  <c r="T193" i="5"/>
  <c r="CF193" i="5"/>
  <c r="CA193" i="5"/>
  <c r="BK193" i="5"/>
  <c r="S193" i="5"/>
  <c r="CE193" i="5"/>
  <c r="BZ193" i="5"/>
  <c r="BJ193" i="5"/>
  <c r="R193" i="5"/>
  <c r="CD193" i="5"/>
  <c r="CB192" i="5"/>
  <c r="BL192" i="5"/>
  <c r="T192" i="5"/>
  <c r="CF192" i="5"/>
  <c r="CA192" i="5"/>
  <c r="BK192" i="5"/>
  <c r="S192" i="5"/>
  <c r="CE192" i="5"/>
  <c r="BZ192" i="5"/>
  <c r="BJ192" i="5"/>
  <c r="R192" i="5"/>
  <c r="CD192" i="5"/>
  <c r="CB191" i="5"/>
  <c r="BL191" i="5"/>
  <c r="T191" i="5"/>
  <c r="CF191" i="5"/>
  <c r="CA191" i="5"/>
  <c r="BK191" i="5"/>
  <c r="S191" i="5"/>
  <c r="CE191" i="5"/>
  <c r="BZ191" i="5"/>
  <c r="BJ191" i="5"/>
  <c r="R191" i="5"/>
  <c r="CD191" i="5"/>
  <c r="CB190" i="5"/>
  <c r="BL190" i="5"/>
  <c r="T190" i="5"/>
  <c r="CF190" i="5"/>
  <c r="CA190" i="5"/>
  <c r="BK190" i="5"/>
  <c r="S190" i="5"/>
  <c r="CE190" i="5"/>
  <c r="BZ190" i="5"/>
  <c r="BJ190" i="5"/>
  <c r="R190" i="5"/>
  <c r="CD190" i="5"/>
  <c r="CB189" i="5"/>
  <c r="BL189" i="5"/>
  <c r="T189" i="5"/>
  <c r="CF189" i="5"/>
  <c r="CA189" i="5"/>
  <c r="BK189" i="5"/>
  <c r="S189" i="5"/>
  <c r="CE189" i="5"/>
  <c r="BZ189" i="5"/>
  <c r="BJ189" i="5"/>
  <c r="R189" i="5"/>
  <c r="CD189" i="5"/>
  <c r="CB188" i="5"/>
  <c r="BL188" i="5"/>
  <c r="T188" i="5"/>
  <c r="CF188" i="5"/>
  <c r="CA188" i="5"/>
  <c r="BK188" i="5"/>
  <c r="S188" i="5"/>
  <c r="CE188" i="5"/>
  <c r="BZ188" i="5"/>
  <c r="BJ188" i="5"/>
  <c r="R188" i="5"/>
  <c r="CD188" i="5"/>
  <c r="CB187" i="5"/>
  <c r="BL187" i="5"/>
  <c r="T187" i="5"/>
  <c r="CF187" i="5"/>
  <c r="CA187" i="5"/>
  <c r="BK187" i="5"/>
  <c r="S187" i="5"/>
  <c r="CE187" i="5"/>
  <c r="BZ187" i="5"/>
  <c r="BJ187" i="5"/>
  <c r="R187" i="5"/>
  <c r="CD187" i="5"/>
  <c r="CB186" i="5"/>
  <c r="BL186" i="5"/>
  <c r="T186" i="5"/>
  <c r="CF186" i="5"/>
  <c r="CA186" i="5"/>
  <c r="BK186" i="5"/>
  <c r="S186" i="5"/>
  <c r="CE186" i="5"/>
  <c r="BZ186" i="5"/>
  <c r="BJ186" i="5"/>
  <c r="R186" i="5"/>
  <c r="CD186" i="5"/>
  <c r="CB185" i="5"/>
  <c r="BL185" i="5"/>
  <c r="T185" i="5"/>
  <c r="CF185" i="5"/>
  <c r="CA185" i="5"/>
  <c r="BK185" i="5"/>
  <c r="S185" i="5"/>
  <c r="CE185" i="5"/>
  <c r="BZ185" i="5"/>
  <c r="BJ185" i="5"/>
  <c r="R185" i="5"/>
  <c r="CD185" i="5"/>
  <c r="CB184" i="5"/>
  <c r="BL184" i="5"/>
  <c r="T184" i="5"/>
  <c r="CF184" i="5"/>
  <c r="CA184" i="5"/>
  <c r="BK184" i="5"/>
  <c r="S184" i="5"/>
  <c r="CE184" i="5"/>
  <c r="BZ184" i="5"/>
  <c r="BJ184" i="5"/>
  <c r="R184" i="5"/>
  <c r="CD184" i="5"/>
  <c r="CB183" i="5"/>
  <c r="BL183" i="5"/>
  <c r="T183" i="5"/>
  <c r="CF183" i="5"/>
  <c r="CA183" i="5"/>
  <c r="BK183" i="5"/>
  <c r="S183" i="5"/>
  <c r="CE183" i="5"/>
  <c r="BZ183" i="5"/>
  <c r="BJ183" i="5"/>
  <c r="R183" i="5"/>
  <c r="CD183" i="5"/>
  <c r="CB182" i="5"/>
  <c r="BL182" i="5"/>
  <c r="T182" i="5"/>
  <c r="CF182" i="5"/>
  <c r="CA182" i="5"/>
  <c r="BK182" i="5"/>
  <c r="S182" i="5"/>
  <c r="CE182" i="5"/>
  <c r="BZ182" i="5"/>
  <c r="BJ182" i="5"/>
  <c r="R182" i="5"/>
  <c r="CD182" i="5"/>
  <c r="CB181" i="5"/>
  <c r="BL181" i="5"/>
  <c r="T181" i="5"/>
  <c r="CF181" i="5"/>
  <c r="CA181" i="5"/>
  <c r="BK181" i="5"/>
  <c r="S181" i="5"/>
  <c r="CE181" i="5"/>
  <c r="BZ181" i="5"/>
  <c r="BJ181" i="5"/>
  <c r="R181" i="5"/>
  <c r="CD181" i="5"/>
  <c r="CB180" i="5"/>
  <c r="BL180" i="5"/>
  <c r="T180" i="5"/>
  <c r="CF180" i="5"/>
  <c r="CA180" i="5"/>
  <c r="BK180" i="5"/>
  <c r="S180" i="5"/>
  <c r="CE180" i="5"/>
  <c r="BZ180" i="5"/>
  <c r="BJ180" i="5"/>
  <c r="R180" i="5"/>
  <c r="CD180" i="5"/>
  <c r="CB179" i="5"/>
  <c r="BL179" i="5"/>
  <c r="T179" i="5"/>
  <c r="CF179" i="5"/>
  <c r="CA179" i="5"/>
  <c r="BK179" i="5"/>
  <c r="S179" i="5"/>
  <c r="CE179" i="5"/>
  <c r="BZ179" i="5"/>
  <c r="BJ179" i="5"/>
  <c r="R179" i="5"/>
  <c r="CD179" i="5"/>
  <c r="CB178" i="5"/>
  <c r="BL178" i="5"/>
  <c r="T178" i="5"/>
  <c r="CF178" i="5"/>
  <c r="CA178" i="5"/>
  <c r="BK178" i="5"/>
  <c r="S178" i="5"/>
  <c r="CE178" i="5"/>
  <c r="BZ178" i="5"/>
  <c r="BJ178" i="5"/>
  <c r="R178" i="5"/>
  <c r="CD178" i="5"/>
  <c r="CB177" i="5"/>
  <c r="BL177" i="5"/>
  <c r="T177" i="5"/>
  <c r="CF177" i="5"/>
  <c r="CA177" i="5"/>
  <c r="BK177" i="5"/>
  <c r="S177" i="5"/>
  <c r="CE177" i="5"/>
  <c r="BZ177" i="5"/>
  <c r="BJ177" i="5"/>
  <c r="R177" i="5"/>
  <c r="CD177" i="5"/>
  <c r="CB176" i="5"/>
  <c r="BL176" i="5"/>
  <c r="T176" i="5"/>
  <c r="CF176" i="5"/>
  <c r="CA176" i="5"/>
  <c r="BK176" i="5"/>
  <c r="S176" i="5"/>
  <c r="CE176" i="5"/>
  <c r="BZ176" i="5"/>
  <c r="BJ176" i="5"/>
  <c r="R176" i="5"/>
  <c r="CD176" i="5"/>
  <c r="CB175" i="5"/>
  <c r="BL175" i="5"/>
  <c r="T175" i="5"/>
  <c r="CF175" i="5"/>
  <c r="CA175" i="5"/>
  <c r="BK175" i="5"/>
  <c r="S175" i="5"/>
  <c r="CE175" i="5"/>
  <c r="BZ175" i="5"/>
  <c r="BJ175" i="5"/>
  <c r="R175" i="5"/>
  <c r="CD175" i="5"/>
  <c r="CB174" i="5"/>
  <c r="BL174" i="5"/>
  <c r="T174" i="5"/>
  <c r="CF174" i="5"/>
  <c r="CA174" i="5"/>
  <c r="BK174" i="5"/>
  <c r="S174" i="5"/>
  <c r="CE174" i="5"/>
  <c r="BZ174" i="5"/>
  <c r="BJ174" i="5"/>
  <c r="R174" i="5"/>
  <c r="CD174" i="5"/>
  <c r="CB173" i="5"/>
  <c r="BL173" i="5"/>
  <c r="T173" i="5"/>
  <c r="CF173" i="5"/>
  <c r="CA173" i="5"/>
  <c r="BK173" i="5"/>
  <c r="S173" i="5"/>
  <c r="CE173" i="5"/>
  <c r="BZ173" i="5"/>
  <c r="BJ173" i="5"/>
  <c r="R173" i="5"/>
  <c r="CD173" i="5"/>
  <c r="CB172" i="5"/>
  <c r="BL172" i="5"/>
  <c r="T172" i="5"/>
  <c r="CF172" i="5"/>
  <c r="CA172" i="5"/>
  <c r="BK172" i="5"/>
  <c r="S172" i="5"/>
  <c r="CE172" i="5"/>
  <c r="BZ172" i="5"/>
  <c r="BJ172" i="5"/>
  <c r="R172" i="5"/>
  <c r="CD172" i="5"/>
  <c r="CB171" i="5"/>
  <c r="BL171" i="5"/>
  <c r="T171" i="5"/>
  <c r="CF171" i="5"/>
  <c r="CA171" i="5"/>
  <c r="BK171" i="5"/>
  <c r="S171" i="5"/>
  <c r="CE171" i="5"/>
  <c r="BZ171" i="5"/>
  <c r="BJ171" i="5"/>
  <c r="R171" i="5"/>
  <c r="CD171" i="5"/>
  <c r="CB170" i="5"/>
  <c r="BL170" i="5"/>
  <c r="T170" i="5"/>
  <c r="CF170" i="5"/>
  <c r="CA170" i="5"/>
  <c r="BK170" i="5"/>
  <c r="S170" i="5"/>
  <c r="CE170" i="5"/>
  <c r="BZ170" i="5"/>
  <c r="BJ170" i="5"/>
  <c r="R170" i="5"/>
  <c r="CD170" i="5"/>
  <c r="CB169" i="5"/>
  <c r="BL169" i="5"/>
  <c r="T169" i="5"/>
  <c r="CF169" i="5"/>
  <c r="CA169" i="5"/>
  <c r="BK169" i="5"/>
  <c r="S169" i="5"/>
  <c r="CE169" i="5"/>
  <c r="BZ169" i="5"/>
  <c r="BJ169" i="5"/>
  <c r="R169" i="5"/>
  <c r="CD169" i="5"/>
  <c r="CB168" i="5"/>
  <c r="BL168" i="5"/>
  <c r="T168" i="5"/>
  <c r="CF168" i="5"/>
  <c r="CA168" i="5"/>
  <c r="BK168" i="5"/>
  <c r="S168" i="5"/>
  <c r="CE168" i="5"/>
  <c r="BZ168" i="5"/>
  <c r="BJ168" i="5"/>
  <c r="R168" i="5"/>
  <c r="CD168" i="5"/>
  <c r="CB167" i="5"/>
  <c r="BL167" i="5"/>
  <c r="T167" i="5"/>
  <c r="CF167" i="5"/>
  <c r="CA167" i="5"/>
  <c r="BK167" i="5"/>
  <c r="S167" i="5"/>
  <c r="CE167" i="5"/>
  <c r="BZ167" i="5"/>
  <c r="BJ167" i="5"/>
  <c r="R167" i="5"/>
  <c r="CD167" i="5"/>
  <c r="CB166" i="5"/>
  <c r="BL166" i="5"/>
  <c r="T166" i="5"/>
  <c r="CF166" i="5"/>
  <c r="CA166" i="5"/>
  <c r="BK166" i="5"/>
  <c r="S166" i="5"/>
  <c r="CE166" i="5"/>
  <c r="BZ166" i="5"/>
  <c r="BJ166" i="5"/>
  <c r="R166" i="5"/>
  <c r="CD166" i="5"/>
  <c r="CB165" i="5"/>
  <c r="BL165" i="5"/>
  <c r="T165" i="5"/>
  <c r="CF165" i="5"/>
  <c r="CA165" i="5"/>
  <c r="BK165" i="5"/>
  <c r="S165" i="5"/>
  <c r="CE165" i="5"/>
  <c r="BZ165" i="5"/>
  <c r="BJ165" i="5"/>
  <c r="R165" i="5"/>
  <c r="CD165" i="5"/>
  <c r="CB164" i="5"/>
  <c r="BL164" i="5"/>
  <c r="T164" i="5"/>
  <c r="CF164" i="5"/>
  <c r="CA164" i="5"/>
  <c r="BK164" i="5"/>
  <c r="S164" i="5"/>
  <c r="CE164" i="5"/>
  <c r="BZ164" i="5"/>
  <c r="BJ164" i="5"/>
  <c r="R164" i="5"/>
  <c r="CD164" i="5"/>
  <c r="CB163" i="5"/>
  <c r="BL163" i="5"/>
  <c r="T163" i="5"/>
  <c r="CF163" i="5"/>
  <c r="CA163" i="5"/>
  <c r="BK163" i="5"/>
  <c r="S163" i="5"/>
  <c r="CE163" i="5"/>
  <c r="BZ163" i="5"/>
  <c r="BJ163" i="5"/>
  <c r="R163" i="5"/>
  <c r="CD163" i="5"/>
  <c r="CB162" i="5"/>
  <c r="BL162" i="5"/>
  <c r="T162" i="5"/>
  <c r="CF162" i="5"/>
  <c r="CA162" i="5"/>
  <c r="BK162" i="5"/>
  <c r="S162" i="5"/>
  <c r="CE162" i="5"/>
  <c r="BZ162" i="5"/>
  <c r="BJ162" i="5"/>
  <c r="R162" i="5"/>
  <c r="CD162" i="5"/>
  <c r="CB161" i="5"/>
  <c r="BL161" i="5"/>
  <c r="T161" i="5"/>
  <c r="CF161" i="5"/>
  <c r="CA161" i="5"/>
  <c r="BK161" i="5"/>
  <c r="S161" i="5"/>
  <c r="CE161" i="5"/>
  <c r="BZ161" i="5"/>
  <c r="BJ161" i="5"/>
  <c r="R161" i="5"/>
  <c r="CD161" i="5"/>
  <c r="CB160" i="5"/>
  <c r="BL160" i="5"/>
  <c r="T160" i="5"/>
  <c r="CF160" i="5"/>
  <c r="CA160" i="5"/>
  <c r="BK160" i="5"/>
  <c r="S160" i="5"/>
  <c r="CE160" i="5"/>
  <c r="BZ160" i="5"/>
  <c r="BJ160" i="5"/>
  <c r="R160" i="5"/>
  <c r="CD160" i="5"/>
  <c r="CB159" i="5"/>
  <c r="BL159" i="5"/>
  <c r="T159" i="5"/>
  <c r="CF159" i="5"/>
  <c r="CA159" i="5"/>
  <c r="BK159" i="5"/>
  <c r="S159" i="5"/>
  <c r="CE159" i="5"/>
  <c r="BZ159" i="5"/>
  <c r="BJ159" i="5"/>
  <c r="R159" i="5"/>
  <c r="CD159" i="5"/>
  <c r="CB158" i="5"/>
  <c r="BL158" i="5"/>
  <c r="T158" i="5"/>
  <c r="CF158" i="5"/>
  <c r="CA158" i="5"/>
  <c r="BK158" i="5"/>
  <c r="S158" i="5"/>
  <c r="CE158" i="5"/>
  <c r="BZ158" i="5"/>
  <c r="BJ158" i="5"/>
  <c r="R158" i="5"/>
  <c r="CD158" i="5"/>
  <c r="CB157" i="5"/>
  <c r="BL157" i="5"/>
  <c r="T157" i="5"/>
  <c r="CF157" i="5"/>
  <c r="CA157" i="5"/>
  <c r="BK157" i="5"/>
  <c r="S157" i="5"/>
  <c r="CE157" i="5"/>
  <c r="BZ157" i="5"/>
  <c r="BJ157" i="5"/>
  <c r="R157" i="5"/>
  <c r="CD157" i="5"/>
  <c r="CB156" i="5"/>
  <c r="BL156" i="5"/>
  <c r="T156" i="5"/>
  <c r="CF156" i="5"/>
  <c r="CA156" i="5"/>
  <c r="BK156" i="5"/>
  <c r="S156" i="5"/>
  <c r="CE156" i="5"/>
  <c r="BZ156" i="5"/>
  <c r="BJ156" i="5"/>
  <c r="R156" i="5"/>
  <c r="CD156" i="5"/>
  <c r="CB155" i="5"/>
  <c r="BL155" i="5"/>
  <c r="T155" i="5"/>
  <c r="CF155" i="5"/>
  <c r="CA155" i="5"/>
  <c r="BK155" i="5"/>
  <c r="S155" i="5"/>
  <c r="CE155" i="5"/>
  <c r="BZ155" i="5"/>
  <c r="BJ155" i="5"/>
  <c r="R155" i="5"/>
  <c r="CD155" i="5"/>
  <c r="CB154" i="5"/>
  <c r="BL154" i="5"/>
  <c r="T154" i="5"/>
  <c r="CF154" i="5"/>
  <c r="CA154" i="5"/>
  <c r="BK154" i="5"/>
  <c r="S154" i="5"/>
  <c r="CE154" i="5"/>
  <c r="BZ154" i="5"/>
  <c r="BJ154" i="5"/>
  <c r="R154" i="5"/>
  <c r="CD154" i="5"/>
  <c r="CB153" i="5"/>
  <c r="BL153" i="5"/>
  <c r="T153" i="5"/>
  <c r="CF153" i="5"/>
  <c r="CA153" i="5"/>
  <c r="BK153" i="5"/>
  <c r="S153" i="5"/>
  <c r="CE153" i="5"/>
  <c r="BZ153" i="5"/>
  <c r="BJ153" i="5"/>
  <c r="R153" i="5"/>
  <c r="CD153" i="5"/>
  <c r="CB152" i="5"/>
  <c r="BL152" i="5"/>
  <c r="T152" i="5"/>
  <c r="CF152" i="5"/>
  <c r="CA152" i="5"/>
  <c r="BK152" i="5"/>
  <c r="S152" i="5"/>
  <c r="CE152" i="5"/>
  <c r="BZ152" i="5"/>
  <c r="BJ152" i="5"/>
  <c r="R152" i="5"/>
  <c r="CD152" i="5"/>
  <c r="CB151" i="5"/>
  <c r="BL151" i="5"/>
  <c r="T151" i="5"/>
  <c r="CF151" i="5"/>
  <c r="CA151" i="5"/>
  <c r="BK151" i="5"/>
  <c r="S151" i="5"/>
  <c r="CE151" i="5"/>
  <c r="BZ151" i="5"/>
  <c r="BJ151" i="5"/>
  <c r="R151" i="5"/>
  <c r="CD151" i="5"/>
  <c r="CB150" i="5"/>
  <c r="BL150" i="5"/>
  <c r="T150" i="5"/>
  <c r="CF150" i="5"/>
  <c r="CA150" i="5"/>
  <c r="BK150" i="5"/>
  <c r="S150" i="5"/>
  <c r="CE150" i="5"/>
  <c r="BZ150" i="5"/>
  <c r="BJ150" i="5"/>
  <c r="R150" i="5"/>
  <c r="CD150" i="5"/>
  <c r="CB149" i="5"/>
  <c r="BL149" i="5"/>
  <c r="T149" i="5"/>
  <c r="CF149" i="5"/>
  <c r="CA149" i="5"/>
  <c r="BK149" i="5"/>
  <c r="S149" i="5"/>
  <c r="CE149" i="5"/>
  <c r="BZ149" i="5"/>
  <c r="BJ149" i="5"/>
  <c r="R149" i="5"/>
  <c r="CD149" i="5"/>
  <c r="CB148" i="5"/>
  <c r="BL148" i="5"/>
  <c r="T148" i="5"/>
  <c r="CF148" i="5"/>
  <c r="CA148" i="5"/>
  <c r="BK148" i="5"/>
  <c r="S148" i="5"/>
  <c r="CE148" i="5"/>
  <c r="BZ148" i="5"/>
  <c r="BJ148" i="5"/>
  <c r="R148" i="5"/>
  <c r="CD148" i="5"/>
  <c r="CB147" i="5"/>
  <c r="BL147" i="5"/>
  <c r="T147" i="5"/>
  <c r="CF147" i="5"/>
  <c r="CA147" i="5"/>
  <c r="BK147" i="5"/>
  <c r="S147" i="5"/>
  <c r="CE147" i="5"/>
  <c r="BZ147" i="5"/>
  <c r="BJ147" i="5"/>
  <c r="R147" i="5"/>
  <c r="CD147" i="5"/>
  <c r="CB146" i="5"/>
  <c r="BL146" i="5"/>
  <c r="T146" i="5"/>
  <c r="CF146" i="5"/>
  <c r="CA146" i="5"/>
  <c r="BK146" i="5"/>
  <c r="S146" i="5"/>
  <c r="CE146" i="5"/>
  <c r="BZ146" i="5"/>
  <c r="BJ146" i="5"/>
  <c r="R146" i="5"/>
  <c r="CD146" i="5"/>
  <c r="CB145" i="5"/>
  <c r="BL145" i="5"/>
  <c r="T145" i="5"/>
  <c r="CF145" i="5"/>
  <c r="CA145" i="5"/>
  <c r="BK145" i="5"/>
  <c r="S145" i="5"/>
  <c r="CE145" i="5"/>
  <c r="BZ145" i="5"/>
  <c r="BJ145" i="5"/>
  <c r="R145" i="5"/>
  <c r="CD145" i="5"/>
  <c r="CB144" i="5"/>
  <c r="BL144" i="5"/>
  <c r="T144" i="5"/>
  <c r="CF144" i="5"/>
  <c r="CA144" i="5"/>
  <c r="BK144" i="5"/>
  <c r="S144" i="5"/>
  <c r="CE144" i="5"/>
  <c r="BZ144" i="5"/>
  <c r="BJ144" i="5"/>
  <c r="R144" i="5"/>
  <c r="CD144" i="5"/>
  <c r="CB143" i="5"/>
  <c r="BL143" i="5"/>
  <c r="T143" i="5"/>
  <c r="CF143" i="5"/>
  <c r="CA143" i="5"/>
  <c r="BK143" i="5"/>
  <c r="S143" i="5"/>
  <c r="CE143" i="5"/>
  <c r="BZ143" i="5"/>
  <c r="BJ143" i="5"/>
  <c r="R143" i="5"/>
  <c r="CD143" i="5"/>
  <c r="CB142" i="5"/>
  <c r="BL142" i="5"/>
  <c r="T142" i="5"/>
  <c r="CF142" i="5"/>
  <c r="CA142" i="5"/>
  <c r="BK142" i="5"/>
  <c r="S142" i="5"/>
  <c r="CE142" i="5"/>
  <c r="BZ142" i="5"/>
  <c r="BJ142" i="5"/>
  <c r="R142" i="5"/>
  <c r="CD142" i="5"/>
  <c r="CB141" i="5"/>
  <c r="BL141" i="5"/>
  <c r="T141" i="5"/>
  <c r="CF141" i="5"/>
  <c r="CA141" i="5"/>
  <c r="BK141" i="5"/>
  <c r="S141" i="5"/>
  <c r="CE141" i="5"/>
  <c r="BZ141" i="5"/>
  <c r="BJ141" i="5"/>
  <c r="R141" i="5"/>
  <c r="CD141" i="5"/>
  <c r="CB140" i="5"/>
  <c r="BL140" i="5"/>
  <c r="T140" i="5"/>
  <c r="CF140" i="5"/>
  <c r="CA140" i="5"/>
  <c r="BK140" i="5"/>
  <c r="S140" i="5"/>
  <c r="CE140" i="5"/>
  <c r="BZ140" i="5"/>
  <c r="BJ140" i="5"/>
  <c r="R140" i="5"/>
  <c r="CD140" i="5"/>
  <c r="CB139" i="5"/>
  <c r="BL139" i="5"/>
  <c r="T139" i="5"/>
  <c r="CF139" i="5"/>
  <c r="CA139" i="5"/>
  <c r="BK139" i="5"/>
  <c r="S139" i="5"/>
  <c r="CE139" i="5"/>
  <c r="BZ139" i="5"/>
  <c r="BJ139" i="5"/>
  <c r="R139" i="5"/>
  <c r="CD139" i="5"/>
  <c r="CB138" i="5"/>
  <c r="BL138" i="5"/>
  <c r="T138" i="5"/>
  <c r="CF138" i="5"/>
  <c r="CA138" i="5"/>
  <c r="BK138" i="5"/>
  <c r="S138" i="5"/>
  <c r="CE138" i="5"/>
  <c r="BZ138" i="5"/>
  <c r="BJ138" i="5"/>
  <c r="R138" i="5"/>
  <c r="CD138" i="5"/>
  <c r="CB137" i="5"/>
  <c r="BL137" i="5"/>
  <c r="T137" i="5"/>
  <c r="CF137" i="5"/>
  <c r="CA137" i="5"/>
  <c r="BK137" i="5"/>
  <c r="S137" i="5"/>
  <c r="CE137" i="5"/>
  <c r="BZ137" i="5"/>
  <c r="BJ137" i="5"/>
  <c r="R137" i="5"/>
  <c r="CD137" i="5"/>
  <c r="CB136" i="5"/>
  <c r="BL136" i="5"/>
  <c r="T136" i="5"/>
  <c r="CF136" i="5"/>
  <c r="CA136" i="5"/>
  <c r="BK136" i="5"/>
  <c r="S136" i="5"/>
  <c r="CE136" i="5"/>
  <c r="BZ136" i="5"/>
  <c r="BJ136" i="5"/>
  <c r="R136" i="5"/>
  <c r="CD136" i="5"/>
  <c r="CB135" i="5"/>
  <c r="BL135" i="5"/>
  <c r="T135" i="5"/>
  <c r="CF135" i="5"/>
  <c r="CA135" i="5"/>
  <c r="BK135" i="5"/>
  <c r="S135" i="5"/>
  <c r="CE135" i="5"/>
  <c r="BZ135" i="5"/>
  <c r="BJ135" i="5"/>
  <c r="R135" i="5"/>
  <c r="CD135" i="5"/>
  <c r="CB134" i="5"/>
  <c r="BL134" i="5"/>
  <c r="T134" i="5"/>
  <c r="CF134" i="5"/>
  <c r="CA134" i="5"/>
  <c r="BK134" i="5"/>
  <c r="S134" i="5"/>
  <c r="CE134" i="5"/>
  <c r="BZ134" i="5"/>
  <c r="BJ134" i="5"/>
  <c r="R134" i="5"/>
  <c r="CD134" i="5"/>
  <c r="CB133" i="5"/>
  <c r="BL133" i="5"/>
  <c r="T133" i="5"/>
  <c r="CF133" i="5"/>
  <c r="CA133" i="5"/>
  <c r="BK133" i="5"/>
  <c r="S133" i="5"/>
  <c r="CE133" i="5"/>
  <c r="BZ133" i="5"/>
  <c r="BJ133" i="5"/>
  <c r="R133" i="5"/>
  <c r="CD133" i="5"/>
  <c r="CB132" i="5"/>
  <c r="BL132" i="5"/>
  <c r="T132" i="5"/>
  <c r="CF132" i="5"/>
  <c r="CA132" i="5"/>
  <c r="BK132" i="5"/>
  <c r="S132" i="5"/>
  <c r="CE132" i="5"/>
  <c r="BZ132" i="5"/>
  <c r="BJ132" i="5"/>
  <c r="R132" i="5"/>
  <c r="CD132" i="5"/>
  <c r="CB131" i="5"/>
  <c r="BL131" i="5"/>
  <c r="T131" i="5"/>
  <c r="CF131" i="5"/>
  <c r="CA131" i="5"/>
  <c r="BK131" i="5"/>
  <c r="S131" i="5"/>
  <c r="CE131" i="5"/>
  <c r="BZ131" i="5"/>
  <c r="BJ131" i="5"/>
  <c r="R131" i="5"/>
  <c r="CD131" i="5"/>
  <c r="CB130" i="5"/>
  <c r="BL130" i="5"/>
  <c r="T130" i="5"/>
  <c r="CF130" i="5"/>
  <c r="CA130" i="5"/>
  <c r="BK130" i="5"/>
  <c r="S130" i="5"/>
  <c r="CE130" i="5"/>
  <c r="BZ130" i="5"/>
  <c r="BJ130" i="5"/>
  <c r="R130" i="5"/>
  <c r="CD130" i="5"/>
  <c r="CB129" i="5"/>
  <c r="BL129" i="5"/>
  <c r="T129" i="5"/>
  <c r="CF129" i="5"/>
  <c r="CA129" i="5"/>
  <c r="BK129" i="5"/>
  <c r="S129" i="5"/>
  <c r="CE129" i="5"/>
  <c r="BZ129" i="5"/>
  <c r="BJ129" i="5"/>
  <c r="R129" i="5"/>
  <c r="CD129" i="5"/>
  <c r="CB128" i="5"/>
  <c r="BL128" i="5"/>
  <c r="T128" i="5"/>
  <c r="CF128" i="5"/>
  <c r="CA128" i="5"/>
  <c r="BK128" i="5"/>
  <c r="S128" i="5"/>
  <c r="CE128" i="5"/>
  <c r="BZ128" i="5"/>
  <c r="BJ128" i="5"/>
  <c r="R128" i="5"/>
  <c r="CD128" i="5"/>
  <c r="CB127" i="5"/>
  <c r="BL127" i="5"/>
  <c r="T127" i="5"/>
  <c r="CF127" i="5"/>
  <c r="CA127" i="5"/>
  <c r="BK127" i="5"/>
  <c r="S127" i="5"/>
  <c r="CE127" i="5"/>
  <c r="BZ127" i="5"/>
  <c r="BJ127" i="5"/>
  <c r="R127" i="5"/>
  <c r="CD127" i="5"/>
  <c r="CB126" i="5"/>
  <c r="BL126" i="5"/>
  <c r="T126" i="5"/>
  <c r="CF126" i="5"/>
  <c r="CA126" i="5"/>
  <c r="BK126" i="5"/>
  <c r="S126" i="5"/>
  <c r="CE126" i="5"/>
  <c r="BZ126" i="5"/>
  <c r="BJ126" i="5"/>
  <c r="R126" i="5"/>
  <c r="CD126" i="5"/>
  <c r="CB125" i="5"/>
  <c r="BL125" i="5"/>
  <c r="T125" i="5"/>
  <c r="CF125" i="5"/>
  <c r="CA125" i="5"/>
  <c r="BK125" i="5"/>
  <c r="S125" i="5"/>
  <c r="CE125" i="5"/>
  <c r="BZ125" i="5"/>
  <c r="BJ125" i="5"/>
  <c r="R125" i="5"/>
  <c r="CD125" i="5"/>
  <c r="CB124" i="5"/>
  <c r="BL124" i="5"/>
  <c r="T124" i="5"/>
  <c r="CF124" i="5"/>
  <c r="CA124" i="5"/>
  <c r="BK124" i="5"/>
  <c r="S124" i="5"/>
  <c r="CE124" i="5"/>
  <c r="BZ124" i="5"/>
  <c r="BJ124" i="5"/>
  <c r="R124" i="5"/>
  <c r="CD124" i="5"/>
  <c r="CB123" i="5"/>
  <c r="BL123" i="5"/>
  <c r="T123" i="5"/>
  <c r="CF123" i="5"/>
  <c r="CA123" i="5"/>
  <c r="BK123" i="5"/>
  <c r="S123" i="5"/>
  <c r="CE123" i="5"/>
  <c r="BZ123" i="5"/>
  <c r="BJ123" i="5"/>
  <c r="R123" i="5"/>
  <c r="CD123" i="5"/>
  <c r="CB122" i="5"/>
  <c r="BL122" i="5"/>
  <c r="T122" i="5"/>
  <c r="CF122" i="5"/>
  <c r="CA122" i="5"/>
  <c r="BK122" i="5"/>
  <c r="S122" i="5"/>
  <c r="CE122" i="5"/>
  <c r="BZ122" i="5"/>
  <c r="BJ122" i="5"/>
  <c r="R122" i="5"/>
  <c r="CD122" i="5"/>
  <c r="CB121" i="5"/>
  <c r="BL121" i="5"/>
  <c r="T121" i="5"/>
  <c r="CF121" i="5"/>
  <c r="CA121" i="5"/>
  <c r="BK121" i="5"/>
  <c r="S121" i="5"/>
  <c r="CE121" i="5"/>
  <c r="BZ121" i="5"/>
  <c r="BJ121" i="5"/>
  <c r="R121" i="5"/>
  <c r="CD121" i="5"/>
  <c r="CB120" i="5"/>
  <c r="BL120" i="5"/>
  <c r="T120" i="5"/>
  <c r="CF120" i="5"/>
  <c r="CA120" i="5"/>
  <c r="BK120" i="5"/>
  <c r="S120" i="5"/>
  <c r="CE120" i="5"/>
  <c r="BZ120" i="5"/>
  <c r="BJ120" i="5"/>
  <c r="R120" i="5"/>
  <c r="CD120" i="5"/>
  <c r="CB119" i="5"/>
  <c r="BL119" i="5"/>
  <c r="T119" i="5"/>
  <c r="CF119" i="5"/>
  <c r="CA119" i="5"/>
  <c r="BK119" i="5"/>
  <c r="S119" i="5"/>
  <c r="CE119" i="5"/>
  <c r="BZ119" i="5"/>
  <c r="BJ119" i="5"/>
  <c r="R119" i="5"/>
  <c r="CD119" i="5"/>
  <c r="CB118" i="5"/>
  <c r="BL118" i="5"/>
  <c r="T118" i="5"/>
  <c r="CF118" i="5"/>
  <c r="CA118" i="5"/>
  <c r="BK118" i="5"/>
  <c r="S118" i="5"/>
  <c r="CE118" i="5"/>
  <c r="BZ118" i="5"/>
  <c r="BJ118" i="5"/>
  <c r="R118" i="5"/>
  <c r="CD118" i="5"/>
  <c r="CB117" i="5"/>
  <c r="BL117" i="5"/>
  <c r="T117" i="5"/>
  <c r="CF117" i="5"/>
  <c r="CA117" i="5"/>
  <c r="BK117" i="5"/>
  <c r="S117" i="5"/>
  <c r="CE117" i="5"/>
  <c r="BZ117" i="5"/>
  <c r="BJ117" i="5"/>
  <c r="R117" i="5"/>
  <c r="CD117" i="5"/>
  <c r="CB116" i="5"/>
  <c r="BL116" i="5"/>
  <c r="T116" i="5"/>
  <c r="CF116" i="5"/>
  <c r="CA116" i="5"/>
  <c r="BK116" i="5"/>
  <c r="S116" i="5"/>
  <c r="CE116" i="5"/>
  <c r="BZ116" i="5"/>
  <c r="BJ116" i="5"/>
  <c r="R116" i="5"/>
  <c r="CD116" i="5"/>
  <c r="CB115" i="5"/>
  <c r="BL115" i="5"/>
  <c r="T115" i="5"/>
  <c r="CF115" i="5"/>
  <c r="CA115" i="5"/>
  <c r="BK115" i="5"/>
  <c r="S115" i="5"/>
  <c r="CE115" i="5"/>
  <c r="BZ115" i="5"/>
  <c r="BJ115" i="5"/>
  <c r="R115" i="5"/>
  <c r="CD115" i="5"/>
  <c r="CB114" i="5"/>
  <c r="BL114" i="5"/>
  <c r="T114" i="5"/>
  <c r="CF114" i="5"/>
  <c r="CA114" i="5"/>
  <c r="BK114" i="5"/>
  <c r="S114" i="5"/>
  <c r="CE114" i="5"/>
  <c r="BZ114" i="5"/>
  <c r="BJ114" i="5"/>
  <c r="R114" i="5"/>
  <c r="CD114" i="5"/>
  <c r="CB113" i="5"/>
  <c r="BL113" i="5"/>
  <c r="T113" i="5"/>
  <c r="CF113" i="5"/>
  <c r="CA113" i="5"/>
  <c r="BK113" i="5"/>
  <c r="S113" i="5"/>
  <c r="CE113" i="5"/>
  <c r="BZ113" i="5"/>
  <c r="BJ113" i="5"/>
  <c r="R113" i="5"/>
  <c r="CD113" i="5"/>
  <c r="CB112" i="5"/>
  <c r="BL112" i="5"/>
  <c r="T112" i="5"/>
  <c r="CF112" i="5"/>
  <c r="CA112" i="5"/>
  <c r="BK112" i="5"/>
  <c r="S112" i="5"/>
  <c r="CE112" i="5"/>
  <c r="BZ112" i="5"/>
  <c r="BJ112" i="5"/>
  <c r="R112" i="5"/>
  <c r="CD112" i="5"/>
  <c r="CB111" i="5"/>
  <c r="BL111" i="5"/>
  <c r="T111" i="5"/>
  <c r="CF111" i="5"/>
  <c r="CA111" i="5"/>
  <c r="BK111" i="5"/>
  <c r="S111" i="5"/>
  <c r="CE111" i="5"/>
  <c r="BZ111" i="5"/>
  <c r="BJ111" i="5"/>
  <c r="R111" i="5"/>
  <c r="CD111" i="5"/>
  <c r="CB110" i="5"/>
  <c r="BL110" i="5"/>
  <c r="T110" i="5"/>
  <c r="CF110" i="5"/>
  <c r="CA110" i="5"/>
  <c r="BK110" i="5"/>
  <c r="S110" i="5"/>
  <c r="CE110" i="5"/>
  <c r="BZ110" i="5"/>
  <c r="BJ110" i="5"/>
  <c r="R110" i="5"/>
  <c r="CD110" i="5"/>
  <c r="CB109" i="5"/>
  <c r="BL109" i="5"/>
  <c r="T109" i="5"/>
  <c r="CF109" i="5"/>
  <c r="CA109" i="5"/>
  <c r="BK109" i="5"/>
  <c r="S109" i="5"/>
  <c r="CE109" i="5"/>
  <c r="BZ109" i="5"/>
  <c r="BJ109" i="5"/>
  <c r="R109" i="5"/>
  <c r="CD109" i="5"/>
  <c r="CB108" i="5"/>
  <c r="BL108" i="5"/>
  <c r="T108" i="5"/>
  <c r="CF108" i="5"/>
  <c r="CA108" i="5"/>
  <c r="BK108" i="5"/>
  <c r="S108" i="5"/>
  <c r="CE108" i="5"/>
  <c r="BZ108" i="5"/>
  <c r="BJ108" i="5"/>
  <c r="R108" i="5"/>
  <c r="CD108" i="5"/>
  <c r="CB107" i="5"/>
  <c r="BL107" i="5"/>
  <c r="T107" i="5"/>
  <c r="CF107" i="5"/>
  <c r="CA107" i="5"/>
  <c r="BK107" i="5"/>
  <c r="S107" i="5"/>
  <c r="CE107" i="5"/>
  <c r="BZ107" i="5"/>
  <c r="BJ107" i="5"/>
  <c r="R107" i="5"/>
  <c r="CD107" i="5"/>
  <c r="CB106" i="5"/>
  <c r="BL106" i="5"/>
  <c r="T106" i="5"/>
  <c r="CF106" i="5"/>
  <c r="CA106" i="5"/>
  <c r="BK106" i="5"/>
  <c r="S106" i="5"/>
  <c r="CE106" i="5"/>
  <c r="BZ106" i="5"/>
  <c r="BJ106" i="5"/>
  <c r="R106" i="5"/>
  <c r="CD106" i="5"/>
  <c r="CB105" i="5"/>
  <c r="BL105" i="5"/>
  <c r="T105" i="5"/>
  <c r="CF105" i="5"/>
  <c r="CA105" i="5"/>
  <c r="BK105" i="5"/>
  <c r="S105" i="5"/>
  <c r="CE105" i="5"/>
  <c r="BZ105" i="5"/>
  <c r="BJ105" i="5"/>
  <c r="R105" i="5"/>
  <c r="CD105" i="5"/>
  <c r="CB104" i="5"/>
  <c r="BL104" i="5"/>
  <c r="T104" i="5"/>
  <c r="CF104" i="5"/>
  <c r="CA104" i="5"/>
  <c r="BK104" i="5"/>
  <c r="S104" i="5"/>
  <c r="CE104" i="5"/>
  <c r="BZ104" i="5"/>
  <c r="BJ104" i="5"/>
  <c r="R104" i="5"/>
  <c r="CD104" i="5"/>
  <c r="CB103" i="5"/>
  <c r="BL103" i="5"/>
  <c r="T103" i="5"/>
  <c r="CF103" i="5"/>
  <c r="CA103" i="5"/>
  <c r="BK103" i="5"/>
  <c r="S103" i="5"/>
  <c r="CE103" i="5"/>
  <c r="BZ103" i="5"/>
  <c r="BJ103" i="5"/>
  <c r="R103" i="5"/>
  <c r="CD103" i="5"/>
  <c r="CB102" i="5"/>
  <c r="BL102" i="5"/>
  <c r="T102" i="5"/>
  <c r="CF102" i="5"/>
  <c r="CA102" i="5"/>
  <c r="BK102" i="5"/>
  <c r="S102" i="5"/>
  <c r="CE102" i="5"/>
  <c r="BZ102" i="5"/>
  <c r="BJ102" i="5"/>
  <c r="R102" i="5"/>
  <c r="CD102" i="5"/>
  <c r="CB101" i="5"/>
  <c r="BL101" i="5"/>
  <c r="T101" i="5"/>
  <c r="CF101" i="5"/>
  <c r="CA101" i="5"/>
  <c r="BK101" i="5"/>
  <c r="S101" i="5"/>
  <c r="CE101" i="5"/>
  <c r="BZ101" i="5"/>
  <c r="BJ101" i="5"/>
  <c r="R101" i="5"/>
  <c r="CD101" i="5"/>
  <c r="CB100" i="5"/>
  <c r="BL100" i="5"/>
  <c r="T100" i="5"/>
  <c r="CF100" i="5"/>
  <c r="CA100" i="5"/>
  <c r="BK100" i="5"/>
  <c r="S100" i="5"/>
  <c r="CE100" i="5"/>
  <c r="BZ100" i="5"/>
  <c r="BJ100" i="5"/>
  <c r="R100" i="5"/>
  <c r="CD100" i="5"/>
  <c r="CB99" i="5"/>
  <c r="BL99" i="5"/>
  <c r="T99" i="5"/>
  <c r="CF99" i="5"/>
  <c r="CA99" i="5"/>
  <c r="BK99" i="5"/>
  <c r="S99" i="5"/>
  <c r="CE99" i="5"/>
  <c r="BZ99" i="5"/>
  <c r="BJ99" i="5"/>
  <c r="R99" i="5"/>
  <c r="CD99" i="5"/>
  <c r="CB98" i="5"/>
  <c r="BL98" i="5"/>
  <c r="T98" i="5"/>
  <c r="CF98" i="5"/>
  <c r="CA98" i="5"/>
  <c r="BK98" i="5"/>
  <c r="S98" i="5"/>
  <c r="CE98" i="5"/>
  <c r="BZ98" i="5"/>
  <c r="BJ98" i="5"/>
  <c r="R98" i="5"/>
  <c r="CD98" i="5"/>
  <c r="CB97" i="5"/>
  <c r="BL97" i="5"/>
  <c r="T97" i="5"/>
  <c r="CF97" i="5"/>
  <c r="CA97" i="5"/>
  <c r="BK97" i="5"/>
  <c r="S97" i="5"/>
  <c r="CE97" i="5"/>
  <c r="BZ97" i="5"/>
  <c r="BJ97" i="5"/>
  <c r="R97" i="5"/>
  <c r="CD97" i="5"/>
  <c r="CB96" i="5"/>
  <c r="BL96" i="5"/>
  <c r="T96" i="5"/>
  <c r="CF96" i="5"/>
  <c r="CA96" i="5"/>
  <c r="BK96" i="5"/>
  <c r="S96" i="5"/>
  <c r="CE96" i="5"/>
  <c r="BZ96" i="5"/>
  <c r="BJ96" i="5"/>
  <c r="R96" i="5"/>
  <c r="CD96" i="5"/>
  <c r="CB95" i="5"/>
  <c r="BL95" i="5"/>
  <c r="T95" i="5"/>
  <c r="CF95" i="5"/>
  <c r="CA95" i="5"/>
  <c r="BK95" i="5"/>
  <c r="S95" i="5"/>
  <c r="CE95" i="5"/>
  <c r="BZ95" i="5"/>
  <c r="BJ95" i="5"/>
  <c r="R95" i="5"/>
  <c r="CD95" i="5"/>
  <c r="CB94" i="5"/>
  <c r="BL94" i="5"/>
  <c r="T94" i="5"/>
  <c r="CF94" i="5"/>
  <c r="CA94" i="5"/>
  <c r="BK94" i="5"/>
  <c r="S94" i="5"/>
  <c r="CE94" i="5"/>
  <c r="BZ94" i="5"/>
  <c r="BJ94" i="5"/>
  <c r="R94" i="5"/>
  <c r="CD94" i="5"/>
  <c r="CB93" i="5"/>
  <c r="BL93" i="5"/>
  <c r="T93" i="5"/>
  <c r="CF93" i="5"/>
  <c r="CA93" i="5"/>
  <c r="BK93" i="5"/>
  <c r="S93" i="5"/>
  <c r="CE93" i="5"/>
  <c r="BZ93" i="5"/>
  <c r="BJ93" i="5"/>
  <c r="R93" i="5"/>
  <c r="CD93" i="5"/>
  <c r="CB92" i="5"/>
  <c r="BL92" i="5"/>
  <c r="T92" i="5"/>
  <c r="CF92" i="5"/>
  <c r="CA92" i="5"/>
  <c r="BK92" i="5"/>
  <c r="S92" i="5"/>
  <c r="CE92" i="5"/>
  <c r="BZ92" i="5"/>
  <c r="BJ92" i="5"/>
  <c r="R92" i="5"/>
  <c r="CD92" i="5"/>
  <c r="CB91" i="5"/>
  <c r="BL91" i="5"/>
  <c r="T91" i="5"/>
  <c r="CF91" i="5"/>
  <c r="CA91" i="5"/>
  <c r="BK91" i="5"/>
  <c r="S91" i="5"/>
  <c r="CE91" i="5"/>
  <c r="BZ91" i="5"/>
  <c r="BJ91" i="5"/>
  <c r="R91" i="5"/>
  <c r="CD91" i="5"/>
  <c r="CB90" i="5"/>
  <c r="BL90" i="5"/>
  <c r="T90" i="5"/>
  <c r="CF90" i="5"/>
  <c r="CA90" i="5"/>
  <c r="BK90" i="5"/>
  <c r="S90" i="5"/>
  <c r="CE90" i="5"/>
  <c r="BZ90" i="5"/>
  <c r="BJ90" i="5"/>
  <c r="R90" i="5"/>
  <c r="CD90" i="5"/>
  <c r="CB89" i="5"/>
  <c r="BL89" i="5"/>
  <c r="T89" i="5"/>
  <c r="CF89" i="5"/>
  <c r="CA89" i="5"/>
  <c r="BK89" i="5"/>
  <c r="S89" i="5"/>
  <c r="CE89" i="5"/>
  <c r="BZ89" i="5"/>
  <c r="BJ89" i="5"/>
  <c r="R89" i="5"/>
  <c r="CD89" i="5"/>
  <c r="CB88" i="5"/>
  <c r="BL88" i="5"/>
  <c r="T88" i="5"/>
  <c r="CF88" i="5"/>
  <c r="CA88" i="5"/>
  <c r="BK88" i="5"/>
  <c r="S88" i="5"/>
  <c r="CE88" i="5"/>
  <c r="BZ88" i="5"/>
  <c r="BJ88" i="5"/>
  <c r="R88" i="5"/>
  <c r="CD88" i="5"/>
  <c r="CB87" i="5"/>
  <c r="BL87" i="5"/>
  <c r="T87" i="5"/>
  <c r="CF87" i="5"/>
  <c r="CA87" i="5"/>
  <c r="BK87" i="5"/>
  <c r="S87" i="5"/>
  <c r="CE87" i="5"/>
  <c r="BZ87" i="5"/>
  <c r="BJ87" i="5"/>
  <c r="R87" i="5"/>
  <c r="CD87" i="5"/>
  <c r="CB86" i="5"/>
  <c r="BL86" i="5"/>
  <c r="T86" i="5"/>
  <c r="CF86" i="5"/>
  <c r="CA86" i="5"/>
  <c r="BK86" i="5"/>
  <c r="S86" i="5"/>
  <c r="CE86" i="5"/>
  <c r="BZ86" i="5"/>
  <c r="BJ86" i="5"/>
  <c r="R86" i="5"/>
  <c r="CD86" i="5"/>
  <c r="CB85" i="5"/>
  <c r="BL85" i="5"/>
  <c r="T85" i="5"/>
  <c r="CF85" i="5"/>
  <c r="CA85" i="5"/>
  <c r="BK85" i="5"/>
  <c r="S85" i="5"/>
  <c r="CE85" i="5"/>
  <c r="BZ85" i="5"/>
  <c r="BJ85" i="5"/>
  <c r="R85" i="5"/>
  <c r="CD85" i="5"/>
  <c r="CB84" i="5"/>
  <c r="BL84" i="5"/>
  <c r="T84" i="5"/>
  <c r="CF84" i="5"/>
  <c r="CA84" i="5"/>
  <c r="BK84" i="5"/>
  <c r="S84" i="5"/>
  <c r="CE84" i="5"/>
  <c r="BZ84" i="5"/>
  <c r="BJ84" i="5"/>
  <c r="R84" i="5"/>
  <c r="CD84" i="5"/>
  <c r="CB83" i="5"/>
  <c r="BL83" i="5"/>
  <c r="T83" i="5"/>
  <c r="CF83" i="5"/>
  <c r="CA83" i="5"/>
  <c r="BK83" i="5"/>
  <c r="S83" i="5"/>
  <c r="CE83" i="5"/>
  <c r="BZ83" i="5"/>
  <c r="BJ83" i="5"/>
  <c r="R83" i="5"/>
  <c r="CD83" i="5"/>
  <c r="CB82" i="5"/>
  <c r="BL82" i="5"/>
  <c r="T82" i="5"/>
  <c r="CF82" i="5"/>
  <c r="CA82" i="5"/>
  <c r="BK82" i="5"/>
  <c r="S82" i="5"/>
  <c r="CE82" i="5"/>
  <c r="BZ82" i="5"/>
  <c r="BJ82" i="5"/>
  <c r="R82" i="5"/>
  <c r="CD82" i="5"/>
  <c r="CB81" i="5"/>
  <c r="BL81" i="5"/>
  <c r="T81" i="5"/>
  <c r="CF81" i="5"/>
  <c r="CA81" i="5"/>
  <c r="BK81" i="5"/>
  <c r="S81" i="5"/>
  <c r="CE81" i="5"/>
  <c r="BZ81" i="5"/>
  <c r="BJ81" i="5"/>
  <c r="R81" i="5"/>
  <c r="CD81" i="5"/>
  <c r="CB80" i="5"/>
  <c r="BL80" i="5"/>
  <c r="T80" i="5"/>
  <c r="CF80" i="5"/>
  <c r="CA80" i="5"/>
  <c r="BK80" i="5"/>
  <c r="S80" i="5"/>
  <c r="CE80" i="5"/>
  <c r="BZ80" i="5"/>
  <c r="BJ80" i="5"/>
  <c r="R80" i="5"/>
  <c r="CD80" i="5"/>
  <c r="CB79" i="5"/>
  <c r="BL79" i="5"/>
  <c r="T79" i="5"/>
  <c r="CF79" i="5"/>
  <c r="CA79" i="5"/>
  <c r="BK79" i="5"/>
  <c r="S79" i="5"/>
  <c r="CE79" i="5"/>
  <c r="BZ79" i="5"/>
  <c r="BJ79" i="5"/>
  <c r="R79" i="5"/>
  <c r="CD79" i="5"/>
  <c r="CB78" i="5"/>
  <c r="BL78" i="5"/>
  <c r="T78" i="5"/>
  <c r="CF78" i="5"/>
  <c r="CA78" i="5"/>
  <c r="BK78" i="5"/>
  <c r="S78" i="5"/>
  <c r="CE78" i="5"/>
  <c r="BZ78" i="5"/>
  <c r="BJ78" i="5"/>
  <c r="R78" i="5"/>
  <c r="CD78" i="5"/>
  <c r="CB77" i="5"/>
  <c r="BL77" i="5"/>
  <c r="T77" i="5"/>
  <c r="CF77" i="5"/>
  <c r="CA77" i="5"/>
  <c r="BK77" i="5"/>
  <c r="S77" i="5"/>
  <c r="CE77" i="5"/>
  <c r="BZ77" i="5"/>
  <c r="BJ77" i="5"/>
  <c r="R77" i="5"/>
  <c r="CD77" i="5"/>
  <c r="CB76" i="5"/>
  <c r="BL76" i="5"/>
  <c r="T76" i="5"/>
  <c r="CF76" i="5"/>
  <c r="CA76" i="5"/>
  <c r="BK76" i="5"/>
  <c r="S76" i="5"/>
  <c r="CE76" i="5"/>
  <c r="BZ76" i="5"/>
  <c r="BJ76" i="5"/>
  <c r="R76" i="5"/>
  <c r="CD76" i="5"/>
  <c r="CB75" i="5"/>
  <c r="BL75" i="5"/>
  <c r="T75" i="5"/>
  <c r="CF75" i="5"/>
  <c r="CA75" i="5"/>
  <c r="BK75" i="5"/>
  <c r="S75" i="5"/>
  <c r="CE75" i="5"/>
  <c r="BZ75" i="5"/>
  <c r="BJ75" i="5"/>
  <c r="R75" i="5"/>
  <c r="CD75" i="5"/>
  <c r="CB74" i="5"/>
  <c r="BL74" i="5"/>
  <c r="T74" i="5"/>
  <c r="CF74" i="5"/>
  <c r="CA74" i="5"/>
  <c r="BK74" i="5"/>
  <c r="S74" i="5"/>
  <c r="CE74" i="5"/>
  <c r="BZ74" i="5"/>
  <c r="BJ74" i="5"/>
  <c r="R74" i="5"/>
  <c r="CD74" i="5"/>
  <c r="CB73" i="5"/>
  <c r="BL73" i="5"/>
  <c r="T73" i="5"/>
  <c r="CF73" i="5"/>
  <c r="CA73" i="5"/>
  <c r="BK73" i="5"/>
  <c r="S73" i="5"/>
  <c r="CE73" i="5"/>
  <c r="BZ73" i="5"/>
  <c r="BJ73" i="5"/>
  <c r="R73" i="5"/>
  <c r="CD73" i="5"/>
  <c r="CB72" i="5"/>
  <c r="BL72" i="5"/>
  <c r="T72" i="5"/>
  <c r="CF72" i="5"/>
  <c r="CA72" i="5"/>
  <c r="BK72" i="5"/>
  <c r="S72" i="5"/>
  <c r="CE72" i="5"/>
  <c r="BZ72" i="5"/>
  <c r="BJ72" i="5"/>
  <c r="R72" i="5"/>
  <c r="CD72" i="5"/>
  <c r="CB71" i="5"/>
  <c r="BL71" i="5"/>
  <c r="T71" i="5"/>
  <c r="CF71" i="5"/>
  <c r="CA71" i="5"/>
  <c r="BK71" i="5"/>
  <c r="S71" i="5"/>
  <c r="CE71" i="5"/>
  <c r="BZ71" i="5"/>
  <c r="BJ71" i="5"/>
  <c r="R71" i="5"/>
  <c r="CD71" i="5"/>
  <c r="CB70" i="5"/>
  <c r="BL70" i="5"/>
  <c r="T70" i="5"/>
  <c r="CF70" i="5"/>
  <c r="CA70" i="5"/>
  <c r="BK70" i="5"/>
  <c r="S70" i="5"/>
  <c r="CE70" i="5"/>
  <c r="BZ70" i="5"/>
  <c r="BJ70" i="5"/>
  <c r="R70" i="5"/>
  <c r="CD70" i="5"/>
  <c r="CB69" i="5"/>
  <c r="BL69" i="5"/>
  <c r="T69" i="5"/>
  <c r="CF69" i="5"/>
  <c r="CA69" i="5"/>
  <c r="BK69" i="5"/>
  <c r="S69" i="5"/>
  <c r="CE69" i="5"/>
  <c r="BZ69" i="5"/>
  <c r="BJ69" i="5"/>
  <c r="R69" i="5"/>
  <c r="CD69" i="5"/>
  <c r="CB68" i="5"/>
  <c r="BL68" i="5"/>
  <c r="T68" i="5"/>
  <c r="CF68" i="5"/>
  <c r="CA68" i="5"/>
  <c r="BK68" i="5"/>
  <c r="S68" i="5"/>
  <c r="CE68" i="5"/>
  <c r="BZ68" i="5"/>
  <c r="BJ68" i="5"/>
  <c r="R68" i="5"/>
  <c r="CD68" i="5"/>
  <c r="CB67" i="5"/>
  <c r="BL67" i="5"/>
  <c r="T67" i="5"/>
  <c r="CF67" i="5"/>
  <c r="CA67" i="5"/>
  <c r="BK67" i="5"/>
  <c r="S67" i="5"/>
  <c r="CE67" i="5"/>
  <c r="BZ67" i="5"/>
  <c r="BJ67" i="5"/>
  <c r="R67" i="5"/>
  <c r="CD67" i="5"/>
  <c r="CB66" i="5"/>
  <c r="BL66" i="5"/>
  <c r="T66" i="5"/>
  <c r="CF66" i="5"/>
  <c r="CA66" i="5"/>
  <c r="BK66" i="5"/>
  <c r="S66" i="5"/>
  <c r="CE66" i="5"/>
  <c r="BZ66" i="5"/>
  <c r="BJ66" i="5"/>
  <c r="R66" i="5"/>
  <c r="CD66" i="5"/>
  <c r="CB65" i="5"/>
  <c r="BL65" i="5"/>
  <c r="T65" i="5"/>
  <c r="CF65" i="5"/>
  <c r="CA65" i="5"/>
  <c r="BK65" i="5"/>
  <c r="S65" i="5"/>
  <c r="CE65" i="5"/>
  <c r="BZ65" i="5"/>
  <c r="BJ65" i="5"/>
  <c r="R65" i="5"/>
  <c r="CD65" i="5"/>
  <c r="CB64" i="5"/>
  <c r="BL64" i="5"/>
  <c r="T64" i="5"/>
  <c r="CF64" i="5"/>
  <c r="CA64" i="5"/>
  <c r="BK64" i="5"/>
  <c r="S64" i="5"/>
  <c r="CE64" i="5"/>
  <c r="BZ64" i="5"/>
  <c r="BJ64" i="5"/>
  <c r="R64" i="5"/>
  <c r="CD64" i="5"/>
  <c r="CB63" i="5"/>
  <c r="BL63" i="5"/>
  <c r="T63" i="5"/>
  <c r="CF63" i="5"/>
  <c r="CA63" i="5"/>
  <c r="BK63" i="5"/>
  <c r="S63" i="5"/>
  <c r="CE63" i="5"/>
  <c r="BZ63" i="5"/>
  <c r="BJ63" i="5"/>
  <c r="R63" i="5"/>
  <c r="CD63" i="5"/>
  <c r="CB62" i="5"/>
  <c r="BL62" i="5"/>
  <c r="T62" i="5"/>
  <c r="CF62" i="5"/>
  <c r="CA62" i="5"/>
  <c r="BK62" i="5"/>
  <c r="S62" i="5"/>
  <c r="CE62" i="5"/>
  <c r="BZ62" i="5"/>
  <c r="BJ62" i="5"/>
  <c r="R62" i="5"/>
  <c r="CD62" i="5"/>
  <c r="CB61" i="5"/>
  <c r="BL61" i="5"/>
  <c r="T61" i="5"/>
  <c r="CF61" i="5"/>
  <c r="CA61" i="5"/>
  <c r="BK61" i="5"/>
  <c r="S61" i="5"/>
  <c r="CE61" i="5"/>
  <c r="BZ61" i="5"/>
  <c r="BJ61" i="5"/>
  <c r="R61" i="5"/>
  <c r="CD61" i="5"/>
  <c r="CB60" i="5"/>
  <c r="BL60" i="5"/>
  <c r="T60" i="5"/>
  <c r="CF60" i="5"/>
  <c r="CA60" i="5"/>
  <c r="BK60" i="5"/>
  <c r="S60" i="5"/>
  <c r="CE60" i="5"/>
  <c r="BZ60" i="5"/>
  <c r="BJ60" i="5"/>
  <c r="R60" i="5"/>
  <c r="CD60" i="5"/>
  <c r="CB59" i="5"/>
  <c r="BL59" i="5"/>
  <c r="T59" i="5"/>
  <c r="CF59" i="5"/>
  <c r="CA59" i="5"/>
  <c r="BK59" i="5"/>
  <c r="S59" i="5"/>
  <c r="CE59" i="5"/>
  <c r="BZ59" i="5"/>
  <c r="BJ59" i="5"/>
  <c r="R59" i="5"/>
  <c r="CD59" i="5"/>
  <c r="CB58" i="5"/>
  <c r="BL58" i="5"/>
  <c r="T58" i="5"/>
  <c r="CF58" i="5"/>
  <c r="CA58" i="5"/>
  <c r="BK58" i="5"/>
  <c r="S58" i="5"/>
  <c r="CE58" i="5"/>
  <c r="BZ58" i="5"/>
  <c r="BJ58" i="5"/>
  <c r="R58" i="5"/>
  <c r="CD58" i="5"/>
  <c r="CB57" i="5"/>
  <c r="BL57" i="5"/>
  <c r="T57" i="5"/>
  <c r="CF57" i="5"/>
  <c r="CA57" i="5"/>
  <c r="BK57" i="5"/>
  <c r="S57" i="5"/>
  <c r="CE57" i="5"/>
  <c r="BZ57" i="5"/>
  <c r="BJ57" i="5"/>
  <c r="R57" i="5"/>
  <c r="CD57" i="5"/>
  <c r="CB56" i="5"/>
  <c r="BL56" i="5"/>
  <c r="T56" i="5"/>
  <c r="CF56" i="5"/>
  <c r="CA56" i="5"/>
  <c r="BK56" i="5"/>
  <c r="S56" i="5"/>
  <c r="CE56" i="5"/>
  <c r="BZ56" i="5"/>
  <c r="BJ56" i="5"/>
  <c r="R56" i="5"/>
  <c r="CD56" i="5"/>
  <c r="CB55" i="5"/>
  <c r="BL55" i="5"/>
  <c r="T55" i="5"/>
  <c r="CF55" i="5"/>
  <c r="CA55" i="5"/>
  <c r="BK55" i="5"/>
  <c r="S55" i="5"/>
  <c r="CE55" i="5"/>
  <c r="BZ55" i="5"/>
  <c r="BJ55" i="5"/>
  <c r="R55" i="5"/>
  <c r="CD55" i="5"/>
  <c r="CB54" i="5"/>
  <c r="BL54" i="5"/>
  <c r="T54" i="5"/>
  <c r="CF54" i="5"/>
  <c r="CA54" i="5"/>
  <c r="BK54" i="5"/>
  <c r="S54" i="5"/>
  <c r="CE54" i="5"/>
  <c r="BZ54" i="5"/>
  <c r="BJ54" i="5"/>
  <c r="R54" i="5"/>
  <c r="CD54" i="5"/>
  <c r="CB53" i="5"/>
  <c r="BL53" i="5"/>
  <c r="T53" i="5"/>
  <c r="CF53" i="5"/>
  <c r="CA53" i="5"/>
  <c r="BK53" i="5"/>
  <c r="S53" i="5"/>
  <c r="CE53" i="5"/>
  <c r="BZ53" i="5"/>
  <c r="BJ53" i="5"/>
  <c r="R53" i="5"/>
  <c r="CD53" i="5"/>
  <c r="CB52" i="5"/>
  <c r="BL52" i="5"/>
  <c r="T52" i="5"/>
  <c r="CF52" i="5"/>
  <c r="CA52" i="5"/>
  <c r="BK52" i="5"/>
  <c r="S52" i="5"/>
  <c r="CE52" i="5"/>
  <c r="BZ52" i="5"/>
  <c r="BJ52" i="5"/>
  <c r="R52" i="5"/>
  <c r="CD52" i="5"/>
  <c r="CB51" i="5"/>
  <c r="BL51" i="5"/>
  <c r="T51" i="5"/>
  <c r="CF51" i="5"/>
  <c r="CA51" i="5"/>
  <c r="BK51" i="5"/>
  <c r="S51" i="5"/>
  <c r="CE51" i="5"/>
  <c r="BZ51" i="5"/>
  <c r="BJ51" i="5"/>
  <c r="R51" i="5"/>
  <c r="CD51" i="5"/>
  <c r="CB50" i="5"/>
  <c r="BL50" i="5"/>
  <c r="T50" i="5"/>
  <c r="CF50" i="5"/>
  <c r="CA50" i="5"/>
  <c r="BK50" i="5"/>
  <c r="S50" i="5"/>
  <c r="CE50" i="5"/>
  <c r="BZ50" i="5"/>
  <c r="BJ50" i="5"/>
  <c r="R50" i="5"/>
  <c r="CD50" i="5"/>
  <c r="CB49" i="5"/>
  <c r="BL49" i="5"/>
  <c r="T49" i="5"/>
  <c r="CF49" i="5"/>
  <c r="CA49" i="5"/>
  <c r="BK49" i="5"/>
  <c r="S49" i="5"/>
  <c r="CE49" i="5"/>
  <c r="BZ49" i="5"/>
  <c r="BJ49" i="5"/>
  <c r="R49" i="5"/>
  <c r="CD49" i="5"/>
  <c r="CB48" i="5"/>
  <c r="BL48" i="5"/>
  <c r="T48" i="5"/>
  <c r="CF48" i="5"/>
  <c r="CA48" i="5"/>
  <c r="BK48" i="5"/>
  <c r="S48" i="5"/>
  <c r="CE48" i="5"/>
  <c r="BZ48" i="5"/>
  <c r="BJ48" i="5"/>
  <c r="R48" i="5"/>
  <c r="CD48" i="5"/>
  <c r="CB47" i="5"/>
  <c r="BL47" i="5"/>
  <c r="T47" i="5"/>
  <c r="CF47" i="5"/>
  <c r="CA47" i="5"/>
  <c r="BK47" i="5"/>
  <c r="S47" i="5"/>
  <c r="CE47" i="5"/>
  <c r="BZ47" i="5"/>
  <c r="BJ47" i="5"/>
  <c r="R47" i="5"/>
  <c r="CD47" i="5"/>
  <c r="CB46" i="5"/>
  <c r="BL46" i="5"/>
  <c r="T46" i="5"/>
  <c r="CF46" i="5"/>
  <c r="CA46" i="5"/>
  <c r="BK46" i="5"/>
  <c r="S46" i="5"/>
  <c r="CE46" i="5"/>
  <c r="BZ46" i="5"/>
  <c r="BJ46" i="5"/>
  <c r="R46" i="5"/>
  <c r="CD46" i="5"/>
  <c r="CB45" i="5"/>
  <c r="BL45" i="5"/>
  <c r="T45" i="5"/>
  <c r="CF45" i="5"/>
  <c r="CA45" i="5"/>
  <c r="BK45" i="5"/>
  <c r="S45" i="5"/>
  <c r="CE45" i="5"/>
  <c r="BZ45" i="5"/>
  <c r="BJ45" i="5"/>
  <c r="R45" i="5"/>
  <c r="CD45" i="5"/>
  <c r="CB44" i="5"/>
  <c r="BL44" i="5"/>
  <c r="T44" i="5"/>
  <c r="CF44" i="5"/>
  <c r="CA44" i="5"/>
  <c r="BK44" i="5"/>
  <c r="S44" i="5"/>
  <c r="CE44" i="5"/>
  <c r="BZ44" i="5"/>
  <c r="BJ44" i="5"/>
  <c r="R44" i="5"/>
  <c r="CD44" i="5"/>
  <c r="CB43" i="5"/>
  <c r="BL43" i="5"/>
  <c r="T43" i="5"/>
  <c r="CF43" i="5"/>
  <c r="CA43" i="5"/>
  <c r="BK43" i="5"/>
  <c r="S43" i="5"/>
  <c r="CE43" i="5"/>
  <c r="BZ43" i="5"/>
  <c r="BJ43" i="5"/>
  <c r="R43" i="5"/>
  <c r="CD43" i="5"/>
  <c r="CB42" i="5"/>
  <c r="BL42" i="5"/>
  <c r="T42" i="5"/>
  <c r="CF42" i="5"/>
  <c r="CA42" i="5"/>
  <c r="BK42" i="5"/>
  <c r="S42" i="5"/>
  <c r="CE42" i="5"/>
  <c r="BZ42" i="5"/>
  <c r="BJ42" i="5"/>
  <c r="R42" i="5"/>
  <c r="CD42" i="5"/>
  <c r="CB41" i="5"/>
  <c r="BL41" i="5"/>
  <c r="T41" i="5"/>
  <c r="CF41" i="5"/>
  <c r="CA41" i="5"/>
  <c r="BK41" i="5"/>
  <c r="S41" i="5"/>
  <c r="CE41" i="5"/>
  <c r="BZ41" i="5"/>
  <c r="BJ41" i="5"/>
  <c r="R41" i="5"/>
  <c r="CD41" i="5"/>
  <c r="CB40" i="5"/>
  <c r="BL40" i="5"/>
  <c r="T40" i="5"/>
  <c r="CF40" i="5"/>
  <c r="CA40" i="5"/>
  <c r="BK40" i="5"/>
  <c r="S40" i="5"/>
  <c r="CE40" i="5"/>
  <c r="BZ40" i="5"/>
  <c r="BJ40" i="5"/>
  <c r="R40" i="5"/>
  <c r="CD40" i="5"/>
  <c r="CB39" i="5"/>
  <c r="BL39" i="5"/>
  <c r="T39" i="5"/>
  <c r="CF39" i="5"/>
  <c r="CA39" i="5"/>
  <c r="BK39" i="5"/>
  <c r="S39" i="5"/>
  <c r="CE39" i="5"/>
  <c r="BZ39" i="5"/>
  <c r="BJ39" i="5"/>
  <c r="R39" i="5"/>
  <c r="CD39" i="5"/>
  <c r="CB38" i="5"/>
  <c r="BL38" i="5"/>
  <c r="T38" i="5"/>
  <c r="CF38" i="5"/>
  <c r="CA38" i="5"/>
  <c r="BK38" i="5"/>
  <c r="S38" i="5"/>
  <c r="CE38" i="5"/>
  <c r="BZ38" i="5"/>
  <c r="BJ38" i="5"/>
  <c r="R38" i="5"/>
  <c r="CD38" i="5"/>
  <c r="CB37" i="5"/>
  <c r="BL37" i="5"/>
  <c r="T37" i="5"/>
  <c r="CF37" i="5"/>
  <c r="CA37" i="5"/>
  <c r="BK37" i="5"/>
  <c r="S37" i="5"/>
  <c r="CE37" i="5"/>
  <c r="BZ37" i="5"/>
  <c r="BJ37" i="5"/>
  <c r="R37" i="5"/>
  <c r="CD37" i="5"/>
  <c r="CB36" i="5"/>
  <c r="BL36" i="5"/>
  <c r="T36" i="5"/>
  <c r="CF36" i="5"/>
  <c r="CA36" i="5"/>
  <c r="BK36" i="5"/>
  <c r="S36" i="5"/>
  <c r="CE36" i="5"/>
  <c r="BZ36" i="5"/>
  <c r="BJ36" i="5"/>
  <c r="R36" i="5"/>
  <c r="CD36" i="5"/>
  <c r="CB35" i="5"/>
  <c r="BL35" i="5"/>
  <c r="T35" i="5"/>
  <c r="CF35" i="5"/>
  <c r="CA35" i="5"/>
  <c r="BK35" i="5"/>
  <c r="S35" i="5"/>
  <c r="CE35" i="5"/>
  <c r="BZ35" i="5"/>
  <c r="BJ35" i="5"/>
  <c r="R35" i="5"/>
  <c r="CD35" i="5"/>
  <c r="CB34" i="5"/>
  <c r="BL34" i="5"/>
  <c r="T34" i="5"/>
  <c r="CF34" i="5"/>
  <c r="CA34" i="5"/>
  <c r="BK34" i="5"/>
  <c r="S34" i="5"/>
  <c r="CE34" i="5"/>
  <c r="BZ34" i="5"/>
  <c r="BJ34" i="5"/>
  <c r="R34" i="5"/>
  <c r="CD34" i="5"/>
  <c r="CB33" i="5"/>
  <c r="BL33" i="5"/>
  <c r="T33" i="5"/>
  <c r="CF33" i="5"/>
  <c r="CA33" i="5"/>
  <c r="BK33" i="5"/>
  <c r="S33" i="5"/>
  <c r="CE33" i="5"/>
  <c r="BZ33" i="5"/>
  <c r="BJ33" i="5"/>
  <c r="R33" i="5"/>
  <c r="CD33" i="5"/>
  <c r="CB32" i="5"/>
  <c r="BL32" i="5"/>
  <c r="T32" i="5"/>
  <c r="CF32" i="5"/>
  <c r="CA32" i="5"/>
  <c r="BK32" i="5"/>
  <c r="S32" i="5"/>
  <c r="CE32" i="5"/>
  <c r="BZ32" i="5"/>
  <c r="BJ32" i="5"/>
  <c r="R32" i="5"/>
  <c r="CD32" i="5"/>
  <c r="CB31" i="5"/>
  <c r="BL31" i="5"/>
  <c r="T31" i="5"/>
  <c r="CF31" i="5"/>
  <c r="CA31" i="5"/>
  <c r="BK31" i="5"/>
  <c r="S31" i="5"/>
  <c r="CE31" i="5"/>
  <c r="BZ31" i="5"/>
  <c r="BJ31" i="5"/>
  <c r="R31" i="5"/>
  <c r="CD31" i="5"/>
  <c r="CB30" i="5"/>
  <c r="BL30" i="5"/>
  <c r="T30" i="5"/>
  <c r="CF30" i="5"/>
  <c r="CA30" i="5"/>
  <c r="BK30" i="5"/>
  <c r="S30" i="5"/>
  <c r="CE30" i="5"/>
  <c r="BZ30" i="5"/>
  <c r="BJ30" i="5"/>
  <c r="R30" i="5"/>
  <c r="CD30" i="5"/>
  <c r="CB29" i="5"/>
  <c r="BL29" i="5"/>
  <c r="T29" i="5"/>
  <c r="CF29" i="5"/>
  <c r="CA29" i="5"/>
  <c r="BK29" i="5"/>
  <c r="S29" i="5"/>
  <c r="CE29" i="5"/>
  <c r="BZ29" i="5"/>
  <c r="BJ29" i="5"/>
  <c r="R29" i="5"/>
  <c r="CD29" i="5"/>
  <c r="CB28" i="5"/>
  <c r="BL28" i="5"/>
  <c r="T28" i="5"/>
  <c r="CF28" i="5"/>
  <c r="CA28" i="5"/>
  <c r="BK28" i="5"/>
  <c r="S28" i="5"/>
  <c r="CE28" i="5"/>
  <c r="BZ28" i="5"/>
  <c r="BJ28" i="5"/>
  <c r="R28" i="5"/>
  <c r="CD28" i="5"/>
  <c r="CB27" i="5"/>
  <c r="BL27" i="5"/>
  <c r="T27" i="5"/>
  <c r="CF27" i="5"/>
  <c r="CA27" i="5"/>
  <c r="BK27" i="5"/>
  <c r="S27" i="5"/>
  <c r="CE27" i="5"/>
  <c r="BZ27" i="5"/>
  <c r="BJ27" i="5"/>
  <c r="R27" i="5"/>
  <c r="CD27" i="5"/>
  <c r="CB26" i="5"/>
  <c r="BL26" i="5"/>
  <c r="T26" i="5"/>
  <c r="CF26" i="5"/>
  <c r="CA26" i="5"/>
  <c r="BK26" i="5"/>
  <c r="S26" i="5"/>
  <c r="CE26" i="5"/>
  <c r="BZ26" i="5"/>
  <c r="BJ26" i="5"/>
  <c r="R26" i="5"/>
  <c r="CD26" i="5"/>
  <c r="CB25" i="5"/>
  <c r="BL25" i="5"/>
  <c r="T25" i="5"/>
  <c r="CF25" i="5"/>
  <c r="CA25" i="5"/>
  <c r="BK25" i="5"/>
  <c r="S25" i="5"/>
  <c r="CE25" i="5"/>
  <c r="BZ25" i="5"/>
  <c r="BJ25" i="5"/>
  <c r="R25" i="5"/>
  <c r="CD25" i="5"/>
  <c r="CB24" i="5"/>
  <c r="BL24" i="5"/>
  <c r="T24" i="5"/>
  <c r="CF24" i="5"/>
  <c r="CA24" i="5"/>
  <c r="BK24" i="5"/>
  <c r="S24" i="5"/>
  <c r="CE24" i="5"/>
  <c r="BZ24" i="5"/>
  <c r="BJ24" i="5"/>
  <c r="R24" i="5"/>
  <c r="CD24" i="5"/>
  <c r="CB23" i="5"/>
  <c r="BL23" i="5"/>
  <c r="T23" i="5"/>
  <c r="CF23" i="5"/>
  <c r="CA23" i="5"/>
  <c r="BK23" i="5"/>
  <c r="S23" i="5"/>
  <c r="CE23" i="5"/>
  <c r="BZ23" i="5"/>
  <c r="BJ23" i="5"/>
  <c r="R23" i="5"/>
  <c r="CD23" i="5"/>
  <c r="CB22" i="5"/>
  <c r="BL22" i="5"/>
  <c r="T22" i="5"/>
  <c r="CF22" i="5"/>
  <c r="CA22" i="5"/>
  <c r="BK22" i="5"/>
  <c r="S22" i="5"/>
  <c r="CE22" i="5"/>
  <c r="BZ22" i="5"/>
  <c r="BJ22" i="5"/>
  <c r="R22" i="5"/>
  <c r="CD22" i="5"/>
  <c r="CB21" i="5"/>
  <c r="BL21" i="5"/>
  <c r="T21" i="5"/>
  <c r="CF21" i="5"/>
  <c r="CA21" i="5"/>
  <c r="BK21" i="5"/>
  <c r="S21" i="5"/>
  <c r="CE21" i="5"/>
  <c r="BZ21" i="5"/>
  <c r="BJ21" i="5"/>
  <c r="R21" i="5"/>
  <c r="CD21" i="5"/>
  <c r="CB20" i="5"/>
  <c r="BL20" i="5"/>
  <c r="T20" i="5"/>
  <c r="CF20" i="5"/>
  <c r="CA20" i="5"/>
  <c r="BK20" i="5"/>
  <c r="S20" i="5"/>
  <c r="CE20" i="5"/>
  <c r="BZ20" i="5"/>
  <c r="BJ20" i="5"/>
  <c r="R20" i="5"/>
  <c r="CD20" i="5"/>
  <c r="CB19" i="5"/>
  <c r="BL19" i="5"/>
  <c r="T19" i="5"/>
  <c r="CF19" i="5"/>
  <c r="CA19" i="5"/>
  <c r="BK19" i="5"/>
  <c r="S19" i="5"/>
  <c r="CE19" i="5"/>
  <c r="BZ19" i="5"/>
  <c r="BJ19" i="5"/>
  <c r="R19" i="5"/>
  <c r="CD19" i="5"/>
  <c r="CB18" i="5"/>
  <c r="BL18" i="5"/>
  <c r="T18" i="5"/>
  <c r="CF18" i="5"/>
  <c r="CA18" i="5"/>
  <c r="BK18" i="5"/>
  <c r="S18" i="5"/>
  <c r="CE18" i="5"/>
  <c r="BZ18" i="5"/>
  <c r="BJ18" i="5"/>
  <c r="R18" i="5"/>
  <c r="CD18" i="5"/>
  <c r="CB17" i="5"/>
  <c r="BL17" i="5"/>
  <c r="T17" i="5"/>
  <c r="CF17" i="5"/>
  <c r="CA17" i="5"/>
  <c r="BK17" i="5"/>
  <c r="S17" i="5"/>
  <c r="CE17" i="5"/>
  <c r="BZ17" i="5"/>
  <c r="BJ17" i="5"/>
  <c r="R17" i="5"/>
  <c r="CD17" i="5"/>
  <c r="CB16" i="5"/>
  <c r="BL16" i="5"/>
  <c r="T16" i="5"/>
  <c r="CF16" i="5"/>
  <c r="CA16" i="5"/>
  <c r="BK16" i="5"/>
  <c r="S16" i="5"/>
  <c r="CE16" i="5"/>
  <c r="BZ16" i="5"/>
  <c r="BJ16" i="5"/>
  <c r="R16" i="5"/>
  <c r="CD16" i="5"/>
  <c r="CB15" i="5"/>
  <c r="BL15" i="5"/>
  <c r="T15" i="5"/>
  <c r="CF15" i="5"/>
  <c r="CA15" i="5"/>
  <c r="BK15" i="5"/>
  <c r="S15" i="5"/>
  <c r="CE15" i="5"/>
  <c r="BZ15" i="5"/>
  <c r="BJ15" i="5"/>
  <c r="R15" i="5"/>
  <c r="CD15" i="5"/>
  <c r="CB14" i="5"/>
  <c r="BL14" i="5"/>
  <c r="T14" i="5"/>
  <c r="CF14" i="5"/>
  <c r="CA14" i="5"/>
  <c r="BK14" i="5"/>
  <c r="S14" i="5"/>
  <c r="CE14" i="5"/>
  <c r="BZ14" i="5"/>
  <c r="BJ14" i="5"/>
  <c r="R14" i="5"/>
  <c r="CD14" i="5"/>
  <c r="CB13" i="5"/>
  <c r="BL13" i="5"/>
  <c r="T13" i="5"/>
  <c r="CF13" i="5"/>
  <c r="CA13" i="5"/>
  <c r="BK13" i="5"/>
  <c r="S13" i="5"/>
  <c r="CE13" i="5"/>
  <c r="BZ13" i="5"/>
  <c r="BJ13" i="5"/>
  <c r="R13" i="5"/>
  <c r="CD13" i="5"/>
  <c r="CB12" i="5"/>
  <c r="BL12" i="5"/>
  <c r="T12" i="5"/>
  <c r="CF12" i="5"/>
  <c r="CA12" i="5"/>
  <c r="BK12" i="5"/>
  <c r="S12" i="5"/>
  <c r="CE12" i="5"/>
  <c r="BZ12" i="5"/>
  <c r="BJ12" i="5"/>
  <c r="R12" i="5"/>
  <c r="CD12" i="5"/>
  <c r="CB11" i="5"/>
  <c r="BL11" i="5"/>
  <c r="T11" i="5"/>
  <c r="CF11" i="5"/>
  <c r="CA11" i="5"/>
  <c r="BK11" i="5"/>
  <c r="S11" i="5"/>
  <c r="CE11" i="5"/>
  <c r="BZ11" i="5"/>
  <c r="BJ11" i="5"/>
  <c r="R11" i="5"/>
  <c r="CD11" i="5"/>
  <c r="CB10" i="5"/>
  <c r="BL10" i="5"/>
  <c r="T10" i="5"/>
  <c r="CF10" i="5"/>
  <c r="CA10" i="5"/>
  <c r="BK10" i="5"/>
  <c r="S10" i="5"/>
  <c r="CE10" i="5"/>
  <c r="BZ10" i="5"/>
  <c r="BJ10" i="5"/>
  <c r="R10" i="5"/>
  <c r="CD10" i="5"/>
  <c r="CB9" i="5"/>
  <c r="BL9" i="5"/>
  <c r="T9" i="5"/>
  <c r="CF9" i="5"/>
  <c r="CA9" i="5"/>
  <c r="BK9" i="5"/>
  <c r="S9" i="5"/>
  <c r="CE9" i="5"/>
  <c r="BZ9" i="5"/>
  <c r="BJ9" i="5"/>
  <c r="R9" i="5"/>
  <c r="CD9" i="5"/>
  <c r="CB8" i="5"/>
  <c r="BL8" i="5"/>
  <c r="T8" i="5"/>
  <c r="CF8" i="5"/>
  <c r="CA8" i="5"/>
  <c r="BK8" i="5"/>
  <c r="S8" i="5"/>
  <c r="CE8" i="5"/>
  <c r="BZ8" i="5"/>
  <c r="BJ8" i="5"/>
  <c r="R8" i="5"/>
  <c r="CD8" i="5"/>
  <c r="CB7" i="5"/>
  <c r="BL7" i="5"/>
  <c r="T7" i="5"/>
  <c r="CF7" i="5"/>
  <c r="CA7" i="5"/>
  <c r="BK7" i="5"/>
  <c r="S7" i="5"/>
  <c r="CE7" i="5"/>
  <c r="BZ7" i="5"/>
  <c r="BJ7" i="5"/>
  <c r="R7" i="5"/>
  <c r="CD7" i="5"/>
  <c r="CB6" i="5"/>
  <c r="BL6" i="5"/>
  <c r="T6" i="5"/>
  <c r="CF6" i="5"/>
  <c r="CA6" i="5"/>
  <c r="BK6" i="5"/>
  <c r="S6" i="5"/>
  <c r="CE6" i="5"/>
  <c r="BZ6" i="5"/>
  <c r="BJ6" i="5"/>
  <c r="R6" i="5"/>
  <c r="CD6" i="5"/>
  <c r="CB5" i="5"/>
  <c r="BL5" i="5"/>
  <c r="T5" i="5"/>
  <c r="CF5" i="5"/>
  <c r="CA5" i="5"/>
  <c r="BK5" i="5"/>
  <c r="S5" i="5"/>
  <c r="CE5" i="5"/>
  <c r="BZ5" i="5"/>
  <c r="BJ5" i="5"/>
  <c r="R5" i="5"/>
  <c r="CD5" i="5"/>
</calcChain>
</file>

<file path=xl/sharedStrings.xml><?xml version="1.0" encoding="utf-8"?>
<sst xmlns="http://schemas.openxmlformats.org/spreadsheetml/2006/main" count="2139" uniqueCount="569">
  <si>
    <t>The summary of 251 representative rice accessions for nanopore and next-generation sequencing.</t>
  </si>
  <si>
    <t>Next-generation sequencing data</t>
  </si>
  <si>
    <t>Nanopore sequencing data</t>
  </si>
  <si>
    <t>Accession</t>
  </si>
  <si>
    <t>Name</t>
  </si>
  <si>
    <t>Original area</t>
  </si>
  <si>
    <t>Species information</t>
  </si>
  <si>
    <t>Data sources of DNA</t>
  </si>
  <si>
    <t>Clean Reads of DNA</t>
  </si>
  <si>
    <t>Clean reads of RNA-seq</t>
  </si>
  <si>
    <t>Bases (total)</t>
  </si>
  <si>
    <t>Reads (total)</t>
  </si>
  <si>
    <t>N50 (bp)</t>
  </si>
  <si>
    <t>Average (bp)</t>
  </si>
  <si>
    <t>Maximum (bp)</t>
  </si>
  <si>
    <r>
      <rPr>
        <b/>
        <sz val="12"/>
        <color theme="1"/>
        <rFont val="Times New Roman"/>
        <family val="1"/>
      </rPr>
      <t>Median</t>
    </r>
    <r>
      <rPr>
        <b/>
        <sz val="12"/>
        <color theme="1"/>
        <rFont val="等线"/>
        <family val="3"/>
        <charset val="134"/>
      </rPr>
      <t xml:space="preserve"> </t>
    </r>
    <r>
      <rPr>
        <b/>
        <sz val="12"/>
        <color theme="1"/>
        <rFont val="Times New Roman"/>
        <family val="1"/>
      </rPr>
      <t>(bp)</t>
    </r>
  </si>
  <si>
    <t>NH001</t>
  </si>
  <si>
    <t>Heibiao</t>
  </si>
  <si>
    <t>China</t>
  </si>
  <si>
    <t>O. sativa japonica</t>
  </si>
  <si>
    <t>Current_study</t>
  </si>
  <si>
    <t>NH002</t>
  </si>
  <si>
    <t>Sansuijin</t>
  </si>
  <si>
    <t>NH003</t>
  </si>
  <si>
    <t>Zaoshengbai</t>
  </si>
  <si>
    <t>NH005</t>
  </si>
  <si>
    <t>Wanshi</t>
  </si>
  <si>
    <t>Japan</t>
  </si>
  <si>
    <t>NH006</t>
  </si>
  <si>
    <t>Yikong</t>
  </si>
  <si>
    <t>Vietnam</t>
  </si>
  <si>
    <t>O. sativa indica</t>
  </si>
  <si>
    <t>NH007</t>
  </si>
  <si>
    <t>Baxiang</t>
  </si>
  <si>
    <t>NH008</t>
  </si>
  <si>
    <t>Vietnam Zaodao</t>
  </si>
  <si>
    <t>NH009</t>
  </si>
  <si>
    <t>Malaihong</t>
  </si>
  <si>
    <t>Malaysia</t>
  </si>
  <si>
    <t>NH010</t>
  </si>
  <si>
    <t>CO 22</t>
  </si>
  <si>
    <t>India</t>
  </si>
  <si>
    <t>NH011</t>
  </si>
  <si>
    <t>2037(Rajahamsal)</t>
  </si>
  <si>
    <t>NH012</t>
  </si>
  <si>
    <t>Sri Lanka 1</t>
  </si>
  <si>
    <t>Sri lanka</t>
  </si>
  <si>
    <t>NH013</t>
  </si>
  <si>
    <t>Wuziluosi 215</t>
  </si>
  <si>
    <t>Soviet Union</t>
  </si>
  <si>
    <t>NH014</t>
  </si>
  <si>
    <t>Kahamu</t>
  </si>
  <si>
    <t>Romania</t>
  </si>
  <si>
    <t>NH016</t>
  </si>
  <si>
    <t>Aerjituo</t>
  </si>
  <si>
    <t>Bulgaria</t>
  </si>
  <si>
    <t>NH017</t>
  </si>
  <si>
    <t>American Huangkedao</t>
  </si>
  <si>
    <t>United States</t>
  </si>
  <si>
    <t>NH018</t>
  </si>
  <si>
    <t>Buleida A-75</t>
  </si>
  <si>
    <t>Mexico</t>
  </si>
  <si>
    <t>NH019</t>
  </si>
  <si>
    <t>Seln 244A6-20</t>
  </si>
  <si>
    <t>Australia</t>
  </si>
  <si>
    <t>NH021</t>
  </si>
  <si>
    <t>Xianluosichi</t>
  </si>
  <si>
    <t>Thailand</t>
  </si>
  <si>
    <t>NH022</t>
  </si>
  <si>
    <t>Djanda Mandja</t>
  </si>
  <si>
    <t>Indonesia</t>
  </si>
  <si>
    <t>NH024</t>
  </si>
  <si>
    <t>C 894-21</t>
  </si>
  <si>
    <t>Phillipines</t>
  </si>
  <si>
    <t>NH025</t>
  </si>
  <si>
    <t>IR 10179-23-1-3</t>
  </si>
  <si>
    <t>NH026</t>
  </si>
  <si>
    <t>Dumai</t>
  </si>
  <si>
    <t>O. sativa aus</t>
  </si>
  <si>
    <t>NH027</t>
  </si>
  <si>
    <t>Jaibattey</t>
  </si>
  <si>
    <t>NH028</t>
  </si>
  <si>
    <t>Rohini</t>
  </si>
  <si>
    <t>NH029</t>
  </si>
  <si>
    <t>BW 293-2</t>
  </si>
  <si>
    <t>NH030</t>
  </si>
  <si>
    <t>Albania Rice</t>
  </si>
  <si>
    <t>Albania</t>
  </si>
  <si>
    <t>NH033</t>
  </si>
  <si>
    <t>Nanoay P.A</t>
  </si>
  <si>
    <t>Argentina</t>
  </si>
  <si>
    <t>NH034</t>
  </si>
  <si>
    <t>Nabated A Smar</t>
  </si>
  <si>
    <t>Egypt</t>
  </si>
  <si>
    <t>NH035</t>
  </si>
  <si>
    <t>IRAT 10</t>
  </si>
  <si>
    <t>Ivory Coast</t>
  </si>
  <si>
    <t>NH036</t>
  </si>
  <si>
    <t>K 24</t>
  </si>
  <si>
    <t>Uganda</t>
  </si>
  <si>
    <t>NH038</t>
  </si>
  <si>
    <t>Qianchonglang2</t>
  </si>
  <si>
    <t>Wang et al., 2020</t>
  </si>
  <si>
    <t>NH039</t>
  </si>
  <si>
    <t>Gongchengxiang</t>
  </si>
  <si>
    <t>NH040</t>
  </si>
  <si>
    <t>Qiutianxiaoting</t>
  </si>
  <si>
    <t>NH041</t>
  </si>
  <si>
    <t>Zhenfu 8</t>
  </si>
  <si>
    <t>NH042</t>
  </si>
  <si>
    <t>CISOKAN</t>
  </si>
  <si>
    <t>NH044</t>
  </si>
  <si>
    <t>GZ 1368-5-4</t>
  </si>
  <si>
    <t>NH045</t>
  </si>
  <si>
    <t>J34</t>
  </si>
  <si>
    <t>Madagascar</t>
  </si>
  <si>
    <t>NH046</t>
  </si>
  <si>
    <t>80A97YR303-304-1-3</t>
  </si>
  <si>
    <t>NH047</t>
  </si>
  <si>
    <t>80050YR72136-43</t>
  </si>
  <si>
    <t>NH048</t>
  </si>
  <si>
    <t>YR196</t>
  </si>
  <si>
    <t>NH051</t>
  </si>
  <si>
    <t>Nanjing 11</t>
  </si>
  <si>
    <t>NH052</t>
  </si>
  <si>
    <t>Aijiaonante</t>
  </si>
  <si>
    <t>NH053</t>
  </si>
  <si>
    <t>Guangluai 4</t>
  </si>
  <si>
    <t>NH054</t>
  </si>
  <si>
    <t>Nantehao</t>
  </si>
  <si>
    <t>NH055</t>
  </si>
  <si>
    <t>Guizhao 2</t>
  </si>
  <si>
    <t>NH056</t>
  </si>
  <si>
    <t>Xiangzaoxian 7</t>
  </si>
  <si>
    <t>NH057</t>
  </si>
  <si>
    <t>Huangsiguizhan</t>
  </si>
  <si>
    <t>NH058</t>
  </si>
  <si>
    <t>Funingzipigengzi</t>
  </si>
  <si>
    <t>NH060</t>
  </si>
  <si>
    <t>Dandongludao</t>
  </si>
  <si>
    <t>NH061</t>
  </si>
  <si>
    <t>Laoguangtou 83</t>
  </si>
  <si>
    <t>NH062</t>
  </si>
  <si>
    <t>Muxiqiu</t>
  </si>
  <si>
    <t>NH063</t>
  </si>
  <si>
    <t>Qiuqianbai</t>
  </si>
  <si>
    <t>NH064</t>
  </si>
  <si>
    <t>Jinxibai2</t>
  </si>
  <si>
    <t>NH065</t>
  </si>
  <si>
    <t>Taishannuo</t>
  </si>
  <si>
    <t>NH066</t>
  </si>
  <si>
    <t>Jinbaoyin</t>
  </si>
  <si>
    <t>NH067</t>
  </si>
  <si>
    <t>Minbeiwanxian</t>
  </si>
  <si>
    <t>NH069</t>
  </si>
  <si>
    <t>Esiniu</t>
  </si>
  <si>
    <t>NH070</t>
  </si>
  <si>
    <t>Heidu 4</t>
  </si>
  <si>
    <t>NH072</t>
  </si>
  <si>
    <t>WYJ7</t>
  </si>
  <si>
    <t>NH073</t>
  </si>
  <si>
    <t>Bawangbian 1</t>
  </si>
  <si>
    <t>NH074</t>
  </si>
  <si>
    <t>Xugunuo</t>
  </si>
  <si>
    <t>NH075</t>
  </si>
  <si>
    <t>Muguanuo</t>
  </si>
  <si>
    <t>Not sure</t>
  </si>
  <si>
    <t>NH076</t>
  </si>
  <si>
    <t>San**Qishiluo</t>
  </si>
  <si>
    <t>NH077</t>
  </si>
  <si>
    <t>Qitoubaigu3</t>
  </si>
  <si>
    <t>NH079</t>
  </si>
  <si>
    <t>Xiaohonggu</t>
  </si>
  <si>
    <t>NH080</t>
  </si>
  <si>
    <t>Gongju 73</t>
  </si>
  <si>
    <t>NH081</t>
  </si>
  <si>
    <t>Qitougu</t>
  </si>
  <si>
    <t>NH082</t>
  </si>
  <si>
    <t>Zinuo</t>
  </si>
  <si>
    <t>NH083</t>
  </si>
  <si>
    <t>Mowangguneiza</t>
  </si>
  <si>
    <t>NH084</t>
  </si>
  <si>
    <t>Jinzhinuo4</t>
  </si>
  <si>
    <t>NH085</t>
  </si>
  <si>
    <t>Jiienuo</t>
  </si>
  <si>
    <t>NH087</t>
  </si>
  <si>
    <t>Yangkenuo</t>
  </si>
  <si>
    <t>NH089</t>
  </si>
  <si>
    <t>Laohongdao</t>
  </si>
  <si>
    <t>NH090</t>
  </si>
  <si>
    <t>Jiabala</t>
  </si>
  <si>
    <t>NH091</t>
  </si>
  <si>
    <t>Baoxuan 21</t>
  </si>
  <si>
    <t>NH092</t>
  </si>
  <si>
    <t>Wenxiangnuo</t>
  </si>
  <si>
    <t>NH093</t>
  </si>
  <si>
    <t>TQ</t>
  </si>
  <si>
    <t>NH094</t>
  </si>
  <si>
    <t>Xianggu</t>
  </si>
  <si>
    <t>NH095</t>
  </si>
  <si>
    <t>Lengshuigu 2</t>
  </si>
  <si>
    <t>NH096</t>
  </si>
  <si>
    <t>Zimangfeie</t>
  </si>
  <si>
    <t>NH097</t>
  </si>
  <si>
    <t>Liusha 1</t>
  </si>
  <si>
    <t>NH098</t>
  </si>
  <si>
    <t>Chenwan 3</t>
  </si>
  <si>
    <t>NH099</t>
  </si>
  <si>
    <t>Chengduai 3</t>
  </si>
  <si>
    <t>NH100</t>
  </si>
  <si>
    <t>Aimakang</t>
  </si>
  <si>
    <t>NH101</t>
  </si>
  <si>
    <t>Shufeng 101</t>
  </si>
  <si>
    <t>NH103</t>
  </si>
  <si>
    <t>Guangluai 15-</t>
  </si>
  <si>
    <t>NH104</t>
  </si>
  <si>
    <t>Hongwan 1</t>
  </si>
  <si>
    <t>NH105</t>
  </si>
  <si>
    <t>Luke 3</t>
  </si>
  <si>
    <t>NH107</t>
  </si>
  <si>
    <t>Zaoshuxiangheimi</t>
  </si>
  <si>
    <t>NH109</t>
  </si>
  <si>
    <t>Xiangwanxian 3</t>
  </si>
  <si>
    <t>NH110</t>
  </si>
  <si>
    <t>Zaoxian 240</t>
  </si>
  <si>
    <t>NH111</t>
  </si>
  <si>
    <t>Dangyu 5</t>
  </si>
  <si>
    <t>NH112</t>
  </si>
  <si>
    <t>Hongainuo</t>
  </si>
  <si>
    <t>NH113</t>
  </si>
  <si>
    <t>Wanlixian</t>
  </si>
  <si>
    <t>NH114</t>
  </si>
  <si>
    <t>Aizizhan</t>
  </si>
  <si>
    <t>NH115</t>
  </si>
  <si>
    <t>Xiaobaimi</t>
  </si>
  <si>
    <t>NH116</t>
  </si>
  <si>
    <t>Yanshuichi</t>
  </si>
  <si>
    <t>NH117</t>
  </si>
  <si>
    <t>Xishi 15</t>
  </si>
  <si>
    <t>NH118</t>
  </si>
  <si>
    <t>Honggenghangu3</t>
  </si>
  <si>
    <t>NH119</t>
  </si>
  <si>
    <t>Yuyannuo</t>
  </si>
  <si>
    <t>NH120</t>
  </si>
  <si>
    <t>80B</t>
  </si>
  <si>
    <t>NH122</t>
  </si>
  <si>
    <t>IR 661-1</t>
  </si>
  <si>
    <t>NH123</t>
  </si>
  <si>
    <t>Pei C122</t>
  </si>
  <si>
    <t>NH125</t>
  </si>
  <si>
    <t>Ninghui 21</t>
  </si>
  <si>
    <t>NH128</t>
  </si>
  <si>
    <t>Teqingxuanhui</t>
  </si>
  <si>
    <t>NH129</t>
  </si>
  <si>
    <t>JWR 221</t>
  </si>
  <si>
    <t>NH130</t>
  </si>
  <si>
    <t>Baikehanhe</t>
  </si>
  <si>
    <t>NH131</t>
  </si>
  <si>
    <t>Lengshuinuo</t>
  </si>
  <si>
    <t>NH132</t>
  </si>
  <si>
    <t>Haoxiang</t>
  </si>
  <si>
    <t>NH133</t>
  </si>
  <si>
    <t>L 301B</t>
  </si>
  <si>
    <t>NH134</t>
  </si>
  <si>
    <t>Jinnante 43B</t>
  </si>
  <si>
    <t>NH135</t>
  </si>
  <si>
    <t>Zaoshunonghu 6</t>
  </si>
  <si>
    <t>NH136</t>
  </si>
  <si>
    <t>Qingsiai 16B</t>
  </si>
  <si>
    <t>NH137</t>
  </si>
  <si>
    <t>Liming B</t>
  </si>
  <si>
    <t>NH138</t>
  </si>
  <si>
    <t>Baoxie -7B</t>
  </si>
  <si>
    <t>NH139</t>
  </si>
  <si>
    <t>G Zhenshan 97B</t>
  </si>
  <si>
    <t>NH140</t>
  </si>
  <si>
    <t>Taizhongzailai 1/taizhong65</t>
  </si>
  <si>
    <t>NH141</t>
  </si>
  <si>
    <t>Yelicanghua</t>
  </si>
  <si>
    <t>NH142</t>
  </si>
  <si>
    <t>Baigedao</t>
  </si>
  <si>
    <t>NH143</t>
  </si>
  <si>
    <t>Liushizao</t>
  </si>
  <si>
    <t>NH144</t>
  </si>
  <si>
    <t>Qingke</t>
  </si>
  <si>
    <t>NH145</t>
  </si>
  <si>
    <t>Jianghuadao</t>
  </si>
  <si>
    <t>North Korea</t>
  </si>
  <si>
    <t>NH146</t>
  </si>
  <si>
    <t>Zhuyuan</t>
  </si>
  <si>
    <t>NH147</t>
  </si>
  <si>
    <t>Ailuyu</t>
  </si>
  <si>
    <t>NH148</t>
  </si>
  <si>
    <t>Hongse 90</t>
  </si>
  <si>
    <t>Russia</t>
  </si>
  <si>
    <t>NH149</t>
  </si>
  <si>
    <t>Linguo</t>
  </si>
  <si>
    <t>Italy</t>
  </si>
  <si>
    <t>NH150</t>
  </si>
  <si>
    <t>Tjantajan</t>
  </si>
  <si>
    <t>NH151</t>
  </si>
  <si>
    <t>BRC 25-146-2-1</t>
  </si>
  <si>
    <t>Bangladesh</t>
  </si>
  <si>
    <t>NH152</t>
  </si>
  <si>
    <t>Keluoduo B</t>
  </si>
  <si>
    <t>France</t>
  </si>
  <si>
    <t>NH153</t>
  </si>
  <si>
    <t>P1790-5-1M-4-5M-1B-3M-B</t>
  </si>
  <si>
    <t>Columbia</t>
  </si>
  <si>
    <t>NH155</t>
  </si>
  <si>
    <t>Chimao</t>
  </si>
  <si>
    <t>NH156</t>
  </si>
  <si>
    <t>Qingnuo Kyohatamochi</t>
  </si>
  <si>
    <t>NH157</t>
  </si>
  <si>
    <t>CHANH 148</t>
  </si>
  <si>
    <t>NH158</t>
  </si>
  <si>
    <t>SLK 2-18-2</t>
  </si>
  <si>
    <t>Laos</t>
  </si>
  <si>
    <t>NH159</t>
  </si>
  <si>
    <t>RP 1570-44-1</t>
  </si>
  <si>
    <t>NH162</t>
  </si>
  <si>
    <t>ITA 221</t>
  </si>
  <si>
    <t>Nigeria</t>
  </si>
  <si>
    <t>NH164</t>
  </si>
  <si>
    <t>R42</t>
  </si>
  <si>
    <t>NH166</t>
  </si>
  <si>
    <t>ECIA 179-S13</t>
  </si>
  <si>
    <t>Cuba</t>
  </si>
  <si>
    <t>NH167</t>
  </si>
  <si>
    <t>PMS 10B</t>
  </si>
  <si>
    <t>NH168</t>
  </si>
  <si>
    <t>Taidongludao</t>
  </si>
  <si>
    <t>NH170</t>
  </si>
  <si>
    <t>Jiefangxian</t>
  </si>
  <si>
    <t>NH171</t>
  </si>
  <si>
    <t>Hongmisandan</t>
  </si>
  <si>
    <t>NH173</t>
  </si>
  <si>
    <t>Chengnongshuijing</t>
  </si>
  <si>
    <t>NH174</t>
  </si>
  <si>
    <t>Biwusheng</t>
  </si>
  <si>
    <t>NH175</t>
  </si>
  <si>
    <t>Longhuamaohu</t>
  </si>
  <si>
    <t>NH176</t>
  </si>
  <si>
    <t>Cunsanli</t>
  </si>
  <si>
    <t>NH177</t>
  </si>
  <si>
    <t>Aihechi</t>
  </si>
  <si>
    <t>NH178</t>
  </si>
  <si>
    <t>Lucaihao</t>
  </si>
  <si>
    <t>NH179</t>
  </si>
  <si>
    <t>Nanxiongzaoyouzhan</t>
  </si>
  <si>
    <t>NH181</t>
  </si>
  <si>
    <t>NJ6</t>
  </si>
  <si>
    <t>NH182</t>
  </si>
  <si>
    <t>Xuanenchangtanqingzhan</t>
  </si>
  <si>
    <t>NH183</t>
  </si>
  <si>
    <t>Hanmadao4</t>
  </si>
  <si>
    <t>NH184</t>
  </si>
  <si>
    <t>Honggu</t>
  </si>
  <si>
    <t>NH186</t>
  </si>
  <si>
    <t>IR24</t>
  </si>
  <si>
    <t>NH187</t>
  </si>
  <si>
    <t>Fanhaopi</t>
  </si>
  <si>
    <t>NH189</t>
  </si>
  <si>
    <t>Cungunuo</t>
  </si>
  <si>
    <t>NH190</t>
  </si>
  <si>
    <t>Younian</t>
  </si>
  <si>
    <t>NH191</t>
  </si>
  <si>
    <t>Heimangdao</t>
  </si>
  <si>
    <t>NH192</t>
  </si>
  <si>
    <t>Menjiagao 1</t>
  </si>
  <si>
    <t>NH193</t>
  </si>
  <si>
    <t>Haobayong 1</t>
  </si>
  <si>
    <t>NH194</t>
  </si>
  <si>
    <t>Menjiading 2</t>
  </si>
  <si>
    <t>NH196</t>
  </si>
  <si>
    <t>Dongtingwanxian</t>
  </si>
  <si>
    <t>NH197</t>
  </si>
  <si>
    <t>Xiangaizao 10hao</t>
  </si>
  <si>
    <t>NH198</t>
  </si>
  <si>
    <t>Xiangwanxian 1</t>
  </si>
  <si>
    <t>NH199</t>
  </si>
  <si>
    <t>Aituogu 151</t>
  </si>
  <si>
    <t>NH201</t>
  </si>
  <si>
    <t>Jindao 1</t>
  </si>
  <si>
    <t>NH202</t>
  </si>
  <si>
    <t>Momi</t>
  </si>
  <si>
    <t>NH203</t>
  </si>
  <si>
    <t>Zhendao 232</t>
  </si>
  <si>
    <t>NH204</t>
  </si>
  <si>
    <t>Zhengdao 5</t>
  </si>
  <si>
    <t>NH205</t>
  </si>
  <si>
    <t>Lamujia</t>
  </si>
  <si>
    <t>NH206</t>
  </si>
  <si>
    <t>Huhui 91269</t>
  </si>
  <si>
    <t>NH207</t>
  </si>
  <si>
    <t>Xiangdao</t>
  </si>
  <si>
    <t>NH208</t>
  </si>
  <si>
    <t>Laozaogu</t>
  </si>
  <si>
    <t>NH210</t>
  </si>
  <si>
    <t>Zhuzhen B</t>
  </si>
  <si>
    <t>NH211</t>
  </si>
  <si>
    <t>Chaoyangyihao B</t>
  </si>
  <si>
    <t>NH212</t>
  </si>
  <si>
    <t>lemont</t>
  </si>
  <si>
    <t>NH213</t>
  </si>
  <si>
    <t>Xiangai B</t>
  </si>
  <si>
    <t>NH214</t>
  </si>
  <si>
    <t>Jiangnongzao 1 B</t>
  </si>
  <si>
    <t>NH215</t>
  </si>
  <si>
    <t>Jinghu3 B</t>
  </si>
  <si>
    <t>NH216</t>
  </si>
  <si>
    <t>Dianrui 409B</t>
  </si>
  <si>
    <t>NH218</t>
  </si>
  <si>
    <t>RD23</t>
  </si>
  <si>
    <t>NH219</t>
  </si>
  <si>
    <t>Mamagu</t>
  </si>
  <si>
    <t>NH220</t>
  </si>
  <si>
    <t>Meihuanuo</t>
  </si>
  <si>
    <t>NH221</t>
  </si>
  <si>
    <t>Weiguo</t>
  </si>
  <si>
    <t>NH222</t>
  </si>
  <si>
    <t>Sanbaili</t>
  </si>
  <si>
    <t>NH223</t>
  </si>
  <si>
    <t>Haomake (K)</t>
  </si>
  <si>
    <t>NH224</t>
  </si>
  <si>
    <t>Nangaogu</t>
  </si>
  <si>
    <t>NH226</t>
  </si>
  <si>
    <t>IR8</t>
  </si>
  <si>
    <t>NH227</t>
  </si>
  <si>
    <t>Kasalath</t>
  </si>
  <si>
    <t>NH229</t>
  </si>
  <si>
    <t>PA64S</t>
  </si>
  <si>
    <t>NH231</t>
  </si>
  <si>
    <t>NH232</t>
  </si>
  <si>
    <t>RY2</t>
  </si>
  <si>
    <t>NH236</t>
  </si>
  <si>
    <t>IR64</t>
  </si>
  <si>
    <t>NH237</t>
  </si>
  <si>
    <t>Miyang46</t>
  </si>
  <si>
    <t>NH238</t>
  </si>
  <si>
    <t>WYJ3</t>
  </si>
  <si>
    <t>NH239</t>
  </si>
  <si>
    <t>IR26</t>
  </si>
  <si>
    <t>NH240</t>
  </si>
  <si>
    <t>LanSheng</t>
  </si>
  <si>
    <t>NH241</t>
  </si>
  <si>
    <t>N22</t>
  </si>
  <si>
    <t>NH242</t>
  </si>
  <si>
    <t>ZCD</t>
  </si>
  <si>
    <t>NH243</t>
  </si>
  <si>
    <t>Tetep(a)</t>
  </si>
  <si>
    <t>NH246</t>
  </si>
  <si>
    <t>GM4</t>
  </si>
  <si>
    <t>NH247</t>
  </si>
  <si>
    <t>DGB</t>
  </si>
  <si>
    <t>CW01</t>
  </si>
  <si>
    <t>NA</t>
  </si>
  <si>
    <t>O. rufipogon</t>
  </si>
  <si>
    <t>CW02</t>
  </si>
  <si>
    <t>CW03</t>
  </si>
  <si>
    <t>Cambodia</t>
  </si>
  <si>
    <t>CW05</t>
  </si>
  <si>
    <t>Brunei</t>
  </si>
  <si>
    <t>CW06</t>
  </si>
  <si>
    <t>Burma</t>
  </si>
  <si>
    <t>CW07</t>
  </si>
  <si>
    <t>Nepal</t>
  </si>
  <si>
    <t>CW08</t>
  </si>
  <si>
    <t>CW09</t>
  </si>
  <si>
    <t>CW10</t>
  </si>
  <si>
    <t>CW11</t>
  </si>
  <si>
    <t>CW12</t>
  </si>
  <si>
    <t>CW13</t>
  </si>
  <si>
    <t>CW14</t>
  </si>
  <si>
    <t>CW15</t>
  </si>
  <si>
    <t>CW16</t>
  </si>
  <si>
    <t>CW17</t>
  </si>
  <si>
    <t>CW18</t>
  </si>
  <si>
    <t>CW19</t>
  </si>
  <si>
    <t>CW21</t>
  </si>
  <si>
    <t>CW22</t>
  </si>
  <si>
    <t>CW23</t>
  </si>
  <si>
    <t>CW31</t>
  </si>
  <si>
    <t>CW32</t>
  </si>
  <si>
    <t>CW33</t>
  </si>
  <si>
    <t>CW34</t>
  </si>
  <si>
    <t>CW35</t>
  </si>
  <si>
    <t>CW36</t>
  </si>
  <si>
    <t>CW37</t>
  </si>
  <si>
    <t>NH265</t>
  </si>
  <si>
    <t>Sierra Leone</t>
  </si>
  <si>
    <t>O. glaberrima</t>
  </si>
  <si>
    <t>NH266</t>
  </si>
  <si>
    <t>Unknown</t>
  </si>
  <si>
    <t>NH267</t>
  </si>
  <si>
    <t>Cameroon</t>
  </si>
  <si>
    <t>NH268</t>
  </si>
  <si>
    <t>Cote D'Ivoire</t>
  </si>
  <si>
    <t>NH269</t>
  </si>
  <si>
    <t>Mali</t>
  </si>
  <si>
    <t>NH270</t>
  </si>
  <si>
    <t>NH271</t>
  </si>
  <si>
    <t>Senegal</t>
  </si>
  <si>
    <t>NH272</t>
  </si>
  <si>
    <t>Liberia</t>
  </si>
  <si>
    <t>NH273</t>
  </si>
  <si>
    <t>NH274</t>
  </si>
  <si>
    <t>NH275</t>
  </si>
  <si>
    <t>Guinea</t>
  </si>
  <si>
    <t>NH277</t>
  </si>
  <si>
    <t>Gambia</t>
  </si>
  <si>
    <t>NH278</t>
  </si>
  <si>
    <t>O. barthii</t>
  </si>
  <si>
    <t>NH279</t>
  </si>
  <si>
    <t>NH280</t>
  </si>
  <si>
    <t>NH281</t>
  </si>
  <si>
    <t>NH282</t>
  </si>
  <si>
    <t>NH283</t>
  </si>
  <si>
    <t>NH284</t>
  </si>
  <si>
    <t>Chad</t>
  </si>
  <si>
    <t>NH285</t>
  </si>
  <si>
    <t>Botswana</t>
  </si>
  <si>
    <t>NH286</t>
  </si>
  <si>
    <r>
      <rPr>
        <sz val="12"/>
        <color theme="1"/>
        <rFont val="Times New Roman"/>
        <family val="1"/>
      </rPr>
      <t xml:space="preserve">Wang, Y. et al. A Strigolactone Biosynthesis Gene Contributed to the Green Revolution in Rice. </t>
    </r>
    <r>
      <rPr>
        <i/>
        <sz val="12"/>
        <color theme="1"/>
        <rFont val="Times New Roman"/>
        <family val="1"/>
      </rPr>
      <t>Mol Plant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13</t>
    </r>
    <r>
      <rPr>
        <sz val="12"/>
        <color theme="1"/>
        <rFont val="Times New Roman"/>
        <family val="1"/>
      </rPr>
      <t>, 923-932(2020).</t>
    </r>
  </si>
  <si>
    <r>
      <rPr>
        <sz val="12"/>
        <rFont val="Times New Roman"/>
        <family val="1"/>
      </rPr>
      <t>Note: The species information of accessions with admixed ancestries between sub-population (</t>
    </r>
    <r>
      <rPr>
        <i/>
        <sz val="12"/>
        <rFont val="Times New Roman"/>
        <family val="1"/>
      </rPr>
      <t>O. rufipogon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O. sativa indica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O. sativa japonica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O. glaberrima</t>
    </r>
    <r>
      <rPr>
        <sz val="12"/>
        <rFont val="Times New Roman"/>
        <family val="1"/>
      </rPr>
      <t xml:space="preserve">, and </t>
    </r>
    <r>
      <rPr>
        <i/>
        <sz val="12"/>
        <rFont val="Times New Roman"/>
        <family val="1"/>
      </rPr>
      <t>O. barthii</t>
    </r>
    <r>
      <rPr>
        <sz val="12"/>
        <rFont val="Times New Roman"/>
        <family val="1"/>
      </rPr>
      <t>) were filled with "Not sure". Moreover, these accessions would be removed when the corresponding data was applied to subsequence analysis between sub-population.</t>
    </r>
  </si>
  <si>
    <t>Assemble statistics for the 251 genomes.</t>
  </si>
  <si>
    <t>Assembly length (bp)</t>
  </si>
  <si>
    <t>The number of contigs</t>
  </si>
  <si>
    <t>Contig N50 (bp)</t>
  </si>
  <si>
    <t>Contig NG50 (bp)</t>
  </si>
  <si>
    <t>Busco (V9)</t>
  </si>
  <si>
    <t>Single base error rate</t>
  </si>
  <si>
    <t>Mapping rate of short read</t>
  </si>
  <si>
    <t>Indel error rate</t>
  </si>
  <si>
    <t>Gene annotation statistics.</t>
  </si>
  <si>
    <t>Total number of genes</t>
  </si>
  <si>
    <t>Average length of genes (bp)</t>
  </si>
  <si>
    <t>The average number of exons in genes</t>
  </si>
  <si>
    <t>Average length of exons (bp)</t>
  </si>
  <si>
    <t>Average length of introns (bp)</t>
  </si>
  <si>
    <t>4.70</t>
  </si>
  <si>
    <t>Repeat sequence annotation of the 251 accessions.</t>
  </si>
  <si>
    <t>LTR</t>
  </si>
  <si>
    <t>TIR</t>
  </si>
  <si>
    <t>Centromeric repeats</t>
  </si>
  <si>
    <t>Non-LTR</t>
  </si>
  <si>
    <t>Non-TIR</t>
  </si>
  <si>
    <t>Repeat_region</t>
  </si>
  <si>
    <t>Repeats</t>
  </si>
  <si>
    <t>DNA TEs</t>
  </si>
  <si>
    <t>Others</t>
  </si>
  <si>
    <t>all TE</t>
  </si>
  <si>
    <t>Copia</t>
  </si>
  <si>
    <t>Gypsy</t>
  </si>
  <si>
    <t>TRIM</t>
  </si>
  <si>
    <t>Summary</t>
  </si>
  <si>
    <t>DTC_CACTA</t>
  </si>
  <si>
    <t>DTM_Mutator</t>
  </si>
  <si>
    <t>DTH_Harbinger</t>
  </si>
  <si>
    <t>DTT_Mariner</t>
  </si>
  <si>
    <t>DTA_hAT</t>
  </si>
  <si>
    <t>LINE_element</t>
  </si>
  <si>
    <t>SINE_element</t>
  </si>
  <si>
    <t>SINE+LINE</t>
  </si>
  <si>
    <t>helitron</t>
  </si>
  <si>
    <t>Counts</t>
  </si>
  <si>
    <t>Size (bp)</t>
  </si>
  <si>
    <t>Ratio</t>
  </si>
  <si>
    <t>Mali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</si>
</sst>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00000_ "/>
    <numFmt numFmtId="177" formatCode="0.00_);[Red]\(0.00\)"/>
    <numFmt numFmtId="178" formatCode="0.00_ "/>
    <numFmt numFmtId="179" formatCode="0.000000_ "/>
    <numFmt numFmtId="180" formatCode="#,##0.00_ "/>
    <numFmt numFmtId="183" formatCode="#,##0_ "/>
  </numFmts>
  <fonts count="14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sz val="13.5"/>
      <color rgb="FF222222"/>
      <name val="Palatino"/>
      <family val="1"/>
    </font>
    <font>
      <b/>
      <sz val="12"/>
      <color theme="1"/>
      <name val="等线"/>
      <family val="3"/>
      <charset val="134"/>
    </font>
    <font>
      <i/>
      <sz val="12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183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0" fontId="1" fillId="0" borderId="0" xfId="0" applyNumberFormat="1" applyFont="1" applyBorder="1" applyAlignment="1">
      <alignment horizontal="center" vertical="center"/>
    </xf>
    <xf numFmtId="10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8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83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/>
    </xf>
    <xf numFmtId="183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83" fontId="1" fillId="0" borderId="1" xfId="0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/>
    </xf>
    <xf numFmtId="10" fontId="1" fillId="0" borderId="0" xfId="0" applyNumberFormat="1" applyFont="1" applyFill="1" applyBorder="1" applyAlignment="1" applyProtection="1">
      <alignment horizontal="center" vertical="center"/>
    </xf>
    <xf numFmtId="10" fontId="3" fillId="0" borderId="4" xfId="0" applyNumberFormat="1" applyFont="1" applyFill="1" applyBorder="1" applyAlignment="1">
      <alignment horizontal="left" vertical="center"/>
    </xf>
    <xf numFmtId="183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83" fontId="5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83" fontId="4" fillId="0" borderId="0" xfId="0" applyNumberFormat="1" applyFont="1" applyFill="1" applyAlignment="1">
      <alignment horizontal="center" vertical="center"/>
    </xf>
    <xf numFmtId="178" fontId="4" fillId="0" borderId="0" xfId="0" applyNumberFormat="1" applyFont="1" applyFill="1" applyAlignment="1">
      <alignment horizontal="center" vertical="center"/>
    </xf>
    <xf numFmtId="180" fontId="4" fillId="0" borderId="0" xfId="0" applyNumberFormat="1" applyFont="1" applyFill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180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183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83" fontId="7" fillId="0" borderId="0" xfId="0" applyNumberFormat="1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83" fontId="7" fillId="0" borderId="0" xfId="0" applyNumberFormat="1" applyFont="1" applyFill="1" applyBorder="1" applyAlignment="1">
      <alignment horizontal="center" vertical="center"/>
    </xf>
    <xf numFmtId="17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9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0" fontId="7" fillId="0" borderId="0" xfId="0" applyNumberFormat="1" applyFont="1" applyBorder="1" applyAlignment="1">
      <alignment horizontal="center" vertical="center"/>
    </xf>
    <xf numFmtId="179" fontId="7" fillId="0" borderId="0" xfId="0" applyNumberFormat="1" applyFont="1" applyFill="1" applyAlignment="1">
      <alignment horizontal="center" vertical="center"/>
    </xf>
    <xf numFmtId="179" fontId="7" fillId="0" borderId="0" xfId="0" applyNumberFormat="1" applyFont="1" applyFill="1" applyBorder="1" applyAlignment="1">
      <alignment horizontal="center" vertical="center"/>
    </xf>
    <xf numFmtId="183" fontId="7" fillId="0" borderId="1" xfId="0" applyNumberFormat="1" applyFont="1" applyFill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183" fontId="1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183" fontId="1" fillId="0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83" fontId="2" fillId="0" borderId="1" xfId="0" applyNumberFormat="1" applyFont="1" applyFill="1" applyBorder="1" applyAlignment="1">
      <alignment horizontal="center" vertical="center"/>
    </xf>
    <xf numFmtId="183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83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4"/>
  <sheetViews>
    <sheetView tabSelected="1" workbookViewId="0">
      <pane ySplit="3" topLeftCell="A238" activePane="bottomLeft" state="frozen"/>
      <selection pane="bottomLeft" activeCell="C244" sqref="C244"/>
    </sheetView>
  </sheetViews>
  <sheetFormatPr defaultColWidth="20.77734375" defaultRowHeight="15.6"/>
  <cols>
    <col min="1" max="1" width="11.33203125" style="50" customWidth="1"/>
    <col min="2" max="2" width="23.88671875" style="50" customWidth="1"/>
    <col min="3" max="3" width="15.33203125" style="50" customWidth="1"/>
    <col min="4" max="4" width="20.21875" style="50" customWidth="1"/>
    <col min="5" max="5" width="2" style="1" customWidth="1"/>
    <col min="6" max="6" width="22.77734375" style="50" customWidth="1"/>
    <col min="7" max="7" width="22" style="51" customWidth="1"/>
    <col min="8" max="8" width="26" style="51" customWidth="1"/>
    <col min="9" max="9" width="1.88671875" style="3" customWidth="1"/>
    <col min="10" max="10" width="16.77734375" style="50" customWidth="1"/>
    <col min="11" max="11" width="13.33203125" style="52" customWidth="1"/>
    <col min="12" max="12" width="11.33203125" style="50" customWidth="1"/>
    <col min="13" max="13" width="14.6640625" style="50" customWidth="1"/>
    <col min="14" max="14" width="16.21875" style="50" customWidth="1"/>
    <col min="15" max="15" width="13.88671875" style="1" customWidth="1"/>
    <col min="16" max="16384" width="20.77734375" style="53"/>
  </cols>
  <sheetData>
    <row r="1" spans="1:15">
      <c r="A1" s="54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s="3"/>
      <c r="B2" s="3"/>
      <c r="C2" s="3"/>
      <c r="D2" s="3"/>
      <c r="E2" s="3"/>
      <c r="F2" s="65" t="s">
        <v>1</v>
      </c>
      <c r="G2" s="65"/>
      <c r="H2" s="65"/>
      <c r="I2" s="12"/>
      <c r="J2" s="65" t="s">
        <v>2</v>
      </c>
      <c r="K2" s="65"/>
      <c r="L2" s="65"/>
      <c r="M2" s="65"/>
      <c r="N2" s="65"/>
      <c r="O2" s="65"/>
    </row>
    <row r="3" spans="1:15" s="49" customFormat="1">
      <c r="A3" s="10" t="s">
        <v>3</v>
      </c>
      <c r="B3" s="10" t="s">
        <v>4</v>
      </c>
      <c r="C3" s="10" t="s">
        <v>5</v>
      </c>
      <c r="D3" s="10" t="s">
        <v>6</v>
      </c>
      <c r="E3" s="10"/>
      <c r="F3" s="10" t="s">
        <v>7</v>
      </c>
      <c r="G3" s="9" t="s">
        <v>8</v>
      </c>
      <c r="H3" s="9" t="s">
        <v>9</v>
      </c>
      <c r="I3" s="9"/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</row>
    <row r="4" spans="1:15">
      <c r="A4" s="51" t="s">
        <v>16</v>
      </c>
      <c r="B4" s="51" t="s">
        <v>17</v>
      </c>
      <c r="C4" s="51" t="s">
        <v>18</v>
      </c>
      <c r="D4" s="55" t="s">
        <v>19</v>
      </c>
      <c r="E4" s="55"/>
      <c r="F4" s="3" t="s">
        <v>20</v>
      </c>
      <c r="G4" s="57">
        <v>80239429</v>
      </c>
      <c r="H4" s="57">
        <v>19643406</v>
      </c>
      <c r="I4" s="15"/>
      <c r="J4" s="15">
        <v>39505357884</v>
      </c>
      <c r="K4" s="57">
        <v>1768997</v>
      </c>
      <c r="L4" s="57">
        <v>29986.5</v>
      </c>
      <c r="M4" s="57">
        <v>22175</v>
      </c>
      <c r="N4" s="57">
        <v>187518</v>
      </c>
      <c r="O4" s="15">
        <v>19898</v>
      </c>
    </row>
    <row r="5" spans="1:15">
      <c r="A5" s="51" t="s">
        <v>21</v>
      </c>
      <c r="B5" s="51" t="s">
        <v>22</v>
      </c>
      <c r="C5" s="51" t="s">
        <v>18</v>
      </c>
      <c r="D5" s="55" t="s">
        <v>19</v>
      </c>
      <c r="E5" s="55"/>
      <c r="F5" s="3" t="s">
        <v>20</v>
      </c>
      <c r="G5" s="57">
        <v>76876172</v>
      </c>
      <c r="H5" s="57">
        <v>19130694</v>
      </c>
      <c r="I5" s="15"/>
      <c r="J5" s="15">
        <v>55270121573</v>
      </c>
      <c r="K5" s="57">
        <v>2892476</v>
      </c>
      <c r="L5" s="57">
        <v>26717.666666666701</v>
      </c>
      <c r="M5" s="57">
        <v>18885</v>
      </c>
      <c r="N5" s="57">
        <v>154441</v>
      </c>
      <c r="O5" s="15">
        <v>15777.666666666701</v>
      </c>
    </row>
    <row r="6" spans="1:15">
      <c r="A6" s="51" t="s">
        <v>23</v>
      </c>
      <c r="B6" s="51" t="s">
        <v>24</v>
      </c>
      <c r="C6" s="51" t="s">
        <v>18</v>
      </c>
      <c r="D6" s="55" t="s">
        <v>19</v>
      </c>
      <c r="E6" s="55"/>
      <c r="F6" s="3" t="s">
        <v>20</v>
      </c>
      <c r="G6" s="57">
        <v>83922324</v>
      </c>
      <c r="H6" s="57">
        <v>20637956</v>
      </c>
      <c r="I6" s="15"/>
      <c r="J6" s="15">
        <v>49329869155</v>
      </c>
      <c r="K6" s="57">
        <v>2277739</v>
      </c>
      <c r="L6" s="57">
        <v>30392.5</v>
      </c>
      <c r="M6" s="57">
        <v>22154</v>
      </c>
      <c r="N6" s="57">
        <v>196763</v>
      </c>
      <c r="O6" s="15">
        <v>19231</v>
      </c>
    </row>
    <row r="7" spans="1:15">
      <c r="A7" s="3" t="s">
        <v>25</v>
      </c>
      <c r="B7" s="3" t="s">
        <v>26</v>
      </c>
      <c r="C7" s="3" t="s">
        <v>27</v>
      </c>
      <c r="D7" s="55" t="s">
        <v>19</v>
      </c>
      <c r="E7" s="55"/>
      <c r="F7" s="3" t="s">
        <v>20</v>
      </c>
      <c r="G7" s="15">
        <v>73018603</v>
      </c>
      <c r="H7" s="57">
        <v>20905925</v>
      </c>
      <c r="I7" s="15"/>
      <c r="J7" s="15">
        <v>45704884497</v>
      </c>
      <c r="K7" s="15">
        <v>2099887</v>
      </c>
      <c r="L7" s="15">
        <v>30064</v>
      </c>
      <c r="M7" s="15">
        <v>21682.666666666701</v>
      </c>
      <c r="N7" s="15">
        <v>180506.66666666701</v>
      </c>
      <c r="O7" s="15">
        <v>19192.333333333299</v>
      </c>
    </row>
    <row r="8" spans="1:15">
      <c r="A8" s="3" t="s">
        <v>28</v>
      </c>
      <c r="B8" s="3" t="s">
        <v>29</v>
      </c>
      <c r="C8" s="3" t="s">
        <v>30</v>
      </c>
      <c r="D8" s="55" t="s">
        <v>31</v>
      </c>
      <c r="E8" s="55"/>
      <c r="F8" s="3" t="s">
        <v>20</v>
      </c>
      <c r="G8" s="15">
        <v>83949647</v>
      </c>
      <c r="H8" s="57">
        <v>20417825</v>
      </c>
      <c r="I8" s="15"/>
      <c r="J8" s="15">
        <v>51919658162</v>
      </c>
      <c r="K8" s="15">
        <v>2321546</v>
      </c>
      <c r="L8" s="15">
        <v>31224.75</v>
      </c>
      <c r="M8" s="15">
        <v>22129</v>
      </c>
      <c r="N8" s="15">
        <v>180309.25</v>
      </c>
      <c r="O8" s="15">
        <v>18644</v>
      </c>
    </row>
    <row r="9" spans="1:15">
      <c r="A9" s="3" t="s">
        <v>32</v>
      </c>
      <c r="B9" s="3" t="s">
        <v>33</v>
      </c>
      <c r="C9" s="3" t="s">
        <v>30</v>
      </c>
      <c r="D9" s="55" t="s">
        <v>31</v>
      </c>
      <c r="E9" s="55"/>
      <c r="F9" s="3" t="s">
        <v>20</v>
      </c>
      <c r="G9" s="15">
        <v>71800432</v>
      </c>
      <c r="H9" s="57">
        <v>19893558</v>
      </c>
      <c r="I9" s="15"/>
      <c r="J9" s="15">
        <v>75840675364</v>
      </c>
      <c r="K9" s="15">
        <v>3761672</v>
      </c>
      <c r="L9" s="15">
        <v>31332</v>
      </c>
      <c r="M9" s="15">
        <v>23527</v>
      </c>
      <c r="N9" s="15">
        <v>283860</v>
      </c>
      <c r="O9" s="15">
        <v>21562</v>
      </c>
    </row>
    <row r="10" spans="1:15">
      <c r="A10" s="3" t="s">
        <v>34</v>
      </c>
      <c r="B10" s="3" t="s">
        <v>35</v>
      </c>
      <c r="C10" s="3" t="s">
        <v>30</v>
      </c>
      <c r="D10" s="56" t="s">
        <v>31</v>
      </c>
      <c r="E10" s="55"/>
      <c r="F10" s="3" t="s">
        <v>20</v>
      </c>
      <c r="G10" s="15">
        <v>82469686</v>
      </c>
      <c r="H10" s="57">
        <v>19017902</v>
      </c>
      <c r="I10" s="15"/>
      <c r="J10" s="15">
        <v>35871096377</v>
      </c>
      <c r="K10" s="15">
        <v>1680998</v>
      </c>
      <c r="L10" s="15">
        <v>29239.5</v>
      </c>
      <c r="M10" s="15">
        <v>21634</v>
      </c>
      <c r="N10" s="15">
        <v>161409</v>
      </c>
      <c r="O10" s="15">
        <v>19129</v>
      </c>
    </row>
    <row r="11" spans="1:15">
      <c r="A11" s="3" t="s">
        <v>36</v>
      </c>
      <c r="B11" s="3" t="s">
        <v>37</v>
      </c>
      <c r="C11" s="3" t="s">
        <v>38</v>
      </c>
      <c r="D11" s="55" t="s">
        <v>31</v>
      </c>
      <c r="E11" s="55"/>
      <c r="F11" s="3" t="s">
        <v>20</v>
      </c>
      <c r="G11" s="15">
        <v>92533436</v>
      </c>
      <c r="H11" s="57">
        <v>23137175</v>
      </c>
      <c r="I11" s="15"/>
      <c r="J11" s="15">
        <v>57039469873</v>
      </c>
      <c r="K11" s="15">
        <v>2531585</v>
      </c>
      <c r="L11" s="15">
        <v>30043</v>
      </c>
      <c r="M11" s="15">
        <v>22402</v>
      </c>
      <c r="N11" s="15">
        <v>178871</v>
      </c>
      <c r="O11" s="15">
        <v>19854</v>
      </c>
    </row>
    <row r="12" spans="1:15">
      <c r="A12" s="3" t="s">
        <v>39</v>
      </c>
      <c r="B12" s="3" t="s">
        <v>40</v>
      </c>
      <c r="C12" s="3" t="s">
        <v>41</v>
      </c>
      <c r="D12" s="55" t="s">
        <v>31</v>
      </c>
      <c r="E12" s="55"/>
      <c r="F12" s="3" t="s">
        <v>20</v>
      </c>
      <c r="G12" s="15">
        <v>94629264</v>
      </c>
      <c r="H12" s="57">
        <v>19479157</v>
      </c>
      <c r="I12" s="15"/>
      <c r="J12" s="15">
        <v>56106062177</v>
      </c>
      <c r="K12" s="15">
        <v>2651569</v>
      </c>
      <c r="L12" s="15">
        <v>29045.5</v>
      </c>
      <c r="M12" s="15">
        <v>21764</v>
      </c>
      <c r="N12" s="15">
        <v>170733</v>
      </c>
      <c r="O12" s="15">
        <v>19832</v>
      </c>
    </row>
    <row r="13" spans="1:15">
      <c r="A13" s="3" t="s">
        <v>42</v>
      </c>
      <c r="B13" s="3" t="s">
        <v>43</v>
      </c>
      <c r="C13" s="3" t="s">
        <v>41</v>
      </c>
      <c r="D13" s="55" t="s">
        <v>31</v>
      </c>
      <c r="E13" s="55"/>
      <c r="F13" s="3" t="s">
        <v>20</v>
      </c>
      <c r="G13" s="15">
        <v>67618714</v>
      </c>
      <c r="H13" s="57">
        <v>21910027</v>
      </c>
      <c r="I13" s="15"/>
      <c r="J13" s="15">
        <v>37359614888</v>
      </c>
      <c r="K13" s="15">
        <v>1602279</v>
      </c>
      <c r="L13" s="15">
        <v>32543</v>
      </c>
      <c r="M13" s="15">
        <v>23353</v>
      </c>
      <c r="N13" s="15">
        <v>219534</v>
      </c>
      <c r="O13" s="15">
        <v>20320</v>
      </c>
    </row>
    <row r="14" spans="1:15">
      <c r="A14" s="3" t="s">
        <v>44</v>
      </c>
      <c r="B14" s="3" t="s">
        <v>45</v>
      </c>
      <c r="C14" s="3" t="s">
        <v>46</v>
      </c>
      <c r="D14" s="55" t="s">
        <v>31</v>
      </c>
      <c r="E14" s="55"/>
      <c r="F14" s="3" t="s">
        <v>20</v>
      </c>
      <c r="G14" s="15">
        <v>69697879</v>
      </c>
      <c r="H14" s="57">
        <v>21070599</v>
      </c>
      <c r="I14" s="15"/>
      <c r="J14" s="15">
        <v>37342834972</v>
      </c>
      <c r="K14" s="15">
        <v>1619124</v>
      </c>
      <c r="L14" s="15">
        <v>31028.666666666701</v>
      </c>
      <c r="M14" s="15">
        <v>22514.333333333299</v>
      </c>
      <c r="N14" s="15">
        <v>161427.33333333299</v>
      </c>
      <c r="O14" s="15">
        <v>20021.333333333299</v>
      </c>
    </row>
    <row r="15" spans="1:15">
      <c r="A15" s="3" t="s">
        <v>47</v>
      </c>
      <c r="B15" s="3" t="s">
        <v>48</v>
      </c>
      <c r="C15" s="3" t="s">
        <v>49</v>
      </c>
      <c r="D15" s="55" t="s">
        <v>19</v>
      </c>
      <c r="E15" s="55"/>
      <c r="F15" s="3" t="s">
        <v>20</v>
      </c>
      <c r="G15" s="15">
        <v>68060508</v>
      </c>
      <c r="H15" s="57">
        <v>19799535</v>
      </c>
      <c r="I15" s="15"/>
      <c r="J15" s="15">
        <v>44340058305</v>
      </c>
      <c r="K15" s="15">
        <v>1906575</v>
      </c>
      <c r="L15" s="15">
        <v>32044.5</v>
      </c>
      <c r="M15" s="15">
        <v>22865</v>
      </c>
      <c r="N15" s="15">
        <v>205156.5</v>
      </c>
      <c r="O15" s="15">
        <v>19561.5</v>
      </c>
    </row>
    <row r="16" spans="1:15">
      <c r="A16" s="3" t="s">
        <v>50</v>
      </c>
      <c r="B16" s="3" t="s">
        <v>51</v>
      </c>
      <c r="C16" s="3" t="s">
        <v>52</v>
      </c>
      <c r="D16" s="55" t="s">
        <v>31</v>
      </c>
      <c r="E16" s="55"/>
      <c r="F16" s="3" t="s">
        <v>20</v>
      </c>
      <c r="G16" s="15">
        <v>106486805</v>
      </c>
      <c r="H16" s="57">
        <v>20996623</v>
      </c>
      <c r="I16" s="15"/>
      <c r="J16" s="15">
        <v>43734611415</v>
      </c>
      <c r="K16" s="15">
        <v>1906085</v>
      </c>
      <c r="L16" s="15">
        <v>29867</v>
      </c>
      <c r="M16" s="15">
        <v>22485</v>
      </c>
      <c r="N16" s="15">
        <v>177119.5</v>
      </c>
      <c r="O16" s="15">
        <v>20059.5</v>
      </c>
    </row>
    <row r="17" spans="1:15">
      <c r="A17" s="3" t="s">
        <v>53</v>
      </c>
      <c r="B17" s="3" t="s">
        <v>54</v>
      </c>
      <c r="C17" s="3" t="s">
        <v>55</v>
      </c>
      <c r="D17" s="55" t="s">
        <v>19</v>
      </c>
      <c r="E17" s="55"/>
      <c r="F17" s="3" t="s">
        <v>20</v>
      </c>
      <c r="G17" s="15">
        <v>89627165</v>
      </c>
      <c r="H17" s="57">
        <v>20590541</v>
      </c>
      <c r="I17" s="15"/>
      <c r="J17" s="15">
        <v>41965248206</v>
      </c>
      <c r="K17" s="15">
        <v>2105337</v>
      </c>
      <c r="L17" s="15">
        <v>27096.333333333299</v>
      </c>
      <c r="M17" s="15">
        <v>18777.666666666701</v>
      </c>
      <c r="N17" s="15">
        <v>141628.33333333299</v>
      </c>
      <c r="O17" s="15">
        <v>15991.333333333299</v>
      </c>
    </row>
    <row r="18" spans="1:15">
      <c r="A18" s="3" t="s">
        <v>56</v>
      </c>
      <c r="B18" s="3" t="s">
        <v>57</v>
      </c>
      <c r="C18" s="3" t="s">
        <v>58</v>
      </c>
      <c r="D18" s="55" t="s">
        <v>19</v>
      </c>
      <c r="E18" s="55"/>
      <c r="F18" s="3" t="s">
        <v>20</v>
      </c>
      <c r="G18" s="15">
        <v>72480202</v>
      </c>
      <c r="H18" s="57">
        <v>20468552</v>
      </c>
      <c r="I18" s="15"/>
      <c r="J18" s="15">
        <v>35163641453</v>
      </c>
      <c r="K18" s="15">
        <v>1540071</v>
      </c>
      <c r="L18" s="15">
        <v>31574</v>
      </c>
      <c r="M18" s="15">
        <v>22926</v>
      </c>
      <c r="N18" s="15">
        <v>176651</v>
      </c>
      <c r="O18" s="15">
        <v>20510</v>
      </c>
    </row>
    <row r="19" spans="1:15">
      <c r="A19" s="3" t="s">
        <v>59</v>
      </c>
      <c r="B19" s="3" t="s">
        <v>60</v>
      </c>
      <c r="C19" s="3" t="s">
        <v>61</v>
      </c>
      <c r="D19" s="55" t="s">
        <v>31</v>
      </c>
      <c r="E19" s="55"/>
      <c r="F19" s="3" t="s">
        <v>20</v>
      </c>
      <c r="G19" s="15">
        <v>92300714</v>
      </c>
      <c r="H19" s="57">
        <v>21164664</v>
      </c>
      <c r="I19" s="15"/>
      <c r="J19" s="15">
        <v>37958880988</v>
      </c>
      <c r="K19" s="15">
        <v>1783972</v>
      </c>
      <c r="L19" s="15">
        <v>30473</v>
      </c>
      <c r="M19" s="15">
        <v>21233</v>
      </c>
      <c r="N19" s="15">
        <v>179439.66666666701</v>
      </c>
      <c r="O19" s="15">
        <v>17519.333333333299</v>
      </c>
    </row>
    <row r="20" spans="1:15">
      <c r="A20" s="3" t="s">
        <v>62</v>
      </c>
      <c r="B20" s="3" t="s">
        <v>63</v>
      </c>
      <c r="C20" s="3" t="s">
        <v>64</v>
      </c>
      <c r="D20" s="55" t="s">
        <v>31</v>
      </c>
      <c r="E20" s="55"/>
      <c r="F20" s="3" t="s">
        <v>20</v>
      </c>
      <c r="G20" s="15">
        <v>99878913</v>
      </c>
      <c r="H20" s="57">
        <v>18891868</v>
      </c>
      <c r="I20" s="15"/>
      <c r="J20" s="15">
        <v>38693063329</v>
      </c>
      <c r="K20" s="15">
        <v>2065214</v>
      </c>
      <c r="L20" s="15">
        <v>27004.25</v>
      </c>
      <c r="M20" s="15">
        <v>19049.5</v>
      </c>
      <c r="N20" s="15">
        <v>131461.75</v>
      </c>
      <c r="O20" s="15">
        <v>16613.75</v>
      </c>
    </row>
    <row r="21" spans="1:15">
      <c r="A21" s="3" t="s">
        <v>65</v>
      </c>
      <c r="B21" s="3" t="s">
        <v>66</v>
      </c>
      <c r="C21" s="3" t="s">
        <v>67</v>
      </c>
      <c r="D21" s="55" t="s">
        <v>31</v>
      </c>
      <c r="E21" s="55"/>
      <c r="F21" s="3" t="s">
        <v>20</v>
      </c>
      <c r="G21" s="15">
        <v>91572016</v>
      </c>
      <c r="H21" s="57">
        <v>19175037</v>
      </c>
      <c r="I21" s="15"/>
      <c r="J21" s="15">
        <v>29786630058</v>
      </c>
      <c r="K21" s="15">
        <v>1560936</v>
      </c>
      <c r="L21" s="15">
        <v>26685.5</v>
      </c>
      <c r="M21" s="15">
        <v>19202.5</v>
      </c>
      <c r="N21" s="15">
        <v>130455.5</v>
      </c>
      <c r="O21" s="15">
        <v>16933</v>
      </c>
    </row>
    <row r="22" spans="1:15">
      <c r="A22" s="3" t="s">
        <v>68</v>
      </c>
      <c r="B22" s="3" t="s">
        <v>69</v>
      </c>
      <c r="C22" s="3" t="s">
        <v>70</v>
      </c>
      <c r="D22" s="55" t="s">
        <v>19</v>
      </c>
      <c r="E22" s="55"/>
      <c r="F22" s="3" t="s">
        <v>20</v>
      </c>
      <c r="G22" s="15">
        <v>99884072</v>
      </c>
      <c r="H22" s="57">
        <v>22965422</v>
      </c>
      <c r="I22" s="15"/>
      <c r="J22" s="15">
        <v>38427137480</v>
      </c>
      <c r="K22" s="15">
        <v>2072062</v>
      </c>
      <c r="L22" s="15">
        <v>24833</v>
      </c>
      <c r="M22" s="15">
        <v>17929</v>
      </c>
      <c r="N22" s="15">
        <v>131115.5</v>
      </c>
      <c r="O22" s="15">
        <v>15517</v>
      </c>
    </row>
    <row r="23" spans="1:15">
      <c r="A23" s="3" t="s">
        <v>71</v>
      </c>
      <c r="B23" s="3" t="s">
        <v>72</v>
      </c>
      <c r="C23" s="3" t="s">
        <v>73</v>
      </c>
      <c r="D23" s="55" t="s">
        <v>31</v>
      </c>
      <c r="E23" s="55"/>
      <c r="F23" s="3" t="s">
        <v>20</v>
      </c>
      <c r="G23" s="15">
        <v>94996359</v>
      </c>
      <c r="H23" s="57">
        <v>29339926</v>
      </c>
      <c r="I23" s="15"/>
      <c r="J23" s="15">
        <v>31235067143</v>
      </c>
      <c r="K23" s="15">
        <v>1361199</v>
      </c>
      <c r="L23" s="15">
        <v>32347.5</v>
      </c>
      <c r="M23" s="15">
        <v>22915.5</v>
      </c>
      <c r="N23" s="15">
        <v>228773</v>
      </c>
      <c r="O23" s="15">
        <v>19263.5</v>
      </c>
    </row>
    <row r="24" spans="1:15">
      <c r="A24" s="3" t="s">
        <v>74</v>
      </c>
      <c r="B24" s="3" t="s">
        <v>75</v>
      </c>
      <c r="C24" s="3" t="s">
        <v>73</v>
      </c>
      <c r="D24" s="55" t="s">
        <v>31</v>
      </c>
      <c r="E24" s="55"/>
      <c r="F24" s="3" t="s">
        <v>20</v>
      </c>
      <c r="G24" s="15">
        <v>86535324</v>
      </c>
      <c r="H24" s="57">
        <v>21539377</v>
      </c>
      <c r="I24" s="15"/>
      <c r="J24" s="15">
        <v>77336002808</v>
      </c>
      <c r="K24" s="15">
        <v>4091545</v>
      </c>
      <c r="L24" s="15">
        <v>27557</v>
      </c>
      <c r="M24" s="15">
        <v>21725</v>
      </c>
      <c r="N24" s="15">
        <v>165040</v>
      </c>
      <c r="O24" s="15">
        <v>19876</v>
      </c>
    </row>
    <row r="25" spans="1:15">
      <c r="A25" s="3" t="s">
        <v>76</v>
      </c>
      <c r="B25" s="3" t="s">
        <v>77</v>
      </c>
      <c r="C25" s="3" t="s">
        <v>41</v>
      </c>
      <c r="D25" s="55" t="s">
        <v>78</v>
      </c>
      <c r="E25" s="55"/>
      <c r="F25" s="3" t="s">
        <v>20</v>
      </c>
      <c r="G25" s="15">
        <v>79624078</v>
      </c>
      <c r="H25" s="57">
        <v>22679291</v>
      </c>
      <c r="I25" s="15"/>
      <c r="J25" s="15">
        <v>36151494159</v>
      </c>
      <c r="K25" s="15">
        <v>2151123</v>
      </c>
      <c r="L25" s="15">
        <v>21368</v>
      </c>
      <c r="M25" s="15">
        <v>16855</v>
      </c>
      <c r="N25" s="15">
        <v>103001</v>
      </c>
      <c r="O25" s="15">
        <v>15546</v>
      </c>
    </row>
    <row r="26" spans="1:15">
      <c r="A26" s="3" t="s">
        <v>79</v>
      </c>
      <c r="B26" s="3" t="s">
        <v>80</v>
      </c>
      <c r="C26" s="3" t="s">
        <v>41</v>
      </c>
      <c r="D26" s="55" t="s">
        <v>31</v>
      </c>
      <c r="E26" s="55"/>
      <c r="F26" s="3" t="s">
        <v>20</v>
      </c>
      <c r="G26" s="15">
        <v>79062283</v>
      </c>
      <c r="H26" s="57">
        <v>21072398</v>
      </c>
      <c r="I26" s="15"/>
      <c r="J26" s="15">
        <v>49110628064</v>
      </c>
      <c r="K26" s="15">
        <v>2195346</v>
      </c>
      <c r="L26" s="15">
        <v>31367.5</v>
      </c>
      <c r="M26" s="15">
        <v>22332.5</v>
      </c>
      <c r="N26" s="15">
        <v>192887.5</v>
      </c>
      <c r="O26" s="15">
        <v>19116</v>
      </c>
    </row>
    <row r="27" spans="1:15">
      <c r="A27" s="3" t="s">
        <v>81</v>
      </c>
      <c r="B27" s="3" t="s">
        <v>82</v>
      </c>
      <c r="C27" s="3" t="s">
        <v>41</v>
      </c>
      <c r="D27" s="55" t="s">
        <v>31</v>
      </c>
      <c r="E27" s="55"/>
      <c r="F27" s="3" t="s">
        <v>20</v>
      </c>
      <c r="G27" s="15">
        <v>72442826</v>
      </c>
      <c r="H27" s="57">
        <v>22130493</v>
      </c>
      <c r="I27" s="15"/>
      <c r="J27" s="15">
        <v>31978029182</v>
      </c>
      <c r="K27" s="15">
        <v>1258960</v>
      </c>
      <c r="L27" s="15">
        <v>36275</v>
      </c>
      <c r="M27" s="15">
        <v>25458.5</v>
      </c>
      <c r="N27" s="15">
        <v>200899</v>
      </c>
      <c r="O27" s="15">
        <v>21674.5</v>
      </c>
    </row>
    <row r="28" spans="1:15">
      <c r="A28" s="3" t="s">
        <v>83</v>
      </c>
      <c r="B28" s="3" t="s">
        <v>84</v>
      </c>
      <c r="C28" s="3" t="s">
        <v>46</v>
      </c>
      <c r="D28" s="55" t="s">
        <v>31</v>
      </c>
      <c r="E28" s="55"/>
      <c r="F28" s="3" t="s">
        <v>20</v>
      </c>
      <c r="G28" s="15">
        <v>79517989</v>
      </c>
      <c r="H28" s="57">
        <v>20393619</v>
      </c>
      <c r="I28" s="15"/>
      <c r="J28" s="15">
        <v>44378498789</v>
      </c>
      <c r="K28" s="15">
        <v>1811532</v>
      </c>
      <c r="L28" s="15">
        <v>34713.5</v>
      </c>
      <c r="M28" s="15">
        <v>24790.5</v>
      </c>
      <c r="N28" s="15">
        <v>186053</v>
      </c>
      <c r="O28" s="15">
        <v>21541.5</v>
      </c>
    </row>
    <row r="29" spans="1:15">
      <c r="A29" s="3" t="s">
        <v>85</v>
      </c>
      <c r="B29" s="3" t="s">
        <v>86</v>
      </c>
      <c r="C29" s="3" t="s">
        <v>87</v>
      </c>
      <c r="D29" s="55" t="s">
        <v>19</v>
      </c>
      <c r="E29" s="55"/>
      <c r="F29" s="3" t="s">
        <v>20</v>
      </c>
      <c r="G29" s="15">
        <v>79436956</v>
      </c>
      <c r="H29" s="57">
        <v>19798829</v>
      </c>
      <c r="I29" s="15"/>
      <c r="J29" s="15">
        <v>35019315496</v>
      </c>
      <c r="K29" s="15">
        <v>1707364</v>
      </c>
      <c r="L29" s="15">
        <v>29262.666666666701</v>
      </c>
      <c r="M29" s="15">
        <v>21268.666666666701</v>
      </c>
      <c r="N29" s="15">
        <v>151702.66666666701</v>
      </c>
      <c r="O29" s="15">
        <v>18936.666666666701</v>
      </c>
    </row>
    <row r="30" spans="1:15">
      <c r="A30" s="3" t="s">
        <v>88</v>
      </c>
      <c r="B30" s="3" t="s">
        <v>89</v>
      </c>
      <c r="C30" s="3" t="s">
        <v>90</v>
      </c>
      <c r="D30" s="55" t="s">
        <v>19</v>
      </c>
      <c r="E30" s="55"/>
      <c r="F30" s="3" t="s">
        <v>20</v>
      </c>
      <c r="G30" s="15">
        <v>83682798</v>
      </c>
      <c r="H30" s="57">
        <v>20811907</v>
      </c>
      <c r="I30" s="15"/>
      <c r="J30" s="15">
        <v>82901419118</v>
      </c>
      <c r="K30" s="15">
        <v>4024141</v>
      </c>
      <c r="L30" s="15">
        <v>31065</v>
      </c>
      <c r="M30" s="15">
        <v>23633</v>
      </c>
      <c r="N30" s="15">
        <v>163028</v>
      </c>
      <c r="O30" s="15">
        <v>22136</v>
      </c>
    </row>
    <row r="31" spans="1:15">
      <c r="A31" s="3" t="s">
        <v>91</v>
      </c>
      <c r="B31" s="3" t="s">
        <v>92</v>
      </c>
      <c r="C31" s="3" t="s">
        <v>93</v>
      </c>
      <c r="D31" s="55" t="s">
        <v>19</v>
      </c>
      <c r="E31" s="55"/>
      <c r="F31" s="3" t="s">
        <v>20</v>
      </c>
      <c r="G31" s="15">
        <v>104770824</v>
      </c>
      <c r="H31" s="57">
        <v>21258324</v>
      </c>
      <c r="I31" s="15"/>
      <c r="J31" s="15">
        <v>37510787594</v>
      </c>
      <c r="K31" s="15">
        <v>1559648</v>
      </c>
      <c r="L31" s="15">
        <v>33936</v>
      </c>
      <c r="M31" s="15">
        <v>24155</v>
      </c>
      <c r="N31" s="15">
        <v>196132</v>
      </c>
      <c r="O31" s="15">
        <v>20994</v>
      </c>
    </row>
    <row r="32" spans="1:15">
      <c r="A32" s="3" t="s">
        <v>94</v>
      </c>
      <c r="B32" s="3" t="s">
        <v>95</v>
      </c>
      <c r="C32" s="3" t="s">
        <v>96</v>
      </c>
      <c r="D32" s="55" t="s">
        <v>31</v>
      </c>
      <c r="E32" s="55"/>
      <c r="F32" s="3" t="s">
        <v>20</v>
      </c>
      <c r="G32" s="15">
        <v>91866351</v>
      </c>
      <c r="H32" s="57">
        <v>20268153</v>
      </c>
      <c r="I32" s="15"/>
      <c r="J32" s="15">
        <v>41835003049</v>
      </c>
      <c r="K32" s="15">
        <v>2112057</v>
      </c>
      <c r="L32" s="15">
        <v>25782.5</v>
      </c>
      <c r="M32" s="15">
        <v>19866</v>
      </c>
      <c r="N32" s="15">
        <v>123495.5</v>
      </c>
      <c r="O32" s="15">
        <v>18205</v>
      </c>
    </row>
    <row r="33" spans="1:15">
      <c r="A33" s="3" t="s">
        <v>97</v>
      </c>
      <c r="B33" s="3" t="s">
        <v>98</v>
      </c>
      <c r="C33" s="3" t="s">
        <v>99</v>
      </c>
      <c r="D33" s="55" t="s">
        <v>31</v>
      </c>
      <c r="E33" s="55"/>
      <c r="F33" s="3" t="s">
        <v>20</v>
      </c>
      <c r="G33" s="15">
        <v>79022618</v>
      </c>
      <c r="H33" s="57">
        <v>18762570</v>
      </c>
      <c r="I33" s="15"/>
      <c r="J33" s="15">
        <v>37461240014</v>
      </c>
      <c r="K33" s="15">
        <v>1819458</v>
      </c>
      <c r="L33" s="15">
        <v>29187.333333333299</v>
      </c>
      <c r="M33" s="15">
        <v>21074.333333333299</v>
      </c>
      <c r="N33" s="15">
        <v>153332.33333333299</v>
      </c>
      <c r="O33" s="15">
        <v>18851</v>
      </c>
    </row>
    <row r="34" spans="1:15">
      <c r="A34" s="3" t="s">
        <v>100</v>
      </c>
      <c r="B34" s="3" t="s">
        <v>101</v>
      </c>
      <c r="C34" s="3" t="s">
        <v>27</v>
      </c>
      <c r="D34" s="55" t="s">
        <v>19</v>
      </c>
      <c r="E34" s="55"/>
      <c r="F34" s="3" t="s">
        <v>102</v>
      </c>
      <c r="G34" s="15">
        <v>71217863</v>
      </c>
      <c r="H34" s="57">
        <v>20581529</v>
      </c>
      <c r="I34" s="15"/>
      <c r="J34" s="15">
        <v>34738154189</v>
      </c>
      <c r="K34" s="15">
        <v>1972593</v>
      </c>
      <c r="L34" s="15">
        <v>28985</v>
      </c>
      <c r="M34" s="15">
        <v>20016</v>
      </c>
      <c r="N34" s="15">
        <v>176793.5</v>
      </c>
      <c r="O34" s="15">
        <v>17040.5</v>
      </c>
    </row>
    <row r="35" spans="1:15">
      <c r="A35" s="3" t="s">
        <v>103</v>
      </c>
      <c r="B35" s="3" t="s">
        <v>104</v>
      </c>
      <c r="C35" s="3" t="s">
        <v>27</v>
      </c>
      <c r="D35" s="55" t="s">
        <v>19</v>
      </c>
      <c r="E35" s="55"/>
      <c r="F35" s="3" t="s">
        <v>20</v>
      </c>
      <c r="G35" s="15">
        <v>88436943</v>
      </c>
      <c r="H35" s="57">
        <v>23724222</v>
      </c>
      <c r="I35" s="15"/>
      <c r="J35" s="15">
        <v>35587923857</v>
      </c>
      <c r="K35" s="15">
        <v>2036604</v>
      </c>
      <c r="L35" s="15">
        <v>25996</v>
      </c>
      <c r="M35" s="15">
        <v>17822</v>
      </c>
      <c r="N35" s="15">
        <v>180991</v>
      </c>
      <c r="O35" s="15">
        <v>14697</v>
      </c>
    </row>
    <row r="36" spans="1:15">
      <c r="A36" s="3" t="s">
        <v>105</v>
      </c>
      <c r="B36" s="3" t="s">
        <v>106</v>
      </c>
      <c r="C36" s="3" t="s">
        <v>27</v>
      </c>
      <c r="D36" s="55" t="s">
        <v>19</v>
      </c>
      <c r="E36" s="55"/>
      <c r="F36" s="3" t="s">
        <v>20</v>
      </c>
      <c r="G36" s="15">
        <v>83283782</v>
      </c>
      <c r="H36" s="57">
        <v>21413285</v>
      </c>
      <c r="I36" s="15"/>
      <c r="J36" s="15">
        <v>31437227680</v>
      </c>
      <c r="K36" s="15">
        <v>1510566</v>
      </c>
      <c r="L36" s="15">
        <v>32443</v>
      </c>
      <c r="M36" s="15">
        <v>22022.5</v>
      </c>
      <c r="N36" s="15">
        <v>201368.5</v>
      </c>
      <c r="O36" s="15">
        <v>18393.5</v>
      </c>
    </row>
    <row r="37" spans="1:15">
      <c r="A37" s="3" t="s">
        <v>107</v>
      </c>
      <c r="B37" s="3" t="s">
        <v>108</v>
      </c>
      <c r="C37" s="3" t="s">
        <v>27</v>
      </c>
      <c r="D37" s="55" t="s">
        <v>19</v>
      </c>
      <c r="E37" s="55"/>
      <c r="F37" s="3" t="s">
        <v>20</v>
      </c>
      <c r="G37" s="15">
        <v>73575742</v>
      </c>
      <c r="H37" s="57">
        <v>20028712</v>
      </c>
      <c r="I37" s="15"/>
      <c r="J37" s="15">
        <v>49105194508</v>
      </c>
      <c r="K37" s="15">
        <v>2528275</v>
      </c>
      <c r="L37" s="15">
        <v>28182</v>
      </c>
      <c r="M37" s="15">
        <v>19170</v>
      </c>
      <c r="N37" s="15">
        <v>162384</v>
      </c>
      <c r="O37" s="15">
        <v>16272</v>
      </c>
    </row>
    <row r="38" spans="1:15">
      <c r="A38" s="3" t="s">
        <v>109</v>
      </c>
      <c r="B38" s="3" t="s">
        <v>110</v>
      </c>
      <c r="C38" s="3" t="s">
        <v>70</v>
      </c>
      <c r="D38" s="55" t="s">
        <v>31</v>
      </c>
      <c r="E38" s="55"/>
      <c r="F38" s="3" t="s">
        <v>20</v>
      </c>
      <c r="G38" s="15">
        <v>76434152</v>
      </c>
      <c r="H38" s="57">
        <v>22594177</v>
      </c>
      <c r="I38" s="15"/>
      <c r="J38" s="15">
        <v>35058559774</v>
      </c>
      <c r="K38" s="15">
        <v>1577309</v>
      </c>
      <c r="L38" s="15">
        <v>30857.5</v>
      </c>
      <c r="M38" s="15">
        <v>21573.5</v>
      </c>
      <c r="N38" s="15">
        <v>162747.5</v>
      </c>
      <c r="O38" s="15">
        <v>18332</v>
      </c>
    </row>
    <row r="39" spans="1:15">
      <c r="A39" s="3" t="s">
        <v>111</v>
      </c>
      <c r="B39" s="3" t="s">
        <v>112</v>
      </c>
      <c r="C39" s="3" t="s">
        <v>93</v>
      </c>
      <c r="D39" s="55" t="s">
        <v>31</v>
      </c>
      <c r="E39" s="55"/>
      <c r="F39" s="3" t="s">
        <v>20</v>
      </c>
      <c r="G39" s="15">
        <v>77471316</v>
      </c>
      <c r="H39" s="57">
        <v>18903193</v>
      </c>
      <c r="I39" s="15"/>
      <c r="J39" s="15">
        <v>47255716881</v>
      </c>
      <c r="K39" s="15">
        <v>2408672</v>
      </c>
      <c r="L39" s="15">
        <v>25423.5</v>
      </c>
      <c r="M39" s="15">
        <v>19646</v>
      </c>
      <c r="N39" s="15">
        <v>123637</v>
      </c>
      <c r="O39" s="15">
        <v>18042.5</v>
      </c>
    </row>
    <row r="40" spans="1:15">
      <c r="A40" s="3" t="s">
        <v>113</v>
      </c>
      <c r="B40" s="3" t="s">
        <v>114</v>
      </c>
      <c r="C40" s="3" t="s">
        <v>115</v>
      </c>
      <c r="D40" s="55" t="s">
        <v>31</v>
      </c>
      <c r="E40" s="55"/>
      <c r="F40" s="3" t="s">
        <v>20</v>
      </c>
      <c r="G40" s="15">
        <v>81708040</v>
      </c>
      <c r="H40" s="57">
        <v>19998308</v>
      </c>
      <c r="I40" s="15"/>
      <c r="J40" s="15">
        <v>44816417553</v>
      </c>
      <c r="K40" s="15">
        <v>2333484</v>
      </c>
      <c r="L40" s="15">
        <v>28621.5</v>
      </c>
      <c r="M40" s="15">
        <v>19784.5</v>
      </c>
      <c r="N40" s="15">
        <v>171469.5</v>
      </c>
      <c r="O40" s="15">
        <v>16520.5</v>
      </c>
    </row>
    <row r="41" spans="1:15">
      <c r="A41" s="3" t="s">
        <v>116</v>
      </c>
      <c r="B41" s="3" t="s">
        <v>117</v>
      </c>
      <c r="C41" s="3" t="s">
        <v>64</v>
      </c>
      <c r="D41" s="55" t="s">
        <v>19</v>
      </c>
      <c r="E41" s="55"/>
      <c r="F41" s="3" t="s">
        <v>20</v>
      </c>
      <c r="G41" s="15">
        <v>74664802</v>
      </c>
      <c r="H41" s="57">
        <v>21330699</v>
      </c>
      <c r="I41" s="15"/>
      <c r="J41" s="15">
        <v>31968756980</v>
      </c>
      <c r="K41" s="15">
        <v>1641322</v>
      </c>
      <c r="L41" s="15">
        <v>29186.5</v>
      </c>
      <c r="M41" s="15">
        <v>19974</v>
      </c>
      <c r="N41" s="15">
        <v>151459</v>
      </c>
      <c r="O41" s="15">
        <v>16980</v>
      </c>
    </row>
    <row r="42" spans="1:15">
      <c r="A42" s="3" t="s">
        <v>118</v>
      </c>
      <c r="B42" s="3" t="s">
        <v>119</v>
      </c>
      <c r="C42" s="3" t="s">
        <v>64</v>
      </c>
      <c r="D42" s="55" t="s">
        <v>19</v>
      </c>
      <c r="E42" s="55"/>
      <c r="F42" s="3" t="s">
        <v>20</v>
      </c>
      <c r="G42" s="15">
        <v>72280713</v>
      </c>
      <c r="H42" s="57">
        <v>21234139</v>
      </c>
      <c r="I42" s="15"/>
      <c r="J42" s="15">
        <v>51752128271</v>
      </c>
      <c r="K42" s="15">
        <v>2939062</v>
      </c>
      <c r="L42" s="15">
        <v>28477.5</v>
      </c>
      <c r="M42" s="15">
        <v>19762.5</v>
      </c>
      <c r="N42" s="15">
        <v>165282</v>
      </c>
      <c r="O42" s="15">
        <v>16961.5</v>
      </c>
    </row>
    <row r="43" spans="1:15">
      <c r="A43" s="3" t="s">
        <v>120</v>
      </c>
      <c r="B43" s="3" t="s">
        <v>121</v>
      </c>
      <c r="C43" s="3" t="s">
        <v>64</v>
      </c>
      <c r="D43" s="55" t="s">
        <v>19</v>
      </c>
      <c r="E43" s="55"/>
      <c r="F43" s="3" t="s">
        <v>20</v>
      </c>
      <c r="G43" s="15">
        <v>88387200</v>
      </c>
      <c r="H43" s="57">
        <v>21516902</v>
      </c>
      <c r="I43" s="15"/>
      <c r="J43" s="15">
        <v>35834410168</v>
      </c>
      <c r="K43" s="15">
        <v>1614988</v>
      </c>
      <c r="L43" s="15">
        <v>30000.5</v>
      </c>
      <c r="M43" s="15">
        <v>22228</v>
      </c>
      <c r="N43" s="15">
        <v>176020.5</v>
      </c>
      <c r="O43" s="15">
        <v>19371</v>
      </c>
    </row>
    <row r="44" spans="1:15">
      <c r="A44" s="3" t="s">
        <v>122</v>
      </c>
      <c r="B44" s="3" t="s">
        <v>123</v>
      </c>
      <c r="C44" s="3" t="s">
        <v>18</v>
      </c>
      <c r="D44" s="55" t="s">
        <v>31</v>
      </c>
      <c r="E44" s="55"/>
      <c r="F44" s="3" t="s">
        <v>20</v>
      </c>
      <c r="G44" s="15">
        <v>87178940</v>
      </c>
      <c r="H44" s="57">
        <v>20837121</v>
      </c>
      <c r="I44" s="15"/>
      <c r="J44" s="15">
        <v>32502716880</v>
      </c>
      <c r="K44" s="15">
        <v>1665155</v>
      </c>
      <c r="L44" s="15">
        <v>28782</v>
      </c>
      <c r="M44" s="15">
        <v>20030</v>
      </c>
      <c r="N44" s="15">
        <v>161956.33333333299</v>
      </c>
      <c r="O44" s="15">
        <v>16792.666666666701</v>
      </c>
    </row>
    <row r="45" spans="1:15">
      <c r="A45" s="3" t="s">
        <v>124</v>
      </c>
      <c r="B45" s="3" t="s">
        <v>125</v>
      </c>
      <c r="C45" s="3" t="s">
        <v>18</v>
      </c>
      <c r="D45" s="55" t="s">
        <v>31</v>
      </c>
      <c r="E45" s="55"/>
      <c r="F45" s="3" t="s">
        <v>20</v>
      </c>
      <c r="G45" s="15">
        <v>82283984</v>
      </c>
      <c r="H45" s="57">
        <v>21775804</v>
      </c>
      <c r="I45" s="15"/>
      <c r="J45" s="15">
        <v>34730424176</v>
      </c>
      <c r="K45" s="15">
        <v>1937157</v>
      </c>
      <c r="L45" s="15">
        <v>28044.666666666701</v>
      </c>
      <c r="M45" s="15">
        <v>18653.333333333299</v>
      </c>
      <c r="N45" s="15">
        <v>158490.66666666701</v>
      </c>
      <c r="O45" s="15">
        <v>14979.666666666701</v>
      </c>
    </row>
    <row r="46" spans="1:15">
      <c r="A46" s="3" t="s">
        <v>126</v>
      </c>
      <c r="B46" s="3" t="s">
        <v>127</v>
      </c>
      <c r="C46" s="3" t="s">
        <v>18</v>
      </c>
      <c r="D46" s="55" t="s">
        <v>31</v>
      </c>
      <c r="E46" s="55"/>
      <c r="F46" s="3" t="s">
        <v>20</v>
      </c>
      <c r="G46" s="15">
        <v>110138046</v>
      </c>
      <c r="H46" s="57">
        <v>19704280</v>
      </c>
      <c r="I46" s="15"/>
      <c r="J46" s="15">
        <v>28977168721</v>
      </c>
      <c r="K46" s="15">
        <v>1551938</v>
      </c>
      <c r="L46" s="15">
        <v>28535.333333333299</v>
      </c>
      <c r="M46" s="15">
        <v>18798.666666666701</v>
      </c>
      <c r="N46" s="15">
        <v>165134.66666666701</v>
      </c>
      <c r="O46" s="15">
        <v>14835.666666666701</v>
      </c>
    </row>
    <row r="47" spans="1:15">
      <c r="A47" s="3" t="s">
        <v>128</v>
      </c>
      <c r="B47" s="3" t="s">
        <v>129</v>
      </c>
      <c r="C47" s="3" t="s">
        <v>18</v>
      </c>
      <c r="D47" s="55" t="s">
        <v>31</v>
      </c>
      <c r="E47" s="55"/>
      <c r="F47" s="3" t="s">
        <v>20</v>
      </c>
      <c r="G47" s="15">
        <v>107986963</v>
      </c>
      <c r="H47" s="57">
        <v>20909292</v>
      </c>
      <c r="I47" s="15"/>
      <c r="J47" s="15">
        <v>28827954524</v>
      </c>
      <c r="K47" s="15">
        <v>1517414</v>
      </c>
      <c r="L47" s="15">
        <v>28166</v>
      </c>
      <c r="M47" s="15">
        <v>19181</v>
      </c>
      <c r="N47" s="15">
        <v>181658</v>
      </c>
      <c r="O47" s="15">
        <v>16052</v>
      </c>
    </row>
    <row r="48" spans="1:15">
      <c r="A48" s="3" t="s">
        <v>130</v>
      </c>
      <c r="B48" s="3" t="s">
        <v>131</v>
      </c>
      <c r="C48" s="3" t="s">
        <v>18</v>
      </c>
      <c r="D48" s="55" t="s">
        <v>31</v>
      </c>
      <c r="E48" s="55"/>
      <c r="F48" s="3" t="s">
        <v>20</v>
      </c>
      <c r="G48" s="15">
        <v>92371731</v>
      </c>
      <c r="H48" s="57">
        <v>20038391</v>
      </c>
      <c r="I48" s="15"/>
      <c r="J48" s="15">
        <v>41429922814</v>
      </c>
      <c r="K48" s="15">
        <v>2649136</v>
      </c>
      <c r="L48" s="15">
        <v>27380.5</v>
      </c>
      <c r="M48" s="15">
        <v>15735</v>
      </c>
      <c r="N48" s="15">
        <v>158937</v>
      </c>
      <c r="O48" s="15">
        <v>11259</v>
      </c>
    </row>
    <row r="49" spans="1:15">
      <c r="A49" s="3" t="s">
        <v>132</v>
      </c>
      <c r="B49" s="3" t="s">
        <v>133</v>
      </c>
      <c r="C49" s="3" t="s">
        <v>18</v>
      </c>
      <c r="D49" s="55" t="s">
        <v>31</v>
      </c>
      <c r="E49" s="55"/>
      <c r="F49" s="3" t="s">
        <v>20</v>
      </c>
      <c r="G49" s="15">
        <v>93950799</v>
      </c>
      <c r="H49" s="57">
        <v>22357926</v>
      </c>
      <c r="I49" s="15"/>
      <c r="J49" s="15">
        <v>32355717362</v>
      </c>
      <c r="K49" s="15">
        <v>1786341</v>
      </c>
      <c r="L49" s="15">
        <v>25519</v>
      </c>
      <c r="M49" s="15">
        <v>18190</v>
      </c>
      <c r="N49" s="15">
        <v>141109</v>
      </c>
      <c r="O49" s="15">
        <v>15853</v>
      </c>
    </row>
    <row r="50" spans="1:15">
      <c r="A50" s="3" t="s">
        <v>134</v>
      </c>
      <c r="B50" s="3" t="s">
        <v>135</v>
      </c>
      <c r="C50" s="3" t="s">
        <v>18</v>
      </c>
      <c r="D50" s="55" t="s">
        <v>31</v>
      </c>
      <c r="E50" s="55"/>
      <c r="F50" s="3" t="s">
        <v>20</v>
      </c>
      <c r="G50" s="15">
        <v>77600656</v>
      </c>
      <c r="H50" s="57">
        <v>19542363</v>
      </c>
      <c r="I50" s="15"/>
      <c r="J50" s="15">
        <v>34339165682</v>
      </c>
      <c r="K50" s="15">
        <v>1705559</v>
      </c>
      <c r="L50" s="15">
        <v>30740.5</v>
      </c>
      <c r="M50" s="15">
        <v>21690</v>
      </c>
      <c r="N50" s="15">
        <v>162449</v>
      </c>
      <c r="O50" s="15">
        <v>18767</v>
      </c>
    </row>
    <row r="51" spans="1:15">
      <c r="A51" s="3" t="s">
        <v>136</v>
      </c>
      <c r="B51" s="3" t="s">
        <v>137</v>
      </c>
      <c r="C51" s="3" t="s">
        <v>18</v>
      </c>
      <c r="D51" s="55" t="s">
        <v>31</v>
      </c>
      <c r="E51" s="55"/>
      <c r="F51" s="3" t="s">
        <v>20</v>
      </c>
      <c r="G51" s="15">
        <v>75583641</v>
      </c>
      <c r="H51" s="57">
        <v>19858325</v>
      </c>
      <c r="I51" s="15"/>
      <c r="J51" s="15">
        <v>46275984715</v>
      </c>
      <c r="K51" s="15">
        <v>2144497</v>
      </c>
      <c r="L51" s="15">
        <v>29532</v>
      </c>
      <c r="M51" s="15">
        <v>20544.666666666701</v>
      </c>
      <c r="N51" s="15">
        <v>145872.33333333299</v>
      </c>
      <c r="O51" s="15">
        <v>17668.333333333299</v>
      </c>
    </row>
    <row r="52" spans="1:15">
      <c r="A52" s="3" t="s">
        <v>138</v>
      </c>
      <c r="B52" s="3" t="s">
        <v>139</v>
      </c>
      <c r="C52" s="3" t="s">
        <v>18</v>
      </c>
      <c r="D52" s="55" t="s">
        <v>19</v>
      </c>
      <c r="E52" s="55"/>
      <c r="F52" s="3" t="s">
        <v>20</v>
      </c>
      <c r="G52" s="15">
        <v>86713658</v>
      </c>
      <c r="H52" s="57">
        <v>22334093</v>
      </c>
      <c r="I52" s="15"/>
      <c r="J52" s="15">
        <v>38007446056</v>
      </c>
      <c r="K52" s="15">
        <v>1641601</v>
      </c>
      <c r="L52" s="15">
        <v>32308</v>
      </c>
      <c r="M52" s="15">
        <v>23527.5</v>
      </c>
      <c r="N52" s="15">
        <v>170686.5</v>
      </c>
      <c r="O52" s="15">
        <v>20301</v>
      </c>
    </row>
    <row r="53" spans="1:15">
      <c r="A53" s="3" t="s">
        <v>140</v>
      </c>
      <c r="B53" s="3" t="s">
        <v>141</v>
      </c>
      <c r="C53" s="3" t="s">
        <v>18</v>
      </c>
      <c r="D53" s="55" t="s">
        <v>19</v>
      </c>
      <c r="E53" s="55"/>
      <c r="F53" s="3" t="s">
        <v>20</v>
      </c>
      <c r="G53" s="15">
        <v>69942235</v>
      </c>
      <c r="H53" s="57">
        <v>21957209</v>
      </c>
      <c r="I53" s="15"/>
      <c r="J53" s="15">
        <v>69709024994</v>
      </c>
      <c r="K53" s="15">
        <v>3414981</v>
      </c>
      <c r="L53" s="15">
        <v>26640.5</v>
      </c>
      <c r="M53" s="15">
        <v>19694</v>
      </c>
      <c r="N53" s="15">
        <v>159482</v>
      </c>
      <c r="O53" s="15">
        <v>16775.5</v>
      </c>
    </row>
    <row r="54" spans="1:15">
      <c r="A54" s="3" t="s">
        <v>142</v>
      </c>
      <c r="B54" s="3" t="s">
        <v>143</v>
      </c>
      <c r="C54" s="3" t="s">
        <v>18</v>
      </c>
      <c r="D54" s="55" t="s">
        <v>19</v>
      </c>
      <c r="E54" s="55"/>
      <c r="F54" s="3" t="s">
        <v>20</v>
      </c>
      <c r="G54" s="15">
        <v>72849380</v>
      </c>
      <c r="H54" s="57">
        <v>21123453</v>
      </c>
      <c r="I54" s="15"/>
      <c r="J54" s="15">
        <v>49623861126</v>
      </c>
      <c r="K54" s="15">
        <v>2351094</v>
      </c>
      <c r="L54" s="15">
        <v>29192.5</v>
      </c>
      <c r="M54" s="15">
        <v>20942</v>
      </c>
      <c r="N54" s="15">
        <v>178578</v>
      </c>
      <c r="O54" s="15">
        <v>18193</v>
      </c>
    </row>
    <row r="55" spans="1:15">
      <c r="A55" s="3" t="s">
        <v>144</v>
      </c>
      <c r="B55" s="3" t="s">
        <v>145</v>
      </c>
      <c r="C55" s="3" t="s">
        <v>18</v>
      </c>
      <c r="D55" s="55" t="s">
        <v>31</v>
      </c>
      <c r="E55" s="55"/>
      <c r="F55" s="3" t="s">
        <v>20</v>
      </c>
      <c r="G55" s="15">
        <v>99973667</v>
      </c>
      <c r="H55" s="57">
        <v>20157929</v>
      </c>
      <c r="I55" s="15"/>
      <c r="J55" s="15">
        <v>36469541561</v>
      </c>
      <c r="K55" s="15">
        <v>2041335</v>
      </c>
      <c r="L55" s="15">
        <v>25874</v>
      </c>
      <c r="M55" s="15">
        <v>17938</v>
      </c>
      <c r="N55" s="15">
        <v>188161</v>
      </c>
      <c r="O55" s="15">
        <v>14646</v>
      </c>
    </row>
    <row r="56" spans="1:15">
      <c r="A56" s="3" t="s">
        <v>146</v>
      </c>
      <c r="B56" s="3" t="s">
        <v>147</v>
      </c>
      <c r="C56" s="3" t="s">
        <v>18</v>
      </c>
      <c r="D56" s="55" t="s">
        <v>31</v>
      </c>
      <c r="E56" s="55"/>
      <c r="F56" s="3" t="s">
        <v>20</v>
      </c>
      <c r="G56" s="15">
        <v>87424017</v>
      </c>
      <c r="H56" s="57">
        <v>22369766</v>
      </c>
      <c r="I56" s="15"/>
      <c r="J56" s="15">
        <v>35373344750</v>
      </c>
      <c r="K56" s="15">
        <v>1992592</v>
      </c>
      <c r="L56" s="15">
        <v>26427</v>
      </c>
      <c r="M56" s="15">
        <v>17856</v>
      </c>
      <c r="N56" s="15">
        <v>173388</v>
      </c>
      <c r="O56" s="15">
        <v>14312</v>
      </c>
    </row>
    <row r="57" spans="1:15">
      <c r="A57" s="3" t="s">
        <v>148</v>
      </c>
      <c r="B57" s="3" t="s">
        <v>149</v>
      </c>
      <c r="C57" s="3" t="s">
        <v>18</v>
      </c>
      <c r="D57" s="55" t="s">
        <v>31</v>
      </c>
      <c r="E57" s="55"/>
      <c r="F57" s="3" t="s">
        <v>20</v>
      </c>
      <c r="G57" s="15">
        <v>81871240</v>
      </c>
      <c r="H57" s="57">
        <v>20794640</v>
      </c>
      <c r="I57" s="15"/>
      <c r="J57" s="15">
        <v>43889766638</v>
      </c>
      <c r="K57" s="15">
        <v>2247196</v>
      </c>
      <c r="L57" s="15">
        <v>30067</v>
      </c>
      <c r="M57" s="15">
        <v>21883</v>
      </c>
      <c r="N57" s="15">
        <v>172739</v>
      </c>
      <c r="O57" s="15">
        <v>18997.333333333299</v>
      </c>
    </row>
    <row r="58" spans="1:15">
      <c r="A58" s="3" t="s">
        <v>150</v>
      </c>
      <c r="B58" s="3" t="s">
        <v>151</v>
      </c>
      <c r="C58" s="3" t="s">
        <v>18</v>
      </c>
      <c r="D58" s="55" t="s">
        <v>31</v>
      </c>
      <c r="E58" s="55"/>
      <c r="F58" s="3" t="s">
        <v>20</v>
      </c>
      <c r="G58" s="15">
        <v>86210815</v>
      </c>
      <c r="H58" s="57">
        <v>20535962</v>
      </c>
      <c r="I58" s="15"/>
      <c r="J58" s="15">
        <v>46343730027</v>
      </c>
      <c r="K58" s="15">
        <v>2278000</v>
      </c>
      <c r="L58" s="15">
        <v>27771.333333333299</v>
      </c>
      <c r="M58" s="15">
        <v>19298</v>
      </c>
      <c r="N58" s="15">
        <v>157870.33333333299</v>
      </c>
      <c r="O58" s="15">
        <v>15935</v>
      </c>
    </row>
    <row r="59" spans="1:15">
      <c r="A59" s="3" t="s">
        <v>152</v>
      </c>
      <c r="B59" s="3" t="s">
        <v>153</v>
      </c>
      <c r="C59" s="3" t="s">
        <v>18</v>
      </c>
      <c r="D59" s="55" t="s">
        <v>31</v>
      </c>
      <c r="E59" s="55"/>
      <c r="F59" s="3" t="s">
        <v>20</v>
      </c>
      <c r="G59" s="15">
        <v>91095410</v>
      </c>
      <c r="H59" s="57">
        <v>20816380</v>
      </c>
      <c r="I59" s="15"/>
      <c r="J59" s="15">
        <v>39901123444</v>
      </c>
      <c r="K59" s="15">
        <v>2000721</v>
      </c>
      <c r="L59" s="15">
        <v>33985</v>
      </c>
      <c r="M59" s="15">
        <v>23856</v>
      </c>
      <c r="N59" s="15">
        <v>292952</v>
      </c>
      <c r="O59" s="15">
        <v>19423</v>
      </c>
    </row>
    <row r="60" spans="1:15">
      <c r="A60" s="3" t="s">
        <v>154</v>
      </c>
      <c r="B60" s="3" t="s">
        <v>155</v>
      </c>
      <c r="C60" s="3" t="s">
        <v>18</v>
      </c>
      <c r="D60" s="55" t="s">
        <v>31</v>
      </c>
      <c r="E60" s="55"/>
      <c r="F60" s="3" t="s">
        <v>20</v>
      </c>
      <c r="G60" s="15">
        <v>88114346</v>
      </c>
      <c r="H60" s="57">
        <v>22211063</v>
      </c>
      <c r="I60" s="15"/>
      <c r="J60" s="15">
        <v>37613827615</v>
      </c>
      <c r="K60" s="15">
        <v>1799460</v>
      </c>
      <c r="L60" s="15">
        <v>28885</v>
      </c>
      <c r="M60" s="15">
        <v>20861</v>
      </c>
      <c r="N60" s="15">
        <v>191889</v>
      </c>
      <c r="O60" s="15">
        <v>18430</v>
      </c>
    </row>
    <row r="61" spans="1:15">
      <c r="A61" s="3" t="s">
        <v>156</v>
      </c>
      <c r="B61" s="3" t="s">
        <v>157</v>
      </c>
      <c r="C61" s="3" t="s">
        <v>18</v>
      </c>
      <c r="D61" s="55" t="s">
        <v>31</v>
      </c>
      <c r="E61" s="55"/>
      <c r="F61" s="3" t="s">
        <v>20</v>
      </c>
      <c r="G61" s="15">
        <v>82342865</v>
      </c>
      <c r="H61" s="57">
        <v>19425208</v>
      </c>
      <c r="I61" s="15"/>
      <c r="J61" s="15">
        <v>28306173614</v>
      </c>
      <c r="K61" s="15">
        <v>1326886</v>
      </c>
      <c r="L61" s="15">
        <v>29635.5</v>
      </c>
      <c r="M61" s="15">
        <v>21316</v>
      </c>
      <c r="N61" s="15">
        <v>161350</v>
      </c>
      <c r="O61" s="15">
        <v>18622</v>
      </c>
    </row>
    <row r="62" spans="1:15">
      <c r="A62" s="3" t="s">
        <v>158</v>
      </c>
      <c r="B62" s="3" t="s">
        <v>159</v>
      </c>
      <c r="C62" s="3" t="s">
        <v>18</v>
      </c>
      <c r="D62" s="55" t="s">
        <v>19</v>
      </c>
      <c r="E62" s="55"/>
      <c r="F62" s="3" t="s">
        <v>102</v>
      </c>
      <c r="G62" s="15">
        <v>80404095</v>
      </c>
      <c r="H62" s="57">
        <v>20763335</v>
      </c>
      <c r="I62" s="15"/>
      <c r="J62" s="15">
        <v>29527326015</v>
      </c>
      <c r="K62" s="15">
        <v>1326943</v>
      </c>
      <c r="L62" s="15">
        <v>32359.666666666701</v>
      </c>
      <c r="M62" s="15">
        <v>22143.666666666701</v>
      </c>
      <c r="N62" s="15">
        <v>196468.33333333299</v>
      </c>
      <c r="O62" s="15">
        <v>18628.333333333299</v>
      </c>
    </row>
    <row r="63" spans="1:15">
      <c r="A63" s="3" t="s">
        <v>160</v>
      </c>
      <c r="B63" s="3" t="s">
        <v>161</v>
      </c>
      <c r="C63" s="3" t="s">
        <v>18</v>
      </c>
      <c r="D63" s="55" t="s">
        <v>31</v>
      </c>
      <c r="E63" s="55"/>
      <c r="F63" s="3" t="s">
        <v>20</v>
      </c>
      <c r="G63" s="15">
        <v>77164405</v>
      </c>
      <c r="H63" s="57">
        <v>21972741</v>
      </c>
      <c r="I63" s="15"/>
      <c r="J63" s="15">
        <v>34045930662</v>
      </c>
      <c r="K63" s="15">
        <v>1710042</v>
      </c>
      <c r="L63" s="15">
        <v>28994.5</v>
      </c>
      <c r="M63" s="15">
        <v>19934</v>
      </c>
      <c r="N63" s="15">
        <v>157442</v>
      </c>
      <c r="O63" s="15">
        <v>16540</v>
      </c>
    </row>
    <row r="64" spans="1:15">
      <c r="A64" s="3" t="s">
        <v>162</v>
      </c>
      <c r="B64" s="3" t="s">
        <v>163</v>
      </c>
      <c r="C64" s="3" t="s">
        <v>18</v>
      </c>
      <c r="D64" s="55" t="s">
        <v>31</v>
      </c>
      <c r="E64" s="55"/>
      <c r="F64" s="3" t="s">
        <v>20</v>
      </c>
      <c r="G64" s="15">
        <v>85020212</v>
      </c>
      <c r="H64" s="57">
        <v>19204871</v>
      </c>
      <c r="I64" s="15"/>
      <c r="J64" s="15">
        <v>27407452354</v>
      </c>
      <c r="K64" s="15">
        <v>1422965</v>
      </c>
      <c r="L64" s="15">
        <v>28719.666666666701</v>
      </c>
      <c r="M64" s="15">
        <v>19490.666666666701</v>
      </c>
      <c r="N64" s="15">
        <v>173071.66666666701</v>
      </c>
      <c r="O64" s="15">
        <v>15923.333333333299</v>
      </c>
    </row>
    <row r="65" spans="1:15">
      <c r="A65" s="3" t="s">
        <v>164</v>
      </c>
      <c r="B65" s="3" t="s">
        <v>165</v>
      </c>
      <c r="C65" s="3" t="s">
        <v>18</v>
      </c>
      <c r="D65" s="3" t="s">
        <v>166</v>
      </c>
      <c r="E65" s="55"/>
      <c r="F65" s="3" t="s">
        <v>20</v>
      </c>
      <c r="G65" s="15">
        <v>83703465</v>
      </c>
      <c r="H65" s="57">
        <v>19427864</v>
      </c>
      <c r="I65" s="15"/>
      <c r="J65" s="15">
        <v>38003873756</v>
      </c>
      <c r="K65" s="15">
        <v>1970101</v>
      </c>
      <c r="L65" s="15">
        <v>28158.25</v>
      </c>
      <c r="M65" s="15">
        <v>19581.25</v>
      </c>
      <c r="N65" s="15">
        <v>148195</v>
      </c>
      <c r="O65" s="15">
        <v>16617.75</v>
      </c>
    </row>
    <row r="66" spans="1:15">
      <c r="A66" s="3" t="s">
        <v>167</v>
      </c>
      <c r="B66" s="3" t="s">
        <v>168</v>
      </c>
      <c r="C66" s="3" t="s">
        <v>18</v>
      </c>
      <c r="D66" s="55" t="s">
        <v>31</v>
      </c>
      <c r="E66" s="55"/>
      <c r="F66" s="3" t="s">
        <v>20</v>
      </c>
      <c r="G66" s="15">
        <v>81210707</v>
      </c>
      <c r="H66" s="57">
        <v>21326881</v>
      </c>
      <c r="I66" s="15"/>
      <c r="J66" s="15">
        <v>28374328468</v>
      </c>
      <c r="K66" s="15">
        <v>1473215</v>
      </c>
      <c r="L66" s="15">
        <v>27410</v>
      </c>
      <c r="M66" s="15">
        <v>19340</v>
      </c>
      <c r="N66" s="15">
        <v>145680</v>
      </c>
      <c r="O66" s="15">
        <v>16422</v>
      </c>
    </row>
    <row r="67" spans="1:15">
      <c r="A67" s="3" t="s">
        <v>169</v>
      </c>
      <c r="B67" s="3" t="s">
        <v>170</v>
      </c>
      <c r="C67" s="3" t="s">
        <v>18</v>
      </c>
      <c r="D67" s="55" t="s">
        <v>31</v>
      </c>
      <c r="E67" s="55"/>
      <c r="F67" s="3" t="s">
        <v>20</v>
      </c>
      <c r="G67" s="15">
        <v>87411396</v>
      </c>
      <c r="H67" s="57">
        <v>21341303</v>
      </c>
      <c r="I67" s="15"/>
      <c r="J67" s="15">
        <v>29610949602</v>
      </c>
      <c r="K67" s="15">
        <v>1490446</v>
      </c>
      <c r="L67" s="15">
        <v>29143.5</v>
      </c>
      <c r="M67" s="15">
        <v>20189</v>
      </c>
      <c r="N67" s="15">
        <v>150345.5</v>
      </c>
      <c r="O67" s="15">
        <v>16551.5</v>
      </c>
    </row>
    <row r="68" spans="1:15">
      <c r="A68" s="3" t="s">
        <v>171</v>
      </c>
      <c r="B68" s="3" t="s">
        <v>172</v>
      </c>
      <c r="C68" s="3" t="s">
        <v>18</v>
      </c>
      <c r="D68" s="55" t="s">
        <v>31</v>
      </c>
      <c r="E68" s="55"/>
      <c r="F68" s="3" t="s">
        <v>20</v>
      </c>
      <c r="G68" s="15">
        <v>98453027</v>
      </c>
      <c r="H68" s="57">
        <v>19532010</v>
      </c>
      <c r="I68" s="15"/>
      <c r="J68" s="15">
        <v>28781521776</v>
      </c>
      <c r="K68" s="15">
        <v>1477704</v>
      </c>
      <c r="L68" s="15">
        <v>30119</v>
      </c>
      <c r="M68" s="15">
        <v>21272</v>
      </c>
      <c r="N68" s="15">
        <v>183538.5</v>
      </c>
      <c r="O68" s="15">
        <v>18920.5</v>
      </c>
    </row>
    <row r="69" spans="1:15">
      <c r="A69" s="3" t="s">
        <v>173</v>
      </c>
      <c r="B69" s="3" t="s">
        <v>174</v>
      </c>
      <c r="C69" s="3" t="s">
        <v>18</v>
      </c>
      <c r="D69" s="55" t="s">
        <v>31</v>
      </c>
      <c r="E69" s="55"/>
      <c r="F69" s="3" t="s">
        <v>20</v>
      </c>
      <c r="G69" s="15">
        <v>67769875</v>
      </c>
      <c r="H69" s="57">
        <v>20731336</v>
      </c>
      <c r="I69" s="15"/>
      <c r="J69" s="15">
        <v>33497274299</v>
      </c>
      <c r="K69" s="15">
        <v>1450127</v>
      </c>
      <c r="L69" s="15">
        <v>32803.666666666701</v>
      </c>
      <c r="M69" s="15">
        <v>23008</v>
      </c>
      <c r="N69" s="15">
        <v>164789</v>
      </c>
      <c r="O69" s="15">
        <v>19906.666666666701</v>
      </c>
    </row>
    <row r="70" spans="1:15">
      <c r="A70" s="3" t="s">
        <v>175</v>
      </c>
      <c r="B70" s="3" t="s">
        <v>176</v>
      </c>
      <c r="C70" s="3" t="s">
        <v>18</v>
      </c>
      <c r="D70" s="55" t="s">
        <v>31</v>
      </c>
      <c r="E70" s="55"/>
      <c r="F70" s="3" t="s">
        <v>20</v>
      </c>
      <c r="G70" s="15">
        <v>90974247</v>
      </c>
      <c r="H70" s="57">
        <v>19928562</v>
      </c>
      <c r="I70" s="15"/>
      <c r="J70" s="15">
        <v>31999938022</v>
      </c>
      <c r="K70" s="15">
        <v>1374069</v>
      </c>
      <c r="L70" s="15">
        <v>33965</v>
      </c>
      <c r="M70" s="15">
        <v>23188</v>
      </c>
      <c r="N70" s="15">
        <v>186828.33333333299</v>
      </c>
      <c r="O70" s="15">
        <v>18968.333333333299</v>
      </c>
    </row>
    <row r="71" spans="1:15">
      <c r="A71" s="3" t="s">
        <v>177</v>
      </c>
      <c r="B71" s="3" t="s">
        <v>178</v>
      </c>
      <c r="C71" s="3" t="s">
        <v>18</v>
      </c>
      <c r="D71" s="55" t="s">
        <v>31</v>
      </c>
      <c r="E71" s="55"/>
      <c r="F71" s="3" t="s">
        <v>20</v>
      </c>
      <c r="G71" s="15">
        <v>76592549</v>
      </c>
      <c r="H71" s="57">
        <v>22114558</v>
      </c>
      <c r="I71" s="15"/>
      <c r="J71" s="15">
        <v>28623045984</v>
      </c>
      <c r="K71" s="15">
        <v>1292463</v>
      </c>
      <c r="L71" s="15">
        <v>32812</v>
      </c>
      <c r="M71" s="15">
        <v>22204</v>
      </c>
      <c r="N71" s="15">
        <v>204889.5</v>
      </c>
      <c r="O71" s="15">
        <v>18348.5</v>
      </c>
    </row>
    <row r="72" spans="1:15">
      <c r="A72" s="3" t="s">
        <v>179</v>
      </c>
      <c r="B72" s="3" t="s">
        <v>180</v>
      </c>
      <c r="C72" s="3" t="s">
        <v>18</v>
      </c>
      <c r="D72" s="55" t="s">
        <v>31</v>
      </c>
      <c r="E72" s="55"/>
      <c r="F72" s="3" t="s">
        <v>20</v>
      </c>
      <c r="G72" s="15">
        <v>88733327</v>
      </c>
      <c r="H72" s="57">
        <v>21655949</v>
      </c>
      <c r="I72" s="15"/>
      <c r="J72" s="15">
        <v>31557143739</v>
      </c>
      <c r="K72" s="15">
        <v>1491738</v>
      </c>
      <c r="L72" s="15">
        <v>31432.333333333299</v>
      </c>
      <c r="M72" s="15">
        <v>20969.333333333299</v>
      </c>
      <c r="N72" s="15">
        <v>182341.33333333299</v>
      </c>
      <c r="O72" s="15">
        <v>16578.333333333299</v>
      </c>
    </row>
    <row r="73" spans="1:15">
      <c r="A73" s="3" t="s">
        <v>181</v>
      </c>
      <c r="B73" s="3" t="s">
        <v>182</v>
      </c>
      <c r="C73" s="3" t="s">
        <v>18</v>
      </c>
      <c r="D73" s="55" t="s">
        <v>31</v>
      </c>
      <c r="E73" s="55"/>
      <c r="F73" s="3" t="s">
        <v>20</v>
      </c>
      <c r="G73" s="15">
        <v>96887076</v>
      </c>
      <c r="H73" s="57">
        <v>20913029</v>
      </c>
      <c r="I73" s="15"/>
      <c r="J73" s="15">
        <v>42301932351</v>
      </c>
      <c r="K73" s="15">
        <v>1992255</v>
      </c>
      <c r="L73" s="15">
        <v>31145</v>
      </c>
      <c r="M73" s="15">
        <v>21532</v>
      </c>
      <c r="N73" s="15">
        <v>165172.25</v>
      </c>
      <c r="O73" s="15">
        <v>17870.75</v>
      </c>
    </row>
    <row r="74" spans="1:15">
      <c r="A74" s="3" t="s">
        <v>183</v>
      </c>
      <c r="B74" s="3" t="s">
        <v>184</v>
      </c>
      <c r="C74" s="3" t="s">
        <v>18</v>
      </c>
      <c r="D74" s="55" t="s">
        <v>31</v>
      </c>
      <c r="E74" s="55"/>
      <c r="F74" s="3" t="s">
        <v>20</v>
      </c>
      <c r="G74" s="15">
        <v>82125123</v>
      </c>
      <c r="H74" s="57">
        <v>22189930</v>
      </c>
      <c r="I74" s="15"/>
      <c r="J74" s="15">
        <v>52830669234</v>
      </c>
      <c r="K74" s="15">
        <v>2630044</v>
      </c>
      <c r="L74" s="15">
        <v>28669.25</v>
      </c>
      <c r="M74" s="15">
        <v>20632.75</v>
      </c>
      <c r="N74" s="15">
        <v>157956.5</v>
      </c>
      <c r="O74" s="15">
        <v>17280</v>
      </c>
    </row>
    <row r="75" spans="1:15">
      <c r="A75" s="3" t="s">
        <v>185</v>
      </c>
      <c r="B75" s="3" t="s">
        <v>186</v>
      </c>
      <c r="C75" s="3" t="s">
        <v>18</v>
      </c>
      <c r="D75" s="55" t="s">
        <v>19</v>
      </c>
      <c r="E75" s="55"/>
      <c r="F75" s="3" t="s">
        <v>20</v>
      </c>
      <c r="G75" s="15">
        <v>66619277</v>
      </c>
      <c r="H75" s="57">
        <v>20851093</v>
      </c>
      <c r="I75" s="15"/>
      <c r="J75" s="15">
        <v>46036051913</v>
      </c>
      <c r="K75" s="15">
        <v>2060157</v>
      </c>
      <c r="L75" s="15">
        <v>31033.25</v>
      </c>
      <c r="M75" s="15">
        <v>22264.75</v>
      </c>
      <c r="N75" s="15">
        <v>167404.5</v>
      </c>
      <c r="O75" s="15">
        <v>18805.5</v>
      </c>
    </row>
    <row r="76" spans="1:15">
      <c r="A76" s="3" t="s">
        <v>187</v>
      </c>
      <c r="B76" s="3" t="s">
        <v>188</v>
      </c>
      <c r="C76" s="3" t="s">
        <v>18</v>
      </c>
      <c r="D76" s="55" t="s">
        <v>19</v>
      </c>
      <c r="E76" s="55"/>
      <c r="F76" s="3" t="s">
        <v>20</v>
      </c>
      <c r="G76" s="15">
        <v>66787431</v>
      </c>
      <c r="H76" s="57">
        <v>24734040</v>
      </c>
      <c r="I76" s="15"/>
      <c r="J76" s="15">
        <v>30450296633</v>
      </c>
      <c r="K76" s="15">
        <v>1755793</v>
      </c>
      <c r="L76" s="15">
        <v>26302.5</v>
      </c>
      <c r="M76" s="15">
        <v>17212</v>
      </c>
      <c r="N76" s="15">
        <v>169953</v>
      </c>
      <c r="O76" s="15">
        <v>13984</v>
      </c>
    </row>
    <row r="77" spans="1:15">
      <c r="A77" s="3" t="s">
        <v>189</v>
      </c>
      <c r="B77" s="3" t="s">
        <v>190</v>
      </c>
      <c r="C77" s="3" t="s">
        <v>41</v>
      </c>
      <c r="D77" s="55" t="s">
        <v>31</v>
      </c>
      <c r="E77" s="55"/>
      <c r="F77" s="3" t="s">
        <v>20</v>
      </c>
      <c r="G77" s="15">
        <v>86252804</v>
      </c>
      <c r="H77" s="57">
        <v>23443084</v>
      </c>
      <c r="I77" s="15"/>
      <c r="J77" s="15">
        <v>28071689520</v>
      </c>
      <c r="K77" s="15">
        <v>1548343</v>
      </c>
      <c r="L77" s="15">
        <v>27055.666666666701</v>
      </c>
      <c r="M77" s="15">
        <v>17969.666666666701</v>
      </c>
      <c r="N77" s="15">
        <v>133539</v>
      </c>
      <c r="O77" s="15">
        <v>14866.333333333299</v>
      </c>
    </row>
    <row r="78" spans="1:15">
      <c r="A78" s="3" t="s">
        <v>191</v>
      </c>
      <c r="B78" s="3" t="s">
        <v>192</v>
      </c>
      <c r="C78" s="3" t="s">
        <v>18</v>
      </c>
      <c r="D78" s="55" t="s">
        <v>31</v>
      </c>
      <c r="E78" s="55"/>
      <c r="F78" s="3" t="s">
        <v>20</v>
      </c>
      <c r="G78" s="15">
        <v>69643267</v>
      </c>
      <c r="H78" s="57">
        <v>20298284</v>
      </c>
      <c r="I78" s="15"/>
      <c r="J78" s="15">
        <v>33298471584</v>
      </c>
      <c r="K78" s="15">
        <v>1930896</v>
      </c>
      <c r="L78" s="15">
        <v>25621.5</v>
      </c>
      <c r="M78" s="15">
        <v>17267</v>
      </c>
      <c r="N78" s="15">
        <v>150945</v>
      </c>
      <c r="O78" s="15">
        <v>14259</v>
      </c>
    </row>
    <row r="79" spans="1:15">
      <c r="A79" s="3" t="s">
        <v>193</v>
      </c>
      <c r="B79" s="3" t="s">
        <v>194</v>
      </c>
      <c r="C79" s="3" t="s">
        <v>18</v>
      </c>
      <c r="D79" s="55" t="s">
        <v>31</v>
      </c>
      <c r="E79" s="55"/>
      <c r="F79" s="3" t="s">
        <v>20</v>
      </c>
      <c r="G79" s="15">
        <v>72569321</v>
      </c>
      <c r="H79" s="57">
        <v>19306097</v>
      </c>
      <c r="I79" s="15"/>
      <c r="J79" s="15">
        <v>37171844055</v>
      </c>
      <c r="K79" s="15">
        <v>2178280</v>
      </c>
      <c r="L79" s="15">
        <v>24945.5</v>
      </c>
      <c r="M79" s="15">
        <v>17018.5</v>
      </c>
      <c r="N79" s="15">
        <v>163821.5</v>
      </c>
      <c r="O79" s="15">
        <v>14159.5</v>
      </c>
    </row>
    <row r="80" spans="1:15">
      <c r="A80" s="3" t="s">
        <v>195</v>
      </c>
      <c r="B80" s="3" t="s">
        <v>196</v>
      </c>
      <c r="C80" s="3" t="s">
        <v>18</v>
      </c>
      <c r="D80" s="55" t="s">
        <v>31</v>
      </c>
      <c r="E80" s="55"/>
      <c r="F80" s="3" t="s">
        <v>20</v>
      </c>
      <c r="G80" s="15">
        <v>64752986</v>
      </c>
      <c r="H80" s="57">
        <v>21541677</v>
      </c>
      <c r="I80" s="15"/>
      <c r="J80" s="15">
        <v>31612623138</v>
      </c>
      <c r="K80" s="15">
        <v>1669048</v>
      </c>
      <c r="L80" s="15">
        <v>28955.333333333299</v>
      </c>
      <c r="M80" s="15">
        <v>19317.333333333299</v>
      </c>
      <c r="N80" s="15">
        <v>164340.66666666701</v>
      </c>
      <c r="O80" s="15">
        <v>15353</v>
      </c>
    </row>
    <row r="81" spans="1:15">
      <c r="A81" s="3" t="s">
        <v>197</v>
      </c>
      <c r="B81" s="3" t="s">
        <v>198</v>
      </c>
      <c r="C81" s="3" t="s">
        <v>18</v>
      </c>
      <c r="D81" s="55" t="s">
        <v>31</v>
      </c>
      <c r="E81" s="55"/>
      <c r="F81" s="3" t="s">
        <v>20</v>
      </c>
      <c r="G81" s="15">
        <v>91341636</v>
      </c>
      <c r="H81" s="57">
        <v>22650446</v>
      </c>
      <c r="I81" s="15"/>
      <c r="J81" s="15">
        <v>42561143368</v>
      </c>
      <c r="K81" s="15">
        <v>2254903</v>
      </c>
      <c r="L81" s="15">
        <v>27252.666666666701</v>
      </c>
      <c r="M81" s="15">
        <v>18611.333333333299</v>
      </c>
      <c r="N81" s="15">
        <v>150614.66666666701</v>
      </c>
      <c r="O81" s="15">
        <v>15554.333333333299</v>
      </c>
    </row>
    <row r="82" spans="1:15">
      <c r="A82" s="3" t="s">
        <v>199</v>
      </c>
      <c r="B82" s="3" t="s">
        <v>200</v>
      </c>
      <c r="C82" s="3" t="s">
        <v>18</v>
      </c>
      <c r="D82" s="3" t="s">
        <v>166</v>
      </c>
      <c r="E82" s="55"/>
      <c r="F82" s="3" t="s">
        <v>20</v>
      </c>
      <c r="G82" s="15">
        <v>69449134</v>
      </c>
      <c r="H82" s="57">
        <v>19500538</v>
      </c>
      <c r="I82" s="15"/>
      <c r="J82" s="15">
        <v>31266125322</v>
      </c>
      <c r="K82" s="15">
        <v>1834757</v>
      </c>
      <c r="L82" s="15">
        <v>25080</v>
      </c>
      <c r="M82" s="15">
        <v>17117.666666666701</v>
      </c>
      <c r="N82" s="15">
        <v>129888</v>
      </c>
      <c r="O82" s="15">
        <v>14371.333333333299</v>
      </c>
    </row>
    <row r="83" spans="1:15">
      <c r="A83" s="3" t="s">
        <v>201</v>
      </c>
      <c r="B83" s="3" t="s">
        <v>202</v>
      </c>
      <c r="C83" s="3" t="s">
        <v>18</v>
      </c>
      <c r="D83" s="55" t="s">
        <v>19</v>
      </c>
      <c r="E83" s="55"/>
      <c r="F83" s="3" t="s">
        <v>20</v>
      </c>
      <c r="G83" s="15">
        <v>72335004</v>
      </c>
      <c r="H83" s="57">
        <v>22784702</v>
      </c>
      <c r="I83" s="15"/>
      <c r="J83" s="15">
        <v>30643178598</v>
      </c>
      <c r="K83" s="15">
        <v>1795636</v>
      </c>
      <c r="L83" s="15">
        <v>26300</v>
      </c>
      <c r="M83" s="15">
        <v>16883</v>
      </c>
      <c r="N83" s="15">
        <v>148541.5</v>
      </c>
      <c r="O83" s="15">
        <v>13466.5</v>
      </c>
    </row>
    <row r="84" spans="1:15">
      <c r="A84" s="3" t="s">
        <v>203</v>
      </c>
      <c r="B84" s="3" t="s">
        <v>204</v>
      </c>
      <c r="C84" s="3" t="s">
        <v>18</v>
      </c>
      <c r="D84" s="55" t="s">
        <v>31</v>
      </c>
      <c r="E84" s="55"/>
      <c r="F84" s="3" t="s">
        <v>20</v>
      </c>
      <c r="G84" s="15">
        <v>70478682</v>
      </c>
      <c r="H84" s="57">
        <v>20412120</v>
      </c>
      <c r="I84" s="15"/>
      <c r="J84" s="15">
        <v>31144239847</v>
      </c>
      <c r="K84" s="15">
        <v>1746634</v>
      </c>
      <c r="L84" s="15">
        <v>26872.666666666701</v>
      </c>
      <c r="M84" s="15">
        <v>17955.666666666701</v>
      </c>
      <c r="N84" s="15">
        <v>151508.66666666701</v>
      </c>
      <c r="O84" s="15">
        <v>14520.333333333299</v>
      </c>
    </row>
    <row r="85" spans="1:15">
      <c r="A85" s="3" t="s">
        <v>205</v>
      </c>
      <c r="B85" s="3" t="s">
        <v>206</v>
      </c>
      <c r="C85" s="3" t="s">
        <v>18</v>
      </c>
      <c r="D85" s="55" t="s">
        <v>31</v>
      </c>
      <c r="E85" s="55"/>
      <c r="F85" s="3" t="s">
        <v>20</v>
      </c>
      <c r="G85" s="15">
        <v>75379878</v>
      </c>
      <c r="H85" s="57">
        <v>19385759</v>
      </c>
      <c r="I85" s="15"/>
      <c r="J85" s="15">
        <v>32201192031</v>
      </c>
      <c r="K85" s="15">
        <v>1782746</v>
      </c>
      <c r="L85" s="15">
        <v>27214.666666666701</v>
      </c>
      <c r="M85" s="15">
        <v>18189</v>
      </c>
      <c r="N85" s="15">
        <v>146481.33333333299</v>
      </c>
      <c r="O85" s="15">
        <v>14896.333333333299</v>
      </c>
    </row>
    <row r="86" spans="1:15">
      <c r="A86" s="3" t="s">
        <v>207</v>
      </c>
      <c r="B86" s="3" t="s">
        <v>208</v>
      </c>
      <c r="C86" s="3" t="s">
        <v>18</v>
      </c>
      <c r="D86" s="55" t="s">
        <v>31</v>
      </c>
      <c r="E86" s="55"/>
      <c r="F86" s="3" t="s">
        <v>20</v>
      </c>
      <c r="G86" s="15">
        <v>84782098</v>
      </c>
      <c r="H86" s="57">
        <v>20829402</v>
      </c>
      <c r="I86" s="15"/>
      <c r="J86" s="15">
        <v>27940463554</v>
      </c>
      <c r="K86" s="15">
        <v>1597062</v>
      </c>
      <c r="L86" s="15">
        <v>28094</v>
      </c>
      <c r="M86" s="15">
        <v>18016.5</v>
      </c>
      <c r="N86" s="15">
        <v>161772</v>
      </c>
      <c r="O86" s="15">
        <v>13883</v>
      </c>
    </row>
    <row r="87" spans="1:15">
      <c r="A87" s="3" t="s">
        <v>209</v>
      </c>
      <c r="B87" s="3" t="s">
        <v>210</v>
      </c>
      <c r="C87" s="3" t="s">
        <v>18</v>
      </c>
      <c r="D87" s="55" t="s">
        <v>31</v>
      </c>
      <c r="E87" s="55"/>
      <c r="F87" s="3" t="s">
        <v>20</v>
      </c>
      <c r="G87" s="15">
        <v>91449192</v>
      </c>
      <c r="H87" s="57">
        <v>20473218</v>
      </c>
      <c r="I87" s="15"/>
      <c r="J87" s="15">
        <v>35233949337</v>
      </c>
      <c r="K87" s="15">
        <v>1957533</v>
      </c>
      <c r="L87" s="15">
        <v>27446</v>
      </c>
      <c r="M87" s="15">
        <v>18106</v>
      </c>
      <c r="N87" s="15">
        <v>154772</v>
      </c>
      <c r="O87" s="15">
        <v>14361</v>
      </c>
    </row>
    <row r="88" spans="1:15">
      <c r="A88" s="3" t="s">
        <v>211</v>
      </c>
      <c r="B88" s="3" t="s">
        <v>212</v>
      </c>
      <c r="C88" s="3" t="s">
        <v>18</v>
      </c>
      <c r="D88" s="55" t="s">
        <v>31</v>
      </c>
      <c r="E88" s="55"/>
      <c r="F88" s="3" t="s">
        <v>20</v>
      </c>
      <c r="G88" s="15">
        <v>86662455</v>
      </c>
      <c r="H88" s="57">
        <v>21780942</v>
      </c>
      <c r="I88" s="15"/>
      <c r="J88" s="15">
        <v>34998803015</v>
      </c>
      <c r="K88" s="15">
        <v>1850858</v>
      </c>
      <c r="L88" s="15">
        <v>28426.666666666701</v>
      </c>
      <c r="M88" s="15">
        <v>19159.666666666701</v>
      </c>
      <c r="N88" s="15">
        <v>153431.33333333299</v>
      </c>
      <c r="O88" s="15">
        <v>15559</v>
      </c>
    </row>
    <row r="89" spans="1:15">
      <c r="A89" s="3" t="s">
        <v>213</v>
      </c>
      <c r="B89" s="3" t="s">
        <v>214</v>
      </c>
      <c r="C89" s="3" t="s">
        <v>18</v>
      </c>
      <c r="D89" s="55" t="s">
        <v>31</v>
      </c>
      <c r="E89" s="55"/>
      <c r="F89" s="3" t="s">
        <v>20</v>
      </c>
      <c r="G89" s="15">
        <v>78251449</v>
      </c>
      <c r="H89" s="57">
        <v>19141867</v>
      </c>
      <c r="I89" s="15"/>
      <c r="J89" s="15">
        <v>40735950210</v>
      </c>
      <c r="K89" s="15">
        <v>2229536</v>
      </c>
      <c r="L89" s="15">
        <v>26748</v>
      </c>
      <c r="M89" s="15">
        <v>18106</v>
      </c>
      <c r="N89" s="15">
        <v>172521.5</v>
      </c>
      <c r="O89" s="15">
        <v>14807</v>
      </c>
    </row>
    <row r="90" spans="1:15">
      <c r="A90" s="3" t="s">
        <v>215</v>
      </c>
      <c r="B90" s="3" t="s">
        <v>216</v>
      </c>
      <c r="C90" s="3" t="s">
        <v>18</v>
      </c>
      <c r="D90" s="55" t="s">
        <v>31</v>
      </c>
      <c r="E90" s="55"/>
      <c r="F90" s="3" t="s">
        <v>20</v>
      </c>
      <c r="G90" s="15">
        <v>98893445</v>
      </c>
      <c r="H90" s="57">
        <v>22664804</v>
      </c>
      <c r="I90" s="15"/>
      <c r="J90" s="15">
        <v>33211904197</v>
      </c>
      <c r="K90" s="15">
        <v>1767523</v>
      </c>
      <c r="L90" s="15">
        <v>27882.5</v>
      </c>
      <c r="M90" s="15">
        <v>18659.5</v>
      </c>
      <c r="N90" s="15">
        <v>143841.5</v>
      </c>
      <c r="O90" s="15">
        <v>15044.5</v>
      </c>
    </row>
    <row r="91" spans="1:15">
      <c r="A91" s="3" t="s">
        <v>217</v>
      </c>
      <c r="B91" s="3" t="s">
        <v>218</v>
      </c>
      <c r="C91" s="3" t="s">
        <v>18</v>
      </c>
      <c r="D91" s="55" t="s">
        <v>31</v>
      </c>
      <c r="E91" s="55"/>
      <c r="F91" s="3" t="s">
        <v>20</v>
      </c>
      <c r="G91" s="15">
        <v>79117192</v>
      </c>
      <c r="H91" s="57">
        <v>20556293</v>
      </c>
      <c r="I91" s="15"/>
      <c r="J91" s="15">
        <v>32270651079</v>
      </c>
      <c r="K91" s="15">
        <v>1715961</v>
      </c>
      <c r="L91" s="15">
        <v>27366</v>
      </c>
      <c r="M91" s="15">
        <v>18321.333333333299</v>
      </c>
      <c r="N91" s="15">
        <v>155406.66666666701</v>
      </c>
      <c r="O91" s="15">
        <v>14540</v>
      </c>
    </row>
    <row r="92" spans="1:15">
      <c r="A92" s="3" t="s">
        <v>219</v>
      </c>
      <c r="B92" s="3" t="s">
        <v>220</v>
      </c>
      <c r="C92" s="3" t="s">
        <v>18</v>
      </c>
      <c r="D92" s="55" t="s">
        <v>31</v>
      </c>
      <c r="E92" s="55"/>
      <c r="F92" s="3" t="s">
        <v>20</v>
      </c>
      <c r="G92" s="15">
        <v>68563591</v>
      </c>
      <c r="H92" s="57">
        <v>22053171</v>
      </c>
      <c r="I92" s="15"/>
      <c r="J92" s="15">
        <v>34738288284</v>
      </c>
      <c r="K92" s="15">
        <v>1688900</v>
      </c>
      <c r="L92" s="15">
        <v>31605.666666666701</v>
      </c>
      <c r="M92" s="15">
        <v>20835.333333333299</v>
      </c>
      <c r="N92" s="15">
        <v>169283</v>
      </c>
      <c r="O92" s="15">
        <v>16239.666666666701</v>
      </c>
    </row>
    <row r="93" spans="1:15">
      <c r="A93" s="3" t="s">
        <v>221</v>
      </c>
      <c r="B93" s="3" t="s">
        <v>222</v>
      </c>
      <c r="C93" s="3" t="s">
        <v>18</v>
      </c>
      <c r="D93" s="55" t="s">
        <v>31</v>
      </c>
      <c r="E93" s="55"/>
      <c r="F93" s="3" t="s">
        <v>20</v>
      </c>
      <c r="G93" s="15">
        <v>74983814</v>
      </c>
      <c r="H93" s="57">
        <v>21207482</v>
      </c>
      <c r="I93" s="15"/>
      <c r="J93" s="15">
        <v>36848852630</v>
      </c>
      <c r="K93" s="15">
        <v>1870235</v>
      </c>
      <c r="L93" s="15">
        <v>25360</v>
      </c>
      <c r="M93" s="15">
        <v>19915</v>
      </c>
      <c r="N93" s="15">
        <v>125707</v>
      </c>
      <c r="O93" s="15">
        <v>18574.5</v>
      </c>
    </row>
    <row r="94" spans="1:15">
      <c r="A94" s="3" t="s">
        <v>223</v>
      </c>
      <c r="B94" s="3" t="s">
        <v>224</v>
      </c>
      <c r="C94" s="3" t="s">
        <v>18</v>
      </c>
      <c r="D94" s="55" t="s">
        <v>31</v>
      </c>
      <c r="E94" s="55"/>
      <c r="F94" s="3" t="s">
        <v>20</v>
      </c>
      <c r="G94" s="15">
        <v>75896905</v>
      </c>
      <c r="H94" s="57">
        <v>20809633</v>
      </c>
      <c r="I94" s="15"/>
      <c r="J94" s="15">
        <v>30236132509</v>
      </c>
      <c r="K94" s="15">
        <v>1623036</v>
      </c>
      <c r="L94" s="15">
        <v>28824</v>
      </c>
      <c r="M94" s="15">
        <v>20111.5</v>
      </c>
      <c r="N94" s="15">
        <v>167116.5</v>
      </c>
      <c r="O94" s="15">
        <v>16089.5</v>
      </c>
    </row>
    <row r="95" spans="1:15">
      <c r="A95" s="3" t="s">
        <v>225</v>
      </c>
      <c r="B95" s="3" t="s">
        <v>226</v>
      </c>
      <c r="C95" s="3" t="s">
        <v>18</v>
      </c>
      <c r="D95" s="55" t="s">
        <v>31</v>
      </c>
      <c r="E95" s="55"/>
      <c r="F95" s="3" t="s">
        <v>20</v>
      </c>
      <c r="G95" s="15">
        <v>72358150</v>
      </c>
      <c r="H95" s="57">
        <v>19366203</v>
      </c>
      <c r="I95" s="15"/>
      <c r="J95" s="15">
        <v>34257589540</v>
      </c>
      <c r="K95" s="15">
        <v>1911804</v>
      </c>
      <c r="L95" s="15">
        <v>27423.333333333299</v>
      </c>
      <c r="M95" s="15">
        <v>18738.666666666701</v>
      </c>
      <c r="N95" s="15">
        <v>143593</v>
      </c>
      <c r="O95" s="15">
        <v>14735</v>
      </c>
    </row>
    <row r="96" spans="1:15">
      <c r="A96" s="3" t="s">
        <v>227</v>
      </c>
      <c r="B96" s="3" t="s">
        <v>228</v>
      </c>
      <c r="C96" s="3" t="s">
        <v>18</v>
      </c>
      <c r="D96" s="55" t="s">
        <v>31</v>
      </c>
      <c r="E96" s="55"/>
      <c r="F96" s="3" t="s">
        <v>20</v>
      </c>
      <c r="G96" s="15">
        <v>80568870</v>
      </c>
      <c r="H96" s="57">
        <v>20248558</v>
      </c>
      <c r="I96" s="15"/>
      <c r="J96" s="15">
        <v>30849052047</v>
      </c>
      <c r="K96" s="15">
        <v>1588650</v>
      </c>
      <c r="L96" s="15">
        <v>32984.5</v>
      </c>
      <c r="M96" s="15">
        <v>22859.5</v>
      </c>
      <c r="N96" s="15">
        <v>223363.5</v>
      </c>
      <c r="O96" s="15">
        <v>18466.5</v>
      </c>
    </row>
    <row r="97" spans="1:15">
      <c r="A97" s="3" t="s">
        <v>229</v>
      </c>
      <c r="B97" s="3" t="s">
        <v>230</v>
      </c>
      <c r="C97" s="3" t="s">
        <v>18</v>
      </c>
      <c r="D97" s="55" t="s">
        <v>31</v>
      </c>
      <c r="E97" s="55"/>
      <c r="F97" s="3" t="s">
        <v>20</v>
      </c>
      <c r="G97" s="15">
        <v>92227007</v>
      </c>
      <c r="H97" s="57">
        <v>19806399</v>
      </c>
      <c r="I97" s="15"/>
      <c r="J97" s="15">
        <v>31592913651</v>
      </c>
      <c r="K97" s="15">
        <v>1565696</v>
      </c>
      <c r="L97" s="15">
        <v>32571.5</v>
      </c>
      <c r="M97" s="15">
        <v>22747.5</v>
      </c>
      <c r="N97" s="15">
        <v>199773</v>
      </c>
      <c r="O97" s="15">
        <v>18457.5</v>
      </c>
    </row>
    <row r="98" spans="1:15">
      <c r="A98" s="3" t="s">
        <v>231</v>
      </c>
      <c r="B98" s="3" t="s">
        <v>232</v>
      </c>
      <c r="C98" s="3" t="s">
        <v>18</v>
      </c>
      <c r="D98" s="55" t="s">
        <v>31</v>
      </c>
      <c r="E98" s="55"/>
      <c r="F98" s="3" t="s">
        <v>20</v>
      </c>
      <c r="G98" s="15">
        <v>67937897</v>
      </c>
      <c r="H98" s="57">
        <v>20257223</v>
      </c>
      <c r="I98" s="15"/>
      <c r="J98" s="15">
        <v>38497887542</v>
      </c>
      <c r="K98" s="15">
        <v>1825164</v>
      </c>
      <c r="L98" s="15">
        <v>34840</v>
      </c>
      <c r="M98" s="15">
        <v>22805.5</v>
      </c>
      <c r="N98" s="15">
        <v>193288.5</v>
      </c>
      <c r="O98" s="15">
        <v>18362</v>
      </c>
    </row>
    <row r="99" spans="1:15">
      <c r="A99" s="3" t="s">
        <v>233</v>
      </c>
      <c r="B99" s="3" t="s">
        <v>234</v>
      </c>
      <c r="C99" s="3" t="s">
        <v>18</v>
      </c>
      <c r="D99" s="55" t="s">
        <v>31</v>
      </c>
      <c r="E99" s="55"/>
      <c r="F99" s="3" t="s">
        <v>20</v>
      </c>
      <c r="G99" s="15">
        <v>83612568</v>
      </c>
      <c r="H99" s="57">
        <v>26536995</v>
      </c>
      <c r="I99" s="15"/>
      <c r="J99" s="15">
        <v>28182741208</v>
      </c>
      <c r="K99" s="15">
        <v>1327068</v>
      </c>
      <c r="L99" s="15">
        <v>30213</v>
      </c>
      <c r="M99" s="15">
        <v>21332</v>
      </c>
      <c r="N99" s="15">
        <v>179024</v>
      </c>
      <c r="O99" s="15">
        <v>17849.5</v>
      </c>
    </row>
    <row r="100" spans="1:15">
      <c r="A100" s="3" t="s">
        <v>235</v>
      </c>
      <c r="B100" s="3" t="s">
        <v>236</v>
      </c>
      <c r="C100" s="3" t="s">
        <v>18</v>
      </c>
      <c r="D100" s="55" t="s">
        <v>31</v>
      </c>
      <c r="E100" s="55"/>
      <c r="F100" s="3" t="s">
        <v>20</v>
      </c>
      <c r="G100" s="15">
        <v>101227003</v>
      </c>
      <c r="H100" s="57">
        <v>21505678</v>
      </c>
      <c r="I100" s="15"/>
      <c r="J100" s="15">
        <v>32142849131</v>
      </c>
      <c r="K100" s="15">
        <v>1656412</v>
      </c>
      <c r="L100" s="15">
        <v>32902</v>
      </c>
      <c r="M100" s="15">
        <v>21841.5</v>
      </c>
      <c r="N100" s="15">
        <v>210762.5</v>
      </c>
      <c r="O100" s="15">
        <v>17297</v>
      </c>
    </row>
    <row r="101" spans="1:15">
      <c r="A101" s="3" t="s">
        <v>237</v>
      </c>
      <c r="B101" s="3" t="s">
        <v>238</v>
      </c>
      <c r="C101" s="3" t="s">
        <v>18</v>
      </c>
      <c r="D101" s="55" t="s">
        <v>19</v>
      </c>
      <c r="E101" s="55"/>
      <c r="F101" s="3" t="s">
        <v>20</v>
      </c>
      <c r="G101" s="15">
        <v>72865464</v>
      </c>
      <c r="H101" s="57">
        <v>21415757</v>
      </c>
      <c r="I101" s="15"/>
      <c r="J101" s="15">
        <v>32811712023</v>
      </c>
      <c r="K101" s="15">
        <v>1409268</v>
      </c>
      <c r="L101" s="15">
        <v>31089.333333333299</v>
      </c>
      <c r="M101" s="15">
        <v>22738.666666666701</v>
      </c>
      <c r="N101" s="15">
        <v>184521.33333333299</v>
      </c>
      <c r="O101" s="15">
        <v>19822</v>
      </c>
    </row>
    <row r="102" spans="1:15">
      <c r="A102" s="3" t="s">
        <v>239</v>
      </c>
      <c r="B102" s="3" t="s">
        <v>240</v>
      </c>
      <c r="C102" s="3" t="s">
        <v>18</v>
      </c>
      <c r="D102" s="55" t="s">
        <v>31</v>
      </c>
      <c r="E102" s="55"/>
      <c r="F102" s="3" t="s">
        <v>20</v>
      </c>
      <c r="G102" s="15">
        <v>83624901</v>
      </c>
      <c r="H102" s="57">
        <v>19862157</v>
      </c>
      <c r="I102" s="15"/>
      <c r="J102" s="15">
        <v>37549605385</v>
      </c>
      <c r="K102" s="15">
        <v>1642770</v>
      </c>
      <c r="L102" s="15">
        <v>31216.333333333299</v>
      </c>
      <c r="M102" s="15">
        <v>22914.333333333299</v>
      </c>
      <c r="N102" s="15">
        <v>161329.33333333299</v>
      </c>
      <c r="O102" s="15">
        <v>20184.666666666701</v>
      </c>
    </row>
    <row r="103" spans="1:15">
      <c r="A103" s="3" t="s">
        <v>241</v>
      </c>
      <c r="B103" s="3" t="s">
        <v>242</v>
      </c>
      <c r="C103" s="3" t="s">
        <v>18</v>
      </c>
      <c r="D103" s="55" t="s">
        <v>19</v>
      </c>
      <c r="E103" s="55"/>
      <c r="F103" s="3" t="s">
        <v>20</v>
      </c>
      <c r="G103" s="15">
        <v>103389391</v>
      </c>
      <c r="H103" s="57">
        <v>20472071</v>
      </c>
      <c r="I103" s="15"/>
      <c r="J103" s="15">
        <v>35972264162</v>
      </c>
      <c r="K103" s="15">
        <v>1988853</v>
      </c>
      <c r="L103" s="15">
        <v>31461.666666666701</v>
      </c>
      <c r="M103" s="15">
        <v>22546.333333333299</v>
      </c>
      <c r="N103" s="15">
        <v>162527</v>
      </c>
      <c r="O103" s="15">
        <v>19669</v>
      </c>
    </row>
    <row r="104" spans="1:15">
      <c r="A104" s="3" t="s">
        <v>243</v>
      </c>
      <c r="B104" s="3" t="s">
        <v>244</v>
      </c>
      <c r="C104" s="3" t="s">
        <v>73</v>
      </c>
      <c r="D104" s="55" t="s">
        <v>31</v>
      </c>
      <c r="E104" s="55"/>
      <c r="F104" s="3" t="s">
        <v>20</v>
      </c>
      <c r="G104" s="15">
        <v>89026189</v>
      </c>
      <c r="H104" s="57">
        <v>20204850</v>
      </c>
      <c r="I104" s="15"/>
      <c r="J104" s="15">
        <v>57068216468</v>
      </c>
      <c r="K104" s="15">
        <v>2846189</v>
      </c>
      <c r="L104" s="15">
        <v>31436</v>
      </c>
      <c r="M104" s="15">
        <v>22616.666666666701</v>
      </c>
      <c r="N104" s="15">
        <v>163543.33333333299</v>
      </c>
      <c r="O104" s="15">
        <v>19365.333333333299</v>
      </c>
    </row>
    <row r="105" spans="1:15">
      <c r="A105" s="3" t="s">
        <v>245</v>
      </c>
      <c r="B105" s="3" t="s">
        <v>246</v>
      </c>
      <c r="C105" s="3" t="s">
        <v>18</v>
      </c>
      <c r="D105" s="55" t="s">
        <v>31</v>
      </c>
      <c r="E105" s="55"/>
      <c r="F105" s="3" t="s">
        <v>20</v>
      </c>
      <c r="G105" s="15">
        <v>72766486</v>
      </c>
      <c r="H105" s="57">
        <v>22819143</v>
      </c>
      <c r="I105" s="15"/>
      <c r="J105" s="15">
        <v>61678100804</v>
      </c>
      <c r="K105" s="15">
        <v>3391498</v>
      </c>
      <c r="L105" s="15">
        <v>29182</v>
      </c>
      <c r="M105" s="15">
        <v>20530.333333333299</v>
      </c>
      <c r="N105" s="15">
        <v>173909.66666666701</v>
      </c>
      <c r="O105" s="15">
        <v>17679.666666666701</v>
      </c>
    </row>
    <row r="106" spans="1:15">
      <c r="A106" s="3" t="s">
        <v>247</v>
      </c>
      <c r="B106" s="3" t="s">
        <v>248</v>
      </c>
      <c r="C106" s="3" t="s">
        <v>18</v>
      </c>
      <c r="D106" s="55" t="s">
        <v>31</v>
      </c>
      <c r="E106" s="55"/>
      <c r="F106" s="3" t="s">
        <v>20</v>
      </c>
      <c r="G106" s="15">
        <v>74150842</v>
      </c>
      <c r="H106" s="57">
        <v>24108217</v>
      </c>
      <c r="I106" s="15"/>
      <c r="J106" s="15">
        <v>33507493229</v>
      </c>
      <c r="K106" s="15">
        <v>1498224</v>
      </c>
      <c r="L106" s="15">
        <v>33873.666666666701</v>
      </c>
      <c r="M106" s="15">
        <v>23099.666666666701</v>
      </c>
      <c r="N106" s="15">
        <v>182890</v>
      </c>
      <c r="O106" s="15">
        <v>19318</v>
      </c>
    </row>
    <row r="107" spans="1:15">
      <c r="A107" s="3" t="s">
        <v>249</v>
      </c>
      <c r="B107" s="3" t="s">
        <v>250</v>
      </c>
      <c r="C107" s="3" t="s">
        <v>18</v>
      </c>
      <c r="D107" s="55" t="s">
        <v>19</v>
      </c>
      <c r="E107" s="55"/>
      <c r="F107" s="3" t="s">
        <v>20</v>
      </c>
      <c r="G107" s="15">
        <v>95598532</v>
      </c>
      <c r="H107" s="57">
        <v>20249874</v>
      </c>
      <c r="I107" s="15"/>
      <c r="J107" s="15">
        <v>29206511177</v>
      </c>
      <c r="K107" s="15">
        <v>1205218</v>
      </c>
      <c r="L107" s="15">
        <v>32942</v>
      </c>
      <c r="M107" s="15">
        <v>23613</v>
      </c>
      <c r="N107" s="15">
        <v>172501</v>
      </c>
      <c r="O107" s="15">
        <v>20768.5</v>
      </c>
    </row>
    <row r="108" spans="1:15">
      <c r="A108" s="3" t="s">
        <v>251</v>
      </c>
      <c r="B108" s="3" t="s">
        <v>252</v>
      </c>
      <c r="C108" s="3" t="s">
        <v>18</v>
      </c>
      <c r="D108" s="55" t="s">
        <v>31</v>
      </c>
      <c r="E108" s="55"/>
      <c r="F108" s="3" t="s">
        <v>20</v>
      </c>
      <c r="G108" s="15">
        <v>92619342</v>
      </c>
      <c r="H108" s="57">
        <v>21891376</v>
      </c>
      <c r="I108" s="15"/>
      <c r="J108" s="15">
        <v>30221051079</v>
      </c>
      <c r="K108" s="15">
        <v>1385292</v>
      </c>
      <c r="L108" s="15">
        <v>28544.666666666701</v>
      </c>
      <c r="M108" s="15">
        <v>21440.333333333299</v>
      </c>
      <c r="N108" s="15">
        <v>158170.33333333299</v>
      </c>
      <c r="O108" s="15">
        <v>19877</v>
      </c>
    </row>
    <row r="109" spans="1:15">
      <c r="A109" s="3" t="s">
        <v>253</v>
      </c>
      <c r="B109" s="3" t="s">
        <v>254</v>
      </c>
      <c r="C109" s="3" t="s">
        <v>18</v>
      </c>
      <c r="D109" s="55" t="s">
        <v>31</v>
      </c>
      <c r="E109" s="55"/>
      <c r="F109" s="3" t="s">
        <v>20</v>
      </c>
      <c r="G109" s="15">
        <v>112494272</v>
      </c>
      <c r="H109" s="57">
        <v>24040787</v>
      </c>
      <c r="I109" s="15"/>
      <c r="J109" s="15">
        <v>27667514610</v>
      </c>
      <c r="K109" s="15">
        <v>1257057</v>
      </c>
      <c r="L109" s="15">
        <v>30212.5</v>
      </c>
      <c r="M109" s="15">
        <v>22070</v>
      </c>
      <c r="N109" s="15">
        <v>176531</v>
      </c>
      <c r="O109" s="15">
        <v>19389</v>
      </c>
    </row>
    <row r="110" spans="1:15">
      <c r="A110" s="3" t="s">
        <v>255</v>
      </c>
      <c r="B110" s="3" t="s">
        <v>256</v>
      </c>
      <c r="C110" s="3" t="s">
        <v>18</v>
      </c>
      <c r="D110" s="55" t="s">
        <v>31</v>
      </c>
      <c r="E110" s="55"/>
      <c r="F110" s="3" t="s">
        <v>20</v>
      </c>
      <c r="G110" s="15">
        <v>112133944</v>
      </c>
      <c r="H110" s="57">
        <v>25278783</v>
      </c>
      <c r="I110" s="15"/>
      <c r="J110" s="15">
        <v>30991520150</v>
      </c>
      <c r="K110" s="15">
        <v>1536439</v>
      </c>
      <c r="L110" s="15">
        <v>26548.5</v>
      </c>
      <c r="M110" s="15">
        <v>20364.5</v>
      </c>
      <c r="N110" s="15">
        <v>141665.5</v>
      </c>
      <c r="O110" s="15">
        <v>18702.5</v>
      </c>
    </row>
    <row r="111" spans="1:15">
      <c r="A111" s="3" t="s">
        <v>257</v>
      </c>
      <c r="B111" s="3" t="s">
        <v>258</v>
      </c>
      <c r="C111" s="3" t="s">
        <v>18</v>
      </c>
      <c r="D111" s="55" t="s">
        <v>19</v>
      </c>
      <c r="E111" s="55"/>
      <c r="F111" s="3" t="s">
        <v>20</v>
      </c>
      <c r="G111" s="15">
        <v>91715301</v>
      </c>
      <c r="H111" s="57">
        <v>21285071</v>
      </c>
      <c r="I111" s="15"/>
      <c r="J111" s="15">
        <v>40706172563</v>
      </c>
      <c r="K111" s="15">
        <v>1840190</v>
      </c>
      <c r="L111" s="15">
        <v>30625</v>
      </c>
      <c r="M111" s="15">
        <v>21779</v>
      </c>
      <c r="N111" s="15">
        <v>159434.5</v>
      </c>
      <c r="O111" s="15">
        <v>18950</v>
      </c>
    </row>
    <row r="112" spans="1:15">
      <c r="A112" s="3" t="s">
        <v>259</v>
      </c>
      <c r="B112" s="3" t="s">
        <v>260</v>
      </c>
      <c r="C112" s="3" t="s">
        <v>18</v>
      </c>
      <c r="D112" s="55" t="s">
        <v>31</v>
      </c>
      <c r="E112" s="55"/>
      <c r="F112" s="3" t="s">
        <v>20</v>
      </c>
      <c r="G112" s="15">
        <v>68971466</v>
      </c>
      <c r="H112" s="57">
        <v>24198868</v>
      </c>
      <c r="I112" s="15"/>
      <c r="J112" s="15">
        <v>46584095109</v>
      </c>
      <c r="K112" s="15">
        <v>2213966</v>
      </c>
      <c r="L112" s="15">
        <v>28912</v>
      </c>
      <c r="M112" s="15">
        <v>20223.5</v>
      </c>
      <c r="N112" s="15">
        <v>170341.5</v>
      </c>
      <c r="O112" s="15">
        <v>16826.5</v>
      </c>
    </row>
    <row r="113" spans="1:15">
      <c r="A113" s="3" t="s">
        <v>261</v>
      </c>
      <c r="B113" s="3" t="s">
        <v>262</v>
      </c>
      <c r="C113" s="3" t="s">
        <v>18</v>
      </c>
      <c r="D113" s="55" t="s">
        <v>31</v>
      </c>
      <c r="E113" s="55"/>
      <c r="F113" s="3" t="s">
        <v>20</v>
      </c>
      <c r="G113" s="15">
        <v>98387314</v>
      </c>
      <c r="H113" s="57">
        <v>24881852</v>
      </c>
      <c r="I113" s="15"/>
      <c r="J113" s="15">
        <v>32746116602</v>
      </c>
      <c r="K113" s="15">
        <v>1586802</v>
      </c>
      <c r="L113" s="15">
        <v>32576.5</v>
      </c>
      <c r="M113" s="15">
        <v>22026</v>
      </c>
      <c r="N113" s="15">
        <v>202318.5</v>
      </c>
      <c r="O113" s="15">
        <v>18274.5</v>
      </c>
    </row>
    <row r="114" spans="1:15">
      <c r="A114" s="3" t="s">
        <v>263</v>
      </c>
      <c r="B114" s="3" t="s">
        <v>264</v>
      </c>
      <c r="C114" s="3" t="s">
        <v>18</v>
      </c>
      <c r="D114" s="55" t="s">
        <v>31</v>
      </c>
      <c r="E114" s="55"/>
      <c r="F114" s="3" t="s">
        <v>20</v>
      </c>
      <c r="G114" s="15">
        <v>89379930</v>
      </c>
      <c r="H114" s="57">
        <v>24391734</v>
      </c>
      <c r="I114" s="15"/>
      <c r="J114" s="15">
        <v>28948391698</v>
      </c>
      <c r="K114" s="15">
        <v>1318007</v>
      </c>
      <c r="L114" s="15">
        <v>30469.5</v>
      </c>
      <c r="M114" s="15">
        <v>21669.5</v>
      </c>
      <c r="N114" s="15">
        <v>192211</v>
      </c>
      <c r="O114" s="15">
        <v>17492</v>
      </c>
    </row>
    <row r="115" spans="1:15">
      <c r="A115" s="3" t="s">
        <v>265</v>
      </c>
      <c r="B115" s="3" t="s">
        <v>266</v>
      </c>
      <c r="C115" s="3" t="s">
        <v>18</v>
      </c>
      <c r="D115" s="55" t="s">
        <v>19</v>
      </c>
      <c r="E115" s="55"/>
      <c r="F115" s="3" t="s">
        <v>20</v>
      </c>
      <c r="G115" s="15">
        <v>96265351</v>
      </c>
      <c r="H115" s="57">
        <v>24050816</v>
      </c>
      <c r="I115" s="15"/>
      <c r="J115" s="15">
        <v>32565580786</v>
      </c>
      <c r="K115" s="15">
        <v>1404149</v>
      </c>
      <c r="L115" s="15">
        <v>33298</v>
      </c>
      <c r="M115" s="15">
        <v>23388</v>
      </c>
      <c r="N115" s="15">
        <v>199614</v>
      </c>
      <c r="O115" s="15">
        <v>20056</v>
      </c>
    </row>
    <row r="116" spans="1:15">
      <c r="A116" s="3" t="s">
        <v>267</v>
      </c>
      <c r="B116" s="3" t="s">
        <v>268</v>
      </c>
      <c r="C116" s="3" t="s">
        <v>18</v>
      </c>
      <c r="D116" s="55" t="s">
        <v>31</v>
      </c>
      <c r="E116" s="55"/>
      <c r="F116" s="3" t="s">
        <v>20</v>
      </c>
      <c r="G116" s="15">
        <v>93852443</v>
      </c>
      <c r="H116" s="57">
        <v>23364602</v>
      </c>
      <c r="I116" s="15"/>
      <c r="J116" s="15">
        <v>36075512585</v>
      </c>
      <c r="K116" s="15">
        <v>1825612</v>
      </c>
      <c r="L116" s="15">
        <v>25974.5</v>
      </c>
      <c r="M116" s="15">
        <v>19914.5</v>
      </c>
      <c r="N116" s="15">
        <v>123080</v>
      </c>
      <c r="O116" s="15">
        <v>18116.5</v>
      </c>
    </row>
    <row r="117" spans="1:15">
      <c r="A117" s="3" t="s">
        <v>269</v>
      </c>
      <c r="B117" s="3" t="s">
        <v>270</v>
      </c>
      <c r="C117" s="3" t="s">
        <v>18</v>
      </c>
      <c r="D117" s="55" t="s">
        <v>19</v>
      </c>
      <c r="E117" s="55"/>
      <c r="F117" s="3" t="s">
        <v>20</v>
      </c>
      <c r="G117" s="15">
        <v>91092358</v>
      </c>
      <c r="H117" s="57">
        <v>24387013</v>
      </c>
      <c r="I117" s="15"/>
      <c r="J117" s="15">
        <v>29077681859</v>
      </c>
      <c r="K117" s="15">
        <v>1392975</v>
      </c>
      <c r="L117" s="15">
        <v>36146</v>
      </c>
      <c r="M117" s="15">
        <v>25740</v>
      </c>
      <c r="N117" s="15">
        <v>266360</v>
      </c>
      <c r="O117" s="15">
        <v>22470</v>
      </c>
    </row>
    <row r="118" spans="1:15">
      <c r="A118" s="3" t="s">
        <v>271</v>
      </c>
      <c r="B118" s="3" t="s">
        <v>272</v>
      </c>
      <c r="C118" s="3" t="s">
        <v>18</v>
      </c>
      <c r="D118" s="55" t="s">
        <v>31</v>
      </c>
      <c r="E118" s="55"/>
      <c r="F118" s="3" t="s">
        <v>20</v>
      </c>
      <c r="G118" s="15">
        <v>77527937</v>
      </c>
      <c r="H118" s="57">
        <v>21838261</v>
      </c>
      <c r="I118" s="15"/>
      <c r="J118" s="15">
        <v>40626386663</v>
      </c>
      <c r="K118" s="15">
        <v>2191851</v>
      </c>
      <c r="L118" s="15">
        <v>26153.5</v>
      </c>
      <c r="M118" s="15">
        <v>18505.5</v>
      </c>
      <c r="N118" s="15">
        <v>156948.5</v>
      </c>
      <c r="O118" s="15">
        <v>15807</v>
      </c>
    </row>
    <row r="119" spans="1:15">
      <c r="A119" s="3" t="s">
        <v>273</v>
      </c>
      <c r="B119" s="3" t="s">
        <v>274</v>
      </c>
      <c r="C119" s="3" t="s">
        <v>18</v>
      </c>
      <c r="D119" s="55" t="s">
        <v>31</v>
      </c>
      <c r="E119" s="55"/>
      <c r="F119" s="3" t="s">
        <v>20</v>
      </c>
      <c r="G119" s="15">
        <v>90187252</v>
      </c>
      <c r="H119" s="57">
        <v>21187695</v>
      </c>
      <c r="I119" s="15"/>
      <c r="J119" s="15">
        <v>37903260954</v>
      </c>
      <c r="K119" s="15">
        <v>1990848</v>
      </c>
      <c r="L119" s="15">
        <v>26270.5</v>
      </c>
      <c r="M119" s="15">
        <v>18767</v>
      </c>
      <c r="N119" s="15">
        <v>165036</v>
      </c>
      <c r="O119" s="15">
        <v>15409.5</v>
      </c>
    </row>
    <row r="120" spans="1:15">
      <c r="A120" s="3" t="s">
        <v>275</v>
      </c>
      <c r="B120" s="3" t="s">
        <v>276</v>
      </c>
      <c r="C120" s="3" t="s">
        <v>18</v>
      </c>
      <c r="D120" s="55" t="s">
        <v>31</v>
      </c>
      <c r="E120" s="55"/>
      <c r="F120" s="3" t="s">
        <v>20</v>
      </c>
      <c r="G120" s="15">
        <v>88503788</v>
      </c>
      <c r="H120" s="57">
        <v>21838201</v>
      </c>
      <c r="I120" s="15"/>
      <c r="J120" s="15">
        <v>68912035479</v>
      </c>
      <c r="K120" s="15">
        <v>3513008</v>
      </c>
      <c r="L120" s="15">
        <v>26258</v>
      </c>
      <c r="M120" s="15">
        <v>18662</v>
      </c>
      <c r="N120" s="15">
        <v>143781.5</v>
      </c>
      <c r="O120" s="15">
        <v>15698.5</v>
      </c>
    </row>
    <row r="121" spans="1:15">
      <c r="A121" s="3" t="s">
        <v>277</v>
      </c>
      <c r="B121" s="3" t="s">
        <v>278</v>
      </c>
      <c r="C121" s="3" t="s">
        <v>18</v>
      </c>
      <c r="D121" s="55" t="s">
        <v>19</v>
      </c>
      <c r="E121" s="55"/>
      <c r="F121" s="3" t="s">
        <v>20</v>
      </c>
      <c r="G121" s="15">
        <v>78517972</v>
      </c>
      <c r="H121" s="57">
        <v>20480373</v>
      </c>
      <c r="I121" s="15"/>
      <c r="J121" s="15">
        <v>37868048269</v>
      </c>
      <c r="K121" s="15">
        <v>2006853</v>
      </c>
      <c r="L121" s="15">
        <v>28477.5</v>
      </c>
      <c r="M121" s="15">
        <v>19791.5</v>
      </c>
      <c r="N121" s="15">
        <v>164493</v>
      </c>
      <c r="O121" s="15">
        <v>15726</v>
      </c>
    </row>
    <row r="122" spans="1:15">
      <c r="A122" s="3" t="s">
        <v>279</v>
      </c>
      <c r="B122" s="3" t="s">
        <v>280</v>
      </c>
      <c r="C122" s="3" t="s">
        <v>18</v>
      </c>
      <c r="D122" s="55" t="s">
        <v>19</v>
      </c>
      <c r="E122" s="55"/>
      <c r="F122" s="3" t="s">
        <v>20</v>
      </c>
      <c r="G122" s="15">
        <v>96806568</v>
      </c>
      <c r="H122" s="57">
        <v>22855645</v>
      </c>
      <c r="I122" s="15"/>
      <c r="J122" s="15">
        <v>41127265569</v>
      </c>
      <c r="K122" s="15">
        <v>2683272</v>
      </c>
      <c r="L122" s="15">
        <v>22148</v>
      </c>
      <c r="M122" s="15">
        <v>15393</v>
      </c>
      <c r="N122" s="15">
        <v>129214</v>
      </c>
      <c r="O122" s="15">
        <v>11688</v>
      </c>
    </row>
    <row r="123" spans="1:15">
      <c r="A123" s="3" t="s">
        <v>281</v>
      </c>
      <c r="B123" s="3" t="s">
        <v>282</v>
      </c>
      <c r="C123" s="3" t="s">
        <v>18</v>
      </c>
      <c r="D123" s="55" t="s">
        <v>31</v>
      </c>
      <c r="E123" s="55"/>
      <c r="F123" s="3" t="s">
        <v>20</v>
      </c>
      <c r="G123" s="15">
        <v>92304442</v>
      </c>
      <c r="H123" s="57">
        <v>24541983</v>
      </c>
      <c r="I123" s="15"/>
      <c r="J123" s="15">
        <v>40992534363</v>
      </c>
      <c r="K123" s="15">
        <v>2121914</v>
      </c>
      <c r="L123" s="15">
        <v>27738</v>
      </c>
      <c r="M123" s="15">
        <v>19372.5</v>
      </c>
      <c r="N123" s="15">
        <v>170931.5</v>
      </c>
      <c r="O123" s="15">
        <v>15546.5</v>
      </c>
    </row>
    <row r="124" spans="1:15">
      <c r="A124" s="3" t="s">
        <v>283</v>
      </c>
      <c r="B124" s="3" t="s">
        <v>284</v>
      </c>
      <c r="C124" s="3" t="s">
        <v>18</v>
      </c>
      <c r="D124" s="55" t="s">
        <v>78</v>
      </c>
      <c r="E124" s="55"/>
      <c r="F124" s="3" t="s">
        <v>20</v>
      </c>
      <c r="G124" s="15">
        <v>87808153</v>
      </c>
      <c r="H124" s="57">
        <v>21538451</v>
      </c>
      <c r="I124" s="15"/>
      <c r="J124" s="15">
        <v>28436775634</v>
      </c>
      <c r="K124" s="15">
        <v>1531685</v>
      </c>
      <c r="L124" s="15">
        <v>30007</v>
      </c>
      <c r="M124" s="15">
        <v>20185.5</v>
      </c>
      <c r="N124" s="15">
        <v>176904.5</v>
      </c>
      <c r="O124" s="15">
        <v>16075</v>
      </c>
    </row>
    <row r="125" spans="1:15">
      <c r="A125" s="3" t="s">
        <v>285</v>
      </c>
      <c r="B125" s="3" t="s">
        <v>286</v>
      </c>
      <c r="C125" s="3" t="s">
        <v>287</v>
      </c>
      <c r="D125" s="55" t="s">
        <v>19</v>
      </c>
      <c r="E125" s="55"/>
      <c r="F125" s="3" t="s">
        <v>20</v>
      </c>
      <c r="G125" s="15">
        <v>92097272</v>
      </c>
      <c r="H125" s="57">
        <v>21624148</v>
      </c>
      <c r="I125" s="15"/>
      <c r="J125" s="15">
        <v>38167351798</v>
      </c>
      <c r="K125" s="15">
        <v>2033695</v>
      </c>
      <c r="L125" s="15">
        <v>26908</v>
      </c>
      <c r="M125" s="15">
        <v>18815</v>
      </c>
      <c r="N125" s="15">
        <v>151118</v>
      </c>
      <c r="O125" s="15">
        <v>15665</v>
      </c>
    </row>
    <row r="126" spans="1:15">
      <c r="A126" s="3" t="s">
        <v>288</v>
      </c>
      <c r="B126" s="3" t="s">
        <v>289</v>
      </c>
      <c r="C126" s="3" t="s">
        <v>27</v>
      </c>
      <c r="D126" s="55" t="s">
        <v>19</v>
      </c>
      <c r="E126" s="55"/>
      <c r="F126" s="3" t="s">
        <v>20</v>
      </c>
      <c r="G126" s="15">
        <v>86214023</v>
      </c>
      <c r="H126" s="57">
        <v>23594754</v>
      </c>
      <c r="I126" s="15"/>
      <c r="J126" s="15">
        <v>34569977788</v>
      </c>
      <c r="K126" s="15">
        <v>1927572</v>
      </c>
      <c r="L126" s="15">
        <v>26269</v>
      </c>
      <c r="M126" s="15">
        <v>18009</v>
      </c>
      <c r="N126" s="15">
        <v>143864</v>
      </c>
      <c r="O126" s="15">
        <v>14765</v>
      </c>
    </row>
    <row r="127" spans="1:15">
      <c r="A127" s="3" t="s">
        <v>290</v>
      </c>
      <c r="B127" s="3" t="s">
        <v>291</v>
      </c>
      <c r="C127" s="3" t="s">
        <v>27</v>
      </c>
      <c r="D127" s="55" t="s">
        <v>19</v>
      </c>
      <c r="E127" s="55"/>
      <c r="F127" s="3" t="s">
        <v>20</v>
      </c>
      <c r="G127" s="15">
        <v>77802562</v>
      </c>
      <c r="H127" s="57">
        <v>22261258</v>
      </c>
      <c r="I127" s="15"/>
      <c r="J127" s="15">
        <v>29317257281</v>
      </c>
      <c r="K127" s="15">
        <v>1364337</v>
      </c>
      <c r="L127" s="15">
        <v>30335</v>
      </c>
      <c r="M127" s="15">
        <v>22450</v>
      </c>
      <c r="N127" s="15">
        <v>213987</v>
      </c>
      <c r="O127" s="15">
        <v>18752.5</v>
      </c>
    </row>
    <row r="128" spans="1:15">
      <c r="A128" s="3" t="s">
        <v>292</v>
      </c>
      <c r="B128" s="3" t="s">
        <v>293</v>
      </c>
      <c r="C128" s="3" t="s">
        <v>294</v>
      </c>
      <c r="D128" s="55" t="s">
        <v>19</v>
      </c>
      <c r="E128" s="55"/>
      <c r="F128" s="3" t="s">
        <v>20</v>
      </c>
      <c r="G128" s="15">
        <v>88169756</v>
      </c>
      <c r="H128" s="57">
        <v>23658272</v>
      </c>
      <c r="I128" s="15"/>
      <c r="J128" s="15">
        <v>37242396292</v>
      </c>
      <c r="K128" s="15">
        <v>2036613</v>
      </c>
      <c r="L128" s="15">
        <v>25957</v>
      </c>
      <c r="M128" s="15">
        <v>18365</v>
      </c>
      <c r="N128" s="15">
        <v>146281</v>
      </c>
      <c r="O128" s="15">
        <v>15640</v>
      </c>
    </row>
    <row r="129" spans="1:15">
      <c r="A129" s="3" t="s">
        <v>295</v>
      </c>
      <c r="B129" s="3" t="s">
        <v>296</v>
      </c>
      <c r="C129" s="3" t="s">
        <v>297</v>
      </c>
      <c r="D129" s="55" t="s">
        <v>19</v>
      </c>
      <c r="E129" s="55"/>
      <c r="F129" s="3" t="s">
        <v>20</v>
      </c>
      <c r="G129" s="15">
        <v>87160347</v>
      </c>
      <c r="H129" s="57">
        <v>23637843</v>
      </c>
      <c r="I129" s="15"/>
      <c r="J129" s="15">
        <v>30943650898</v>
      </c>
      <c r="K129" s="15">
        <v>1359924</v>
      </c>
      <c r="L129" s="15">
        <v>29878.5</v>
      </c>
      <c r="M129" s="15">
        <v>22083</v>
      </c>
      <c r="N129" s="15">
        <v>181660</v>
      </c>
      <c r="O129" s="15">
        <v>18727</v>
      </c>
    </row>
    <row r="130" spans="1:15">
      <c r="A130" s="3" t="s">
        <v>298</v>
      </c>
      <c r="B130" s="3" t="s">
        <v>299</v>
      </c>
      <c r="C130" s="3" t="s">
        <v>70</v>
      </c>
      <c r="D130" s="55" t="s">
        <v>31</v>
      </c>
      <c r="E130" s="55"/>
      <c r="F130" s="3" t="s">
        <v>20</v>
      </c>
      <c r="G130" s="15">
        <v>74574005</v>
      </c>
      <c r="H130" s="57">
        <v>26069799</v>
      </c>
      <c r="I130" s="15"/>
      <c r="J130" s="15">
        <v>34708273271</v>
      </c>
      <c r="K130" s="15">
        <v>1981839</v>
      </c>
      <c r="L130" s="15">
        <v>24550</v>
      </c>
      <c r="M130" s="15">
        <v>17591</v>
      </c>
      <c r="N130" s="15">
        <v>117344</v>
      </c>
      <c r="O130" s="15">
        <v>15583</v>
      </c>
    </row>
    <row r="131" spans="1:15">
      <c r="A131" s="3" t="s">
        <v>300</v>
      </c>
      <c r="B131" s="3" t="s">
        <v>301</v>
      </c>
      <c r="C131" s="3" t="s">
        <v>302</v>
      </c>
      <c r="D131" s="55" t="s">
        <v>31</v>
      </c>
      <c r="E131" s="55"/>
      <c r="F131" s="3" t="s">
        <v>20</v>
      </c>
      <c r="G131" s="15">
        <v>86688944</v>
      </c>
      <c r="H131" s="57">
        <v>23301212</v>
      </c>
      <c r="I131" s="15"/>
      <c r="J131" s="15">
        <v>33953611802</v>
      </c>
      <c r="K131" s="15">
        <v>1402893</v>
      </c>
      <c r="L131" s="15">
        <v>30477.5</v>
      </c>
      <c r="M131" s="15">
        <v>22281</v>
      </c>
      <c r="N131" s="15">
        <v>181934.5</v>
      </c>
      <c r="O131" s="15">
        <v>18829.5</v>
      </c>
    </row>
    <row r="132" spans="1:15">
      <c r="A132" s="3" t="s">
        <v>303</v>
      </c>
      <c r="B132" s="3" t="s">
        <v>304</v>
      </c>
      <c r="C132" s="3" t="s">
        <v>305</v>
      </c>
      <c r="D132" s="55" t="s">
        <v>19</v>
      </c>
      <c r="E132" s="55"/>
      <c r="F132" s="3" t="s">
        <v>20</v>
      </c>
      <c r="G132" s="15">
        <v>68756773</v>
      </c>
      <c r="H132" s="57">
        <v>21024031</v>
      </c>
      <c r="I132" s="15"/>
      <c r="J132" s="15">
        <v>38099919813</v>
      </c>
      <c r="K132" s="15">
        <v>1647746</v>
      </c>
      <c r="L132" s="15">
        <v>28637</v>
      </c>
      <c r="M132" s="15">
        <v>21522</v>
      </c>
      <c r="N132" s="15">
        <v>180630.5</v>
      </c>
      <c r="O132" s="15">
        <v>18665</v>
      </c>
    </row>
    <row r="133" spans="1:15">
      <c r="A133" s="3" t="s">
        <v>306</v>
      </c>
      <c r="B133" s="3" t="s">
        <v>307</v>
      </c>
      <c r="C133" s="3" t="s">
        <v>308</v>
      </c>
      <c r="D133" s="55" t="s">
        <v>31</v>
      </c>
      <c r="E133" s="55"/>
      <c r="F133" s="3" t="s">
        <v>20</v>
      </c>
      <c r="G133" s="15">
        <v>70994473</v>
      </c>
      <c r="H133" s="57">
        <v>24409354</v>
      </c>
      <c r="I133" s="15"/>
      <c r="J133" s="15">
        <v>33027144729</v>
      </c>
      <c r="K133" s="15">
        <v>1682641</v>
      </c>
      <c r="L133" s="15">
        <v>27688.333333333299</v>
      </c>
      <c r="M133" s="15">
        <v>19848.666666666701</v>
      </c>
      <c r="N133" s="15">
        <v>174144.66666666701</v>
      </c>
      <c r="O133" s="15">
        <v>16528.333333333299</v>
      </c>
    </row>
    <row r="134" spans="1:15">
      <c r="A134" s="3" t="s">
        <v>309</v>
      </c>
      <c r="B134" s="3" t="s">
        <v>310</v>
      </c>
      <c r="C134" s="3" t="s">
        <v>27</v>
      </c>
      <c r="D134" s="55" t="s">
        <v>19</v>
      </c>
      <c r="E134" s="55"/>
      <c r="F134" s="3" t="s">
        <v>20</v>
      </c>
      <c r="G134" s="15">
        <v>74225380</v>
      </c>
      <c r="H134" s="57">
        <v>20480695</v>
      </c>
      <c r="I134" s="15"/>
      <c r="J134" s="15">
        <v>36137131734</v>
      </c>
      <c r="K134" s="15">
        <v>1958244</v>
      </c>
      <c r="L134" s="15">
        <v>26568</v>
      </c>
      <c r="M134" s="15">
        <v>18557</v>
      </c>
      <c r="N134" s="15">
        <v>169872</v>
      </c>
      <c r="O134" s="15">
        <v>15150</v>
      </c>
    </row>
    <row r="135" spans="1:15">
      <c r="A135" s="3" t="s">
        <v>311</v>
      </c>
      <c r="B135" s="3" t="s">
        <v>312</v>
      </c>
      <c r="C135" s="3" t="s">
        <v>27</v>
      </c>
      <c r="D135" s="55" t="s">
        <v>19</v>
      </c>
      <c r="E135" s="55"/>
      <c r="F135" s="3" t="s">
        <v>20</v>
      </c>
      <c r="G135" s="15">
        <v>67633267</v>
      </c>
      <c r="H135" s="57">
        <v>21095220</v>
      </c>
      <c r="I135" s="15"/>
      <c r="J135" s="15">
        <v>31274708315</v>
      </c>
      <c r="K135" s="15">
        <v>1747700</v>
      </c>
      <c r="L135" s="15">
        <v>25850</v>
      </c>
      <c r="M135" s="15">
        <v>17988</v>
      </c>
      <c r="N135" s="15">
        <v>158892</v>
      </c>
      <c r="O135" s="15">
        <v>14542</v>
      </c>
    </row>
    <row r="136" spans="1:15">
      <c r="A136" s="3" t="s">
        <v>313</v>
      </c>
      <c r="B136" s="3" t="s">
        <v>314</v>
      </c>
      <c r="C136" s="3" t="s">
        <v>30</v>
      </c>
      <c r="D136" s="55" t="s">
        <v>31</v>
      </c>
      <c r="E136" s="55"/>
      <c r="F136" s="3" t="s">
        <v>20</v>
      </c>
      <c r="G136" s="15">
        <v>106249529</v>
      </c>
      <c r="H136" s="57">
        <v>22653055</v>
      </c>
      <c r="I136" s="15"/>
      <c r="J136" s="15">
        <v>33076959486</v>
      </c>
      <c r="K136" s="15">
        <v>1710258</v>
      </c>
      <c r="L136" s="15">
        <v>32308.5</v>
      </c>
      <c r="M136" s="15">
        <v>22405</v>
      </c>
      <c r="N136" s="15">
        <v>166012.5</v>
      </c>
      <c r="O136" s="15">
        <v>18587</v>
      </c>
    </row>
    <row r="137" spans="1:15">
      <c r="A137" s="3" t="s">
        <v>315</v>
      </c>
      <c r="B137" s="3" t="s">
        <v>316</v>
      </c>
      <c r="C137" s="3" t="s">
        <v>317</v>
      </c>
      <c r="D137" s="55" t="s">
        <v>31</v>
      </c>
      <c r="E137" s="55"/>
      <c r="F137" s="3" t="s">
        <v>20</v>
      </c>
      <c r="G137" s="15">
        <v>87544748</v>
      </c>
      <c r="H137" s="57">
        <v>22210748</v>
      </c>
      <c r="I137" s="15"/>
      <c r="J137" s="15">
        <v>50372136033</v>
      </c>
      <c r="K137" s="15">
        <v>2520892</v>
      </c>
      <c r="L137" s="15">
        <v>26320</v>
      </c>
      <c r="M137" s="15">
        <v>20163</v>
      </c>
      <c r="N137" s="15">
        <v>129171.5</v>
      </c>
      <c r="O137" s="15">
        <v>18203.5</v>
      </c>
    </row>
    <row r="138" spans="1:15">
      <c r="A138" s="3" t="s">
        <v>318</v>
      </c>
      <c r="B138" s="3" t="s">
        <v>319</v>
      </c>
      <c r="C138" s="3" t="s">
        <v>41</v>
      </c>
      <c r="D138" s="55" t="s">
        <v>31</v>
      </c>
      <c r="E138" s="55"/>
      <c r="F138" s="3" t="s">
        <v>20</v>
      </c>
      <c r="G138" s="15">
        <v>82501050</v>
      </c>
      <c r="H138" s="57">
        <v>23105899</v>
      </c>
      <c r="I138" s="15"/>
      <c r="J138" s="15">
        <v>32798470498</v>
      </c>
      <c r="K138" s="15">
        <v>1935497</v>
      </c>
      <c r="L138" s="15">
        <v>30556</v>
      </c>
      <c r="M138" s="15">
        <v>19809</v>
      </c>
      <c r="N138" s="15">
        <v>169732.5</v>
      </c>
      <c r="O138" s="15">
        <v>15735.5</v>
      </c>
    </row>
    <row r="139" spans="1:15">
      <c r="A139" s="3" t="s">
        <v>320</v>
      </c>
      <c r="B139" s="3" t="s">
        <v>321</v>
      </c>
      <c r="C139" s="3" t="s">
        <v>322</v>
      </c>
      <c r="D139" s="3" t="s">
        <v>166</v>
      </c>
      <c r="E139" s="55"/>
      <c r="F139" s="3" t="s">
        <v>20</v>
      </c>
      <c r="G139" s="15">
        <v>74044247</v>
      </c>
      <c r="H139" s="57">
        <v>24478304</v>
      </c>
      <c r="I139" s="15"/>
      <c r="J139" s="15">
        <v>38192904085</v>
      </c>
      <c r="K139" s="15">
        <v>2201313</v>
      </c>
      <c r="L139" s="15">
        <v>25362</v>
      </c>
      <c r="M139" s="15">
        <v>17422</v>
      </c>
      <c r="N139" s="15">
        <v>156777</v>
      </c>
      <c r="O139" s="15">
        <v>13784</v>
      </c>
    </row>
    <row r="140" spans="1:15">
      <c r="A140" s="3" t="s">
        <v>323</v>
      </c>
      <c r="B140" s="3" t="s">
        <v>324</v>
      </c>
      <c r="C140" s="3" t="s">
        <v>73</v>
      </c>
      <c r="D140" s="3" t="s">
        <v>166</v>
      </c>
      <c r="E140" s="55"/>
      <c r="F140" s="3" t="s">
        <v>20</v>
      </c>
      <c r="G140" s="15">
        <v>96736298</v>
      </c>
      <c r="H140" s="57">
        <v>23698967</v>
      </c>
      <c r="I140" s="15"/>
      <c r="J140" s="15">
        <v>37366814435</v>
      </c>
      <c r="K140" s="15">
        <v>1571344</v>
      </c>
      <c r="L140" s="15">
        <v>18501</v>
      </c>
      <c r="M140" s="15">
        <v>23096.5</v>
      </c>
      <c r="N140" s="15">
        <v>145696.5</v>
      </c>
      <c r="O140" s="15">
        <v>23188</v>
      </c>
    </row>
    <row r="141" spans="1:15">
      <c r="A141" s="3" t="s">
        <v>325</v>
      </c>
      <c r="B141" s="3" t="s">
        <v>326</v>
      </c>
      <c r="C141" s="3" t="s">
        <v>327</v>
      </c>
      <c r="D141" s="55" t="s">
        <v>31</v>
      </c>
      <c r="E141" s="55"/>
      <c r="F141" s="3" t="s">
        <v>20</v>
      </c>
      <c r="G141" s="15">
        <v>86269248</v>
      </c>
      <c r="H141" s="57">
        <v>22813709</v>
      </c>
      <c r="I141" s="15"/>
      <c r="J141" s="15">
        <v>34435466809</v>
      </c>
      <c r="K141" s="15">
        <v>1698538</v>
      </c>
      <c r="L141" s="15">
        <v>29528.333333333299</v>
      </c>
      <c r="M141" s="15">
        <v>20828.333333333299</v>
      </c>
      <c r="N141" s="15">
        <v>155871.33333333299</v>
      </c>
      <c r="O141" s="15">
        <v>18076.666666666701</v>
      </c>
    </row>
    <row r="142" spans="1:15">
      <c r="A142" s="3" t="s">
        <v>328</v>
      </c>
      <c r="B142" s="3" t="s">
        <v>329</v>
      </c>
      <c r="C142" s="3" t="s">
        <v>41</v>
      </c>
      <c r="D142" s="55" t="s">
        <v>31</v>
      </c>
      <c r="E142" s="55"/>
      <c r="F142" s="3" t="s">
        <v>20</v>
      </c>
      <c r="G142" s="15">
        <v>86173592</v>
      </c>
      <c r="H142" s="57">
        <v>23287223</v>
      </c>
      <c r="I142" s="15"/>
      <c r="J142" s="15">
        <v>31973608647</v>
      </c>
      <c r="K142" s="15">
        <v>1488527</v>
      </c>
      <c r="L142" s="15">
        <v>31837</v>
      </c>
      <c r="M142" s="15">
        <v>21922</v>
      </c>
      <c r="N142" s="15">
        <v>199106.5</v>
      </c>
      <c r="O142" s="15">
        <v>18253</v>
      </c>
    </row>
    <row r="143" spans="1:15">
      <c r="A143" s="3" t="s">
        <v>330</v>
      </c>
      <c r="B143" s="3" t="s">
        <v>331</v>
      </c>
      <c r="C143" s="3" t="s">
        <v>18</v>
      </c>
      <c r="D143" s="55" t="s">
        <v>19</v>
      </c>
      <c r="E143" s="55"/>
      <c r="F143" s="3" t="s">
        <v>20</v>
      </c>
      <c r="G143" s="15">
        <v>84375637</v>
      </c>
      <c r="H143" s="57">
        <v>23528652</v>
      </c>
      <c r="I143" s="15"/>
      <c r="J143" s="15">
        <v>28745886530</v>
      </c>
      <c r="K143" s="15">
        <v>1476654</v>
      </c>
      <c r="L143" s="15">
        <v>31888.5</v>
      </c>
      <c r="M143" s="15">
        <v>21821</v>
      </c>
      <c r="N143" s="15">
        <v>193208.5</v>
      </c>
      <c r="O143" s="15">
        <v>18396.5</v>
      </c>
    </row>
    <row r="144" spans="1:15">
      <c r="A144" s="3" t="s">
        <v>332</v>
      </c>
      <c r="B144" s="3" t="s">
        <v>333</v>
      </c>
      <c r="C144" s="3" t="s">
        <v>18</v>
      </c>
      <c r="D144" s="55" t="s">
        <v>31</v>
      </c>
      <c r="E144" s="55"/>
      <c r="F144" s="3" t="s">
        <v>20</v>
      </c>
      <c r="G144" s="15">
        <v>105688115</v>
      </c>
      <c r="H144" s="57">
        <v>26425836</v>
      </c>
      <c r="I144" s="15"/>
      <c r="J144" s="15">
        <v>48692611314</v>
      </c>
      <c r="K144" s="15">
        <v>2605405</v>
      </c>
      <c r="L144" s="15">
        <v>29790</v>
      </c>
      <c r="M144" s="15">
        <v>21510.5</v>
      </c>
      <c r="N144" s="15">
        <v>187959.5</v>
      </c>
      <c r="O144" s="15">
        <v>18096</v>
      </c>
    </row>
    <row r="145" spans="1:15">
      <c r="A145" s="3" t="s">
        <v>334</v>
      </c>
      <c r="B145" s="3" t="s">
        <v>335</v>
      </c>
      <c r="C145" s="3" t="s">
        <v>18</v>
      </c>
      <c r="D145" s="55" t="s">
        <v>19</v>
      </c>
      <c r="E145" s="55"/>
      <c r="F145" s="3" t="s">
        <v>20</v>
      </c>
      <c r="G145" s="15">
        <v>85443061</v>
      </c>
      <c r="H145" s="57">
        <v>19532543</v>
      </c>
      <c r="I145" s="15"/>
      <c r="J145" s="15">
        <v>38540863719</v>
      </c>
      <c r="K145" s="15">
        <v>2243621</v>
      </c>
      <c r="L145" s="15">
        <v>28388.5</v>
      </c>
      <c r="M145" s="15">
        <v>20695.5</v>
      </c>
      <c r="N145" s="15">
        <v>158772</v>
      </c>
      <c r="O145" s="15">
        <v>17944.5</v>
      </c>
    </row>
    <row r="146" spans="1:15">
      <c r="A146" s="3" t="s">
        <v>336</v>
      </c>
      <c r="B146" s="3" t="s">
        <v>337</v>
      </c>
      <c r="C146" s="3" t="s">
        <v>18</v>
      </c>
      <c r="D146" s="55" t="s">
        <v>31</v>
      </c>
      <c r="E146" s="55"/>
      <c r="F146" s="3" t="s">
        <v>20</v>
      </c>
      <c r="G146" s="15">
        <v>85693553</v>
      </c>
      <c r="H146" s="57">
        <v>21809111</v>
      </c>
      <c r="I146" s="15"/>
      <c r="J146" s="15">
        <v>32110359359</v>
      </c>
      <c r="K146" s="15">
        <v>1697562</v>
      </c>
      <c r="L146" s="15">
        <v>32577.333333333299</v>
      </c>
      <c r="M146" s="15">
        <v>22184.666666666701</v>
      </c>
      <c r="N146" s="15">
        <v>183876</v>
      </c>
      <c r="O146" s="15">
        <v>18304.333333333299</v>
      </c>
    </row>
    <row r="147" spans="1:15">
      <c r="A147" s="3" t="s">
        <v>338</v>
      </c>
      <c r="B147" s="3" t="s">
        <v>339</v>
      </c>
      <c r="C147" s="3" t="s">
        <v>18</v>
      </c>
      <c r="D147" s="55" t="s">
        <v>31</v>
      </c>
      <c r="E147" s="55"/>
      <c r="F147" s="3" t="s">
        <v>20</v>
      </c>
      <c r="G147" s="15">
        <v>77404787</v>
      </c>
      <c r="H147" s="57">
        <v>24272685</v>
      </c>
      <c r="I147" s="15"/>
      <c r="J147" s="15">
        <v>37290918375</v>
      </c>
      <c r="K147" s="15">
        <v>1877169</v>
      </c>
      <c r="L147" s="15">
        <v>34834</v>
      </c>
      <c r="M147" s="15">
        <v>23514</v>
      </c>
      <c r="N147" s="15">
        <v>206507</v>
      </c>
      <c r="O147" s="15">
        <v>19026.5</v>
      </c>
    </row>
    <row r="148" spans="1:15">
      <c r="A148" s="3" t="s">
        <v>340</v>
      </c>
      <c r="B148" s="3" t="s">
        <v>341</v>
      </c>
      <c r="C148" s="3" t="s">
        <v>18</v>
      </c>
      <c r="D148" s="55" t="s">
        <v>19</v>
      </c>
      <c r="E148" s="55"/>
      <c r="F148" s="3" t="s">
        <v>20</v>
      </c>
      <c r="G148" s="15">
        <v>88423201</v>
      </c>
      <c r="H148" s="57">
        <v>24074272</v>
      </c>
      <c r="I148" s="15"/>
      <c r="J148" s="15">
        <v>40907096736</v>
      </c>
      <c r="K148" s="15">
        <v>2228133</v>
      </c>
      <c r="L148" s="15">
        <v>30748</v>
      </c>
      <c r="M148" s="15">
        <v>21563.5</v>
      </c>
      <c r="N148" s="15">
        <v>181085</v>
      </c>
      <c r="O148" s="15">
        <v>18578</v>
      </c>
    </row>
    <row r="149" spans="1:15">
      <c r="A149" s="3" t="s">
        <v>342</v>
      </c>
      <c r="B149" s="3" t="s">
        <v>343</v>
      </c>
      <c r="C149" s="3" t="s">
        <v>18</v>
      </c>
      <c r="D149" s="55" t="s">
        <v>19</v>
      </c>
      <c r="E149" s="55"/>
      <c r="F149" s="3" t="s">
        <v>20</v>
      </c>
      <c r="G149" s="15">
        <v>85253413</v>
      </c>
      <c r="H149" s="57">
        <v>25520457</v>
      </c>
      <c r="I149" s="15"/>
      <c r="J149" s="15">
        <v>31174786972</v>
      </c>
      <c r="K149" s="15">
        <v>1691937</v>
      </c>
      <c r="L149" s="15">
        <v>29229</v>
      </c>
      <c r="M149" s="15">
        <v>21041</v>
      </c>
      <c r="N149" s="15">
        <v>186055</v>
      </c>
      <c r="O149" s="15">
        <v>17849.5</v>
      </c>
    </row>
    <row r="150" spans="1:15">
      <c r="A150" s="3" t="s">
        <v>344</v>
      </c>
      <c r="B150" s="3" t="s">
        <v>345</v>
      </c>
      <c r="C150" s="3" t="s">
        <v>18</v>
      </c>
      <c r="D150" s="55" t="s">
        <v>31</v>
      </c>
      <c r="E150" s="55"/>
      <c r="F150" s="3" t="s">
        <v>20</v>
      </c>
      <c r="G150" s="15">
        <v>80338945</v>
      </c>
      <c r="H150" s="57">
        <v>23970179</v>
      </c>
      <c r="I150" s="15"/>
      <c r="J150" s="15">
        <v>31002532536</v>
      </c>
      <c r="K150" s="15">
        <v>1697619</v>
      </c>
      <c r="L150" s="15">
        <v>30486</v>
      </c>
      <c r="M150" s="15">
        <v>21990</v>
      </c>
      <c r="N150" s="15">
        <v>156582</v>
      </c>
      <c r="O150" s="15">
        <v>18932.5</v>
      </c>
    </row>
    <row r="151" spans="1:15">
      <c r="A151" s="3" t="s">
        <v>346</v>
      </c>
      <c r="B151" s="3" t="s">
        <v>347</v>
      </c>
      <c r="C151" s="3" t="s">
        <v>18</v>
      </c>
      <c r="D151" s="55" t="s">
        <v>31</v>
      </c>
      <c r="E151" s="55"/>
      <c r="F151" s="3" t="s">
        <v>20</v>
      </c>
      <c r="G151" s="15">
        <v>95341054</v>
      </c>
      <c r="H151" s="57">
        <v>27496270</v>
      </c>
      <c r="I151" s="15"/>
      <c r="J151" s="15">
        <v>45950894660</v>
      </c>
      <c r="K151" s="15">
        <v>2357248</v>
      </c>
      <c r="L151" s="15">
        <v>27744.5</v>
      </c>
      <c r="M151" s="15">
        <v>20838</v>
      </c>
      <c r="N151" s="15">
        <v>178320.5</v>
      </c>
      <c r="O151" s="15">
        <v>18162</v>
      </c>
    </row>
    <row r="152" spans="1:15">
      <c r="A152" s="3" t="s">
        <v>348</v>
      </c>
      <c r="B152" s="3" t="s">
        <v>349</v>
      </c>
      <c r="C152" s="3" t="s">
        <v>18</v>
      </c>
      <c r="D152" s="55" t="s">
        <v>31</v>
      </c>
      <c r="E152" s="55"/>
      <c r="F152" s="3" t="s">
        <v>20</v>
      </c>
      <c r="G152" s="15">
        <v>78693160</v>
      </c>
      <c r="H152" s="57">
        <v>27754258</v>
      </c>
      <c r="I152" s="15"/>
      <c r="J152" s="15">
        <v>43199318651</v>
      </c>
      <c r="K152" s="15">
        <v>1943987</v>
      </c>
      <c r="L152" s="15">
        <v>30359</v>
      </c>
      <c r="M152" s="15">
        <v>22183.5</v>
      </c>
      <c r="N152" s="15">
        <v>166598</v>
      </c>
      <c r="O152" s="15">
        <v>19180</v>
      </c>
    </row>
    <row r="153" spans="1:15">
      <c r="A153" s="3" t="s">
        <v>350</v>
      </c>
      <c r="B153" s="3" t="s">
        <v>351</v>
      </c>
      <c r="C153" s="3" t="s">
        <v>18</v>
      </c>
      <c r="D153" s="55" t="s">
        <v>31</v>
      </c>
      <c r="E153" s="55"/>
      <c r="F153" s="3" t="s">
        <v>20</v>
      </c>
      <c r="G153" s="15">
        <v>80235077</v>
      </c>
      <c r="H153" s="57">
        <v>22646226</v>
      </c>
      <c r="I153" s="15"/>
      <c r="J153" s="15">
        <v>27404094632</v>
      </c>
      <c r="K153" s="15">
        <v>1566394</v>
      </c>
      <c r="L153" s="15">
        <v>27564</v>
      </c>
      <c r="M153" s="15">
        <v>17587</v>
      </c>
      <c r="N153" s="15">
        <v>205551</v>
      </c>
      <c r="O153" s="15">
        <v>13701</v>
      </c>
    </row>
    <row r="154" spans="1:15">
      <c r="A154" s="3" t="s">
        <v>352</v>
      </c>
      <c r="B154" s="3" t="s">
        <v>353</v>
      </c>
      <c r="C154" s="3" t="s">
        <v>18</v>
      </c>
      <c r="D154" s="55" t="s">
        <v>31</v>
      </c>
      <c r="E154" s="55"/>
      <c r="F154" s="3" t="s">
        <v>20</v>
      </c>
      <c r="G154" s="15">
        <v>84552659</v>
      </c>
      <c r="H154" s="57">
        <v>22549993</v>
      </c>
      <c r="I154" s="15"/>
      <c r="J154" s="15">
        <v>36302835987</v>
      </c>
      <c r="K154" s="15">
        <v>1663474</v>
      </c>
      <c r="L154" s="15">
        <v>29717.5</v>
      </c>
      <c r="M154" s="15">
        <v>21942</v>
      </c>
      <c r="N154" s="15">
        <v>167277.5</v>
      </c>
      <c r="O154" s="15">
        <v>19184</v>
      </c>
    </row>
    <row r="155" spans="1:15">
      <c r="A155" s="3" t="s">
        <v>354</v>
      </c>
      <c r="B155" s="3" t="s">
        <v>355</v>
      </c>
      <c r="C155" s="3" t="s">
        <v>18</v>
      </c>
      <c r="D155" s="55" t="s">
        <v>31</v>
      </c>
      <c r="E155" s="55"/>
      <c r="F155" s="3" t="s">
        <v>20</v>
      </c>
      <c r="G155" s="15">
        <v>79604565</v>
      </c>
      <c r="H155" s="57">
        <v>24714215</v>
      </c>
      <c r="I155" s="15"/>
      <c r="J155" s="15">
        <v>34796393976</v>
      </c>
      <c r="K155" s="15">
        <v>1838822</v>
      </c>
      <c r="L155" s="15">
        <v>26107.666666666701</v>
      </c>
      <c r="M155" s="15">
        <v>19193</v>
      </c>
      <c r="N155" s="15">
        <v>131701</v>
      </c>
      <c r="O155" s="15">
        <v>17290.666666666701</v>
      </c>
    </row>
    <row r="156" spans="1:15">
      <c r="A156" s="3" t="s">
        <v>356</v>
      </c>
      <c r="B156" s="3" t="s">
        <v>357</v>
      </c>
      <c r="C156" s="3" t="s">
        <v>18</v>
      </c>
      <c r="D156" s="55" t="s">
        <v>31</v>
      </c>
      <c r="E156" s="55"/>
      <c r="F156" s="3" t="s">
        <v>20</v>
      </c>
      <c r="G156" s="15">
        <v>93916024</v>
      </c>
      <c r="H156" s="57">
        <v>26615819</v>
      </c>
      <c r="I156" s="15"/>
      <c r="J156" s="15">
        <v>30147241492</v>
      </c>
      <c r="K156" s="15">
        <v>1596588</v>
      </c>
      <c r="L156" s="15">
        <v>33189</v>
      </c>
      <c r="M156" s="15">
        <v>22890.5</v>
      </c>
      <c r="N156" s="15">
        <v>216878.5</v>
      </c>
      <c r="O156" s="15">
        <v>19714.5</v>
      </c>
    </row>
    <row r="157" spans="1:15">
      <c r="A157" s="3" t="s">
        <v>358</v>
      </c>
      <c r="B157" s="3" t="s">
        <v>359</v>
      </c>
      <c r="C157" s="3" t="s">
        <v>73</v>
      </c>
      <c r="D157" s="55" t="s">
        <v>31</v>
      </c>
      <c r="E157" s="55"/>
      <c r="F157" s="3" t="s">
        <v>102</v>
      </c>
      <c r="G157" s="15">
        <v>71059687</v>
      </c>
      <c r="H157" s="57">
        <v>19394425</v>
      </c>
      <c r="I157" s="15"/>
      <c r="J157" s="15">
        <v>42361472423</v>
      </c>
      <c r="K157" s="15">
        <v>2327312</v>
      </c>
      <c r="L157" s="15">
        <v>27762.333333333299</v>
      </c>
      <c r="M157" s="15">
        <v>19836</v>
      </c>
      <c r="N157" s="15">
        <v>145736.66666666701</v>
      </c>
      <c r="O157" s="15">
        <v>17212.666666666701</v>
      </c>
    </row>
    <row r="158" spans="1:15">
      <c r="A158" s="3" t="s">
        <v>360</v>
      </c>
      <c r="B158" s="3" t="s">
        <v>361</v>
      </c>
      <c r="C158" s="3" t="s">
        <v>18</v>
      </c>
      <c r="D158" s="55" t="s">
        <v>31</v>
      </c>
      <c r="E158" s="55"/>
      <c r="F158" s="3" t="s">
        <v>20</v>
      </c>
      <c r="G158" s="15">
        <v>79378942</v>
      </c>
      <c r="H158" s="57">
        <v>19559698</v>
      </c>
      <c r="I158" s="15"/>
      <c r="J158" s="15">
        <v>32103983077</v>
      </c>
      <c r="K158" s="15">
        <v>1590901</v>
      </c>
      <c r="L158" s="15">
        <v>26808.333333333299</v>
      </c>
      <c r="M158" s="15">
        <v>19706</v>
      </c>
      <c r="N158" s="15">
        <v>142381.66666666701</v>
      </c>
      <c r="O158" s="15">
        <v>17166</v>
      </c>
    </row>
    <row r="159" spans="1:15">
      <c r="A159" s="3" t="s">
        <v>362</v>
      </c>
      <c r="B159" s="3" t="s">
        <v>363</v>
      </c>
      <c r="C159" s="3" t="s">
        <v>18</v>
      </c>
      <c r="D159" s="55" t="s">
        <v>19</v>
      </c>
      <c r="E159" s="55"/>
      <c r="F159" s="3" t="s">
        <v>20</v>
      </c>
      <c r="G159" s="15">
        <v>74537465</v>
      </c>
      <c r="H159" s="57">
        <v>20169741</v>
      </c>
      <c r="I159" s="15"/>
      <c r="J159" s="15">
        <v>29894600388</v>
      </c>
      <c r="K159" s="15">
        <v>1573357</v>
      </c>
      <c r="L159" s="15">
        <v>26448</v>
      </c>
      <c r="M159" s="15">
        <v>18849</v>
      </c>
      <c r="N159" s="15">
        <v>148067.5</v>
      </c>
      <c r="O159" s="15">
        <v>16059.5</v>
      </c>
    </row>
    <row r="160" spans="1:15">
      <c r="A160" s="3" t="s">
        <v>364</v>
      </c>
      <c r="B160" s="3" t="s">
        <v>365</v>
      </c>
      <c r="C160" s="3" t="s">
        <v>18</v>
      </c>
      <c r="D160" s="55" t="s">
        <v>31</v>
      </c>
      <c r="E160" s="55"/>
      <c r="F160" s="3" t="s">
        <v>20</v>
      </c>
      <c r="G160" s="15">
        <v>79624339</v>
      </c>
      <c r="H160" s="57">
        <v>19645405</v>
      </c>
      <c r="I160" s="15"/>
      <c r="J160" s="15">
        <v>30808703632</v>
      </c>
      <c r="K160" s="15">
        <v>1495556</v>
      </c>
      <c r="L160" s="15">
        <v>33152</v>
      </c>
      <c r="M160" s="15">
        <v>23110.5</v>
      </c>
      <c r="N160" s="15">
        <v>170061</v>
      </c>
      <c r="O160" s="15">
        <v>19151.5</v>
      </c>
    </row>
    <row r="161" spans="1:15">
      <c r="A161" s="3" t="s">
        <v>366</v>
      </c>
      <c r="B161" s="3" t="s">
        <v>367</v>
      </c>
      <c r="C161" s="3" t="s">
        <v>18</v>
      </c>
      <c r="D161" s="55" t="s">
        <v>19</v>
      </c>
      <c r="E161" s="55"/>
      <c r="F161" s="3" t="s">
        <v>20</v>
      </c>
      <c r="G161" s="15">
        <v>79557172</v>
      </c>
      <c r="H161" s="57">
        <v>22571859</v>
      </c>
      <c r="I161" s="15"/>
      <c r="J161" s="15">
        <v>30247769862</v>
      </c>
      <c r="K161" s="15">
        <v>1461921</v>
      </c>
      <c r="L161" s="15">
        <v>32430.5</v>
      </c>
      <c r="M161" s="15">
        <v>22876</v>
      </c>
      <c r="N161" s="15">
        <v>178530</v>
      </c>
      <c r="O161" s="15">
        <v>19013</v>
      </c>
    </row>
    <row r="162" spans="1:15">
      <c r="A162" s="3" t="s">
        <v>368</v>
      </c>
      <c r="B162" s="3" t="s">
        <v>369</v>
      </c>
      <c r="C162" s="3" t="s">
        <v>18</v>
      </c>
      <c r="D162" s="55" t="s">
        <v>31</v>
      </c>
      <c r="E162" s="55"/>
      <c r="F162" s="3" t="s">
        <v>20</v>
      </c>
      <c r="G162" s="15">
        <v>70387087</v>
      </c>
      <c r="H162" s="57">
        <v>18949235</v>
      </c>
      <c r="I162" s="15"/>
      <c r="J162" s="15">
        <v>29348911599</v>
      </c>
      <c r="K162" s="15">
        <v>1301520</v>
      </c>
      <c r="L162" s="15">
        <v>32638</v>
      </c>
      <c r="M162" s="15">
        <v>23592.5</v>
      </c>
      <c r="N162" s="15">
        <v>195842.5</v>
      </c>
      <c r="O162" s="15">
        <v>19770</v>
      </c>
    </row>
    <row r="163" spans="1:15">
      <c r="A163" s="3" t="s">
        <v>370</v>
      </c>
      <c r="B163" s="3" t="s">
        <v>371</v>
      </c>
      <c r="C163" s="3" t="s">
        <v>18</v>
      </c>
      <c r="D163" s="55" t="s">
        <v>19</v>
      </c>
      <c r="E163" s="55"/>
      <c r="F163" s="3" t="s">
        <v>20</v>
      </c>
      <c r="G163" s="15">
        <v>79325243</v>
      </c>
      <c r="H163" s="57">
        <v>21599258</v>
      </c>
      <c r="I163" s="15"/>
      <c r="J163" s="15">
        <v>31491479962</v>
      </c>
      <c r="K163" s="15">
        <v>1610568</v>
      </c>
      <c r="L163" s="15">
        <v>29553.5</v>
      </c>
      <c r="M163" s="15">
        <v>21600.5</v>
      </c>
      <c r="N163" s="15">
        <v>186020</v>
      </c>
      <c r="O163" s="15">
        <v>17988</v>
      </c>
    </row>
    <row r="164" spans="1:15">
      <c r="A164" s="3" t="s">
        <v>372</v>
      </c>
      <c r="B164" s="3" t="s">
        <v>373</v>
      </c>
      <c r="C164" s="3" t="s">
        <v>18</v>
      </c>
      <c r="D164" s="55" t="s">
        <v>31</v>
      </c>
      <c r="E164" s="55"/>
      <c r="F164" s="3" t="s">
        <v>20</v>
      </c>
      <c r="G164" s="15">
        <v>90985056</v>
      </c>
      <c r="H164" s="57">
        <v>21583139</v>
      </c>
      <c r="I164" s="15"/>
      <c r="J164" s="15">
        <v>30618179898</v>
      </c>
      <c r="K164" s="15">
        <v>1944709</v>
      </c>
      <c r="L164" s="15">
        <v>22294</v>
      </c>
      <c r="M164" s="15">
        <v>15781</v>
      </c>
      <c r="N164" s="15">
        <v>129774</v>
      </c>
      <c r="O164" s="15">
        <v>13057</v>
      </c>
    </row>
    <row r="165" spans="1:15">
      <c r="A165" s="3" t="s">
        <v>374</v>
      </c>
      <c r="B165" s="3" t="s">
        <v>375</v>
      </c>
      <c r="C165" s="3" t="s">
        <v>18</v>
      </c>
      <c r="D165" s="55" t="s">
        <v>31</v>
      </c>
      <c r="E165" s="55"/>
      <c r="F165" s="3" t="s">
        <v>20</v>
      </c>
      <c r="G165" s="15">
        <v>105713325</v>
      </c>
      <c r="H165" s="57">
        <v>21478925</v>
      </c>
      <c r="I165" s="15"/>
      <c r="J165" s="15">
        <v>37375796543</v>
      </c>
      <c r="K165" s="15">
        <v>1721697</v>
      </c>
      <c r="L165" s="15">
        <v>29525</v>
      </c>
      <c r="M165" s="15">
        <v>21699</v>
      </c>
      <c r="N165" s="15">
        <v>150864.5</v>
      </c>
      <c r="O165" s="15">
        <v>19363.5</v>
      </c>
    </row>
    <row r="166" spans="1:15">
      <c r="A166" s="3" t="s">
        <v>376</v>
      </c>
      <c r="B166" s="3" t="s">
        <v>377</v>
      </c>
      <c r="C166" s="3" t="s">
        <v>18</v>
      </c>
      <c r="D166" s="55" t="s">
        <v>31</v>
      </c>
      <c r="E166" s="55"/>
      <c r="F166" s="3" t="s">
        <v>20</v>
      </c>
      <c r="G166" s="15">
        <v>93763592</v>
      </c>
      <c r="H166" s="57">
        <v>21333145</v>
      </c>
      <c r="I166" s="15"/>
      <c r="J166" s="15">
        <v>32819432268</v>
      </c>
      <c r="K166" s="15">
        <v>1526961</v>
      </c>
      <c r="L166" s="15">
        <v>29089</v>
      </c>
      <c r="M166" s="15">
        <v>21327</v>
      </c>
      <c r="N166" s="15">
        <v>161267.5</v>
      </c>
      <c r="O166" s="15">
        <v>18634.5</v>
      </c>
    </row>
    <row r="167" spans="1:15">
      <c r="A167" s="3" t="s">
        <v>378</v>
      </c>
      <c r="B167" s="3" t="s">
        <v>379</v>
      </c>
      <c r="C167" s="3" t="s">
        <v>18</v>
      </c>
      <c r="D167" s="55" t="s">
        <v>31</v>
      </c>
      <c r="E167" s="55"/>
      <c r="F167" s="3" t="s">
        <v>20</v>
      </c>
      <c r="G167" s="15">
        <v>104139651</v>
      </c>
      <c r="H167" s="57">
        <v>29541366</v>
      </c>
      <c r="I167" s="15"/>
      <c r="J167" s="15">
        <v>29581048114</v>
      </c>
      <c r="K167" s="15">
        <v>1304296</v>
      </c>
      <c r="L167" s="15">
        <v>30982</v>
      </c>
      <c r="M167" s="15">
        <v>22743</v>
      </c>
      <c r="N167" s="15">
        <v>211823.5</v>
      </c>
      <c r="O167" s="15">
        <v>20144</v>
      </c>
    </row>
    <row r="168" spans="1:15">
      <c r="A168" s="3" t="s">
        <v>380</v>
      </c>
      <c r="B168" s="3" t="s">
        <v>381</v>
      </c>
      <c r="C168" s="3" t="s">
        <v>18</v>
      </c>
      <c r="D168" s="55" t="s">
        <v>31</v>
      </c>
      <c r="E168" s="55"/>
      <c r="F168" s="3" t="s">
        <v>20</v>
      </c>
      <c r="G168" s="15">
        <v>86390108</v>
      </c>
      <c r="H168" s="57">
        <v>20710061</v>
      </c>
      <c r="I168" s="15"/>
      <c r="J168" s="15">
        <v>38745709930</v>
      </c>
      <c r="K168" s="15">
        <v>2142373</v>
      </c>
      <c r="L168" s="15">
        <v>27704</v>
      </c>
      <c r="M168" s="15">
        <v>19569</v>
      </c>
      <c r="N168" s="15">
        <v>183314.5</v>
      </c>
      <c r="O168" s="15">
        <v>16409.5</v>
      </c>
    </row>
    <row r="169" spans="1:15">
      <c r="A169" s="3" t="s">
        <v>382</v>
      </c>
      <c r="B169" s="3" t="s">
        <v>383</v>
      </c>
      <c r="C169" s="3" t="s">
        <v>18</v>
      </c>
      <c r="D169" s="55" t="s">
        <v>19</v>
      </c>
      <c r="E169" s="55"/>
      <c r="F169" s="3" t="s">
        <v>20</v>
      </c>
      <c r="G169" s="15">
        <v>68911646</v>
      </c>
      <c r="H169" s="57">
        <v>20744526</v>
      </c>
      <c r="I169" s="15"/>
      <c r="J169" s="15">
        <v>31824083018</v>
      </c>
      <c r="K169" s="15">
        <v>1750704</v>
      </c>
      <c r="L169" s="15">
        <v>27776</v>
      </c>
      <c r="M169" s="15">
        <v>20780</v>
      </c>
      <c r="N169" s="15">
        <v>147127</v>
      </c>
      <c r="O169" s="15">
        <v>18696</v>
      </c>
    </row>
    <row r="170" spans="1:15">
      <c r="A170" s="3" t="s">
        <v>384</v>
      </c>
      <c r="B170" s="3" t="s">
        <v>385</v>
      </c>
      <c r="C170" s="3" t="s">
        <v>18</v>
      </c>
      <c r="D170" s="55" t="s">
        <v>31</v>
      </c>
      <c r="E170" s="55"/>
      <c r="F170" s="3" t="s">
        <v>20</v>
      </c>
      <c r="G170" s="15">
        <v>77930876</v>
      </c>
      <c r="H170" s="57">
        <v>24171762</v>
      </c>
      <c r="I170" s="15"/>
      <c r="J170" s="15">
        <v>30279651223</v>
      </c>
      <c r="K170" s="15">
        <v>1873719</v>
      </c>
      <c r="L170" s="15">
        <v>26796</v>
      </c>
      <c r="M170" s="15">
        <v>18382</v>
      </c>
      <c r="N170" s="15">
        <v>193603</v>
      </c>
      <c r="O170" s="15">
        <v>15060</v>
      </c>
    </row>
    <row r="171" spans="1:15">
      <c r="A171" s="3" t="s">
        <v>386</v>
      </c>
      <c r="B171" s="3" t="s">
        <v>387</v>
      </c>
      <c r="C171" s="3" t="s">
        <v>18</v>
      </c>
      <c r="D171" s="55" t="s">
        <v>31</v>
      </c>
      <c r="E171" s="55"/>
      <c r="F171" s="3" t="s">
        <v>20</v>
      </c>
      <c r="G171" s="15">
        <v>67446873</v>
      </c>
      <c r="H171" s="57">
        <v>21840020</v>
      </c>
      <c r="I171" s="15"/>
      <c r="J171" s="15">
        <v>30842581174</v>
      </c>
      <c r="K171" s="15">
        <v>1591269</v>
      </c>
      <c r="L171" s="15">
        <v>29442</v>
      </c>
      <c r="M171" s="15">
        <v>21500.666666666701</v>
      </c>
      <c r="N171" s="15">
        <v>153313.33333333299</v>
      </c>
      <c r="O171" s="15">
        <v>18717.333333333299</v>
      </c>
    </row>
    <row r="172" spans="1:15">
      <c r="A172" s="3" t="s">
        <v>388</v>
      </c>
      <c r="B172" s="3" t="s">
        <v>389</v>
      </c>
      <c r="C172" s="3" t="s">
        <v>18</v>
      </c>
      <c r="D172" s="55" t="s">
        <v>19</v>
      </c>
      <c r="E172" s="55"/>
      <c r="F172" s="3" t="s">
        <v>20</v>
      </c>
      <c r="G172" s="15">
        <v>84276973</v>
      </c>
      <c r="H172" s="57">
        <v>19449458</v>
      </c>
      <c r="I172" s="15"/>
      <c r="J172" s="15">
        <v>30003597826</v>
      </c>
      <c r="K172" s="15">
        <v>1688080</v>
      </c>
      <c r="L172" s="15">
        <v>30749.5</v>
      </c>
      <c r="M172" s="15">
        <v>21221.5</v>
      </c>
      <c r="N172" s="15">
        <v>171813</v>
      </c>
      <c r="O172" s="15">
        <v>17592.5</v>
      </c>
    </row>
    <row r="173" spans="1:15">
      <c r="A173" s="3" t="s">
        <v>390</v>
      </c>
      <c r="B173" s="3" t="s">
        <v>391</v>
      </c>
      <c r="C173" s="3" t="s">
        <v>18</v>
      </c>
      <c r="D173" s="55" t="s">
        <v>19</v>
      </c>
      <c r="E173" s="55"/>
      <c r="F173" s="3" t="s">
        <v>20</v>
      </c>
      <c r="G173" s="15">
        <v>91189858</v>
      </c>
      <c r="H173" s="57">
        <v>23735046</v>
      </c>
      <c r="I173" s="15"/>
      <c r="J173" s="15">
        <v>36808773357</v>
      </c>
      <c r="K173" s="15">
        <v>1587153</v>
      </c>
      <c r="L173" s="15">
        <v>30560</v>
      </c>
      <c r="M173" s="15">
        <v>23098.5</v>
      </c>
      <c r="N173" s="15">
        <v>153843</v>
      </c>
      <c r="O173" s="15">
        <v>21234</v>
      </c>
    </row>
    <row r="174" spans="1:15">
      <c r="A174" s="3" t="s">
        <v>392</v>
      </c>
      <c r="B174" s="3" t="s">
        <v>393</v>
      </c>
      <c r="C174" s="3" t="s">
        <v>18</v>
      </c>
      <c r="D174" s="55" t="s">
        <v>31</v>
      </c>
      <c r="E174" s="55"/>
      <c r="F174" s="3" t="s">
        <v>20</v>
      </c>
      <c r="G174" s="15">
        <v>90439027</v>
      </c>
      <c r="H174" s="57">
        <v>20461074</v>
      </c>
      <c r="I174" s="15"/>
      <c r="J174" s="15">
        <v>53218768933</v>
      </c>
      <c r="K174" s="15">
        <v>2368925</v>
      </c>
      <c r="L174" s="15">
        <v>28977</v>
      </c>
      <c r="M174" s="15">
        <v>22210</v>
      </c>
      <c r="N174" s="15">
        <v>177949</v>
      </c>
      <c r="O174" s="15">
        <v>20378.5</v>
      </c>
    </row>
    <row r="175" spans="1:15">
      <c r="A175" s="3" t="s">
        <v>394</v>
      </c>
      <c r="B175" s="3" t="s">
        <v>395</v>
      </c>
      <c r="C175" s="3" t="s">
        <v>18</v>
      </c>
      <c r="D175" s="55" t="s">
        <v>31</v>
      </c>
      <c r="E175" s="55"/>
      <c r="F175" s="3" t="s">
        <v>20</v>
      </c>
      <c r="G175" s="15">
        <v>87335314</v>
      </c>
      <c r="H175" s="57">
        <v>20347195</v>
      </c>
      <c r="I175" s="15"/>
      <c r="J175" s="15">
        <v>48882475258</v>
      </c>
      <c r="K175" s="15">
        <v>2204633</v>
      </c>
      <c r="L175" s="15">
        <v>28374</v>
      </c>
      <c r="M175" s="15">
        <v>21913</v>
      </c>
      <c r="N175" s="15">
        <v>145023.5</v>
      </c>
      <c r="O175" s="15">
        <v>20218</v>
      </c>
    </row>
    <row r="176" spans="1:15">
      <c r="A176" s="3" t="s">
        <v>396</v>
      </c>
      <c r="B176" s="3" t="s">
        <v>397</v>
      </c>
      <c r="C176" s="3" t="s">
        <v>18</v>
      </c>
      <c r="D176" s="55" t="s">
        <v>31</v>
      </c>
      <c r="E176" s="55"/>
      <c r="F176" s="3" t="s">
        <v>20</v>
      </c>
      <c r="G176" s="15">
        <v>92851001</v>
      </c>
      <c r="H176" s="57">
        <v>20795111</v>
      </c>
      <c r="I176" s="15"/>
      <c r="J176" s="15">
        <v>57170191077</v>
      </c>
      <c r="K176" s="15">
        <v>2617610</v>
      </c>
      <c r="L176" s="15">
        <v>27727.5</v>
      </c>
      <c r="M176" s="15">
        <v>21678</v>
      </c>
      <c r="N176" s="15">
        <v>143930</v>
      </c>
      <c r="O176" s="15">
        <v>20277</v>
      </c>
    </row>
    <row r="177" spans="1:15">
      <c r="A177" s="3" t="s">
        <v>398</v>
      </c>
      <c r="B177" s="3" t="s">
        <v>399</v>
      </c>
      <c r="C177" s="3" t="s">
        <v>18</v>
      </c>
      <c r="D177" s="55" t="s">
        <v>31</v>
      </c>
      <c r="E177" s="55"/>
      <c r="F177" s="3" t="s">
        <v>20</v>
      </c>
      <c r="G177" s="15">
        <v>91140159</v>
      </c>
      <c r="H177" s="57">
        <v>22841328</v>
      </c>
      <c r="I177" s="15"/>
      <c r="J177" s="15">
        <v>59792492333</v>
      </c>
      <c r="K177" s="15">
        <v>2691723</v>
      </c>
      <c r="L177" s="15">
        <v>28327</v>
      </c>
      <c r="M177" s="15">
        <v>21950.5</v>
      </c>
      <c r="N177" s="15">
        <v>152459</v>
      </c>
      <c r="O177" s="15">
        <v>20537.5</v>
      </c>
    </row>
    <row r="178" spans="1:15">
      <c r="A178" s="3" t="s">
        <v>400</v>
      </c>
      <c r="B178" s="3" t="s">
        <v>401</v>
      </c>
      <c r="C178" s="3" t="s">
        <v>18</v>
      </c>
      <c r="D178" s="55" t="s">
        <v>31</v>
      </c>
      <c r="E178" s="55"/>
      <c r="F178" s="3" t="s">
        <v>20</v>
      </c>
      <c r="G178" s="15">
        <v>70297269</v>
      </c>
      <c r="H178" s="57">
        <v>22984148</v>
      </c>
      <c r="I178" s="15"/>
      <c r="J178" s="15">
        <v>40872967022</v>
      </c>
      <c r="K178" s="15">
        <v>2142779</v>
      </c>
      <c r="L178" s="15">
        <v>32300</v>
      </c>
      <c r="M178" s="15">
        <v>22756</v>
      </c>
      <c r="N178" s="15">
        <v>242232</v>
      </c>
      <c r="O178" s="15">
        <v>18594</v>
      </c>
    </row>
    <row r="179" spans="1:15">
      <c r="A179" s="3" t="s">
        <v>402</v>
      </c>
      <c r="B179" s="3" t="s">
        <v>403</v>
      </c>
      <c r="C179" s="3" t="s">
        <v>58</v>
      </c>
      <c r="D179" s="55" t="s">
        <v>19</v>
      </c>
      <c r="E179" s="55"/>
      <c r="F179" s="3" t="s">
        <v>102</v>
      </c>
      <c r="G179" s="15">
        <v>81209907</v>
      </c>
      <c r="H179" s="57">
        <v>20847212</v>
      </c>
      <c r="I179" s="15"/>
      <c r="J179" s="15">
        <v>34925836161</v>
      </c>
      <c r="K179" s="15">
        <v>1647807</v>
      </c>
      <c r="L179" s="15">
        <v>28570.5</v>
      </c>
      <c r="M179" s="15">
        <v>21131</v>
      </c>
      <c r="N179" s="15">
        <v>159221</v>
      </c>
      <c r="O179" s="15">
        <v>18385.5</v>
      </c>
    </row>
    <row r="180" spans="1:15">
      <c r="A180" s="3" t="s">
        <v>404</v>
      </c>
      <c r="B180" s="3" t="s">
        <v>405</v>
      </c>
      <c r="C180" s="3" t="s">
        <v>18</v>
      </c>
      <c r="D180" s="55" t="s">
        <v>31</v>
      </c>
      <c r="E180" s="55"/>
      <c r="F180" s="3" t="s">
        <v>20</v>
      </c>
      <c r="G180" s="15">
        <v>91903105</v>
      </c>
      <c r="H180" s="57">
        <v>19856820</v>
      </c>
      <c r="I180" s="15"/>
      <c r="J180" s="15">
        <v>46169836032</v>
      </c>
      <c r="K180" s="15">
        <v>2097677</v>
      </c>
      <c r="L180" s="15">
        <v>28413</v>
      </c>
      <c r="M180" s="15">
        <v>21952.5</v>
      </c>
      <c r="N180" s="15">
        <v>144709</v>
      </c>
      <c r="O180" s="15">
        <v>20067</v>
      </c>
    </row>
    <row r="181" spans="1:15">
      <c r="A181" s="3" t="s">
        <v>406</v>
      </c>
      <c r="B181" s="3" t="s">
        <v>407</v>
      </c>
      <c r="C181" s="3" t="s">
        <v>18</v>
      </c>
      <c r="D181" s="55" t="s">
        <v>31</v>
      </c>
      <c r="E181" s="55"/>
      <c r="F181" s="3" t="s">
        <v>20</v>
      </c>
      <c r="G181" s="15">
        <v>73937397</v>
      </c>
      <c r="H181" s="57">
        <v>22324500</v>
      </c>
      <c r="I181" s="15"/>
      <c r="J181" s="15">
        <v>36872526219</v>
      </c>
      <c r="K181" s="15">
        <v>2004572</v>
      </c>
      <c r="L181" s="15">
        <v>26559</v>
      </c>
      <c r="M181" s="15">
        <v>19956</v>
      </c>
      <c r="N181" s="15">
        <v>146533</v>
      </c>
      <c r="O181" s="15">
        <v>17955</v>
      </c>
    </row>
    <row r="182" spans="1:15">
      <c r="A182" s="3" t="s">
        <v>408</v>
      </c>
      <c r="B182" s="3" t="s">
        <v>409</v>
      </c>
      <c r="C182" s="3" t="s">
        <v>18</v>
      </c>
      <c r="D182" s="55" t="s">
        <v>31</v>
      </c>
      <c r="E182" s="55"/>
      <c r="F182" s="3" t="s">
        <v>20</v>
      </c>
      <c r="G182" s="15">
        <v>73236891</v>
      </c>
      <c r="H182" s="57">
        <v>20676692</v>
      </c>
      <c r="I182" s="15"/>
      <c r="J182" s="15">
        <v>39528143364</v>
      </c>
      <c r="K182" s="15">
        <v>2074516</v>
      </c>
      <c r="L182" s="15">
        <v>27847</v>
      </c>
      <c r="M182" s="15">
        <v>20183</v>
      </c>
      <c r="N182" s="15">
        <v>156225</v>
      </c>
      <c r="O182" s="15">
        <v>17371</v>
      </c>
    </row>
    <row r="183" spans="1:15">
      <c r="A183" s="3" t="s">
        <v>410</v>
      </c>
      <c r="B183" s="3" t="s">
        <v>411</v>
      </c>
      <c r="C183" s="3" t="s">
        <v>18</v>
      </c>
      <c r="D183" s="55" t="s">
        <v>31</v>
      </c>
      <c r="E183" s="55"/>
      <c r="F183" s="3" t="s">
        <v>20</v>
      </c>
      <c r="G183" s="15">
        <v>82818664</v>
      </c>
      <c r="H183" s="57">
        <v>18282549</v>
      </c>
      <c r="I183" s="15"/>
      <c r="J183" s="15">
        <v>58629742225</v>
      </c>
      <c r="K183" s="15">
        <v>2787729</v>
      </c>
      <c r="L183" s="15">
        <v>31904.5</v>
      </c>
      <c r="M183" s="15">
        <v>22974</v>
      </c>
      <c r="N183" s="15">
        <v>214020.5</v>
      </c>
      <c r="O183" s="15">
        <v>20307.5</v>
      </c>
    </row>
    <row r="184" spans="1:15">
      <c r="A184" s="3" t="s">
        <v>412</v>
      </c>
      <c r="B184" s="3" t="s">
        <v>413</v>
      </c>
      <c r="C184" s="3" t="s">
        <v>67</v>
      </c>
      <c r="D184" s="55" t="s">
        <v>31</v>
      </c>
      <c r="E184" s="55"/>
      <c r="F184" s="3" t="s">
        <v>20</v>
      </c>
      <c r="G184" s="15">
        <v>64807180</v>
      </c>
      <c r="H184" s="57">
        <v>20644126</v>
      </c>
      <c r="I184" s="15"/>
      <c r="J184" s="15">
        <v>59477038449</v>
      </c>
      <c r="K184" s="15">
        <v>2941385</v>
      </c>
      <c r="L184" s="15">
        <v>31305</v>
      </c>
      <c r="M184" s="15">
        <v>23052.5</v>
      </c>
      <c r="N184" s="15">
        <v>196267.5</v>
      </c>
      <c r="O184" s="15">
        <v>20341</v>
      </c>
    </row>
    <row r="185" spans="1:15">
      <c r="A185" s="3" t="s">
        <v>414</v>
      </c>
      <c r="B185" s="3" t="s">
        <v>415</v>
      </c>
      <c r="C185" s="3" t="s">
        <v>18</v>
      </c>
      <c r="D185" s="55" t="s">
        <v>31</v>
      </c>
      <c r="E185" s="55"/>
      <c r="F185" s="3" t="s">
        <v>20</v>
      </c>
      <c r="G185" s="15">
        <v>87102386</v>
      </c>
      <c r="H185" s="57">
        <v>20713160</v>
      </c>
      <c r="I185" s="15"/>
      <c r="J185" s="15">
        <v>41058131452</v>
      </c>
      <c r="K185" s="15">
        <v>1865602</v>
      </c>
      <c r="L185" s="15">
        <v>28344.5</v>
      </c>
      <c r="M185" s="15">
        <v>21771.5</v>
      </c>
      <c r="N185" s="15">
        <v>133739</v>
      </c>
      <c r="O185" s="15">
        <v>20324.5</v>
      </c>
    </row>
    <row r="186" spans="1:15">
      <c r="A186" s="3" t="s">
        <v>416</v>
      </c>
      <c r="B186" s="3" t="s">
        <v>417</v>
      </c>
      <c r="C186" s="3" t="s">
        <v>18</v>
      </c>
      <c r="D186" s="55" t="s">
        <v>31</v>
      </c>
      <c r="E186" s="55"/>
      <c r="F186" s="3" t="s">
        <v>20</v>
      </c>
      <c r="G186" s="15">
        <v>108913109</v>
      </c>
      <c r="H186" s="57">
        <v>19919780</v>
      </c>
      <c r="I186" s="15"/>
      <c r="J186" s="15">
        <v>33643091139</v>
      </c>
      <c r="K186" s="15">
        <v>1504890</v>
      </c>
      <c r="L186" s="15">
        <v>29476.5</v>
      </c>
      <c r="M186" s="15">
        <v>22038</v>
      </c>
      <c r="N186" s="15">
        <v>179633.5</v>
      </c>
      <c r="O186" s="15">
        <v>19791.5</v>
      </c>
    </row>
    <row r="187" spans="1:15">
      <c r="A187" s="3" t="s">
        <v>418</v>
      </c>
      <c r="B187" s="3" t="s">
        <v>419</v>
      </c>
      <c r="C187" s="3" t="s">
        <v>18</v>
      </c>
      <c r="D187" s="55" t="s">
        <v>19</v>
      </c>
      <c r="E187" s="55"/>
      <c r="F187" s="3" t="s">
        <v>20</v>
      </c>
      <c r="G187" s="15">
        <v>68142053</v>
      </c>
      <c r="H187" s="57">
        <v>19280528</v>
      </c>
      <c r="I187" s="15"/>
      <c r="J187" s="15">
        <v>30619570908</v>
      </c>
      <c r="K187" s="15">
        <v>1571657</v>
      </c>
      <c r="L187" s="15">
        <v>26627</v>
      </c>
      <c r="M187" s="15">
        <v>19339</v>
      </c>
      <c r="N187" s="15">
        <v>143504</v>
      </c>
      <c r="O187" s="15">
        <v>17236</v>
      </c>
    </row>
    <row r="188" spans="1:15">
      <c r="A188" s="3" t="s">
        <v>420</v>
      </c>
      <c r="B188" s="3" t="s">
        <v>421</v>
      </c>
      <c r="C188" s="3" t="s">
        <v>18</v>
      </c>
      <c r="D188" s="55" t="s">
        <v>31</v>
      </c>
      <c r="E188" s="55"/>
      <c r="F188" s="3" t="s">
        <v>20</v>
      </c>
      <c r="G188" s="15">
        <v>84200495</v>
      </c>
      <c r="H188" s="57">
        <v>19706942</v>
      </c>
      <c r="I188" s="15"/>
      <c r="J188" s="15">
        <v>49686220286</v>
      </c>
      <c r="K188" s="15">
        <v>2545230</v>
      </c>
      <c r="L188" s="15">
        <v>26558.5</v>
      </c>
      <c r="M188" s="15">
        <v>19320</v>
      </c>
      <c r="N188" s="15">
        <v>150948</v>
      </c>
      <c r="O188" s="15">
        <v>17464.5</v>
      </c>
    </row>
    <row r="189" spans="1:15">
      <c r="A189" s="3" t="s">
        <v>422</v>
      </c>
      <c r="B189" s="3" t="s">
        <v>423</v>
      </c>
      <c r="C189" s="3" t="s">
        <v>18</v>
      </c>
      <c r="D189" s="55" t="s">
        <v>19</v>
      </c>
      <c r="E189" s="55"/>
      <c r="F189" s="3" t="s">
        <v>20</v>
      </c>
      <c r="G189" s="15">
        <v>83198479</v>
      </c>
      <c r="H189" s="57">
        <v>20686993</v>
      </c>
      <c r="I189" s="15"/>
      <c r="J189" s="15">
        <v>41599378086</v>
      </c>
      <c r="K189" s="15">
        <v>1937510</v>
      </c>
      <c r="L189" s="15">
        <v>37630</v>
      </c>
      <c r="M189" s="15">
        <v>26002</v>
      </c>
      <c r="N189" s="15">
        <v>229824</v>
      </c>
      <c r="O189" s="15">
        <v>22143</v>
      </c>
    </row>
    <row r="190" spans="1:15">
      <c r="A190" s="3" t="s">
        <v>424</v>
      </c>
      <c r="B190" s="3" t="s">
        <v>425</v>
      </c>
      <c r="C190" s="3" t="s">
        <v>18</v>
      </c>
      <c r="D190" s="55" t="s">
        <v>31</v>
      </c>
      <c r="E190" s="55"/>
      <c r="F190" s="3" t="s">
        <v>20</v>
      </c>
      <c r="G190" s="15">
        <v>79670156</v>
      </c>
      <c r="H190" s="57">
        <v>21407914</v>
      </c>
      <c r="I190" s="15"/>
      <c r="J190" s="15">
        <v>33355714467</v>
      </c>
      <c r="K190" s="15">
        <v>1482254</v>
      </c>
      <c r="L190" s="15">
        <v>36267</v>
      </c>
      <c r="M190" s="15">
        <v>25626</v>
      </c>
      <c r="N190" s="15">
        <v>230463</v>
      </c>
      <c r="O190" s="15">
        <v>22144</v>
      </c>
    </row>
    <row r="191" spans="1:15">
      <c r="A191" s="3" t="s">
        <v>426</v>
      </c>
      <c r="B191" s="3" t="s">
        <v>427</v>
      </c>
      <c r="C191" s="3" t="s">
        <v>73</v>
      </c>
      <c r="D191" s="55" t="s">
        <v>31</v>
      </c>
      <c r="E191" s="55"/>
      <c r="F191" s="3" t="s">
        <v>102</v>
      </c>
      <c r="G191" s="15">
        <v>65215253</v>
      </c>
      <c r="H191" s="57">
        <v>19426797</v>
      </c>
      <c r="I191" s="15"/>
      <c r="J191" s="15">
        <v>38756356385</v>
      </c>
      <c r="K191" s="15">
        <v>1779053</v>
      </c>
      <c r="L191" s="15">
        <v>29477.5</v>
      </c>
      <c r="M191" s="15">
        <v>21286</v>
      </c>
      <c r="N191" s="15">
        <v>177041</v>
      </c>
      <c r="O191" s="15">
        <v>18340.5</v>
      </c>
    </row>
    <row r="192" spans="1:15">
      <c r="A192" s="3" t="s">
        <v>428</v>
      </c>
      <c r="B192" s="3" t="s">
        <v>429</v>
      </c>
      <c r="C192" s="3" t="s">
        <v>41</v>
      </c>
      <c r="D192" s="55" t="s">
        <v>78</v>
      </c>
      <c r="E192" s="55"/>
      <c r="F192" s="3" t="s">
        <v>20</v>
      </c>
      <c r="G192" s="15">
        <v>75900031</v>
      </c>
      <c r="H192" s="57">
        <v>23227471</v>
      </c>
      <c r="I192" s="15"/>
      <c r="J192" s="15">
        <v>35641725250</v>
      </c>
      <c r="K192" s="15">
        <v>1844035</v>
      </c>
      <c r="L192" s="15">
        <v>27299</v>
      </c>
      <c r="M192" s="15">
        <v>19492</v>
      </c>
      <c r="N192" s="15">
        <v>216155</v>
      </c>
      <c r="O192" s="15">
        <v>14942</v>
      </c>
    </row>
    <row r="193" spans="1:15">
      <c r="A193" s="3" t="s">
        <v>430</v>
      </c>
      <c r="B193" s="3" t="s">
        <v>431</v>
      </c>
      <c r="C193" s="3" t="s">
        <v>18</v>
      </c>
      <c r="D193" s="3" t="s">
        <v>166</v>
      </c>
      <c r="E193" s="55"/>
      <c r="F193" s="3" t="s">
        <v>20</v>
      </c>
      <c r="G193" s="15">
        <v>87275821</v>
      </c>
      <c r="H193" s="57">
        <v>21702445</v>
      </c>
      <c r="I193" s="15"/>
      <c r="J193" s="15">
        <v>54254680262</v>
      </c>
      <c r="K193" s="15">
        <v>2955826</v>
      </c>
      <c r="L193" s="15">
        <v>34861</v>
      </c>
      <c r="M193" s="15">
        <v>18355.2</v>
      </c>
      <c r="N193" s="15">
        <v>231898</v>
      </c>
      <c r="O193" s="15">
        <v>15498</v>
      </c>
    </row>
    <row r="194" spans="1:15">
      <c r="A194" s="3" t="s">
        <v>432</v>
      </c>
      <c r="B194" s="3">
        <v>9311</v>
      </c>
      <c r="C194" s="3" t="s">
        <v>18</v>
      </c>
      <c r="D194" s="55" t="s">
        <v>31</v>
      </c>
      <c r="E194" s="55"/>
      <c r="F194" s="3" t="s">
        <v>20</v>
      </c>
      <c r="G194" s="15">
        <v>87839973</v>
      </c>
      <c r="H194" s="57">
        <v>20221079</v>
      </c>
      <c r="I194" s="15"/>
      <c r="J194" s="15">
        <v>61634774822</v>
      </c>
      <c r="K194" s="15">
        <v>3553989</v>
      </c>
      <c r="L194" s="15">
        <v>35228</v>
      </c>
      <c r="M194" s="15">
        <v>17342.400000000001</v>
      </c>
      <c r="N194" s="15">
        <v>284653</v>
      </c>
      <c r="O194" s="15">
        <v>10843</v>
      </c>
    </row>
    <row r="195" spans="1:15">
      <c r="A195" s="3" t="s">
        <v>433</v>
      </c>
      <c r="B195" s="3" t="s">
        <v>434</v>
      </c>
      <c r="C195" s="3" t="s">
        <v>27</v>
      </c>
      <c r="D195" s="55" t="s">
        <v>19</v>
      </c>
      <c r="E195" s="55"/>
      <c r="F195" s="3" t="s">
        <v>102</v>
      </c>
      <c r="G195" s="15">
        <v>114840665</v>
      </c>
      <c r="H195" s="57">
        <v>21666277</v>
      </c>
      <c r="I195" s="15"/>
      <c r="J195" s="15">
        <v>29137924996</v>
      </c>
      <c r="K195" s="15">
        <v>1466439</v>
      </c>
      <c r="L195" s="15">
        <v>26367.5</v>
      </c>
      <c r="M195" s="15">
        <v>19558.5</v>
      </c>
      <c r="N195" s="15">
        <v>138409</v>
      </c>
      <c r="O195" s="15">
        <v>17225</v>
      </c>
    </row>
    <row r="196" spans="1:15">
      <c r="A196" s="3" t="s">
        <v>435</v>
      </c>
      <c r="B196" s="3" t="s">
        <v>436</v>
      </c>
      <c r="C196" s="3" t="s">
        <v>73</v>
      </c>
      <c r="D196" s="55" t="s">
        <v>31</v>
      </c>
      <c r="E196" s="55"/>
      <c r="F196" s="3" t="s">
        <v>102</v>
      </c>
      <c r="G196" s="15">
        <v>73270295</v>
      </c>
      <c r="H196" s="57">
        <v>23218697</v>
      </c>
      <c r="I196" s="15"/>
      <c r="J196" s="15">
        <v>29607704390</v>
      </c>
      <c r="K196" s="15">
        <v>1405095</v>
      </c>
      <c r="L196" s="15">
        <v>28198.5</v>
      </c>
      <c r="M196" s="15">
        <v>20632</v>
      </c>
      <c r="N196" s="15">
        <v>164394.5</v>
      </c>
      <c r="O196" s="15">
        <v>17851</v>
      </c>
    </row>
    <row r="197" spans="1:15">
      <c r="A197" s="3" t="s">
        <v>437</v>
      </c>
      <c r="B197" s="3" t="s">
        <v>438</v>
      </c>
      <c r="C197" s="3" t="s">
        <v>18</v>
      </c>
      <c r="D197" s="55" t="s">
        <v>31</v>
      </c>
      <c r="E197" s="55"/>
      <c r="F197" s="3" t="s">
        <v>102</v>
      </c>
      <c r="G197" s="15">
        <v>54923017</v>
      </c>
      <c r="H197" s="57">
        <v>21241734</v>
      </c>
      <c r="I197" s="15"/>
      <c r="J197" s="15">
        <v>37953682165</v>
      </c>
      <c r="K197" s="15">
        <v>1828955</v>
      </c>
      <c r="L197" s="15">
        <v>27955</v>
      </c>
      <c r="M197" s="15">
        <v>20827</v>
      </c>
      <c r="N197" s="15">
        <v>194416</v>
      </c>
      <c r="O197" s="15">
        <v>18258</v>
      </c>
    </row>
    <row r="198" spans="1:15">
      <c r="A198" s="3" t="s">
        <v>439</v>
      </c>
      <c r="B198" s="3" t="s">
        <v>440</v>
      </c>
      <c r="C198" s="3" t="s">
        <v>18</v>
      </c>
      <c r="D198" s="55" t="s">
        <v>19</v>
      </c>
      <c r="E198" s="55"/>
      <c r="F198" s="3" t="s">
        <v>102</v>
      </c>
      <c r="G198" s="15">
        <v>77971258</v>
      </c>
      <c r="H198" s="57">
        <v>25086026</v>
      </c>
      <c r="I198" s="15"/>
      <c r="J198" s="15">
        <v>42886225611</v>
      </c>
      <c r="K198" s="15">
        <v>2149662</v>
      </c>
      <c r="L198" s="15">
        <v>27226</v>
      </c>
      <c r="M198" s="15">
        <v>20026</v>
      </c>
      <c r="N198" s="15">
        <v>164947</v>
      </c>
      <c r="O198" s="15">
        <v>17042</v>
      </c>
    </row>
    <row r="199" spans="1:15">
      <c r="A199" s="3" t="s">
        <v>441</v>
      </c>
      <c r="B199" s="3" t="s">
        <v>442</v>
      </c>
      <c r="C199" s="3" t="s">
        <v>73</v>
      </c>
      <c r="D199" s="55" t="s">
        <v>31</v>
      </c>
      <c r="E199" s="55"/>
      <c r="F199" s="3" t="s">
        <v>102</v>
      </c>
      <c r="G199" s="15">
        <v>62679463</v>
      </c>
      <c r="H199" s="57">
        <v>20088767</v>
      </c>
      <c r="I199" s="15"/>
      <c r="J199" s="15">
        <v>65482925482</v>
      </c>
      <c r="K199" s="15">
        <v>2925060</v>
      </c>
      <c r="L199" s="15">
        <v>31332</v>
      </c>
      <c r="M199" s="15">
        <v>24249</v>
      </c>
      <c r="N199" s="15">
        <v>163101.5</v>
      </c>
      <c r="O199" s="15">
        <v>21937</v>
      </c>
    </row>
    <row r="200" spans="1:15">
      <c r="A200" s="3" t="s">
        <v>443</v>
      </c>
      <c r="B200" s="3" t="s">
        <v>444</v>
      </c>
      <c r="C200" s="3" t="s">
        <v>27</v>
      </c>
      <c r="D200" s="55" t="s">
        <v>19</v>
      </c>
      <c r="E200" s="55"/>
      <c r="F200" s="3" t="s">
        <v>102</v>
      </c>
      <c r="G200" s="15">
        <v>74892889</v>
      </c>
      <c r="H200" s="57">
        <v>19847141</v>
      </c>
      <c r="I200" s="15"/>
      <c r="J200" s="15">
        <v>32198075034</v>
      </c>
      <c r="K200" s="15">
        <v>1581394</v>
      </c>
      <c r="L200" s="15">
        <v>29103</v>
      </c>
      <c r="M200" s="15">
        <v>22211</v>
      </c>
      <c r="N200" s="15">
        <v>163033</v>
      </c>
      <c r="O200" s="15">
        <v>19644</v>
      </c>
    </row>
    <row r="201" spans="1:15">
      <c r="A201" s="3" t="s">
        <v>445</v>
      </c>
      <c r="B201" s="3" t="s">
        <v>446</v>
      </c>
      <c r="C201" s="3" t="s">
        <v>41</v>
      </c>
      <c r="D201" s="55" t="s">
        <v>78</v>
      </c>
      <c r="E201" s="55"/>
      <c r="F201" s="3" t="s">
        <v>20</v>
      </c>
      <c r="G201" s="15">
        <v>76118306</v>
      </c>
      <c r="H201" s="57">
        <v>20419464</v>
      </c>
      <c r="I201" s="15"/>
      <c r="J201" s="15">
        <v>49352003248</v>
      </c>
      <c r="K201" s="15">
        <v>3461736</v>
      </c>
      <c r="L201" s="15">
        <v>25216</v>
      </c>
      <c r="M201" s="15">
        <v>15678</v>
      </c>
      <c r="N201" s="15">
        <v>158294</v>
      </c>
      <c r="O201" s="15">
        <v>12923</v>
      </c>
    </row>
    <row r="202" spans="1:15">
      <c r="A202" s="3" t="s">
        <v>447</v>
      </c>
      <c r="B202" s="3" t="s">
        <v>448</v>
      </c>
      <c r="C202" s="3" t="s">
        <v>18</v>
      </c>
      <c r="D202" s="55" t="s">
        <v>19</v>
      </c>
      <c r="E202" s="55"/>
      <c r="F202" s="3" t="s">
        <v>20</v>
      </c>
      <c r="G202" s="15">
        <v>78840682</v>
      </c>
      <c r="H202" s="57">
        <v>21085906</v>
      </c>
      <c r="I202" s="15"/>
      <c r="J202" s="15">
        <v>29232744557</v>
      </c>
      <c r="K202" s="15">
        <v>1495487</v>
      </c>
      <c r="L202" s="15">
        <v>29346</v>
      </c>
      <c r="M202" s="15">
        <v>19634</v>
      </c>
      <c r="N202" s="15">
        <v>226700</v>
      </c>
      <c r="O202" s="15">
        <v>15144</v>
      </c>
    </row>
    <row r="203" spans="1:15">
      <c r="A203" s="3" t="s">
        <v>449</v>
      </c>
      <c r="B203" s="3" t="s">
        <v>450</v>
      </c>
      <c r="C203" s="3" t="s">
        <v>30</v>
      </c>
      <c r="D203" s="55" t="s">
        <v>31</v>
      </c>
      <c r="E203" s="55"/>
      <c r="F203" s="3" t="s">
        <v>102</v>
      </c>
      <c r="G203" s="15">
        <v>75680329</v>
      </c>
      <c r="H203" s="57">
        <v>19759035</v>
      </c>
      <c r="I203" s="15"/>
      <c r="J203" s="15">
        <v>37289009360</v>
      </c>
      <c r="K203" s="15">
        <v>1736779</v>
      </c>
      <c r="L203" s="15">
        <v>28305</v>
      </c>
      <c r="M203" s="15">
        <v>21655</v>
      </c>
      <c r="N203" s="15">
        <v>142880</v>
      </c>
      <c r="O203" s="15">
        <v>19642</v>
      </c>
    </row>
    <row r="204" spans="1:15">
      <c r="A204" s="3" t="s">
        <v>451</v>
      </c>
      <c r="B204" s="3" t="s">
        <v>452</v>
      </c>
      <c r="C204" s="3" t="s">
        <v>18</v>
      </c>
      <c r="D204" s="55" t="s">
        <v>31</v>
      </c>
      <c r="E204" s="55"/>
      <c r="F204" s="3" t="s">
        <v>20</v>
      </c>
      <c r="G204" s="15">
        <v>71030625</v>
      </c>
      <c r="H204" s="57">
        <v>20838871</v>
      </c>
      <c r="I204" s="15"/>
      <c r="J204" s="15">
        <v>38123837273</v>
      </c>
      <c r="K204" s="15">
        <v>1959827</v>
      </c>
      <c r="L204" s="15">
        <v>26714</v>
      </c>
      <c r="M204" s="15">
        <v>19595</v>
      </c>
      <c r="N204" s="15">
        <v>175117</v>
      </c>
      <c r="O204" s="15">
        <v>16117</v>
      </c>
    </row>
    <row r="205" spans="1:15">
      <c r="A205" s="3" t="s">
        <v>453</v>
      </c>
      <c r="B205" s="3" t="s">
        <v>454</v>
      </c>
      <c r="C205" s="3" t="s">
        <v>18</v>
      </c>
      <c r="D205" s="55" t="s">
        <v>31</v>
      </c>
      <c r="E205" s="55"/>
      <c r="F205" s="3" t="s">
        <v>20</v>
      </c>
      <c r="G205" s="15">
        <v>87264380</v>
      </c>
      <c r="H205" s="57">
        <v>21647840</v>
      </c>
      <c r="I205" s="15"/>
      <c r="J205" s="15">
        <v>39295625142</v>
      </c>
      <c r="K205" s="15">
        <v>1883004</v>
      </c>
      <c r="L205" s="15">
        <v>27486</v>
      </c>
      <c r="M205" s="15">
        <v>21074</v>
      </c>
      <c r="N205" s="15">
        <v>149376</v>
      </c>
      <c r="O205" s="15">
        <v>18968</v>
      </c>
    </row>
    <row r="206" spans="1:15">
      <c r="A206" s="51" t="s">
        <v>455</v>
      </c>
      <c r="B206" s="51" t="s">
        <v>456</v>
      </c>
      <c r="C206" s="51" t="s">
        <v>18</v>
      </c>
      <c r="D206" s="55" t="s">
        <v>457</v>
      </c>
      <c r="E206" s="55"/>
      <c r="F206" s="3" t="s">
        <v>20</v>
      </c>
      <c r="G206" s="15">
        <v>84548712</v>
      </c>
      <c r="H206" s="57" t="s">
        <v>456</v>
      </c>
      <c r="I206" s="15"/>
      <c r="J206" s="15">
        <v>41297845926</v>
      </c>
      <c r="K206" s="57">
        <v>1675206</v>
      </c>
      <c r="L206" s="57">
        <v>33355</v>
      </c>
      <c r="M206" s="57">
        <v>24987</v>
      </c>
      <c r="N206" s="57">
        <v>327199</v>
      </c>
      <c r="O206" s="15">
        <v>21948</v>
      </c>
    </row>
    <row r="207" spans="1:15">
      <c r="A207" s="51" t="s">
        <v>458</v>
      </c>
      <c r="B207" s="51" t="s">
        <v>456</v>
      </c>
      <c r="C207" s="51" t="s">
        <v>18</v>
      </c>
      <c r="D207" s="55" t="s">
        <v>457</v>
      </c>
      <c r="E207" s="55"/>
      <c r="F207" s="3" t="s">
        <v>20</v>
      </c>
      <c r="G207" s="15">
        <v>83700371</v>
      </c>
      <c r="H207" s="57">
        <v>20956274</v>
      </c>
      <c r="I207" s="15"/>
      <c r="J207" s="15">
        <v>38644125131</v>
      </c>
      <c r="K207" s="57">
        <v>1533511</v>
      </c>
      <c r="L207" s="57">
        <v>34587</v>
      </c>
      <c r="M207" s="57">
        <v>25600</v>
      </c>
      <c r="N207" s="57">
        <v>202043</v>
      </c>
      <c r="O207" s="15">
        <v>22396</v>
      </c>
    </row>
    <row r="208" spans="1:15">
      <c r="A208" s="51" t="s">
        <v>459</v>
      </c>
      <c r="B208" s="51" t="s">
        <v>456</v>
      </c>
      <c r="C208" s="51" t="s">
        <v>460</v>
      </c>
      <c r="D208" s="3" t="s">
        <v>166</v>
      </c>
      <c r="E208" s="55"/>
      <c r="F208" s="3" t="s">
        <v>20</v>
      </c>
      <c r="G208" s="15">
        <v>80938627</v>
      </c>
      <c r="H208" s="57">
        <v>19779379</v>
      </c>
      <c r="I208" s="15"/>
      <c r="J208" s="15">
        <v>42869534913</v>
      </c>
      <c r="K208" s="57">
        <v>2083599</v>
      </c>
      <c r="L208" s="57">
        <v>31116</v>
      </c>
      <c r="M208" s="57">
        <v>22506</v>
      </c>
      <c r="N208" s="57">
        <v>201542</v>
      </c>
      <c r="O208" s="15">
        <v>19856</v>
      </c>
    </row>
    <row r="209" spans="1:15">
      <c r="A209" s="51" t="s">
        <v>461</v>
      </c>
      <c r="B209" s="51" t="s">
        <v>456</v>
      </c>
      <c r="C209" s="51" t="s">
        <v>462</v>
      </c>
      <c r="D209" s="55" t="s">
        <v>457</v>
      </c>
      <c r="E209" s="55"/>
      <c r="F209" s="3" t="s">
        <v>20</v>
      </c>
      <c r="G209" s="15">
        <v>75677439</v>
      </c>
      <c r="H209" s="57">
        <v>25728395</v>
      </c>
      <c r="I209" s="15"/>
      <c r="J209" s="15">
        <v>35932978679</v>
      </c>
      <c r="K209" s="57">
        <v>1464105</v>
      </c>
      <c r="L209" s="57">
        <v>34485.25</v>
      </c>
      <c r="M209" s="57">
        <v>25422.5</v>
      </c>
      <c r="N209" s="57">
        <v>181410</v>
      </c>
      <c r="O209" s="15">
        <v>21918</v>
      </c>
    </row>
    <row r="210" spans="1:15">
      <c r="A210" s="51" t="s">
        <v>463</v>
      </c>
      <c r="B210" s="51" t="s">
        <v>456</v>
      </c>
      <c r="C210" s="51" t="s">
        <v>464</v>
      </c>
      <c r="D210" s="3" t="s">
        <v>166</v>
      </c>
      <c r="E210" s="55"/>
      <c r="F210" s="3" t="s">
        <v>20</v>
      </c>
      <c r="G210" s="15">
        <v>96330252</v>
      </c>
      <c r="H210" s="57">
        <v>31151891</v>
      </c>
      <c r="I210" s="15"/>
      <c r="J210" s="15">
        <v>46346056532</v>
      </c>
      <c r="K210" s="57">
        <v>2026704</v>
      </c>
      <c r="L210" s="57">
        <v>31889.5</v>
      </c>
      <c r="M210" s="57">
        <v>23441</v>
      </c>
      <c r="N210" s="57">
        <v>182632.5</v>
      </c>
      <c r="O210" s="15">
        <v>19907</v>
      </c>
    </row>
    <row r="211" spans="1:15">
      <c r="A211" s="51" t="s">
        <v>465</v>
      </c>
      <c r="B211" s="51" t="s">
        <v>456</v>
      </c>
      <c r="C211" s="51" t="s">
        <v>466</v>
      </c>
      <c r="D211" s="55" t="s">
        <v>457</v>
      </c>
      <c r="E211" s="55"/>
      <c r="F211" s="3" t="s">
        <v>20</v>
      </c>
      <c r="G211" s="15">
        <v>85745883</v>
      </c>
      <c r="H211" s="57">
        <v>20371233</v>
      </c>
      <c r="I211" s="15"/>
      <c r="J211" s="15">
        <v>34080835969</v>
      </c>
      <c r="K211" s="57">
        <v>1517077</v>
      </c>
      <c r="L211" s="57">
        <v>30851.4</v>
      </c>
      <c r="M211" s="57">
        <v>22479.4</v>
      </c>
      <c r="N211" s="57">
        <v>154373.20000000001</v>
      </c>
      <c r="O211" s="15">
        <v>19091.400000000001</v>
      </c>
    </row>
    <row r="212" spans="1:15">
      <c r="A212" s="51" t="s">
        <v>467</v>
      </c>
      <c r="B212" s="51" t="s">
        <v>456</v>
      </c>
      <c r="C212" s="51" t="s">
        <v>73</v>
      </c>
      <c r="D212" s="55" t="s">
        <v>457</v>
      </c>
      <c r="E212" s="55"/>
      <c r="F212" s="3" t="s">
        <v>20</v>
      </c>
      <c r="G212" s="15">
        <v>74022690</v>
      </c>
      <c r="H212" s="57">
        <v>22213564</v>
      </c>
      <c r="I212" s="15"/>
      <c r="J212" s="15">
        <v>36679212994</v>
      </c>
      <c r="K212" s="57">
        <v>1704726</v>
      </c>
      <c r="L212" s="57">
        <v>28016.333333333299</v>
      </c>
      <c r="M212" s="57">
        <v>20474.333333333299</v>
      </c>
      <c r="N212" s="57">
        <v>155114.66666666701</v>
      </c>
      <c r="O212" s="15">
        <v>16996.666666666701</v>
      </c>
    </row>
    <row r="213" spans="1:15">
      <c r="A213" s="51" t="s">
        <v>468</v>
      </c>
      <c r="B213" s="51" t="s">
        <v>456</v>
      </c>
      <c r="C213" s="51" t="s">
        <v>46</v>
      </c>
      <c r="D213" s="55" t="s">
        <v>457</v>
      </c>
      <c r="E213" s="55"/>
      <c r="F213" s="3" t="s">
        <v>20</v>
      </c>
      <c r="G213" s="15">
        <v>77460719</v>
      </c>
      <c r="H213" s="57">
        <v>30848896</v>
      </c>
      <c r="I213" s="15"/>
      <c r="J213" s="15">
        <v>40857433820</v>
      </c>
      <c r="K213" s="57">
        <v>1914278</v>
      </c>
      <c r="L213" s="57">
        <v>29267</v>
      </c>
      <c r="M213" s="57">
        <v>21715</v>
      </c>
      <c r="N213" s="57">
        <v>212200</v>
      </c>
      <c r="O213" s="15">
        <v>18768</v>
      </c>
    </row>
    <row r="214" spans="1:15">
      <c r="A214" s="51" t="s">
        <v>469</v>
      </c>
      <c r="B214" s="51" t="s">
        <v>456</v>
      </c>
      <c r="C214" s="51" t="s">
        <v>67</v>
      </c>
      <c r="D214" s="55" t="s">
        <v>457</v>
      </c>
      <c r="E214" s="55"/>
      <c r="F214" s="3" t="s">
        <v>20</v>
      </c>
      <c r="G214" s="15">
        <v>71734662</v>
      </c>
      <c r="H214" s="57">
        <v>29816622</v>
      </c>
      <c r="I214" s="15"/>
      <c r="J214" s="15">
        <v>33868128394</v>
      </c>
      <c r="K214" s="57">
        <v>1497912</v>
      </c>
      <c r="L214" s="57">
        <v>30451.75</v>
      </c>
      <c r="M214" s="57">
        <v>22948.25</v>
      </c>
      <c r="N214" s="57">
        <v>157323.75</v>
      </c>
      <c r="O214" s="15">
        <v>19804</v>
      </c>
    </row>
    <row r="215" spans="1:15">
      <c r="A215" s="51" t="s">
        <v>470</v>
      </c>
      <c r="B215" s="51" t="s">
        <v>456</v>
      </c>
      <c r="C215" s="51" t="s">
        <v>302</v>
      </c>
      <c r="D215" s="55" t="s">
        <v>457</v>
      </c>
      <c r="E215" s="55"/>
      <c r="F215" s="3" t="s">
        <v>20</v>
      </c>
      <c r="G215" s="15">
        <v>84631759</v>
      </c>
      <c r="H215" s="57">
        <v>21466655</v>
      </c>
      <c r="I215" s="15"/>
      <c r="J215" s="15">
        <v>36431807043</v>
      </c>
      <c r="K215" s="57">
        <v>1665071</v>
      </c>
      <c r="L215" s="57">
        <v>28301.666666666701</v>
      </c>
      <c r="M215" s="57">
        <v>21299.666666666701</v>
      </c>
      <c r="N215" s="57">
        <v>149248.33333333299</v>
      </c>
      <c r="O215" s="15">
        <v>18426.666666666701</v>
      </c>
    </row>
    <row r="216" spans="1:15">
      <c r="A216" s="51" t="s">
        <v>471</v>
      </c>
      <c r="B216" s="51" t="s">
        <v>456</v>
      </c>
      <c r="C216" s="51" t="s">
        <v>18</v>
      </c>
      <c r="D216" s="55" t="s">
        <v>457</v>
      </c>
      <c r="E216" s="55"/>
      <c r="F216" s="3" t="s">
        <v>20</v>
      </c>
      <c r="G216" s="15">
        <v>84765707</v>
      </c>
      <c r="H216" s="57">
        <v>29576467</v>
      </c>
      <c r="I216" s="15"/>
      <c r="J216" s="15">
        <v>33937355963</v>
      </c>
      <c r="K216" s="57">
        <v>1470312</v>
      </c>
      <c r="L216" s="57">
        <v>30105.8</v>
      </c>
      <c r="M216" s="57">
        <v>22566</v>
      </c>
      <c r="N216" s="57">
        <v>155936.79999999999</v>
      </c>
      <c r="O216" s="15">
        <v>20033.400000000001</v>
      </c>
    </row>
    <row r="217" spans="1:15">
      <c r="A217" s="51" t="s">
        <v>472</v>
      </c>
      <c r="B217" s="51" t="s">
        <v>456</v>
      </c>
      <c r="C217" s="51" t="s">
        <v>18</v>
      </c>
      <c r="D217" s="55" t="s">
        <v>457</v>
      </c>
      <c r="E217" s="55"/>
      <c r="F217" s="3" t="s">
        <v>20</v>
      </c>
      <c r="G217" s="15">
        <v>79989976</v>
      </c>
      <c r="H217" s="57">
        <v>19625264</v>
      </c>
      <c r="I217" s="15"/>
      <c r="J217" s="15">
        <v>34339514861</v>
      </c>
      <c r="K217" s="57">
        <v>1513793</v>
      </c>
      <c r="L217" s="57">
        <v>30144.799999999999</v>
      </c>
      <c r="M217" s="57">
        <v>22895.8</v>
      </c>
      <c r="N217" s="57">
        <v>155349.79999999999</v>
      </c>
      <c r="O217" s="15">
        <v>20185.8</v>
      </c>
    </row>
    <row r="218" spans="1:15">
      <c r="A218" s="51" t="s">
        <v>473</v>
      </c>
      <c r="B218" s="51" t="s">
        <v>456</v>
      </c>
      <c r="C218" s="51" t="s">
        <v>18</v>
      </c>
      <c r="D218" s="55" t="s">
        <v>457</v>
      </c>
      <c r="E218" s="55"/>
      <c r="F218" s="3" t="s">
        <v>20</v>
      </c>
      <c r="G218" s="15">
        <v>78723218</v>
      </c>
      <c r="H218" s="57">
        <v>21434403</v>
      </c>
      <c r="I218" s="15"/>
      <c r="J218" s="15">
        <v>36439395603</v>
      </c>
      <c r="K218" s="57">
        <v>1637858</v>
      </c>
      <c r="L218" s="57">
        <v>28818</v>
      </c>
      <c r="M218" s="57">
        <v>20872.75</v>
      </c>
      <c r="N218" s="57">
        <v>151120.25</v>
      </c>
      <c r="O218" s="15">
        <v>17425.75</v>
      </c>
    </row>
    <row r="219" spans="1:15">
      <c r="A219" s="51" t="s">
        <v>474</v>
      </c>
      <c r="B219" s="51" t="s">
        <v>456</v>
      </c>
      <c r="C219" s="51" t="s">
        <v>317</v>
      </c>
      <c r="D219" s="55" t="s">
        <v>457</v>
      </c>
      <c r="E219" s="55"/>
      <c r="F219" s="3" t="s">
        <v>20</v>
      </c>
      <c r="G219" s="15">
        <v>94060046</v>
      </c>
      <c r="H219" s="57">
        <v>30728832</v>
      </c>
      <c r="I219" s="15"/>
      <c r="J219" s="15">
        <v>35277805476</v>
      </c>
      <c r="K219" s="57">
        <v>1534384</v>
      </c>
      <c r="L219" s="57">
        <v>31262</v>
      </c>
      <c r="M219" s="57">
        <v>23299</v>
      </c>
      <c r="N219" s="57">
        <v>202612</v>
      </c>
      <c r="O219" s="15">
        <v>20155</v>
      </c>
    </row>
    <row r="220" spans="1:15">
      <c r="A220" s="51" t="s">
        <v>475</v>
      </c>
      <c r="B220" s="51" t="s">
        <v>456</v>
      </c>
      <c r="C220" s="51" t="s">
        <v>18</v>
      </c>
      <c r="D220" s="55" t="s">
        <v>457</v>
      </c>
      <c r="E220" s="55"/>
      <c r="F220" s="3" t="s">
        <v>20</v>
      </c>
      <c r="G220" s="15">
        <v>86430971</v>
      </c>
      <c r="H220" s="57" t="s">
        <v>456</v>
      </c>
      <c r="I220" s="15"/>
      <c r="J220" s="15">
        <v>48795684313</v>
      </c>
      <c r="K220" s="57">
        <v>2084211</v>
      </c>
      <c r="L220" s="57">
        <v>30768</v>
      </c>
      <c r="M220" s="57">
        <v>23763</v>
      </c>
      <c r="N220" s="57">
        <v>169500</v>
      </c>
      <c r="O220" s="15">
        <v>21323</v>
      </c>
    </row>
    <row r="221" spans="1:15">
      <c r="A221" s="51" t="s">
        <v>476</v>
      </c>
      <c r="B221" s="51" t="s">
        <v>456</v>
      </c>
      <c r="C221" s="51" t="s">
        <v>41</v>
      </c>
      <c r="D221" s="55" t="s">
        <v>457</v>
      </c>
      <c r="E221" s="55"/>
      <c r="F221" s="3" t="s">
        <v>20</v>
      </c>
      <c r="G221" s="15">
        <v>82618492</v>
      </c>
      <c r="H221" s="57">
        <v>31887468</v>
      </c>
      <c r="I221" s="15"/>
      <c r="J221" s="15">
        <v>34049769342</v>
      </c>
      <c r="K221" s="57">
        <v>1464052</v>
      </c>
      <c r="L221" s="57">
        <v>30399</v>
      </c>
      <c r="M221" s="57">
        <v>23604</v>
      </c>
      <c r="N221" s="57">
        <v>175640</v>
      </c>
      <c r="O221" s="15">
        <v>20879</v>
      </c>
    </row>
    <row r="222" spans="1:15">
      <c r="A222" s="51" t="s">
        <v>477</v>
      </c>
      <c r="B222" s="51" t="s">
        <v>456</v>
      </c>
      <c r="C222" s="51" t="s">
        <v>18</v>
      </c>
      <c r="D222" s="55" t="s">
        <v>457</v>
      </c>
      <c r="E222" s="55"/>
      <c r="F222" s="3" t="s">
        <v>20</v>
      </c>
      <c r="G222" s="15">
        <v>71247438</v>
      </c>
      <c r="H222" s="57">
        <v>31370441</v>
      </c>
      <c r="I222" s="15"/>
      <c r="J222" s="15">
        <v>33833892488</v>
      </c>
      <c r="K222" s="57">
        <v>1522989</v>
      </c>
      <c r="L222" s="57">
        <v>27938</v>
      </c>
      <c r="M222" s="57">
        <v>20958</v>
      </c>
      <c r="N222" s="57">
        <v>136993.33333333299</v>
      </c>
      <c r="O222" s="15">
        <v>17827.666666666701</v>
      </c>
    </row>
    <row r="223" spans="1:15">
      <c r="A223" s="51" t="s">
        <v>478</v>
      </c>
      <c r="B223" s="51" t="s">
        <v>456</v>
      </c>
      <c r="C223" s="51" t="s">
        <v>18</v>
      </c>
      <c r="D223" s="55" t="s">
        <v>457</v>
      </c>
      <c r="E223" s="55"/>
      <c r="F223" s="3" t="s">
        <v>20</v>
      </c>
      <c r="G223" s="15">
        <v>85292581</v>
      </c>
      <c r="H223" s="57">
        <v>20989294</v>
      </c>
      <c r="I223" s="15"/>
      <c r="J223" s="15">
        <v>36654511768</v>
      </c>
      <c r="K223" s="57">
        <v>1696376</v>
      </c>
      <c r="L223" s="57">
        <v>30053</v>
      </c>
      <c r="M223" s="57">
        <v>22026</v>
      </c>
      <c r="N223" s="57">
        <v>234307</v>
      </c>
      <c r="O223" s="15">
        <v>18460</v>
      </c>
    </row>
    <row r="224" spans="1:15">
      <c r="A224" s="51" t="s">
        <v>479</v>
      </c>
      <c r="B224" s="51" t="s">
        <v>456</v>
      </c>
      <c r="C224" s="51" t="s">
        <v>18</v>
      </c>
      <c r="D224" s="55" t="s">
        <v>457</v>
      </c>
      <c r="E224" s="55"/>
      <c r="F224" s="3" t="s">
        <v>20</v>
      </c>
      <c r="G224" s="15">
        <v>75761573</v>
      </c>
      <c r="H224" s="57">
        <v>20565667</v>
      </c>
      <c r="I224" s="15"/>
      <c r="J224" s="15">
        <v>35126689389</v>
      </c>
      <c r="K224" s="57">
        <v>1527886</v>
      </c>
      <c r="L224" s="57">
        <v>30457.333333333299</v>
      </c>
      <c r="M224" s="57">
        <v>22523</v>
      </c>
      <c r="N224" s="57">
        <v>180859</v>
      </c>
      <c r="O224" s="15">
        <v>18991</v>
      </c>
    </row>
    <row r="225" spans="1:15">
      <c r="A225" s="51" t="s">
        <v>480</v>
      </c>
      <c r="B225" s="51" t="s">
        <v>456</v>
      </c>
      <c r="C225" s="51" t="s">
        <v>18</v>
      </c>
      <c r="D225" s="55" t="s">
        <v>457</v>
      </c>
      <c r="E225" s="55"/>
      <c r="F225" s="3" t="s">
        <v>20</v>
      </c>
      <c r="G225" s="15">
        <v>72181867</v>
      </c>
      <c r="H225" s="57">
        <v>25172274</v>
      </c>
      <c r="I225" s="15"/>
      <c r="J225" s="15">
        <v>33412381024</v>
      </c>
      <c r="K225" s="57">
        <v>1463509</v>
      </c>
      <c r="L225" s="57">
        <v>29317</v>
      </c>
      <c r="M225" s="57">
        <v>21611</v>
      </c>
      <c r="N225" s="57">
        <v>156570.25</v>
      </c>
      <c r="O225" s="15">
        <v>17978.5</v>
      </c>
    </row>
    <row r="226" spans="1:15">
      <c r="A226" s="51" t="s">
        <v>481</v>
      </c>
      <c r="B226" s="51" t="s">
        <v>456</v>
      </c>
      <c r="C226" s="51" t="s">
        <v>18</v>
      </c>
      <c r="D226" s="55" t="s">
        <v>457</v>
      </c>
      <c r="E226" s="55"/>
      <c r="F226" s="3" t="s">
        <v>20</v>
      </c>
      <c r="G226" s="15">
        <v>74909546</v>
      </c>
      <c r="H226" s="57">
        <v>28620170</v>
      </c>
      <c r="I226" s="15"/>
      <c r="J226" s="15">
        <v>34705733645</v>
      </c>
      <c r="K226" s="57">
        <v>1525463</v>
      </c>
      <c r="L226" s="57">
        <v>28452.666666666701</v>
      </c>
      <c r="M226" s="57">
        <v>20789.333333333299</v>
      </c>
      <c r="N226" s="57">
        <v>144850.33333333299</v>
      </c>
      <c r="O226" s="15">
        <v>17092</v>
      </c>
    </row>
    <row r="227" spans="1:15">
      <c r="A227" s="51" t="s">
        <v>482</v>
      </c>
      <c r="B227" s="51" t="s">
        <v>456</v>
      </c>
      <c r="C227" s="51" t="s">
        <v>18</v>
      </c>
      <c r="D227" s="55" t="s">
        <v>457</v>
      </c>
      <c r="E227" s="55"/>
      <c r="F227" s="3" t="s">
        <v>20</v>
      </c>
      <c r="G227" s="57">
        <v>68610882</v>
      </c>
      <c r="H227" s="57">
        <v>19294441</v>
      </c>
      <c r="I227" s="15"/>
      <c r="J227" s="15">
        <v>38101249688</v>
      </c>
      <c r="K227" s="57">
        <v>2001774</v>
      </c>
      <c r="L227" s="57">
        <v>24783.5</v>
      </c>
      <c r="M227" s="57">
        <v>19184.5</v>
      </c>
      <c r="N227" s="57">
        <v>128278</v>
      </c>
      <c r="O227" s="15">
        <v>17164.5</v>
      </c>
    </row>
    <row r="228" spans="1:15">
      <c r="A228" s="51" t="s">
        <v>483</v>
      </c>
      <c r="B228" s="51" t="s">
        <v>456</v>
      </c>
      <c r="C228" s="51" t="s">
        <v>18</v>
      </c>
      <c r="D228" s="55" t="s">
        <v>457</v>
      </c>
      <c r="E228" s="55"/>
      <c r="F228" s="3" t="s">
        <v>20</v>
      </c>
      <c r="G228" s="57">
        <v>66855769</v>
      </c>
      <c r="H228" s="57">
        <v>23355922</v>
      </c>
      <c r="I228" s="15"/>
      <c r="J228" s="15">
        <v>39727539452</v>
      </c>
      <c r="K228" s="57">
        <v>2438754</v>
      </c>
      <c r="L228" s="57">
        <v>21499.5</v>
      </c>
      <c r="M228" s="57">
        <v>16396</v>
      </c>
      <c r="N228" s="57">
        <v>123276.5</v>
      </c>
      <c r="O228" s="15">
        <v>14281.5</v>
      </c>
    </row>
    <row r="229" spans="1:15">
      <c r="A229" s="51" t="s">
        <v>484</v>
      </c>
      <c r="B229" s="51" t="s">
        <v>456</v>
      </c>
      <c r="C229" s="51" t="s">
        <v>317</v>
      </c>
      <c r="D229" s="55" t="s">
        <v>457</v>
      </c>
      <c r="E229" s="55"/>
      <c r="F229" s="3" t="s">
        <v>20</v>
      </c>
      <c r="G229" s="57">
        <v>73588750</v>
      </c>
      <c r="H229" s="57">
        <v>28112471</v>
      </c>
      <c r="I229" s="15"/>
      <c r="J229" s="15">
        <v>44274107679</v>
      </c>
      <c r="K229" s="57">
        <v>2267874</v>
      </c>
      <c r="L229" s="57">
        <v>24919.5</v>
      </c>
      <c r="M229" s="57">
        <v>19655</v>
      </c>
      <c r="N229" s="57">
        <v>140037.5</v>
      </c>
      <c r="O229" s="15">
        <v>17870.5</v>
      </c>
    </row>
    <row r="230" spans="1:15">
      <c r="A230" s="51" t="s">
        <v>485</v>
      </c>
      <c r="B230" s="51" t="s">
        <v>456</v>
      </c>
      <c r="C230" s="51" t="s">
        <v>466</v>
      </c>
      <c r="D230" s="55" t="s">
        <v>457</v>
      </c>
      <c r="E230" s="55"/>
      <c r="F230" s="3" t="s">
        <v>20</v>
      </c>
      <c r="G230" s="57">
        <v>69501796</v>
      </c>
      <c r="H230" s="57">
        <v>21344474</v>
      </c>
      <c r="I230" s="15"/>
      <c r="J230" s="15">
        <v>36695487387</v>
      </c>
      <c r="K230" s="57">
        <v>1874633</v>
      </c>
      <c r="L230" s="57">
        <v>25260</v>
      </c>
      <c r="M230" s="57">
        <v>19720</v>
      </c>
      <c r="N230" s="57">
        <v>138843.5</v>
      </c>
      <c r="O230" s="15">
        <v>17846</v>
      </c>
    </row>
    <row r="231" spans="1:15">
      <c r="A231" s="51" t="s">
        <v>486</v>
      </c>
      <c r="B231" s="51" t="s">
        <v>456</v>
      </c>
      <c r="C231" s="51" t="s">
        <v>46</v>
      </c>
      <c r="D231" s="55" t="s">
        <v>457</v>
      </c>
      <c r="E231" s="55"/>
      <c r="F231" s="3" t="s">
        <v>20</v>
      </c>
      <c r="G231" s="57">
        <v>69208566</v>
      </c>
      <c r="H231" s="57">
        <v>23128461</v>
      </c>
      <c r="I231" s="15"/>
      <c r="J231" s="15">
        <v>31924617401</v>
      </c>
      <c r="K231" s="57">
        <v>1580023</v>
      </c>
      <c r="L231" s="57">
        <v>26943.5</v>
      </c>
      <c r="M231" s="57">
        <v>20182.5</v>
      </c>
      <c r="N231" s="57">
        <v>132673.5</v>
      </c>
      <c r="O231" s="15">
        <v>18261.5</v>
      </c>
    </row>
    <row r="232" spans="1:15">
      <c r="A232" s="51" t="s">
        <v>487</v>
      </c>
      <c r="B232" s="51" t="s">
        <v>456</v>
      </c>
      <c r="C232" s="51" t="s">
        <v>46</v>
      </c>
      <c r="D232" s="55" t="s">
        <v>457</v>
      </c>
      <c r="E232" s="55"/>
      <c r="F232" s="3" t="s">
        <v>20</v>
      </c>
      <c r="G232" s="57">
        <v>68978843</v>
      </c>
      <c r="H232" s="57">
        <v>21279979</v>
      </c>
      <c r="I232" s="15"/>
      <c r="J232" s="15">
        <v>29248367755</v>
      </c>
      <c r="K232" s="57">
        <v>1519910</v>
      </c>
      <c r="L232" s="57">
        <v>25932.666666666701</v>
      </c>
      <c r="M232" s="57">
        <v>19355.333333333299</v>
      </c>
      <c r="N232" s="57">
        <v>130338</v>
      </c>
      <c r="O232" s="15">
        <v>17035.333333333299</v>
      </c>
    </row>
    <row r="233" spans="1:15">
      <c r="A233" s="51" t="s">
        <v>488</v>
      </c>
      <c r="B233" s="51" t="s">
        <v>456</v>
      </c>
      <c r="C233" s="51" t="s">
        <v>464</v>
      </c>
      <c r="D233" s="55" t="s">
        <v>457</v>
      </c>
      <c r="E233" s="55"/>
      <c r="F233" s="3" t="s">
        <v>20</v>
      </c>
      <c r="G233" s="57">
        <v>66028023</v>
      </c>
      <c r="H233" s="57">
        <v>23682889</v>
      </c>
      <c r="I233" s="15"/>
      <c r="J233" s="15">
        <v>33413944064</v>
      </c>
      <c r="K233" s="57">
        <v>1631914</v>
      </c>
      <c r="L233" s="57">
        <v>26929</v>
      </c>
      <c r="M233" s="57">
        <v>20664</v>
      </c>
      <c r="N233" s="57">
        <v>137594</v>
      </c>
      <c r="O233" s="15">
        <v>19043.5</v>
      </c>
    </row>
    <row r="234" spans="1:15">
      <c r="A234" s="3" t="s">
        <v>489</v>
      </c>
      <c r="B234" s="51" t="s">
        <v>456</v>
      </c>
      <c r="C234" s="3" t="s">
        <v>490</v>
      </c>
      <c r="D234" s="58" t="s">
        <v>491</v>
      </c>
      <c r="E234" s="55"/>
      <c r="F234" s="3" t="s">
        <v>20</v>
      </c>
      <c r="G234" s="15">
        <v>62508598</v>
      </c>
      <c r="H234" s="57">
        <v>26777919</v>
      </c>
      <c r="I234" s="15"/>
      <c r="J234" s="15">
        <v>27950923938</v>
      </c>
      <c r="K234" s="15">
        <v>1528784</v>
      </c>
      <c r="L234" s="15">
        <v>24653.75</v>
      </c>
      <c r="M234" s="15">
        <v>18020</v>
      </c>
      <c r="N234" s="15">
        <v>128543.25</v>
      </c>
      <c r="O234" s="15">
        <v>15839.75</v>
      </c>
    </row>
    <row r="235" spans="1:15">
      <c r="A235" s="3" t="s">
        <v>492</v>
      </c>
      <c r="B235" s="51" t="s">
        <v>456</v>
      </c>
      <c r="C235" s="50" t="s">
        <v>519</v>
      </c>
      <c r="D235" s="58" t="s">
        <v>491</v>
      </c>
      <c r="E235" s="55"/>
      <c r="F235" s="3" t="s">
        <v>20</v>
      </c>
      <c r="G235" s="15">
        <v>65730778</v>
      </c>
      <c r="H235" s="57">
        <v>22648060</v>
      </c>
      <c r="I235" s="15"/>
      <c r="J235" s="15">
        <v>27184545229</v>
      </c>
      <c r="K235" s="15">
        <v>1774714</v>
      </c>
      <c r="L235" s="15">
        <v>21365.25</v>
      </c>
      <c r="M235" s="15">
        <v>15031.75</v>
      </c>
      <c r="N235" s="15">
        <v>109731.75</v>
      </c>
      <c r="O235" s="15">
        <v>13101</v>
      </c>
    </row>
    <row r="236" spans="1:15">
      <c r="A236" s="3" t="s">
        <v>494</v>
      </c>
      <c r="B236" s="51" t="s">
        <v>456</v>
      </c>
      <c r="C236" s="3" t="s">
        <v>495</v>
      </c>
      <c r="D236" s="58" t="s">
        <v>491</v>
      </c>
      <c r="E236" s="55"/>
      <c r="F236" s="3" t="s">
        <v>20</v>
      </c>
      <c r="G236" s="15">
        <v>59550334</v>
      </c>
      <c r="H236" s="57">
        <v>25180827</v>
      </c>
      <c r="I236" s="15"/>
      <c r="J236" s="15">
        <v>27007834629</v>
      </c>
      <c r="K236" s="15">
        <v>1331924</v>
      </c>
      <c r="L236" s="15">
        <v>27336</v>
      </c>
      <c r="M236" s="15">
        <v>19915.5</v>
      </c>
      <c r="N236" s="15">
        <v>130752.16666666701</v>
      </c>
      <c r="O236" s="15">
        <v>17743.666666666701</v>
      </c>
    </row>
    <row r="237" spans="1:15">
      <c r="A237" s="3" t="s">
        <v>496</v>
      </c>
      <c r="B237" s="51" t="s">
        <v>456</v>
      </c>
      <c r="C237" s="3" t="s">
        <v>497</v>
      </c>
      <c r="D237" s="58" t="s">
        <v>491</v>
      </c>
      <c r="E237" s="55"/>
      <c r="F237" s="3" t="s">
        <v>20</v>
      </c>
      <c r="G237" s="15">
        <v>63107006</v>
      </c>
      <c r="H237" s="57">
        <v>20648992</v>
      </c>
      <c r="I237" s="15"/>
      <c r="J237" s="15">
        <v>50562525796</v>
      </c>
      <c r="K237" s="15">
        <v>4011678</v>
      </c>
      <c r="L237" s="15">
        <v>16187.5</v>
      </c>
      <c r="M237" s="15">
        <v>11272.5</v>
      </c>
      <c r="N237" s="15">
        <v>103389.16666666701</v>
      </c>
      <c r="O237" s="15">
        <v>9322.3333333333303</v>
      </c>
    </row>
    <row r="238" spans="1:15">
      <c r="A238" s="3" t="s">
        <v>498</v>
      </c>
      <c r="B238" s="51" t="s">
        <v>456</v>
      </c>
      <c r="C238" s="3" t="s">
        <v>499</v>
      </c>
      <c r="D238" s="58" t="s">
        <v>491</v>
      </c>
      <c r="E238" s="55"/>
      <c r="F238" s="3" t="s">
        <v>20</v>
      </c>
      <c r="G238" s="15">
        <v>58480377</v>
      </c>
      <c r="H238" s="57">
        <v>19959894</v>
      </c>
      <c r="I238" s="15"/>
      <c r="J238" s="15">
        <v>29376566918</v>
      </c>
      <c r="K238" s="15">
        <v>1532927</v>
      </c>
      <c r="L238" s="15">
        <v>26497.5</v>
      </c>
      <c r="M238" s="15">
        <v>18907</v>
      </c>
      <c r="N238" s="15">
        <v>132542.66666666701</v>
      </c>
      <c r="O238" s="15">
        <v>16824.833333333299</v>
      </c>
    </row>
    <row r="239" spans="1:15">
      <c r="A239" s="3" t="s">
        <v>500</v>
      </c>
      <c r="B239" s="51" t="s">
        <v>456</v>
      </c>
      <c r="C239" s="50" t="s">
        <v>568</v>
      </c>
      <c r="D239" s="58" t="s">
        <v>491</v>
      </c>
      <c r="E239" s="55"/>
      <c r="F239" s="3" t="s">
        <v>20</v>
      </c>
      <c r="G239" s="15">
        <v>59756842</v>
      </c>
      <c r="H239" s="57">
        <v>23161628</v>
      </c>
      <c r="I239" s="15"/>
      <c r="J239" s="15">
        <v>28996597459</v>
      </c>
      <c r="K239" s="15">
        <v>1477039</v>
      </c>
      <c r="L239" s="15">
        <v>27442.285714285699</v>
      </c>
      <c r="M239" s="15">
        <v>19626.142857142899</v>
      </c>
      <c r="N239" s="15">
        <v>124044</v>
      </c>
      <c r="O239" s="15">
        <v>17348.571428571398</v>
      </c>
    </row>
    <row r="240" spans="1:15">
      <c r="A240" s="3" t="s">
        <v>501</v>
      </c>
      <c r="B240" s="51" t="s">
        <v>456</v>
      </c>
      <c r="C240" s="3" t="s">
        <v>502</v>
      </c>
      <c r="D240" s="58" t="s">
        <v>491</v>
      </c>
      <c r="E240" s="55"/>
      <c r="F240" s="3" t="s">
        <v>20</v>
      </c>
      <c r="G240" s="15">
        <v>65222160</v>
      </c>
      <c r="H240" s="57">
        <v>22989741</v>
      </c>
      <c r="I240" s="15"/>
      <c r="J240" s="15">
        <v>26509734786</v>
      </c>
      <c r="K240" s="15">
        <v>1301552</v>
      </c>
      <c r="L240" s="15">
        <v>27400.2</v>
      </c>
      <c r="M240" s="15">
        <v>20144.599999999999</v>
      </c>
      <c r="N240" s="15">
        <v>117451</v>
      </c>
      <c r="O240" s="15">
        <v>18273.400000000001</v>
      </c>
    </row>
    <row r="241" spans="1:15">
      <c r="A241" s="3" t="s">
        <v>503</v>
      </c>
      <c r="B241" s="51" t="s">
        <v>456</v>
      </c>
      <c r="C241" s="3" t="s">
        <v>504</v>
      </c>
      <c r="D241" s="58" t="s">
        <v>491</v>
      </c>
      <c r="E241" s="55"/>
      <c r="F241" s="3" t="s">
        <v>20</v>
      </c>
      <c r="G241" s="15">
        <v>66985570</v>
      </c>
      <c r="H241" s="57">
        <v>23041370</v>
      </c>
      <c r="I241" s="15"/>
      <c r="J241" s="15">
        <v>25237644620</v>
      </c>
      <c r="K241" s="15">
        <v>1214198</v>
      </c>
      <c r="L241" s="15">
        <v>28351.333333333299</v>
      </c>
      <c r="M241" s="15">
        <v>20333.166666666701</v>
      </c>
      <c r="N241" s="15">
        <v>123405.83333333299</v>
      </c>
      <c r="O241" s="15">
        <v>18308.333333333299</v>
      </c>
    </row>
    <row r="242" spans="1:15">
      <c r="A242" s="3" t="s">
        <v>505</v>
      </c>
      <c r="B242" s="51" t="s">
        <v>456</v>
      </c>
      <c r="C242" s="3" t="s">
        <v>322</v>
      </c>
      <c r="D242" s="58" t="s">
        <v>491</v>
      </c>
      <c r="E242" s="55"/>
      <c r="F242" s="3" t="s">
        <v>20</v>
      </c>
      <c r="G242" s="15">
        <v>61327371</v>
      </c>
      <c r="H242" s="57">
        <v>24377987</v>
      </c>
      <c r="I242" s="15"/>
      <c r="J242" s="15">
        <v>27251788478</v>
      </c>
      <c r="K242" s="15">
        <v>1460508</v>
      </c>
      <c r="L242" s="15">
        <v>26294</v>
      </c>
      <c r="M242" s="15">
        <v>18574.400000000001</v>
      </c>
      <c r="N242" s="15">
        <v>118259.8</v>
      </c>
      <c r="O242" s="15">
        <v>16463.599999999999</v>
      </c>
    </row>
    <row r="243" spans="1:15">
      <c r="A243" s="3" t="s">
        <v>506</v>
      </c>
      <c r="B243" s="51" t="s">
        <v>456</v>
      </c>
      <c r="C243" s="3" t="s">
        <v>493</v>
      </c>
      <c r="D243" s="58" t="s">
        <v>491</v>
      </c>
      <c r="E243" s="55"/>
      <c r="F243" s="3" t="s">
        <v>20</v>
      </c>
      <c r="G243" s="15">
        <v>63058018</v>
      </c>
      <c r="H243" s="57">
        <v>19646369</v>
      </c>
      <c r="I243" s="15"/>
      <c r="J243" s="15">
        <v>26667945616</v>
      </c>
      <c r="K243" s="15">
        <v>1767835</v>
      </c>
      <c r="L243" s="15">
        <v>22397</v>
      </c>
      <c r="M243" s="15">
        <v>14980.8</v>
      </c>
      <c r="N243" s="15">
        <v>118755.4</v>
      </c>
      <c r="O243" s="15">
        <v>12798.4</v>
      </c>
    </row>
    <row r="244" spans="1:15">
      <c r="A244" s="3" t="s">
        <v>507</v>
      </c>
      <c r="B244" s="51" t="s">
        <v>456</v>
      </c>
      <c r="C244" s="3" t="s">
        <v>508</v>
      </c>
      <c r="D244" s="58" t="s">
        <v>491</v>
      </c>
      <c r="E244" s="55"/>
      <c r="F244" s="3" t="s">
        <v>20</v>
      </c>
      <c r="G244" s="15">
        <v>61592305</v>
      </c>
      <c r="H244" s="57">
        <v>20171497</v>
      </c>
      <c r="I244" s="15"/>
      <c r="J244" s="15">
        <v>25639367915</v>
      </c>
      <c r="K244" s="15">
        <v>1613324</v>
      </c>
      <c r="L244" s="15">
        <v>24929</v>
      </c>
      <c r="M244" s="15">
        <v>14545</v>
      </c>
      <c r="N244" s="15">
        <v>140309.25</v>
      </c>
      <c r="O244" s="15">
        <v>10948.5</v>
      </c>
    </row>
    <row r="245" spans="1:15">
      <c r="A245" s="3" t="s">
        <v>509</v>
      </c>
      <c r="B245" s="51" t="s">
        <v>456</v>
      </c>
      <c r="C245" s="3" t="s">
        <v>510</v>
      </c>
      <c r="D245" s="3" t="s">
        <v>166</v>
      </c>
      <c r="E245" s="55"/>
      <c r="F245" s="3" t="s">
        <v>20</v>
      </c>
      <c r="G245" s="15">
        <v>63163697</v>
      </c>
      <c r="H245" s="57">
        <v>23193763</v>
      </c>
      <c r="I245" s="15"/>
      <c r="J245" s="15">
        <v>29609677748</v>
      </c>
      <c r="K245" s="15">
        <v>1649471</v>
      </c>
      <c r="L245" s="15">
        <v>25795.833333333299</v>
      </c>
      <c r="M245" s="15">
        <v>17506.333333333299</v>
      </c>
      <c r="N245" s="15">
        <v>143360.33333333299</v>
      </c>
      <c r="O245" s="15">
        <v>14918.5</v>
      </c>
    </row>
    <row r="246" spans="1:15">
      <c r="A246" s="3" t="s">
        <v>511</v>
      </c>
      <c r="B246" s="51" t="s">
        <v>456</v>
      </c>
      <c r="C246" s="3" t="s">
        <v>508</v>
      </c>
      <c r="D246" s="55" t="s">
        <v>512</v>
      </c>
      <c r="E246" s="55"/>
      <c r="F246" s="3" t="s">
        <v>20</v>
      </c>
      <c r="G246" s="15">
        <v>66131729</v>
      </c>
      <c r="H246" s="57">
        <v>23768139</v>
      </c>
      <c r="I246" s="15"/>
      <c r="J246" s="15">
        <v>29148183800</v>
      </c>
      <c r="K246" s="15">
        <v>1616992</v>
      </c>
      <c r="L246" s="15">
        <v>30186.5</v>
      </c>
      <c r="M246" s="15">
        <v>18228.5</v>
      </c>
      <c r="N246" s="15">
        <v>161762.5</v>
      </c>
      <c r="O246" s="15">
        <v>14222</v>
      </c>
    </row>
    <row r="247" spans="1:15">
      <c r="A247" s="3" t="s">
        <v>513</v>
      </c>
      <c r="B247" s="51" t="s">
        <v>456</v>
      </c>
      <c r="C247" s="3" t="s">
        <v>499</v>
      </c>
      <c r="D247" s="55" t="s">
        <v>512</v>
      </c>
      <c r="E247" s="55"/>
      <c r="F247" s="3" t="s">
        <v>20</v>
      </c>
      <c r="G247" s="15">
        <v>58421469</v>
      </c>
      <c r="H247" s="57">
        <v>21484682</v>
      </c>
      <c r="I247" s="15"/>
      <c r="J247" s="15">
        <v>27773644678</v>
      </c>
      <c r="K247" s="15">
        <v>1566987</v>
      </c>
      <c r="L247" s="15">
        <v>27107.75</v>
      </c>
      <c r="M247" s="15">
        <v>17119.25</v>
      </c>
      <c r="N247" s="15">
        <v>136132.5</v>
      </c>
      <c r="O247" s="15">
        <v>14165.75</v>
      </c>
    </row>
    <row r="248" spans="1:15">
      <c r="A248" s="3" t="s">
        <v>514</v>
      </c>
      <c r="B248" s="51" t="s">
        <v>456</v>
      </c>
      <c r="C248" s="3" t="s">
        <v>490</v>
      </c>
      <c r="D248" s="55" t="s">
        <v>512</v>
      </c>
      <c r="E248" s="55"/>
      <c r="F248" s="3" t="s">
        <v>20</v>
      </c>
      <c r="G248" s="15">
        <v>63041545</v>
      </c>
      <c r="H248" s="57">
        <v>24926996</v>
      </c>
      <c r="I248" s="15"/>
      <c r="J248" s="15">
        <v>31937616442</v>
      </c>
      <c r="K248" s="15">
        <v>1850114</v>
      </c>
      <c r="L248" s="15">
        <v>27674.5</v>
      </c>
      <c r="M248" s="15">
        <v>17486</v>
      </c>
      <c r="N248" s="15">
        <v>151830</v>
      </c>
      <c r="O248" s="15">
        <v>14285</v>
      </c>
    </row>
    <row r="249" spans="1:15">
      <c r="A249" s="3" t="s">
        <v>515</v>
      </c>
      <c r="B249" s="51" t="s">
        <v>456</v>
      </c>
      <c r="C249" s="3" t="s">
        <v>490</v>
      </c>
      <c r="D249" s="55" t="s">
        <v>512</v>
      </c>
      <c r="E249" s="55"/>
      <c r="F249" s="3" t="s">
        <v>20</v>
      </c>
      <c r="G249" s="15">
        <v>63650366</v>
      </c>
      <c r="H249" s="57">
        <v>26534347</v>
      </c>
      <c r="I249" s="15"/>
      <c r="J249" s="15">
        <v>25270729777</v>
      </c>
      <c r="K249" s="15">
        <v>1358284</v>
      </c>
      <c r="L249" s="15">
        <v>27914</v>
      </c>
      <c r="M249" s="15">
        <v>18760</v>
      </c>
      <c r="N249" s="15">
        <v>159477.5</v>
      </c>
      <c r="O249" s="15">
        <v>15872.5</v>
      </c>
    </row>
    <row r="250" spans="1:15">
      <c r="A250" s="3" t="s">
        <v>516</v>
      </c>
      <c r="B250" s="51" t="s">
        <v>456</v>
      </c>
      <c r="C250" s="3" t="s">
        <v>499</v>
      </c>
      <c r="D250" s="3" t="s">
        <v>166</v>
      </c>
      <c r="E250" s="55"/>
      <c r="F250" s="3" t="s">
        <v>20</v>
      </c>
      <c r="G250" s="15">
        <v>59414969</v>
      </c>
      <c r="H250" s="57">
        <v>23116024</v>
      </c>
      <c r="I250" s="15"/>
      <c r="J250" s="15">
        <v>32985499916</v>
      </c>
      <c r="K250" s="15">
        <v>1573937</v>
      </c>
      <c r="L250" s="15">
        <v>26441</v>
      </c>
      <c r="M250" s="15">
        <v>21090</v>
      </c>
      <c r="N250" s="15">
        <v>132108</v>
      </c>
      <c r="O250" s="15">
        <v>19713</v>
      </c>
    </row>
    <row r="251" spans="1:15">
      <c r="A251" s="3" t="s">
        <v>517</v>
      </c>
      <c r="B251" s="51" t="s">
        <v>456</v>
      </c>
      <c r="C251" s="3" t="s">
        <v>495</v>
      </c>
      <c r="D251" s="55" t="s">
        <v>512</v>
      </c>
      <c r="E251" s="55"/>
      <c r="F251" s="3" t="s">
        <v>20</v>
      </c>
      <c r="G251" s="15">
        <v>70296876</v>
      </c>
      <c r="H251" s="57">
        <v>27675126</v>
      </c>
      <c r="I251" s="15"/>
      <c r="J251" s="15">
        <v>32735002240</v>
      </c>
      <c r="K251" s="15">
        <v>1669894</v>
      </c>
      <c r="L251" s="15">
        <v>26966</v>
      </c>
      <c r="M251" s="15">
        <v>19733.5</v>
      </c>
      <c r="N251" s="15">
        <v>148305.5</v>
      </c>
      <c r="O251" s="15">
        <v>17689</v>
      </c>
    </row>
    <row r="252" spans="1:15">
      <c r="A252" s="3" t="s">
        <v>518</v>
      </c>
      <c r="B252" s="51" t="s">
        <v>456</v>
      </c>
      <c r="C252" s="3" t="s">
        <v>519</v>
      </c>
      <c r="D252" s="55" t="s">
        <v>512</v>
      </c>
      <c r="E252" s="55"/>
      <c r="F252" s="3" t="s">
        <v>20</v>
      </c>
      <c r="G252" s="15">
        <v>64153065</v>
      </c>
      <c r="H252" s="57">
        <v>20522846</v>
      </c>
      <c r="I252" s="15"/>
      <c r="J252" s="15">
        <v>25655703865</v>
      </c>
      <c r="K252" s="15">
        <v>1307245</v>
      </c>
      <c r="L252" s="15">
        <v>27652</v>
      </c>
      <c r="M252" s="15">
        <v>18766.599999999999</v>
      </c>
      <c r="N252" s="15">
        <v>125908.6</v>
      </c>
      <c r="O252" s="15">
        <v>16775</v>
      </c>
    </row>
    <row r="253" spans="1:15">
      <c r="A253" s="3" t="s">
        <v>520</v>
      </c>
      <c r="B253" s="51" t="s">
        <v>456</v>
      </c>
      <c r="C253" s="3" t="s">
        <v>521</v>
      </c>
      <c r="D253" s="55" t="s">
        <v>512</v>
      </c>
      <c r="E253" s="55"/>
      <c r="F253" s="3" t="s">
        <v>20</v>
      </c>
      <c r="G253" s="15">
        <v>60762889</v>
      </c>
      <c r="H253" s="57">
        <v>22449171</v>
      </c>
      <c r="I253" s="15"/>
      <c r="J253" s="15">
        <v>26344328410</v>
      </c>
      <c r="K253" s="15">
        <v>1422515</v>
      </c>
      <c r="L253" s="15">
        <v>25890.75</v>
      </c>
      <c r="M253" s="15">
        <v>17302.75</v>
      </c>
      <c r="N253" s="15">
        <v>122507.75</v>
      </c>
      <c r="O253" s="15">
        <v>15167.75</v>
      </c>
    </row>
    <row r="254" spans="1:15">
      <c r="A254" s="59" t="s">
        <v>522</v>
      </c>
      <c r="B254" s="59" t="s">
        <v>456</v>
      </c>
      <c r="C254" s="59" t="s">
        <v>508</v>
      </c>
      <c r="D254" s="60" t="s">
        <v>512</v>
      </c>
      <c r="E254" s="60"/>
      <c r="F254" s="59" t="s">
        <v>20</v>
      </c>
      <c r="G254" s="63">
        <v>64615230</v>
      </c>
      <c r="H254" s="63">
        <v>25370992</v>
      </c>
      <c r="I254" s="63"/>
      <c r="J254" s="63">
        <v>26845629030</v>
      </c>
      <c r="K254" s="63">
        <v>1475684</v>
      </c>
      <c r="L254" s="63">
        <v>26146</v>
      </c>
      <c r="M254" s="63">
        <v>18326.5</v>
      </c>
      <c r="N254" s="63">
        <v>161531.5</v>
      </c>
      <c r="O254" s="63">
        <v>15917.5</v>
      </c>
    </row>
    <row r="255" spans="1:15">
      <c r="A255" s="61" t="s">
        <v>523</v>
      </c>
      <c r="B255" s="3"/>
      <c r="C255" s="3"/>
      <c r="D255" s="3"/>
      <c r="E255" s="3"/>
      <c r="F255" s="3"/>
      <c r="G255" s="3"/>
      <c r="H255" s="3"/>
      <c r="J255" s="3"/>
      <c r="K255" s="3"/>
      <c r="L255" s="3"/>
      <c r="M255" s="3"/>
      <c r="N255" s="3"/>
      <c r="O255" s="3"/>
    </row>
    <row r="256" spans="1:15">
      <c r="A256" s="62" t="s">
        <v>524</v>
      </c>
      <c r="E256" s="50"/>
      <c r="G256" s="50"/>
      <c r="H256" s="50"/>
      <c r="I256" s="50"/>
      <c r="K256" s="50"/>
      <c r="O256" s="50"/>
    </row>
    <row r="257" spans="1:11">
      <c r="J257" s="1"/>
      <c r="K257" s="1"/>
    </row>
    <row r="258" spans="1:11" ht="18">
      <c r="A258" s="64"/>
      <c r="J258" s="1"/>
      <c r="K258" s="1"/>
    </row>
    <row r="259" spans="1:11">
      <c r="A259" s="62"/>
      <c r="J259" s="1"/>
      <c r="K259" s="1"/>
    </row>
    <row r="260" spans="1:11">
      <c r="J260" s="1"/>
      <c r="K260" s="1"/>
    </row>
    <row r="261" spans="1:11">
      <c r="J261" s="1"/>
      <c r="K261" s="1"/>
    </row>
    <row r="262" spans="1:11">
      <c r="J262" s="1"/>
      <c r="K262" s="1"/>
    </row>
    <row r="263" spans="1:11">
      <c r="J263" s="1"/>
      <c r="K263" s="1"/>
    </row>
    <row r="264" spans="1:11">
      <c r="J264" s="1"/>
      <c r="K264" s="1"/>
    </row>
    <row r="265" spans="1:11">
      <c r="J265" s="1"/>
      <c r="K265" s="1"/>
    </row>
    <row r="266" spans="1:11">
      <c r="J266" s="1"/>
      <c r="K266" s="1"/>
    </row>
    <row r="267" spans="1:11">
      <c r="J267" s="1"/>
      <c r="K267" s="1"/>
    </row>
    <row r="268" spans="1:11">
      <c r="J268" s="1"/>
      <c r="K268" s="1"/>
    </row>
    <row r="269" spans="1:11">
      <c r="J269" s="1"/>
      <c r="K269" s="1"/>
    </row>
    <row r="270" spans="1:11">
      <c r="J270" s="1"/>
      <c r="K270" s="1"/>
    </row>
    <row r="271" spans="1:11">
      <c r="J271" s="1"/>
      <c r="K271" s="1"/>
    </row>
    <row r="272" spans="1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</sheetData>
  <mergeCells count="2">
    <mergeCell ref="F2:H2"/>
    <mergeCell ref="J2:O2"/>
  </mergeCells>
  <phoneticPr fontId="13" type="noConversion"/>
  <conditionalFormatting sqref="A4:A254">
    <cfRule type="duplicateValues" dxfId="2" priority="1"/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3"/>
  <sheetViews>
    <sheetView workbookViewId="0">
      <pane ySplit="2" topLeftCell="A3" activePane="bottomLeft" state="frozen"/>
      <selection pane="bottomLeft" activeCell="A3" sqref="A3"/>
    </sheetView>
  </sheetViews>
  <sheetFormatPr defaultColWidth="9" defaultRowHeight="14.4"/>
  <cols>
    <col min="2" max="2" width="21.33203125" customWidth="1"/>
    <col min="3" max="3" width="17.109375" customWidth="1"/>
    <col min="4" max="4" width="16.33203125" customWidth="1"/>
    <col min="5" max="5" width="18.109375" customWidth="1"/>
    <col min="6" max="6" width="12" customWidth="1"/>
    <col min="7" max="7" width="17" customWidth="1"/>
  </cols>
  <sheetData>
    <row r="1" spans="1:9">
      <c r="A1" s="32" t="s">
        <v>525</v>
      </c>
      <c r="B1" s="33"/>
      <c r="C1" s="33"/>
      <c r="D1" s="33"/>
      <c r="E1" s="33"/>
      <c r="F1" s="33"/>
      <c r="G1" s="39"/>
      <c r="H1" s="40"/>
      <c r="I1" s="39"/>
    </row>
    <row r="2" spans="1:9">
      <c r="A2" s="33" t="s">
        <v>3</v>
      </c>
      <c r="B2" s="34" t="s">
        <v>526</v>
      </c>
      <c r="C2" s="34" t="s">
        <v>527</v>
      </c>
      <c r="D2" s="34" t="s">
        <v>528</v>
      </c>
      <c r="E2" s="34" t="s">
        <v>529</v>
      </c>
      <c r="F2" s="41" t="s">
        <v>530</v>
      </c>
      <c r="G2" s="42" t="s">
        <v>531</v>
      </c>
      <c r="H2" s="43" t="s">
        <v>532</v>
      </c>
      <c r="I2" s="42" t="s">
        <v>533</v>
      </c>
    </row>
    <row r="3" spans="1:9">
      <c r="A3" s="35" t="s">
        <v>16</v>
      </c>
      <c r="B3" s="36">
        <v>373710385</v>
      </c>
      <c r="C3" s="36">
        <v>477</v>
      </c>
      <c r="D3" s="36">
        <v>13526285</v>
      </c>
      <c r="E3" s="38">
        <v>13526285</v>
      </c>
      <c r="F3" s="44">
        <v>0.97899999999999998</v>
      </c>
      <c r="G3" s="45">
        <v>1.9509800000000001E-5</v>
      </c>
      <c r="H3" s="44">
        <v>0.98529999999999995</v>
      </c>
      <c r="I3" s="45">
        <v>4.2230600000000002E-5</v>
      </c>
    </row>
    <row r="4" spans="1:9">
      <c r="A4" s="35" t="s">
        <v>21</v>
      </c>
      <c r="B4" s="36">
        <v>378134616</v>
      </c>
      <c r="C4" s="36">
        <v>626</v>
      </c>
      <c r="D4" s="36">
        <v>11134561</v>
      </c>
      <c r="E4" s="38">
        <v>11206067</v>
      </c>
      <c r="F4" s="44">
        <v>0.97599999999999998</v>
      </c>
      <c r="G4" s="45">
        <v>1.6345999999999999E-5</v>
      </c>
      <c r="H4" s="44">
        <v>0.98509999999999998</v>
      </c>
      <c r="I4" s="45">
        <v>4.1736500000000003E-5</v>
      </c>
    </row>
    <row r="5" spans="1:9">
      <c r="A5" s="35" t="s">
        <v>23</v>
      </c>
      <c r="B5" s="36">
        <v>375823669</v>
      </c>
      <c r="C5" s="36">
        <v>413</v>
      </c>
      <c r="D5" s="36">
        <v>11934733</v>
      </c>
      <c r="E5" s="38">
        <v>11934733</v>
      </c>
      <c r="F5" s="44">
        <v>0.98099999999999998</v>
      </c>
      <c r="G5" s="45">
        <v>1.6132599999999999E-5</v>
      </c>
      <c r="H5" s="44">
        <v>0.98580000000000001</v>
      </c>
      <c r="I5" s="45">
        <v>3.9829800000000003E-5</v>
      </c>
    </row>
    <row r="6" spans="1:9">
      <c r="A6" s="37" t="s">
        <v>25</v>
      </c>
      <c r="B6" s="38">
        <v>360281669</v>
      </c>
      <c r="C6" s="38">
        <v>524</v>
      </c>
      <c r="D6" s="38">
        <v>10829750</v>
      </c>
      <c r="E6" s="38">
        <v>9437560</v>
      </c>
      <c r="F6" s="44">
        <v>0.91500000000000004</v>
      </c>
      <c r="G6" s="46">
        <v>1.5829300000000001E-5</v>
      </c>
      <c r="H6" s="44">
        <v>0.96830000000000005</v>
      </c>
      <c r="I6" s="46">
        <v>3.81507E-5</v>
      </c>
    </row>
    <row r="7" spans="1:9">
      <c r="A7" s="37" t="s">
        <v>28</v>
      </c>
      <c r="B7" s="38">
        <v>389204075</v>
      </c>
      <c r="C7" s="38">
        <v>694</v>
      </c>
      <c r="D7" s="38">
        <v>9928064</v>
      </c>
      <c r="E7" s="38">
        <v>10174417</v>
      </c>
      <c r="F7" s="44">
        <v>0.96599999999999997</v>
      </c>
      <c r="G7" s="46">
        <v>1.6022400000000001E-5</v>
      </c>
      <c r="H7" s="44">
        <v>0.9728</v>
      </c>
      <c r="I7" s="46">
        <v>4.4457399999999999E-5</v>
      </c>
    </row>
    <row r="8" spans="1:9">
      <c r="A8" s="37" t="s">
        <v>32</v>
      </c>
      <c r="B8" s="38">
        <v>368843885</v>
      </c>
      <c r="C8" s="38">
        <v>128</v>
      </c>
      <c r="D8" s="38">
        <v>14065936</v>
      </c>
      <c r="E8" s="38">
        <v>14065936</v>
      </c>
      <c r="F8" s="44">
        <v>0.95699999999999996</v>
      </c>
      <c r="G8" s="46">
        <v>2.6675200000000002E-5</v>
      </c>
      <c r="H8" s="44">
        <v>0.96519999999999995</v>
      </c>
      <c r="I8" s="46">
        <v>4.6916899999999998E-5</v>
      </c>
    </row>
    <row r="9" spans="1:9">
      <c r="A9" s="37" t="s">
        <v>34</v>
      </c>
      <c r="B9" s="38">
        <v>384993889</v>
      </c>
      <c r="C9" s="38">
        <v>458</v>
      </c>
      <c r="D9" s="38">
        <v>11154626</v>
      </c>
      <c r="E9" s="38">
        <v>11303745</v>
      </c>
      <c r="F9" s="44">
        <v>0.97599999999999998</v>
      </c>
      <c r="G9" s="46">
        <v>2.47926E-5</v>
      </c>
      <c r="H9" s="44">
        <v>0.97519999999999996</v>
      </c>
      <c r="I9" s="46">
        <v>4.4712400000000002E-5</v>
      </c>
    </row>
    <row r="10" spans="1:9">
      <c r="A10" s="37" t="s">
        <v>36</v>
      </c>
      <c r="B10" s="38">
        <v>391986210</v>
      </c>
      <c r="C10" s="38">
        <v>559</v>
      </c>
      <c r="D10" s="38">
        <v>12520394</v>
      </c>
      <c r="E10" s="38">
        <v>13741109</v>
      </c>
      <c r="F10" s="44">
        <v>0.98</v>
      </c>
      <c r="G10" s="46">
        <v>1.8352700000000001E-5</v>
      </c>
      <c r="H10" s="44">
        <v>0.98870000000000002</v>
      </c>
      <c r="I10" s="46">
        <v>4.3914800000000002E-5</v>
      </c>
    </row>
    <row r="11" spans="1:9">
      <c r="A11" s="37" t="s">
        <v>39</v>
      </c>
      <c r="B11" s="38">
        <v>386469497</v>
      </c>
      <c r="C11" s="38">
        <v>986</v>
      </c>
      <c r="D11" s="38">
        <v>11691014</v>
      </c>
      <c r="E11" s="38">
        <v>11722449</v>
      </c>
      <c r="F11" s="44">
        <v>0.94899999999999995</v>
      </c>
      <c r="G11" s="46">
        <v>3.5260199999999998E-5</v>
      </c>
      <c r="H11" s="44">
        <v>0.97099999999999997</v>
      </c>
      <c r="I11" s="46">
        <v>4.6034700000000002E-5</v>
      </c>
    </row>
    <row r="12" spans="1:9">
      <c r="A12" s="37" t="s">
        <v>42</v>
      </c>
      <c r="B12" s="38">
        <v>373811341</v>
      </c>
      <c r="C12" s="38">
        <v>176</v>
      </c>
      <c r="D12" s="38">
        <v>11719178</v>
      </c>
      <c r="E12" s="38">
        <v>11719178</v>
      </c>
      <c r="F12" s="44">
        <v>0.92900000000000005</v>
      </c>
      <c r="G12" s="46">
        <v>3.1644299999999998E-5</v>
      </c>
      <c r="H12" s="44">
        <v>0.95299999999999996</v>
      </c>
      <c r="I12" s="46">
        <v>4.7590899999999999E-5</v>
      </c>
    </row>
    <row r="13" spans="1:9">
      <c r="A13" s="37" t="s">
        <v>44</v>
      </c>
      <c r="B13" s="38">
        <v>388901047</v>
      </c>
      <c r="C13" s="38">
        <v>823</v>
      </c>
      <c r="D13" s="38">
        <v>10775895</v>
      </c>
      <c r="E13" s="38">
        <v>11436931</v>
      </c>
      <c r="F13" s="44">
        <v>0.96799999999999997</v>
      </c>
      <c r="G13" s="46">
        <v>1.8351699999999999E-5</v>
      </c>
      <c r="H13" s="44">
        <v>0.98119999999999996</v>
      </c>
      <c r="I13" s="46">
        <v>4.5152899999999999E-5</v>
      </c>
    </row>
    <row r="14" spans="1:9">
      <c r="A14" s="37" t="s">
        <v>47</v>
      </c>
      <c r="B14" s="38">
        <v>371298749</v>
      </c>
      <c r="C14" s="38">
        <v>632</v>
      </c>
      <c r="D14" s="38">
        <v>9434900</v>
      </c>
      <c r="E14" s="38">
        <v>9434900</v>
      </c>
      <c r="F14" s="44">
        <v>0.96799999999999997</v>
      </c>
      <c r="G14" s="46">
        <v>7.7538599999999993E-6</v>
      </c>
      <c r="H14" s="44">
        <v>0.96850000000000003</v>
      </c>
      <c r="I14" s="46">
        <v>3.4958400000000001E-5</v>
      </c>
    </row>
    <row r="15" spans="1:9">
      <c r="A15" s="37" t="s">
        <v>50</v>
      </c>
      <c r="B15" s="38">
        <v>389098959</v>
      </c>
      <c r="C15" s="38">
        <v>440</v>
      </c>
      <c r="D15" s="38">
        <v>15650823</v>
      </c>
      <c r="E15" s="38">
        <v>15650823</v>
      </c>
      <c r="F15" s="44">
        <v>0.98</v>
      </c>
      <c r="G15" s="46">
        <v>1.5990799999999999E-5</v>
      </c>
      <c r="H15" s="44">
        <v>0.98650000000000004</v>
      </c>
      <c r="I15" s="46">
        <v>4.9470700000000001E-5</v>
      </c>
    </row>
    <row r="16" spans="1:9">
      <c r="A16" s="37" t="s">
        <v>53</v>
      </c>
      <c r="B16" s="38">
        <v>369807856</v>
      </c>
      <c r="C16" s="38">
        <v>658</v>
      </c>
      <c r="D16" s="38">
        <v>10401822</v>
      </c>
      <c r="E16" s="38">
        <v>10401822</v>
      </c>
      <c r="F16" s="44">
        <v>0.95899999999999996</v>
      </c>
      <c r="G16" s="46">
        <v>1.6230099999999999E-5</v>
      </c>
      <c r="H16" s="44">
        <v>0.97030000000000005</v>
      </c>
      <c r="I16" s="46">
        <v>3.8955400000000003E-5</v>
      </c>
    </row>
    <row r="17" spans="1:9">
      <c r="A17" s="37" t="s">
        <v>56</v>
      </c>
      <c r="B17" s="38">
        <v>364881095</v>
      </c>
      <c r="C17" s="38">
        <v>328</v>
      </c>
      <c r="D17" s="38">
        <v>13391656</v>
      </c>
      <c r="E17" s="38">
        <v>12977084</v>
      </c>
      <c r="F17" s="44">
        <v>0.95099999999999996</v>
      </c>
      <c r="G17" s="46">
        <v>1.8491E-5</v>
      </c>
      <c r="H17" s="44">
        <v>0.96879999999999999</v>
      </c>
      <c r="I17" s="46">
        <v>3.9481399999999998E-5</v>
      </c>
    </row>
    <row r="18" spans="1:9">
      <c r="A18" s="37" t="s">
        <v>59</v>
      </c>
      <c r="B18" s="38">
        <v>397321848</v>
      </c>
      <c r="C18" s="38">
        <v>937</v>
      </c>
      <c r="D18" s="38">
        <v>9232452</v>
      </c>
      <c r="E18" s="38">
        <v>10597164</v>
      </c>
      <c r="F18" s="44">
        <v>0.97799999999999998</v>
      </c>
      <c r="G18" s="46">
        <v>1.83831E-5</v>
      </c>
      <c r="H18" s="44">
        <v>0.98770000000000002</v>
      </c>
      <c r="I18" s="46">
        <v>4.5046600000000003E-5</v>
      </c>
    </row>
    <row r="19" spans="1:9">
      <c r="A19" s="37" t="s">
        <v>62</v>
      </c>
      <c r="B19" s="38">
        <v>395021276</v>
      </c>
      <c r="C19" s="38">
        <v>596</v>
      </c>
      <c r="D19" s="38">
        <v>10477962</v>
      </c>
      <c r="E19" s="38">
        <v>11025059</v>
      </c>
      <c r="F19" s="44">
        <v>0.97699999999999998</v>
      </c>
      <c r="G19" s="46">
        <v>2.0593799999999999E-5</v>
      </c>
      <c r="H19" s="44">
        <v>0.98750000000000004</v>
      </c>
      <c r="I19" s="46">
        <v>4.5293800000000003E-5</v>
      </c>
    </row>
    <row r="20" spans="1:9">
      <c r="A20" s="37" t="s">
        <v>65</v>
      </c>
      <c r="B20" s="38">
        <v>393796705</v>
      </c>
      <c r="C20" s="38">
        <v>872</v>
      </c>
      <c r="D20" s="38">
        <v>7925127</v>
      </c>
      <c r="E20" s="38">
        <v>8528791</v>
      </c>
      <c r="F20" s="44">
        <v>0.97199999999999998</v>
      </c>
      <c r="G20" s="46">
        <v>2.03252E-5</v>
      </c>
      <c r="H20" s="44">
        <v>0.9839</v>
      </c>
      <c r="I20" s="46">
        <v>3.9088699999999997E-5</v>
      </c>
    </row>
    <row r="21" spans="1:9">
      <c r="A21" s="37" t="s">
        <v>68</v>
      </c>
      <c r="B21" s="38">
        <v>368258747</v>
      </c>
      <c r="C21" s="38">
        <v>274</v>
      </c>
      <c r="D21" s="38">
        <v>17061695</v>
      </c>
      <c r="E21" s="38">
        <v>17061695</v>
      </c>
      <c r="F21" s="44">
        <v>0.95899999999999996</v>
      </c>
      <c r="G21" s="46">
        <v>1.9994099999999999E-5</v>
      </c>
      <c r="H21" s="44">
        <v>0.98</v>
      </c>
      <c r="I21" s="46">
        <v>4.5256200000000002E-5</v>
      </c>
    </row>
    <row r="22" spans="1:9">
      <c r="A22" s="37" t="s">
        <v>71</v>
      </c>
      <c r="B22" s="38">
        <v>408121673</v>
      </c>
      <c r="C22" s="38">
        <v>1512</v>
      </c>
      <c r="D22" s="38">
        <v>12445525</v>
      </c>
      <c r="E22" s="38">
        <v>13421204</v>
      </c>
      <c r="F22" s="44">
        <v>0.96799999999999997</v>
      </c>
      <c r="G22" s="46">
        <v>1.9420699999999999E-5</v>
      </c>
      <c r="H22" s="44">
        <v>0.96760000000000002</v>
      </c>
      <c r="I22" s="46">
        <v>4.6924700000000002E-5</v>
      </c>
    </row>
    <row r="23" spans="1:9">
      <c r="A23" s="37" t="s">
        <v>74</v>
      </c>
      <c r="B23" s="38">
        <v>388537805</v>
      </c>
      <c r="C23" s="38">
        <v>320</v>
      </c>
      <c r="D23" s="38">
        <v>15443505</v>
      </c>
      <c r="E23" s="38">
        <v>15443505</v>
      </c>
      <c r="F23" s="44">
        <v>0.97899999999999998</v>
      </c>
      <c r="G23" s="46">
        <v>3.4766199999999999E-5</v>
      </c>
      <c r="H23" s="44">
        <v>0.98150000000000004</v>
      </c>
      <c r="I23" s="46">
        <v>3.1392100000000001E-5</v>
      </c>
    </row>
    <row r="24" spans="1:9">
      <c r="A24" s="37" t="s">
        <v>76</v>
      </c>
      <c r="B24" s="38">
        <v>374792046</v>
      </c>
      <c r="C24" s="38">
        <v>291</v>
      </c>
      <c r="D24" s="38">
        <v>10898636</v>
      </c>
      <c r="E24" s="38">
        <v>11282956</v>
      </c>
      <c r="F24" s="44">
        <v>0.97099999999999997</v>
      </c>
      <c r="G24" s="46">
        <v>4.1799199999999998E-5</v>
      </c>
      <c r="H24" s="44">
        <v>0.96579999999999999</v>
      </c>
      <c r="I24" s="46">
        <v>7.2469499999999995E-5</v>
      </c>
    </row>
    <row r="25" spans="1:9">
      <c r="A25" s="37" t="s">
        <v>79</v>
      </c>
      <c r="B25" s="38">
        <v>378964481</v>
      </c>
      <c r="C25" s="38">
        <v>839</v>
      </c>
      <c r="D25" s="38">
        <v>13923172</v>
      </c>
      <c r="E25" s="38">
        <v>14103552</v>
      </c>
      <c r="F25" s="44">
        <v>0.94799999999999995</v>
      </c>
      <c r="G25" s="46">
        <v>1.9307899999999999E-5</v>
      </c>
      <c r="H25" s="44">
        <v>0.95599999999999996</v>
      </c>
      <c r="I25" s="46">
        <v>4.6051799999999998E-5</v>
      </c>
    </row>
    <row r="26" spans="1:9">
      <c r="A26" s="37" t="s">
        <v>81</v>
      </c>
      <c r="B26" s="38">
        <v>388984790</v>
      </c>
      <c r="C26" s="38">
        <v>473</v>
      </c>
      <c r="D26" s="38">
        <v>14464860</v>
      </c>
      <c r="E26" s="38">
        <v>14464860</v>
      </c>
      <c r="F26" s="44">
        <v>0.97799999999999998</v>
      </c>
      <c r="G26" s="46">
        <v>1.8702499999999999E-5</v>
      </c>
      <c r="H26" s="44">
        <v>0.98570000000000002</v>
      </c>
      <c r="I26" s="46">
        <v>4.4330799999999999E-5</v>
      </c>
    </row>
    <row r="27" spans="1:9">
      <c r="A27" s="37" t="s">
        <v>83</v>
      </c>
      <c r="B27" s="38">
        <v>384162725</v>
      </c>
      <c r="C27" s="38">
        <v>477</v>
      </c>
      <c r="D27" s="38">
        <v>12781984</v>
      </c>
      <c r="E27" s="38">
        <v>12781984</v>
      </c>
      <c r="F27" s="44">
        <v>0.95599999999999996</v>
      </c>
      <c r="G27" s="46">
        <v>1.7963699999999999E-5</v>
      </c>
      <c r="H27" s="44">
        <v>0.97799999999999998</v>
      </c>
      <c r="I27" s="46">
        <v>4.5288099999999998E-5</v>
      </c>
    </row>
    <row r="28" spans="1:9">
      <c r="A28" s="37" t="s">
        <v>85</v>
      </c>
      <c r="B28" s="38">
        <v>367477518</v>
      </c>
      <c r="C28" s="38">
        <v>851</v>
      </c>
      <c r="D28" s="38">
        <v>6025827</v>
      </c>
      <c r="E28" s="38">
        <v>5132959</v>
      </c>
      <c r="F28" s="44">
        <v>0.95899999999999996</v>
      </c>
      <c r="G28" s="46">
        <v>1.5712499999999999E-5</v>
      </c>
      <c r="H28" s="44">
        <v>0.97689999999999999</v>
      </c>
      <c r="I28" s="46">
        <v>4.73444E-5</v>
      </c>
    </row>
    <row r="29" spans="1:9">
      <c r="A29" s="37" t="s">
        <v>88</v>
      </c>
      <c r="B29" s="38">
        <v>374107309</v>
      </c>
      <c r="C29" s="38">
        <v>332</v>
      </c>
      <c r="D29" s="38">
        <v>14173179</v>
      </c>
      <c r="E29" s="38">
        <v>14173179</v>
      </c>
      <c r="F29" s="44">
        <v>0.97299999999999998</v>
      </c>
      <c r="G29" s="46">
        <v>1.7045899999999999E-5</v>
      </c>
      <c r="H29" s="44">
        <v>0.96709999999999996</v>
      </c>
      <c r="I29" s="46">
        <v>4.04804E-5</v>
      </c>
    </row>
    <row r="30" spans="1:9">
      <c r="A30" s="37" t="s">
        <v>91</v>
      </c>
      <c r="B30" s="38">
        <v>373389372</v>
      </c>
      <c r="C30" s="38">
        <v>506</v>
      </c>
      <c r="D30" s="38">
        <v>11436832</v>
      </c>
      <c r="E30" s="38">
        <v>11436832</v>
      </c>
      <c r="F30" s="44">
        <v>0.96599999999999997</v>
      </c>
      <c r="G30" s="46">
        <v>1.88865E-5</v>
      </c>
      <c r="H30" s="44">
        <v>0.98360000000000003</v>
      </c>
      <c r="I30" s="46">
        <v>4.7017900000000003E-5</v>
      </c>
    </row>
    <row r="31" spans="1:9">
      <c r="A31" s="37" t="s">
        <v>94</v>
      </c>
      <c r="B31" s="38">
        <v>379897326</v>
      </c>
      <c r="C31" s="38">
        <v>534</v>
      </c>
      <c r="D31" s="38">
        <v>10168071</v>
      </c>
      <c r="E31" s="38">
        <v>10517309</v>
      </c>
      <c r="F31" s="44">
        <v>0.96499999999999997</v>
      </c>
      <c r="G31" s="46">
        <v>1.8110200000000002E-5</v>
      </c>
      <c r="H31" s="44">
        <v>0.97829999999999995</v>
      </c>
      <c r="I31" s="46">
        <v>4.9160699999999998E-5</v>
      </c>
    </row>
    <row r="32" spans="1:9">
      <c r="A32" s="37" t="s">
        <v>97</v>
      </c>
      <c r="B32" s="38">
        <v>382914702</v>
      </c>
      <c r="C32" s="38">
        <v>623</v>
      </c>
      <c r="D32" s="38">
        <v>9370403</v>
      </c>
      <c r="E32" s="38">
        <v>9370403</v>
      </c>
      <c r="F32" s="44">
        <v>0.97499999999999998</v>
      </c>
      <c r="G32" s="46">
        <v>1.3755E-5</v>
      </c>
      <c r="H32" s="44">
        <v>0.96960000000000002</v>
      </c>
      <c r="I32" s="46">
        <v>4.28973E-5</v>
      </c>
    </row>
    <row r="33" spans="1:9">
      <c r="A33" s="37" t="s">
        <v>100</v>
      </c>
      <c r="B33" s="38">
        <v>376328193</v>
      </c>
      <c r="C33" s="38">
        <v>631</v>
      </c>
      <c r="D33" s="38">
        <v>12301554</v>
      </c>
      <c r="E33" s="38">
        <v>12301554</v>
      </c>
      <c r="F33" s="44">
        <v>0.97599999999999998</v>
      </c>
      <c r="G33" s="46">
        <v>2.49702E-5</v>
      </c>
      <c r="H33" s="44">
        <v>0.99280000000000002</v>
      </c>
      <c r="I33" s="46">
        <v>5.2895300000000002E-5</v>
      </c>
    </row>
    <row r="34" spans="1:9">
      <c r="A34" s="37" t="s">
        <v>103</v>
      </c>
      <c r="B34" s="38">
        <v>376007527</v>
      </c>
      <c r="C34" s="38">
        <v>599</v>
      </c>
      <c r="D34" s="38">
        <v>12367630</v>
      </c>
      <c r="E34" s="38">
        <v>12367630</v>
      </c>
      <c r="F34" s="44">
        <v>0.98099999999999998</v>
      </c>
      <c r="G34" s="46">
        <v>1.54704E-5</v>
      </c>
      <c r="H34" s="44">
        <v>0.98760000000000003</v>
      </c>
      <c r="I34" s="46">
        <v>4.15311E-5</v>
      </c>
    </row>
    <row r="35" spans="1:9">
      <c r="A35" s="37" t="s">
        <v>105</v>
      </c>
      <c r="B35" s="38">
        <v>371638792</v>
      </c>
      <c r="C35" s="38">
        <v>518</v>
      </c>
      <c r="D35" s="38">
        <v>11428250</v>
      </c>
      <c r="E35" s="38">
        <v>11428250</v>
      </c>
      <c r="F35" s="44">
        <v>0.97599999999999998</v>
      </c>
      <c r="G35" s="46">
        <v>1.7081100000000002E-5</v>
      </c>
      <c r="H35" s="44">
        <v>0.98629999999999995</v>
      </c>
      <c r="I35" s="46">
        <v>4.2358299999999997E-5</v>
      </c>
    </row>
    <row r="36" spans="1:9">
      <c r="A36" s="37" t="s">
        <v>107</v>
      </c>
      <c r="B36" s="38">
        <v>370411901</v>
      </c>
      <c r="C36" s="38">
        <v>824</v>
      </c>
      <c r="D36" s="38">
        <v>7989431</v>
      </c>
      <c r="E36" s="38">
        <v>7989431</v>
      </c>
      <c r="F36" s="44">
        <v>0.95699999999999996</v>
      </c>
      <c r="G36" s="46">
        <v>1.72025E-5</v>
      </c>
      <c r="H36" s="44">
        <v>0.97060000000000002</v>
      </c>
      <c r="I36" s="46">
        <v>4.2315099999999997E-5</v>
      </c>
    </row>
    <row r="37" spans="1:9">
      <c r="A37" s="37" t="s">
        <v>109</v>
      </c>
      <c r="B37" s="38">
        <v>375219156</v>
      </c>
      <c r="C37" s="38">
        <v>522</v>
      </c>
      <c r="D37" s="38">
        <v>3365383</v>
      </c>
      <c r="E37" s="38">
        <v>3365383</v>
      </c>
      <c r="F37" s="44">
        <v>0.93</v>
      </c>
      <c r="G37" s="46">
        <v>7.0001799999999998E-5</v>
      </c>
      <c r="H37" s="44">
        <v>0.96250000000000002</v>
      </c>
      <c r="I37" s="46">
        <v>4.1772900000000001E-5</v>
      </c>
    </row>
    <row r="38" spans="1:9">
      <c r="A38" s="37" t="s">
        <v>111</v>
      </c>
      <c r="B38" s="38">
        <v>392565977</v>
      </c>
      <c r="C38" s="38">
        <v>615</v>
      </c>
      <c r="D38" s="38">
        <v>10950014</v>
      </c>
      <c r="E38" s="38">
        <v>11538252</v>
      </c>
      <c r="F38" s="44">
        <v>0.97899999999999998</v>
      </c>
      <c r="G38" s="46">
        <v>3.3902600000000003E-5</v>
      </c>
      <c r="H38" s="44">
        <v>0.97829999999999995</v>
      </c>
      <c r="I38" s="46">
        <v>3.00026E-5</v>
      </c>
    </row>
    <row r="39" spans="1:9">
      <c r="A39" s="37" t="s">
        <v>113</v>
      </c>
      <c r="B39" s="38">
        <v>387633623</v>
      </c>
      <c r="C39" s="38">
        <v>626</v>
      </c>
      <c r="D39" s="38">
        <v>16016878</v>
      </c>
      <c r="E39" s="38">
        <v>16016878</v>
      </c>
      <c r="F39" s="44">
        <v>0.97699999999999998</v>
      </c>
      <c r="G39" s="46">
        <v>2.56763E-5</v>
      </c>
      <c r="H39" s="44">
        <v>0.97929999999999995</v>
      </c>
      <c r="I39" s="46">
        <v>6.0446299999999998E-5</v>
      </c>
    </row>
    <row r="40" spans="1:9">
      <c r="A40" s="37" t="s">
        <v>116</v>
      </c>
      <c r="B40" s="38">
        <v>370360174</v>
      </c>
      <c r="C40" s="38">
        <v>545</v>
      </c>
      <c r="D40" s="38">
        <v>10420162</v>
      </c>
      <c r="E40" s="38">
        <v>10420162</v>
      </c>
      <c r="F40" s="44">
        <v>0.95499999999999996</v>
      </c>
      <c r="G40" s="46">
        <v>1.8784399999999999E-5</v>
      </c>
      <c r="H40" s="44">
        <v>0.97609999999999997</v>
      </c>
      <c r="I40" s="46">
        <v>4.2833999999999997E-5</v>
      </c>
    </row>
    <row r="41" spans="1:9">
      <c r="A41" s="37" t="s">
        <v>118</v>
      </c>
      <c r="B41" s="38">
        <v>367751653</v>
      </c>
      <c r="C41" s="38">
        <v>562</v>
      </c>
      <c r="D41" s="38">
        <v>11208627</v>
      </c>
      <c r="E41" s="38">
        <v>11208627</v>
      </c>
      <c r="F41" s="44">
        <v>0.96199999999999997</v>
      </c>
      <c r="G41" s="46">
        <v>1.7272500000000001E-5</v>
      </c>
      <c r="H41" s="44">
        <v>0.97030000000000005</v>
      </c>
      <c r="I41" s="46">
        <v>4.1527999999999999E-5</v>
      </c>
    </row>
    <row r="42" spans="1:9">
      <c r="A42" s="37" t="s">
        <v>120</v>
      </c>
      <c r="B42" s="38">
        <v>371639319</v>
      </c>
      <c r="C42" s="38">
        <v>480</v>
      </c>
      <c r="D42" s="38">
        <v>16446632</v>
      </c>
      <c r="E42" s="38">
        <v>16446632</v>
      </c>
      <c r="F42" s="44">
        <v>0.96199999999999997</v>
      </c>
      <c r="G42" s="46">
        <v>1.7237100000000001E-5</v>
      </c>
      <c r="H42" s="44">
        <v>0.97619999999999996</v>
      </c>
      <c r="I42" s="46">
        <v>4.2269499999999999E-5</v>
      </c>
    </row>
    <row r="43" spans="1:9">
      <c r="A43" s="37" t="s">
        <v>122</v>
      </c>
      <c r="B43" s="38">
        <v>374885582</v>
      </c>
      <c r="C43" s="38">
        <v>584</v>
      </c>
      <c r="D43" s="38">
        <v>11160279</v>
      </c>
      <c r="E43" s="38">
        <v>11160279</v>
      </c>
      <c r="F43" s="44">
        <v>0.91700000000000004</v>
      </c>
      <c r="G43" s="46">
        <v>1.9227200000000001E-5</v>
      </c>
      <c r="H43" s="44">
        <v>0.96319999999999995</v>
      </c>
      <c r="I43" s="46">
        <v>4.7371799999999999E-5</v>
      </c>
    </row>
    <row r="44" spans="1:9">
      <c r="A44" s="37" t="s">
        <v>124</v>
      </c>
      <c r="B44" s="38">
        <v>386763089</v>
      </c>
      <c r="C44" s="38">
        <v>476</v>
      </c>
      <c r="D44" s="38">
        <v>15394802</v>
      </c>
      <c r="E44" s="38">
        <v>15625522</v>
      </c>
      <c r="F44" s="44">
        <v>0.96</v>
      </c>
      <c r="G44" s="46">
        <v>1.11541E-5</v>
      </c>
      <c r="H44" s="44">
        <v>0.97519999999999996</v>
      </c>
      <c r="I44" s="46">
        <v>4.4655199999999999E-5</v>
      </c>
    </row>
    <row r="45" spans="1:9">
      <c r="A45" s="37" t="s">
        <v>126</v>
      </c>
      <c r="B45" s="38">
        <v>390868186</v>
      </c>
      <c r="C45" s="38">
        <v>539</v>
      </c>
      <c r="D45" s="38">
        <v>11541998</v>
      </c>
      <c r="E45" s="38">
        <v>11541998</v>
      </c>
      <c r="F45" s="44">
        <v>0.98099999999999998</v>
      </c>
      <c r="G45" s="46">
        <v>2.05261E-5</v>
      </c>
      <c r="H45" s="44">
        <v>0.98640000000000005</v>
      </c>
      <c r="I45" s="46">
        <v>4.4186300000000001E-5</v>
      </c>
    </row>
    <row r="46" spans="1:9">
      <c r="A46" s="37" t="s">
        <v>128</v>
      </c>
      <c r="B46" s="38">
        <v>385219782</v>
      </c>
      <c r="C46" s="38">
        <v>432</v>
      </c>
      <c r="D46" s="38">
        <v>16578506</v>
      </c>
      <c r="E46" s="38">
        <v>17069431</v>
      </c>
      <c r="F46" s="44">
        <v>0.98</v>
      </c>
      <c r="G46" s="46">
        <v>2.2291200000000001E-5</v>
      </c>
      <c r="H46" s="44">
        <v>0.98609999999999998</v>
      </c>
      <c r="I46" s="46">
        <v>5.41587E-5</v>
      </c>
    </row>
    <row r="47" spans="1:9">
      <c r="A47" s="37" t="s">
        <v>130</v>
      </c>
      <c r="B47" s="38">
        <v>385859678</v>
      </c>
      <c r="C47" s="38">
        <v>437</v>
      </c>
      <c r="D47" s="38">
        <v>11734254</v>
      </c>
      <c r="E47" s="38">
        <v>11734254</v>
      </c>
      <c r="F47" s="44">
        <v>0.97</v>
      </c>
      <c r="G47" s="46">
        <v>1.84679E-5</v>
      </c>
      <c r="H47" s="44">
        <v>0.97989999999999999</v>
      </c>
      <c r="I47" s="46">
        <v>4.5485400000000003E-5</v>
      </c>
    </row>
    <row r="48" spans="1:9">
      <c r="A48" s="37" t="s">
        <v>132</v>
      </c>
      <c r="B48" s="38">
        <v>388798717</v>
      </c>
      <c r="C48" s="38">
        <v>641</v>
      </c>
      <c r="D48" s="38">
        <v>10604953</v>
      </c>
      <c r="E48" s="38">
        <v>11769192</v>
      </c>
      <c r="F48" s="44">
        <v>0.97399999999999998</v>
      </c>
      <c r="G48" s="46">
        <v>2.1080299999999999E-5</v>
      </c>
      <c r="H48" s="44">
        <v>0.98350000000000004</v>
      </c>
      <c r="I48" s="46">
        <v>4.8009400000000001E-5</v>
      </c>
    </row>
    <row r="49" spans="1:9">
      <c r="A49" s="37" t="s">
        <v>134</v>
      </c>
      <c r="B49" s="38">
        <v>385442649</v>
      </c>
      <c r="C49" s="38">
        <v>500</v>
      </c>
      <c r="D49" s="38">
        <v>9346466</v>
      </c>
      <c r="E49" s="38">
        <v>10618899</v>
      </c>
      <c r="F49" s="44">
        <v>0.96399999999999997</v>
      </c>
      <c r="G49" s="46">
        <v>2.11471E-5</v>
      </c>
      <c r="H49" s="44">
        <v>0.97450000000000003</v>
      </c>
      <c r="I49" s="46">
        <v>4.6271499999999999E-5</v>
      </c>
    </row>
    <row r="50" spans="1:9">
      <c r="A50" s="37" t="s">
        <v>136</v>
      </c>
      <c r="B50" s="38">
        <v>389961643</v>
      </c>
      <c r="C50" s="38">
        <v>457</v>
      </c>
      <c r="D50" s="38">
        <v>17305203</v>
      </c>
      <c r="E50" s="38">
        <v>20243243</v>
      </c>
      <c r="F50" s="44">
        <v>0.98</v>
      </c>
      <c r="G50" s="46">
        <v>2.0914899999999999E-5</v>
      </c>
      <c r="H50" s="44">
        <v>0.98640000000000005</v>
      </c>
      <c r="I50" s="46">
        <v>4.5735300000000002E-5</v>
      </c>
    </row>
    <row r="51" spans="1:9">
      <c r="A51" s="37" t="s">
        <v>138</v>
      </c>
      <c r="B51" s="38">
        <v>362195662</v>
      </c>
      <c r="C51" s="38">
        <v>515</v>
      </c>
      <c r="D51" s="38">
        <v>9858004</v>
      </c>
      <c r="E51" s="38">
        <v>9858004</v>
      </c>
      <c r="F51" s="44">
        <v>0.92700000000000005</v>
      </c>
      <c r="G51" s="46">
        <v>1.8768899999999999E-5</v>
      </c>
      <c r="H51" s="44">
        <v>0.9597</v>
      </c>
      <c r="I51" s="46">
        <v>4.1430600000000003E-5</v>
      </c>
    </row>
    <row r="52" spans="1:9">
      <c r="A52" s="37" t="s">
        <v>140</v>
      </c>
      <c r="B52" s="38">
        <v>364297599</v>
      </c>
      <c r="C52" s="38">
        <v>314</v>
      </c>
      <c r="D52" s="38">
        <v>6875398</v>
      </c>
      <c r="E52" s="38">
        <v>6875398</v>
      </c>
      <c r="F52" s="44">
        <v>0.96099999999999997</v>
      </c>
      <c r="G52" s="46">
        <v>3.5693299999999999E-5</v>
      </c>
      <c r="H52" s="44">
        <v>0.97260000000000002</v>
      </c>
      <c r="I52" s="46">
        <v>4.1199799999999998E-5</v>
      </c>
    </row>
    <row r="53" spans="1:9">
      <c r="A53" s="37" t="s">
        <v>142</v>
      </c>
      <c r="B53" s="38">
        <v>354704824</v>
      </c>
      <c r="C53" s="38">
        <v>488</v>
      </c>
      <c r="D53" s="38">
        <v>13088955</v>
      </c>
      <c r="E53" s="38">
        <v>12838936</v>
      </c>
      <c r="F53" s="44">
        <v>0.93200000000000005</v>
      </c>
      <c r="G53" s="46">
        <v>1.9204699999999999E-5</v>
      </c>
      <c r="H53" s="44">
        <v>0.96279999999999999</v>
      </c>
      <c r="I53" s="46">
        <v>4.3103399999999998E-5</v>
      </c>
    </row>
    <row r="54" spans="1:9">
      <c r="A54" s="37" t="s">
        <v>144</v>
      </c>
      <c r="B54" s="38">
        <v>380569754</v>
      </c>
      <c r="C54" s="38">
        <v>599</v>
      </c>
      <c r="D54" s="38">
        <v>8161446</v>
      </c>
      <c r="E54" s="38">
        <v>8161446</v>
      </c>
      <c r="F54" s="44">
        <v>0.95299999999999996</v>
      </c>
      <c r="G54" s="46">
        <v>2.09186E-5</v>
      </c>
      <c r="H54" s="44">
        <v>0.98</v>
      </c>
      <c r="I54" s="46">
        <v>4.8275000000000001E-5</v>
      </c>
    </row>
    <row r="55" spans="1:9">
      <c r="A55" s="37" t="s">
        <v>146</v>
      </c>
      <c r="B55" s="38">
        <v>394470505</v>
      </c>
      <c r="C55" s="38">
        <v>723</v>
      </c>
      <c r="D55" s="38">
        <v>10225357</v>
      </c>
      <c r="E55" s="38">
        <v>10666524</v>
      </c>
      <c r="F55" s="44">
        <v>0.97599999999999998</v>
      </c>
      <c r="G55" s="46">
        <v>1.86782E-5</v>
      </c>
      <c r="H55" s="44">
        <v>0.98660000000000003</v>
      </c>
      <c r="I55" s="46">
        <v>4.6573799999999998E-5</v>
      </c>
    </row>
    <row r="56" spans="1:9">
      <c r="A56" s="37" t="s">
        <v>148</v>
      </c>
      <c r="B56" s="38">
        <v>365526810</v>
      </c>
      <c r="C56" s="38">
        <v>226</v>
      </c>
      <c r="D56" s="38">
        <v>9628606</v>
      </c>
      <c r="E56" s="38">
        <v>9495878</v>
      </c>
      <c r="F56" s="44">
        <v>0.93700000000000006</v>
      </c>
      <c r="G56" s="46">
        <v>2.8101899999999999E-5</v>
      </c>
      <c r="H56" s="44">
        <v>0.96499999999999997</v>
      </c>
      <c r="I56" s="46">
        <v>4.74028E-5</v>
      </c>
    </row>
    <row r="57" spans="1:9">
      <c r="A57" s="37" t="s">
        <v>150</v>
      </c>
      <c r="B57" s="38">
        <v>378776648</v>
      </c>
      <c r="C57" s="38">
        <v>231</v>
      </c>
      <c r="D57" s="38">
        <v>8894960</v>
      </c>
      <c r="E57" s="38">
        <v>9595497</v>
      </c>
      <c r="F57" s="44">
        <v>0.94899999999999995</v>
      </c>
      <c r="G57" s="46">
        <v>2.74779E-5</v>
      </c>
      <c r="H57" s="44">
        <v>0.96109999999999995</v>
      </c>
      <c r="I57" s="46">
        <v>5.6434300000000003E-5</v>
      </c>
    </row>
    <row r="58" spans="1:9">
      <c r="A58" s="37" t="s">
        <v>152</v>
      </c>
      <c r="B58" s="38">
        <v>402486085</v>
      </c>
      <c r="C58" s="38">
        <v>859</v>
      </c>
      <c r="D58" s="38">
        <v>17826744</v>
      </c>
      <c r="E58" s="38">
        <v>17826744</v>
      </c>
      <c r="F58" s="44">
        <v>0.96799999999999997</v>
      </c>
      <c r="G58" s="46">
        <v>2.3575999999999999E-5</v>
      </c>
      <c r="H58" s="44">
        <v>0.9748</v>
      </c>
      <c r="I58" s="46">
        <v>4.34102E-5</v>
      </c>
    </row>
    <row r="59" spans="1:9">
      <c r="A59" s="37" t="s">
        <v>154</v>
      </c>
      <c r="B59" s="38">
        <v>394451216</v>
      </c>
      <c r="C59" s="38">
        <v>786</v>
      </c>
      <c r="D59" s="38">
        <v>12545221</v>
      </c>
      <c r="E59" s="38">
        <v>12643399</v>
      </c>
      <c r="F59" s="44">
        <v>0.97499999999999998</v>
      </c>
      <c r="G59" s="46">
        <v>1.9672899999999999E-5</v>
      </c>
      <c r="H59" s="44">
        <v>0.98260000000000003</v>
      </c>
      <c r="I59" s="46">
        <v>4.7022299999999999E-5</v>
      </c>
    </row>
    <row r="60" spans="1:9">
      <c r="A60" s="37" t="s">
        <v>156</v>
      </c>
      <c r="B60" s="38">
        <v>388821587</v>
      </c>
      <c r="C60" s="38">
        <v>802</v>
      </c>
      <c r="D60" s="38">
        <v>9578172</v>
      </c>
      <c r="E60" s="38">
        <v>11803442</v>
      </c>
      <c r="F60" s="44">
        <v>0.97099999999999997</v>
      </c>
      <c r="G60" s="46">
        <v>1.7715099999999999E-5</v>
      </c>
      <c r="H60" s="44">
        <v>0.97709999999999997</v>
      </c>
      <c r="I60" s="46">
        <v>4.5596699999999997E-5</v>
      </c>
    </row>
    <row r="61" spans="1:9">
      <c r="A61" s="37" t="s">
        <v>158</v>
      </c>
      <c r="B61" s="38">
        <v>365298193</v>
      </c>
      <c r="C61" s="38">
        <v>443</v>
      </c>
      <c r="D61" s="38">
        <v>7703635</v>
      </c>
      <c r="E61" s="38">
        <v>7703635</v>
      </c>
      <c r="F61" s="44">
        <v>0.94899999999999995</v>
      </c>
      <c r="G61" s="46">
        <v>1.8313800000000001E-5</v>
      </c>
      <c r="H61" s="44">
        <v>0.96109999999999995</v>
      </c>
      <c r="I61" s="46">
        <v>4.8532999999999998E-5</v>
      </c>
    </row>
    <row r="62" spans="1:9">
      <c r="A62" s="37" t="s">
        <v>160</v>
      </c>
      <c r="B62" s="38">
        <v>388776684</v>
      </c>
      <c r="C62" s="38">
        <v>459</v>
      </c>
      <c r="D62" s="38">
        <v>10029810</v>
      </c>
      <c r="E62" s="38">
        <v>10164626</v>
      </c>
      <c r="F62" s="44">
        <v>0.98</v>
      </c>
      <c r="G62" s="46">
        <v>2.1096900000000001E-5</v>
      </c>
      <c r="H62" s="44">
        <v>0.98109999999999997</v>
      </c>
      <c r="I62" s="46">
        <v>4.7201899999999999E-5</v>
      </c>
    </row>
    <row r="63" spans="1:9">
      <c r="A63" s="37" t="s">
        <v>162</v>
      </c>
      <c r="B63" s="38">
        <v>382574832</v>
      </c>
      <c r="C63" s="38">
        <v>712</v>
      </c>
      <c r="D63" s="38">
        <v>8230544</v>
      </c>
      <c r="E63" s="38">
        <v>8518167</v>
      </c>
      <c r="F63" s="44">
        <v>0.96299999999999997</v>
      </c>
      <c r="G63" s="46">
        <v>2.1480799999999999E-5</v>
      </c>
      <c r="H63" s="44">
        <v>0.97789999999999999</v>
      </c>
      <c r="I63" s="46">
        <v>4.9645199999999997E-5</v>
      </c>
    </row>
    <row r="64" spans="1:9">
      <c r="A64" s="37" t="s">
        <v>164</v>
      </c>
      <c r="B64" s="38">
        <v>388714914</v>
      </c>
      <c r="C64" s="38">
        <v>478</v>
      </c>
      <c r="D64" s="38">
        <v>13588739</v>
      </c>
      <c r="E64" s="38">
        <v>13727480</v>
      </c>
      <c r="F64" s="44">
        <v>0.98199999999999998</v>
      </c>
      <c r="G64" s="46">
        <v>1.8507100000000001E-5</v>
      </c>
      <c r="H64" s="44">
        <v>0.97</v>
      </c>
      <c r="I64" s="46">
        <v>3.9864699999999998E-5</v>
      </c>
    </row>
    <row r="65" spans="1:9">
      <c r="A65" s="37" t="s">
        <v>167</v>
      </c>
      <c r="B65" s="38">
        <v>381092123</v>
      </c>
      <c r="C65" s="38">
        <v>712</v>
      </c>
      <c r="D65" s="38">
        <v>10256176</v>
      </c>
      <c r="E65" s="38">
        <v>10256176</v>
      </c>
      <c r="F65" s="44">
        <v>0.95799999999999996</v>
      </c>
      <c r="G65" s="46">
        <v>1.8202900000000002E-5</v>
      </c>
      <c r="H65" s="44">
        <v>0.9546</v>
      </c>
      <c r="I65" s="46">
        <v>2.54584E-5</v>
      </c>
    </row>
    <row r="66" spans="1:9">
      <c r="A66" s="37" t="s">
        <v>169</v>
      </c>
      <c r="B66" s="38">
        <v>390517876</v>
      </c>
      <c r="C66" s="38">
        <v>680</v>
      </c>
      <c r="D66" s="38">
        <v>10257339</v>
      </c>
      <c r="E66" s="38">
        <v>11257471</v>
      </c>
      <c r="F66" s="44">
        <v>0.97699999999999998</v>
      </c>
      <c r="G66" s="46">
        <v>3.3621999999999998E-5</v>
      </c>
      <c r="H66" s="44">
        <v>0.9718</v>
      </c>
      <c r="I66" s="46">
        <v>4.6220700000000003E-5</v>
      </c>
    </row>
    <row r="67" spans="1:9">
      <c r="A67" s="37" t="s">
        <v>171</v>
      </c>
      <c r="B67" s="38">
        <v>392445130</v>
      </c>
      <c r="C67" s="38">
        <v>777</v>
      </c>
      <c r="D67" s="38">
        <v>11145191</v>
      </c>
      <c r="E67" s="38">
        <v>11264659</v>
      </c>
      <c r="F67" s="44">
        <v>0.97899999999999998</v>
      </c>
      <c r="G67" s="46">
        <v>2.5769200000000001E-5</v>
      </c>
      <c r="H67" s="44">
        <v>0.97160000000000002</v>
      </c>
      <c r="I67" s="46">
        <v>3.7801500000000001E-5</v>
      </c>
    </row>
    <row r="68" spans="1:9">
      <c r="A68" s="37" t="s">
        <v>173</v>
      </c>
      <c r="B68" s="38">
        <v>373354241</v>
      </c>
      <c r="C68" s="38">
        <v>212</v>
      </c>
      <c r="D68" s="38">
        <v>10083736</v>
      </c>
      <c r="E68" s="38">
        <v>10083736</v>
      </c>
      <c r="F68" s="44">
        <v>0.93100000000000005</v>
      </c>
      <c r="G68" s="46">
        <v>4.6170600000000001E-5</v>
      </c>
      <c r="H68" s="44">
        <v>0.95620000000000005</v>
      </c>
      <c r="I68" s="46">
        <v>5.1974800000000003E-5</v>
      </c>
    </row>
    <row r="69" spans="1:9">
      <c r="A69" s="37" t="s">
        <v>175</v>
      </c>
      <c r="B69" s="38">
        <v>377181460</v>
      </c>
      <c r="C69" s="38">
        <v>492</v>
      </c>
      <c r="D69" s="38">
        <v>11166832</v>
      </c>
      <c r="E69" s="38">
        <v>13044389</v>
      </c>
      <c r="F69" s="44">
        <v>0.96699999999999997</v>
      </c>
      <c r="G69" s="46">
        <v>3.7114799999999999E-5</v>
      </c>
      <c r="H69" s="44">
        <v>0.9617</v>
      </c>
      <c r="I69" s="46">
        <v>4.6349E-5</v>
      </c>
    </row>
    <row r="70" spans="1:9">
      <c r="A70" s="37" t="s">
        <v>177</v>
      </c>
      <c r="B70" s="38">
        <v>384098174</v>
      </c>
      <c r="C70" s="38">
        <v>293</v>
      </c>
      <c r="D70" s="38">
        <v>5606236</v>
      </c>
      <c r="E70" s="38">
        <v>6052095</v>
      </c>
      <c r="F70" s="44">
        <v>0.96099999999999997</v>
      </c>
      <c r="G70" s="46">
        <v>3.8445899999999997E-5</v>
      </c>
      <c r="H70" s="44">
        <v>0.97240000000000004</v>
      </c>
      <c r="I70" s="46">
        <v>4.55951E-5</v>
      </c>
    </row>
    <row r="71" spans="1:9">
      <c r="A71" s="37" t="s">
        <v>179</v>
      </c>
      <c r="B71" s="38">
        <v>392062440</v>
      </c>
      <c r="C71" s="38">
        <v>519</v>
      </c>
      <c r="D71" s="38">
        <v>11520748</v>
      </c>
      <c r="E71" s="38">
        <v>12291594</v>
      </c>
      <c r="F71" s="44">
        <v>0.98</v>
      </c>
      <c r="G71" s="46">
        <v>3.4721500000000003E-5</v>
      </c>
      <c r="H71" s="44">
        <v>0.98019999999999996</v>
      </c>
      <c r="I71" s="46">
        <v>4.67757E-5</v>
      </c>
    </row>
    <row r="72" spans="1:9">
      <c r="A72" s="37" t="s">
        <v>181</v>
      </c>
      <c r="B72" s="38">
        <v>385071945</v>
      </c>
      <c r="C72" s="38">
        <v>504</v>
      </c>
      <c r="D72" s="38">
        <v>16129537</v>
      </c>
      <c r="E72" s="38">
        <v>16129537</v>
      </c>
      <c r="F72" s="44">
        <v>0.95399999999999996</v>
      </c>
      <c r="G72" s="46">
        <v>2.3221600000000001E-5</v>
      </c>
      <c r="H72" s="44">
        <v>0.96779999999999999</v>
      </c>
      <c r="I72" s="46">
        <v>5.0920400000000001E-5</v>
      </c>
    </row>
    <row r="73" spans="1:9">
      <c r="A73" s="37" t="s">
        <v>183</v>
      </c>
      <c r="B73" s="38">
        <v>387250409</v>
      </c>
      <c r="C73" s="38">
        <v>555</v>
      </c>
      <c r="D73" s="38">
        <v>10816590</v>
      </c>
      <c r="E73" s="38">
        <v>11836590</v>
      </c>
      <c r="F73" s="44">
        <v>0.96899999999999997</v>
      </c>
      <c r="G73" s="46">
        <v>1.6684299999999999E-5</v>
      </c>
      <c r="H73" s="44">
        <v>0.97760000000000002</v>
      </c>
      <c r="I73" s="46">
        <v>5.0636500000000002E-5</v>
      </c>
    </row>
    <row r="74" spans="1:9">
      <c r="A74" s="37" t="s">
        <v>185</v>
      </c>
      <c r="B74" s="38">
        <v>373410132</v>
      </c>
      <c r="C74" s="38">
        <v>551</v>
      </c>
      <c r="D74" s="38">
        <v>11544094</v>
      </c>
      <c r="E74" s="38">
        <v>11544094</v>
      </c>
      <c r="F74" s="44">
        <v>0.98099999999999998</v>
      </c>
      <c r="G74" s="46">
        <v>1.85667E-5</v>
      </c>
      <c r="H74" s="44">
        <v>0.98070000000000002</v>
      </c>
      <c r="I74" s="46">
        <v>4.0095300000000002E-5</v>
      </c>
    </row>
    <row r="75" spans="1:9">
      <c r="A75" s="37" t="s">
        <v>187</v>
      </c>
      <c r="B75" s="38">
        <v>374372455</v>
      </c>
      <c r="C75" s="38">
        <v>832</v>
      </c>
      <c r="D75" s="38">
        <v>7545342</v>
      </c>
      <c r="E75" s="38">
        <v>7545342</v>
      </c>
      <c r="F75" s="44">
        <v>0.96399999999999997</v>
      </c>
      <c r="G75" s="46">
        <v>1.83213E-5</v>
      </c>
      <c r="H75" s="44">
        <v>0.9738</v>
      </c>
      <c r="I75" s="46">
        <v>3.99923E-5</v>
      </c>
    </row>
    <row r="76" spans="1:9">
      <c r="A76" s="37" t="s">
        <v>189</v>
      </c>
      <c r="B76" s="38">
        <v>388725035</v>
      </c>
      <c r="C76" s="38">
        <v>752</v>
      </c>
      <c r="D76" s="38">
        <v>7217553</v>
      </c>
      <c r="E76" s="38">
        <v>7276504</v>
      </c>
      <c r="F76" s="44">
        <v>0.97099999999999997</v>
      </c>
      <c r="G76" s="46">
        <v>3.2187300000000003E-5</v>
      </c>
      <c r="H76" s="44">
        <v>0.9758</v>
      </c>
      <c r="I76" s="46">
        <v>6.4382300000000002E-5</v>
      </c>
    </row>
    <row r="77" spans="1:9">
      <c r="A77" s="37" t="s">
        <v>191</v>
      </c>
      <c r="B77" s="38">
        <v>387416092</v>
      </c>
      <c r="C77" s="38">
        <v>931</v>
      </c>
      <c r="D77" s="38">
        <v>7374172</v>
      </c>
      <c r="E77" s="38">
        <v>8243358</v>
      </c>
      <c r="F77" s="44">
        <v>0.95699999999999996</v>
      </c>
      <c r="G77" s="46">
        <v>3.0071000000000001E-5</v>
      </c>
      <c r="H77" s="44">
        <v>0.97009999999999996</v>
      </c>
      <c r="I77" s="46">
        <v>5.6936199999999999E-5</v>
      </c>
    </row>
    <row r="78" spans="1:9">
      <c r="A78" s="37" t="s">
        <v>193</v>
      </c>
      <c r="B78" s="38">
        <v>394043376</v>
      </c>
      <c r="C78" s="38">
        <v>779</v>
      </c>
      <c r="D78" s="38">
        <v>12153546</v>
      </c>
      <c r="E78" s="38">
        <v>12153546</v>
      </c>
      <c r="F78" s="44">
        <v>0.97</v>
      </c>
      <c r="G78" s="46">
        <v>2.9179500000000001E-5</v>
      </c>
      <c r="H78" s="44">
        <v>0.97309999999999997</v>
      </c>
      <c r="I78" s="46">
        <v>2.42283E-5</v>
      </c>
    </row>
    <row r="79" spans="1:9">
      <c r="A79" s="37" t="s">
        <v>195</v>
      </c>
      <c r="B79" s="38">
        <v>381540626</v>
      </c>
      <c r="C79" s="38">
        <v>609</v>
      </c>
      <c r="D79" s="38">
        <v>12944276</v>
      </c>
      <c r="E79" s="38">
        <v>12944276</v>
      </c>
      <c r="F79" s="44">
        <v>0.95</v>
      </c>
      <c r="G79" s="46">
        <v>2.9863099999999999E-5</v>
      </c>
      <c r="H79" s="44">
        <v>0.9708</v>
      </c>
      <c r="I79" s="46">
        <v>6.1374899999999994E-5</v>
      </c>
    </row>
    <row r="80" spans="1:9">
      <c r="A80" s="37" t="s">
        <v>197</v>
      </c>
      <c r="B80" s="38">
        <v>392401876</v>
      </c>
      <c r="C80" s="38">
        <v>784</v>
      </c>
      <c r="D80" s="38">
        <v>9417337</v>
      </c>
      <c r="E80" s="38">
        <v>10744692</v>
      </c>
      <c r="F80" s="44">
        <v>0.97699999999999998</v>
      </c>
      <c r="G80" s="46">
        <v>3.4734799999999998E-5</v>
      </c>
      <c r="H80" s="44">
        <v>0.97729999999999995</v>
      </c>
      <c r="I80" s="46">
        <v>7.2002700000000001E-5</v>
      </c>
    </row>
    <row r="81" spans="1:9">
      <c r="A81" s="37" t="s">
        <v>199</v>
      </c>
      <c r="B81" s="38">
        <v>375306474</v>
      </c>
      <c r="C81" s="38">
        <v>308</v>
      </c>
      <c r="D81" s="38">
        <v>6634618</v>
      </c>
      <c r="E81" s="38">
        <v>6634618</v>
      </c>
      <c r="F81" s="44">
        <v>0.96399999999999997</v>
      </c>
      <c r="G81" s="46">
        <v>7.6337600000000002E-6</v>
      </c>
      <c r="H81" s="44">
        <v>0.96199999999999997</v>
      </c>
      <c r="I81" s="46">
        <v>1.2376599999999999E-5</v>
      </c>
    </row>
    <row r="82" spans="1:9">
      <c r="A82" s="37" t="s">
        <v>201</v>
      </c>
      <c r="B82" s="38">
        <v>375497095</v>
      </c>
      <c r="C82" s="38">
        <v>1082</v>
      </c>
      <c r="D82" s="38">
        <v>11235558</v>
      </c>
      <c r="E82" s="38">
        <v>11235558</v>
      </c>
      <c r="F82" s="44">
        <v>0.96799999999999997</v>
      </c>
      <c r="G82" s="46">
        <v>2.27512E-5</v>
      </c>
      <c r="H82" s="44">
        <v>0.97240000000000004</v>
      </c>
      <c r="I82" s="46">
        <v>4.9073599999999997E-5</v>
      </c>
    </row>
    <row r="83" spans="1:9">
      <c r="A83" s="37" t="s">
        <v>203</v>
      </c>
      <c r="B83" s="38">
        <v>388694657</v>
      </c>
      <c r="C83" s="38">
        <v>636</v>
      </c>
      <c r="D83" s="38">
        <v>11061483</v>
      </c>
      <c r="E83" s="38">
        <v>11355857</v>
      </c>
      <c r="F83" s="44">
        <v>0.97499999999999998</v>
      </c>
      <c r="G83" s="46">
        <v>2.6216000000000001E-5</v>
      </c>
      <c r="H83" s="44">
        <v>0.97650000000000003</v>
      </c>
      <c r="I83" s="46">
        <v>5.7142499999999997E-5</v>
      </c>
    </row>
    <row r="84" spans="1:9">
      <c r="A84" s="37" t="s">
        <v>205</v>
      </c>
      <c r="B84" s="38">
        <v>389732501</v>
      </c>
      <c r="C84" s="38">
        <v>817</v>
      </c>
      <c r="D84" s="38">
        <v>11533399</v>
      </c>
      <c r="E84" s="38">
        <v>13935444</v>
      </c>
      <c r="F84" s="44">
        <v>0.97099999999999997</v>
      </c>
      <c r="G84" s="46">
        <v>2.6135900000000002E-5</v>
      </c>
      <c r="H84" s="44">
        <v>0.97199999999999998</v>
      </c>
      <c r="I84" s="46">
        <v>5.6010200000000001E-5</v>
      </c>
    </row>
    <row r="85" spans="1:9">
      <c r="A85" s="37" t="s">
        <v>207</v>
      </c>
      <c r="B85" s="38">
        <v>381807382</v>
      </c>
      <c r="C85" s="38">
        <v>532</v>
      </c>
      <c r="D85" s="38">
        <v>7415462</v>
      </c>
      <c r="E85" s="38">
        <v>7415462</v>
      </c>
      <c r="F85" s="44">
        <v>0.95499999999999996</v>
      </c>
      <c r="G85" s="46">
        <v>3.04368E-5</v>
      </c>
      <c r="H85" s="44">
        <v>0.97130000000000005</v>
      </c>
      <c r="I85" s="46">
        <v>6.7748800000000004E-5</v>
      </c>
    </row>
    <row r="86" spans="1:9">
      <c r="A86" s="37" t="s">
        <v>209</v>
      </c>
      <c r="B86" s="38">
        <v>388021447</v>
      </c>
      <c r="C86" s="38">
        <v>546</v>
      </c>
      <c r="D86" s="38">
        <v>12491440</v>
      </c>
      <c r="E86" s="38">
        <v>12491440</v>
      </c>
      <c r="F86" s="44">
        <v>0.96599999999999997</v>
      </c>
      <c r="G86" s="46">
        <v>2.6681499999999999E-5</v>
      </c>
      <c r="H86" s="44">
        <v>0.98460000000000003</v>
      </c>
      <c r="I86" s="46">
        <v>5.9246700000000003E-5</v>
      </c>
    </row>
    <row r="87" spans="1:9">
      <c r="A87" s="37" t="s">
        <v>211</v>
      </c>
      <c r="B87" s="38">
        <v>388080414</v>
      </c>
      <c r="C87" s="38">
        <v>473</v>
      </c>
      <c r="D87" s="38">
        <v>15888185</v>
      </c>
      <c r="E87" s="38">
        <v>15888185</v>
      </c>
      <c r="F87" s="44">
        <v>0.97899999999999998</v>
      </c>
      <c r="G87" s="46">
        <v>2.8246699999999998E-5</v>
      </c>
      <c r="H87" s="44">
        <v>0.97389999999999999</v>
      </c>
      <c r="I87" s="46">
        <v>6.1281100000000005E-5</v>
      </c>
    </row>
    <row r="88" spans="1:9">
      <c r="A88" s="37" t="s">
        <v>213</v>
      </c>
      <c r="B88" s="38">
        <v>391383296</v>
      </c>
      <c r="C88" s="38">
        <v>585</v>
      </c>
      <c r="D88" s="38">
        <v>13470260</v>
      </c>
      <c r="E88" s="38">
        <v>13470260</v>
      </c>
      <c r="F88" s="44">
        <v>0.97899999999999998</v>
      </c>
      <c r="G88" s="46">
        <v>2.4301E-5</v>
      </c>
      <c r="H88" s="44">
        <v>0.97789999999999999</v>
      </c>
      <c r="I88" s="46">
        <v>5.3742700000000003E-5</v>
      </c>
    </row>
    <row r="89" spans="1:9">
      <c r="A89" s="37" t="s">
        <v>215</v>
      </c>
      <c r="B89" s="38">
        <v>378525194</v>
      </c>
      <c r="C89" s="38">
        <v>616</v>
      </c>
      <c r="D89" s="38">
        <v>9887089</v>
      </c>
      <c r="E89" s="38">
        <v>9887089</v>
      </c>
      <c r="F89" s="44">
        <v>0.94099999999999995</v>
      </c>
      <c r="G89" s="46">
        <v>1.88019E-5</v>
      </c>
      <c r="H89" s="44">
        <v>0.96479999999999999</v>
      </c>
      <c r="I89" s="46">
        <v>4.8282100000000003E-5</v>
      </c>
    </row>
    <row r="90" spans="1:9">
      <c r="A90" s="37" t="s">
        <v>217</v>
      </c>
      <c r="B90" s="38">
        <v>385428777</v>
      </c>
      <c r="C90" s="38">
        <v>714</v>
      </c>
      <c r="D90" s="38">
        <v>10432811</v>
      </c>
      <c r="E90" s="38">
        <v>10878798</v>
      </c>
      <c r="F90" s="44">
        <v>0.94699999999999995</v>
      </c>
      <c r="G90" s="46">
        <v>2.9678600000000001E-5</v>
      </c>
      <c r="H90" s="44">
        <v>0.97150000000000003</v>
      </c>
      <c r="I90" s="46">
        <v>6.2968799999999999E-5</v>
      </c>
    </row>
    <row r="91" spans="1:9">
      <c r="A91" s="37" t="s">
        <v>219</v>
      </c>
      <c r="B91" s="38">
        <v>386764760</v>
      </c>
      <c r="C91" s="38">
        <v>554</v>
      </c>
      <c r="D91" s="38">
        <v>10619454</v>
      </c>
      <c r="E91" s="38">
        <v>10619454</v>
      </c>
      <c r="F91" s="44">
        <v>0.97299999999999998</v>
      </c>
      <c r="G91" s="46">
        <v>2.3342399999999999E-5</v>
      </c>
      <c r="H91" s="44">
        <v>0.9748</v>
      </c>
      <c r="I91" s="46">
        <v>5.4774900000000003E-5</v>
      </c>
    </row>
    <row r="92" spans="1:9">
      <c r="A92" s="37" t="s">
        <v>221</v>
      </c>
      <c r="B92" s="38">
        <v>386075573</v>
      </c>
      <c r="C92" s="38">
        <v>567</v>
      </c>
      <c r="D92" s="38">
        <v>13764532</v>
      </c>
      <c r="E92" s="38">
        <v>14017118</v>
      </c>
      <c r="F92" s="44">
        <v>0.97899999999999998</v>
      </c>
      <c r="G92" s="46">
        <v>3.1102700000000003E-5</v>
      </c>
      <c r="H92" s="44">
        <v>0.97770000000000001</v>
      </c>
      <c r="I92" s="46">
        <v>6.2816699999999998E-5</v>
      </c>
    </row>
    <row r="93" spans="1:9">
      <c r="A93" s="37" t="s">
        <v>223</v>
      </c>
      <c r="B93" s="38">
        <v>383472534</v>
      </c>
      <c r="C93" s="38">
        <v>622</v>
      </c>
      <c r="D93" s="38">
        <v>10447087</v>
      </c>
      <c r="E93" s="38">
        <v>11119137</v>
      </c>
      <c r="F93" s="44">
        <v>0.95899999999999996</v>
      </c>
      <c r="G93" s="46">
        <v>2.5185600000000002E-5</v>
      </c>
      <c r="H93" s="44">
        <v>0.97670000000000001</v>
      </c>
      <c r="I93" s="46">
        <v>5.5164300000000003E-5</v>
      </c>
    </row>
    <row r="94" spans="1:9">
      <c r="A94" s="37" t="s">
        <v>225</v>
      </c>
      <c r="B94" s="38">
        <v>380849744</v>
      </c>
      <c r="C94" s="38">
        <v>486</v>
      </c>
      <c r="D94" s="38">
        <v>10417716</v>
      </c>
      <c r="E94" s="38">
        <v>12126311</v>
      </c>
      <c r="F94" s="44">
        <v>0.94799999999999995</v>
      </c>
      <c r="G94" s="46">
        <v>2.6519599999999999E-5</v>
      </c>
      <c r="H94" s="44">
        <v>0.97160000000000002</v>
      </c>
      <c r="I94" s="46">
        <v>5.5339400000000001E-5</v>
      </c>
    </row>
    <row r="95" spans="1:9">
      <c r="A95" s="37" t="s">
        <v>227</v>
      </c>
      <c r="B95" s="38">
        <v>395115322</v>
      </c>
      <c r="C95" s="38">
        <v>712</v>
      </c>
      <c r="D95" s="38">
        <v>14004748</v>
      </c>
      <c r="E95" s="38">
        <v>14056586</v>
      </c>
      <c r="F95" s="44">
        <v>0.97799999999999998</v>
      </c>
      <c r="G95" s="46">
        <v>2.2664299999999999E-5</v>
      </c>
      <c r="H95" s="44">
        <v>0.98419999999999996</v>
      </c>
      <c r="I95" s="46">
        <v>5.3080700000000002E-5</v>
      </c>
    </row>
    <row r="96" spans="1:9">
      <c r="A96" s="37" t="s">
        <v>229</v>
      </c>
      <c r="B96" s="38">
        <v>382333406</v>
      </c>
      <c r="C96" s="38">
        <v>432</v>
      </c>
      <c r="D96" s="38">
        <v>14020258</v>
      </c>
      <c r="E96" s="38">
        <v>14020258</v>
      </c>
      <c r="F96" s="44">
        <v>0.97099999999999997</v>
      </c>
      <c r="G96" s="46">
        <v>3.1069699999999998E-5</v>
      </c>
      <c r="H96" s="44">
        <v>0.97970000000000002</v>
      </c>
      <c r="I96" s="46">
        <v>6.74411E-5</v>
      </c>
    </row>
    <row r="97" spans="1:9">
      <c r="A97" s="37" t="s">
        <v>231</v>
      </c>
      <c r="B97" s="38">
        <v>391759523</v>
      </c>
      <c r="C97" s="38">
        <v>693</v>
      </c>
      <c r="D97" s="38">
        <v>14770717</v>
      </c>
      <c r="E97" s="38">
        <v>14770717</v>
      </c>
      <c r="F97" s="44">
        <v>0.97199999999999998</v>
      </c>
      <c r="G97" s="46">
        <v>4.8785000000000001E-5</v>
      </c>
      <c r="H97" s="44">
        <v>0.98229999999999995</v>
      </c>
      <c r="I97" s="46">
        <v>8.2221399999999999E-5</v>
      </c>
    </row>
    <row r="98" spans="1:9">
      <c r="A98" s="37" t="s">
        <v>233</v>
      </c>
      <c r="B98" s="38">
        <v>394595947</v>
      </c>
      <c r="C98" s="38">
        <v>843</v>
      </c>
      <c r="D98" s="38">
        <v>11532966</v>
      </c>
      <c r="E98" s="38">
        <v>12012144</v>
      </c>
      <c r="F98" s="44">
        <v>0.96099999999999997</v>
      </c>
      <c r="G98" s="46">
        <v>2.5575499999999999E-5</v>
      </c>
      <c r="H98" s="44">
        <v>0.98219999999999996</v>
      </c>
      <c r="I98" s="46">
        <v>6.2045700000000001E-5</v>
      </c>
    </row>
    <row r="99" spans="1:9">
      <c r="A99" s="37" t="s">
        <v>235</v>
      </c>
      <c r="B99" s="38">
        <v>396959810</v>
      </c>
      <c r="C99" s="38">
        <v>591</v>
      </c>
      <c r="D99" s="38">
        <v>13110390</v>
      </c>
      <c r="E99" s="38">
        <v>13918695</v>
      </c>
      <c r="F99" s="44">
        <v>0.98</v>
      </c>
      <c r="G99" s="46">
        <v>3.3378699999999999E-5</v>
      </c>
      <c r="H99" s="44">
        <v>0.98350000000000004</v>
      </c>
      <c r="I99" s="46">
        <v>6.7903600000000005E-5</v>
      </c>
    </row>
    <row r="100" spans="1:9">
      <c r="A100" s="37" t="s">
        <v>237</v>
      </c>
      <c r="B100" s="38">
        <v>372481366</v>
      </c>
      <c r="C100" s="38">
        <v>417</v>
      </c>
      <c r="D100" s="38">
        <v>10011702</v>
      </c>
      <c r="E100" s="38">
        <v>10011702</v>
      </c>
      <c r="F100" s="44">
        <v>0.98</v>
      </c>
      <c r="G100" s="46">
        <v>1.69861E-5</v>
      </c>
      <c r="H100" s="44">
        <v>0.98170000000000002</v>
      </c>
      <c r="I100" s="46">
        <v>3.9687900000000003E-5</v>
      </c>
    </row>
    <row r="101" spans="1:9">
      <c r="A101" s="37" t="s">
        <v>239</v>
      </c>
      <c r="B101" s="38">
        <v>383914464</v>
      </c>
      <c r="C101" s="38">
        <v>450</v>
      </c>
      <c r="D101" s="38">
        <v>13351671</v>
      </c>
      <c r="E101" s="38">
        <v>13351671</v>
      </c>
      <c r="F101" s="44">
        <v>0.95899999999999996</v>
      </c>
      <c r="G101" s="46">
        <v>2.80896E-5</v>
      </c>
      <c r="H101" s="44">
        <v>0.97460000000000002</v>
      </c>
      <c r="I101" s="46">
        <v>5.9729499999999998E-5</v>
      </c>
    </row>
    <row r="102" spans="1:9">
      <c r="A102" s="37" t="s">
        <v>241</v>
      </c>
      <c r="B102" s="38">
        <v>365227751</v>
      </c>
      <c r="C102" s="38">
        <v>459</v>
      </c>
      <c r="D102" s="38">
        <v>14877996</v>
      </c>
      <c r="E102" s="38">
        <v>14498418</v>
      </c>
      <c r="F102" s="44">
        <v>0.97099999999999997</v>
      </c>
      <c r="G102" s="46">
        <v>3.8504699999999997E-5</v>
      </c>
      <c r="H102" s="44">
        <v>0.98260000000000003</v>
      </c>
      <c r="I102" s="46">
        <v>7.2332900000000007E-5</v>
      </c>
    </row>
    <row r="103" spans="1:9">
      <c r="A103" s="37" t="s">
        <v>243</v>
      </c>
      <c r="B103" s="38">
        <v>384510721</v>
      </c>
      <c r="C103" s="38">
        <v>661</v>
      </c>
      <c r="D103" s="38">
        <v>10047347</v>
      </c>
      <c r="E103" s="38">
        <v>10610859</v>
      </c>
      <c r="F103" s="44">
        <v>0.95299999999999996</v>
      </c>
      <c r="G103" s="46">
        <v>3.5902799999999998E-5</v>
      </c>
      <c r="H103" s="44">
        <v>0.97189999999999999</v>
      </c>
      <c r="I103" s="46">
        <v>3.8560699999999998E-5</v>
      </c>
    </row>
    <row r="104" spans="1:9">
      <c r="A104" s="37" t="s">
        <v>245</v>
      </c>
      <c r="B104" s="38">
        <v>379998213</v>
      </c>
      <c r="C104" s="38">
        <v>402</v>
      </c>
      <c r="D104" s="38">
        <v>13721439</v>
      </c>
      <c r="E104" s="38">
        <v>13825898</v>
      </c>
      <c r="F104" s="44">
        <v>0.97299999999999998</v>
      </c>
      <c r="G104" s="46">
        <v>2.3365899999999999E-5</v>
      </c>
      <c r="H104" s="44">
        <v>0.98180000000000001</v>
      </c>
      <c r="I104" s="46">
        <v>4.95292E-5</v>
      </c>
    </row>
    <row r="105" spans="1:9">
      <c r="A105" s="37" t="s">
        <v>247</v>
      </c>
      <c r="B105" s="38">
        <v>377076918</v>
      </c>
      <c r="C105" s="38">
        <v>498</v>
      </c>
      <c r="D105" s="38">
        <v>14464065</v>
      </c>
      <c r="E105" s="38">
        <v>14464065</v>
      </c>
      <c r="F105" s="44">
        <v>0.95799999999999996</v>
      </c>
      <c r="G105" s="46">
        <v>1.7810699999999999E-5</v>
      </c>
      <c r="H105" s="44">
        <v>0.96950000000000003</v>
      </c>
      <c r="I105" s="46">
        <v>4.0034299999999997E-5</v>
      </c>
    </row>
    <row r="106" spans="1:9">
      <c r="A106" s="37" t="s">
        <v>249</v>
      </c>
      <c r="B106" s="38">
        <v>383397818</v>
      </c>
      <c r="C106" s="38">
        <v>843</v>
      </c>
      <c r="D106" s="38">
        <v>7126343</v>
      </c>
      <c r="E106" s="38">
        <v>7388808</v>
      </c>
      <c r="F106" s="44">
        <v>0.97</v>
      </c>
      <c r="G106" s="46">
        <v>3.3586500000000001E-5</v>
      </c>
      <c r="H106" s="44">
        <v>0.98270000000000002</v>
      </c>
      <c r="I106" s="46">
        <v>6.4285699999999993E-5</v>
      </c>
    </row>
    <row r="107" spans="1:9">
      <c r="A107" s="37" t="s">
        <v>251</v>
      </c>
      <c r="B107" s="38">
        <v>388333156</v>
      </c>
      <c r="C107" s="38">
        <v>621</v>
      </c>
      <c r="D107" s="38">
        <v>9575901</v>
      </c>
      <c r="E107" s="38">
        <v>9718076</v>
      </c>
      <c r="F107" s="44">
        <v>0.98099999999999998</v>
      </c>
      <c r="G107" s="46">
        <v>3.4400899999999998E-5</v>
      </c>
      <c r="H107" s="44">
        <v>0.98370000000000002</v>
      </c>
      <c r="I107" s="46">
        <v>6.6901299999999996E-5</v>
      </c>
    </row>
    <row r="108" spans="1:9">
      <c r="A108" s="37" t="s">
        <v>253</v>
      </c>
      <c r="B108" s="38">
        <v>388481327</v>
      </c>
      <c r="C108" s="38">
        <v>613</v>
      </c>
      <c r="D108" s="38">
        <v>7595285</v>
      </c>
      <c r="E108" s="38">
        <v>7674750</v>
      </c>
      <c r="F108" s="44">
        <v>0.97599999999999998</v>
      </c>
      <c r="G108" s="46">
        <v>2.1738499999999999E-5</v>
      </c>
      <c r="H108" s="44">
        <v>0.98399999999999999</v>
      </c>
      <c r="I108" s="46">
        <v>5.4136499999999999E-5</v>
      </c>
    </row>
    <row r="109" spans="1:9">
      <c r="A109" s="37" t="s">
        <v>255</v>
      </c>
      <c r="B109" s="38">
        <v>388015410</v>
      </c>
      <c r="C109" s="38">
        <v>466</v>
      </c>
      <c r="D109" s="38">
        <v>14372815</v>
      </c>
      <c r="E109" s="38">
        <v>14372815</v>
      </c>
      <c r="F109" s="44">
        <v>0.98</v>
      </c>
      <c r="G109" s="46">
        <v>2.5333999999999998E-5</v>
      </c>
      <c r="H109" s="44">
        <v>0.98350000000000004</v>
      </c>
      <c r="I109" s="46">
        <v>5.4466899999999999E-5</v>
      </c>
    </row>
    <row r="110" spans="1:9">
      <c r="A110" s="37" t="s">
        <v>257</v>
      </c>
      <c r="B110" s="38">
        <v>373155513</v>
      </c>
      <c r="C110" s="38">
        <v>541</v>
      </c>
      <c r="D110" s="38">
        <v>10049604</v>
      </c>
      <c r="E110" s="38">
        <v>10049604</v>
      </c>
      <c r="F110" s="44">
        <v>0.96699999999999997</v>
      </c>
      <c r="G110" s="46">
        <v>3.3929600000000001E-5</v>
      </c>
      <c r="H110" s="44">
        <v>0.97929999999999995</v>
      </c>
      <c r="I110" s="46">
        <v>4.2604200000000001E-5</v>
      </c>
    </row>
    <row r="111" spans="1:9">
      <c r="A111" s="37" t="s">
        <v>259</v>
      </c>
      <c r="B111" s="38">
        <v>397834866</v>
      </c>
      <c r="C111" s="38">
        <v>446</v>
      </c>
      <c r="D111" s="38">
        <v>15391385</v>
      </c>
      <c r="E111" s="38">
        <v>15407731</v>
      </c>
      <c r="F111" s="44">
        <v>0.97899999999999998</v>
      </c>
      <c r="G111" s="46">
        <v>2.5995699999999999E-5</v>
      </c>
      <c r="H111" s="44">
        <v>0.98640000000000005</v>
      </c>
      <c r="I111" s="46">
        <v>5.4444699999999997E-5</v>
      </c>
    </row>
    <row r="112" spans="1:9">
      <c r="A112" s="37" t="s">
        <v>261</v>
      </c>
      <c r="B112" s="38">
        <v>377814582</v>
      </c>
      <c r="C112" s="38">
        <v>582</v>
      </c>
      <c r="D112" s="38">
        <v>11156336</v>
      </c>
      <c r="E112" s="38">
        <v>11156336</v>
      </c>
      <c r="F112" s="44">
        <v>0.97399999999999998</v>
      </c>
      <c r="G112" s="46">
        <v>1.8932599999999999E-5</v>
      </c>
      <c r="H112" s="44">
        <v>0.97840000000000005</v>
      </c>
      <c r="I112" s="46">
        <v>4.7658299999999997E-5</v>
      </c>
    </row>
    <row r="113" spans="1:9">
      <c r="A113" s="37" t="s">
        <v>263</v>
      </c>
      <c r="B113" s="38">
        <v>379192080</v>
      </c>
      <c r="C113" s="38">
        <v>343</v>
      </c>
      <c r="D113" s="38">
        <v>5255421</v>
      </c>
      <c r="E113" s="38">
        <v>5255421</v>
      </c>
      <c r="F113" s="44">
        <v>0.96399999999999997</v>
      </c>
      <c r="G113" s="46">
        <v>3.5156300000000001E-5</v>
      </c>
      <c r="H113" s="44">
        <v>0.97099999999999997</v>
      </c>
      <c r="I113" s="46">
        <v>5.1013700000000003E-5</v>
      </c>
    </row>
    <row r="114" spans="1:9">
      <c r="A114" s="37" t="s">
        <v>265</v>
      </c>
      <c r="B114" s="38">
        <v>371154011</v>
      </c>
      <c r="C114" s="38">
        <v>637</v>
      </c>
      <c r="D114" s="38">
        <v>9417323</v>
      </c>
      <c r="E114" s="38">
        <v>9417323</v>
      </c>
      <c r="F114" s="44">
        <v>0.98</v>
      </c>
      <c r="G114" s="46">
        <v>2.99983E-5</v>
      </c>
      <c r="H114" s="44">
        <v>0.98480000000000001</v>
      </c>
      <c r="I114" s="46">
        <v>5.7240400000000002E-5</v>
      </c>
    </row>
    <row r="115" spans="1:9">
      <c r="A115" s="37" t="s">
        <v>267</v>
      </c>
      <c r="B115" s="38">
        <v>369871567</v>
      </c>
      <c r="C115" s="38">
        <v>450</v>
      </c>
      <c r="D115" s="38">
        <v>10261078</v>
      </c>
      <c r="E115" s="38">
        <v>10261078</v>
      </c>
      <c r="F115" s="44">
        <v>0.94499999999999995</v>
      </c>
      <c r="G115" s="46">
        <v>3.6839799999999999E-5</v>
      </c>
      <c r="H115" s="44">
        <v>0.96589999999999998</v>
      </c>
      <c r="I115" s="46">
        <v>7.2673899999999995E-5</v>
      </c>
    </row>
    <row r="116" spans="1:9">
      <c r="A116" s="37" t="s">
        <v>269</v>
      </c>
      <c r="B116" s="38">
        <v>374791351</v>
      </c>
      <c r="C116" s="38">
        <v>565</v>
      </c>
      <c r="D116" s="38">
        <v>13305672</v>
      </c>
      <c r="E116" s="38">
        <v>13305672</v>
      </c>
      <c r="F116" s="44">
        <v>0.97499999999999998</v>
      </c>
      <c r="G116" s="46">
        <v>3.5302300000000002E-5</v>
      </c>
      <c r="H116" s="44">
        <v>0.97819999999999996</v>
      </c>
      <c r="I116" s="46">
        <v>6.0479000000000002E-5</v>
      </c>
    </row>
    <row r="117" spans="1:9">
      <c r="A117" s="37" t="s">
        <v>271</v>
      </c>
      <c r="B117" s="38">
        <v>382830184</v>
      </c>
      <c r="C117" s="38">
        <v>837</v>
      </c>
      <c r="D117" s="38">
        <v>10673715</v>
      </c>
      <c r="E117" s="38">
        <v>10673715</v>
      </c>
      <c r="F117" s="44">
        <v>0.95199999999999996</v>
      </c>
      <c r="G117" s="46">
        <v>3.1870499999999999E-5</v>
      </c>
      <c r="H117" s="44">
        <v>0.96599999999999997</v>
      </c>
      <c r="I117" s="46">
        <v>6.8816400000000001E-5</v>
      </c>
    </row>
    <row r="118" spans="1:9">
      <c r="A118" s="37" t="s">
        <v>273</v>
      </c>
      <c r="B118" s="38">
        <v>386642629</v>
      </c>
      <c r="C118" s="38">
        <v>741</v>
      </c>
      <c r="D118" s="38">
        <v>10007538</v>
      </c>
      <c r="E118" s="38">
        <v>10007538</v>
      </c>
      <c r="F118" s="44">
        <v>0.96599999999999997</v>
      </c>
      <c r="G118" s="46">
        <v>1.94262E-5</v>
      </c>
      <c r="H118" s="44">
        <v>0.98</v>
      </c>
      <c r="I118" s="46">
        <v>4.7048600000000002E-5</v>
      </c>
    </row>
    <row r="119" spans="1:9">
      <c r="A119" s="37" t="s">
        <v>275</v>
      </c>
      <c r="B119" s="38">
        <v>384549166</v>
      </c>
      <c r="C119" s="38">
        <v>601</v>
      </c>
      <c r="D119" s="38">
        <v>12326268</v>
      </c>
      <c r="E119" s="38">
        <v>12326268</v>
      </c>
      <c r="F119" s="44">
        <v>0.96499999999999997</v>
      </c>
      <c r="G119" s="46">
        <v>1.8468400000000001E-5</v>
      </c>
      <c r="H119" s="44">
        <v>0.96760000000000002</v>
      </c>
      <c r="I119" s="46">
        <v>4.87844E-5</v>
      </c>
    </row>
    <row r="120" spans="1:9">
      <c r="A120" s="37" t="s">
        <v>277</v>
      </c>
      <c r="B120" s="38">
        <v>366514232</v>
      </c>
      <c r="C120" s="38">
        <v>483</v>
      </c>
      <c r="D120" s="38">
        <v>7746724</v>
      </c>
      <c r="E120" s="38">
        <v>7513239</v>
      </c>
      <c r="F120" s="44">
        <v>0.97399999999999998</v>
      </c>
      <c r="G120" s="46">
        <v>2.1868199999999998E-5</v>
      </c>
      <c r="H120" s="44">
        <v>0.97409999999999997</v>
      </c>
      <c r="I120" s="46">
        <v>3.8688800000000001E-5</v>
      </c>
    </row>
    <row r="121" spans="1:9">
      <c r="A121" s="37" t="s">
        <v>279</v>
      </c>
      <c r="B121" s="38">
        <v>361253291</v>
      </c>
      <c r="C121" s="38">
        <v>409</v>
      </c>
      <c r="D121" s="38">
        <v>11967034</v>
      </c>
      <c r="E121" s="38">
        <v>11484208</v>
      </c>
      <c r="F121" s="44">
        <v>0.96799999999999997</v>
      </c>
      <c r="G121" s="46">
        <v>3.2307000000000001E-5</v>
      </c>
      <c r="H121" s="44">
        <v>0.9738</v>
      </c>
      <c r="I121" s="46">
        <v>6.4536399999999994E-5</v>
      </c>
    </row>
    <row r="122" spans="1:9">
      <c r="A122" s="37" t="s">
        <v>281</v>
      </c>
      <c r="B122" s="38">
        <v>386448610</v>
      </c>
      <c r="C122" s="38">
        <v>688</v>
      </c>
      <c r="D122" s="38">
        <v>17240588</v>
      </c>
      <c r="E122" s="38">
        <v>17256203</v>
      </c>
      <c r="F122" s="44">
        <v>0.97</v>
      </c>
      <c r="G122" s="46">
        <v>1.9500700000000001E-5</v>
      </c>
      <c r="H122" s="44">
        <v>0.97209999999999996</v>
      </c>
      <c r="I122" s="46">
        <v>4.89975E-5</v>
      </c>
    </row>
    <row r="123" spans="1:9">
      <c r="A123" s="37" t="s">
        <v>283</v>
      </c>
      <c r="B123" s="38">
        <v>373100559</v>
      </c>
      <c r="C123" s="38">
        <v>690</v>
      </c>
      <c r="D123" s="38">
        <v>9373791</v>
      </c>
      <c r="E123" s="38">
        <v>9373791</v>
      </c>
      <c r="F123" s="44">
        <v>0.96499999999999997</v>
      </c>
      <c r="G123" s="46">
        <v>1.8836699999999999E-5</v>
      </c>
      <c r="H123" s="44">
        <v>0.96260000000000001</v>
      </c>
      <c r="I123" s="46">
        <v>4.3674599999999997E-5</v>
      </c>
    </row>
    <row r="124" spans="1:9">
      <c r="A124" s="37" t="s">
        <v>285</v>
      </c>
      <c r="B124" s="38">
        <v>365337985</v>
      </c>
      <c r="C124" s="38">
        <v>411</v>
      </c>
      <c r="D124" s="38">
        <v>11791984</v>
      </c>
      <c r="E124" s="38">
        <v>11685169</v>
      </c>
      <c r="F124" s="44">
        <v>0.97599999999999998</v>
      </c>
      <c r="G124" s="46">
        <v>3.3144700000000001E-5</v>
      </c>
      <c r="H124" s="44">
        <v>0.97609999999999997</v>
      </c>
      <c r="I124" s="46">
        <v>6.1917999999999999E-5</v>
      </c>
    </row>
    <row r="125" spans="1:9">
      <c r="A125" s="37" t="s">
        <v>288</v>
      </c>
      <c r="B125" s="38">
        <v>366698491</v>
      </c>
      <c r="C125" s="38">
        <v>442</v>
      </c>
      <c r="D125" s="38">
        <v>11462549</v>
      </c>
      <c r="E125" s="38">
        <v>11462549</v>
      </c>
      <c r="F125" s="44">
        <v>0.97099999999999997</v>
      </c>
      <c r="G125" s="46">
        <v>3.6247800000000002E-5</v>
      </c>
      <c r="H125" s="44">
        <v>0.96989999999999998</v>
      </c>
      <c r="I125" s="46">
        <v>6.5636999999999995E-5</v>
      </c>
    </row>
    <row r="126" spans="1:9">
      <c r="A126" s="37" t="s">
        <v>290</v>
      </c>
      <c r="B126" s="38">
        <v>384761107</v>
      </c>
      <c r="C126" s="38">
        <v>1339</v>
      </c>
      <c r="D126" s="38">
        <v>5239854</v>
      </c>
      <c r="E126" s="38">
        <v>5351337</v>
      </c>
      <c r="F126" s="44">
        <v>0.97899999999999998</v>
      </c>
      <c r="G126" s="46">
        <v>3.8166500000000001E-5</v>
      </c>
      <c r="H126" s="44">
        <v>0.98650000000000004</v>
      </c>
      <c r="I126" s="46">
        <v>6.3356199999999995E-5</v>
      </c>
    </row>
    <row r="127" spans="1:9">
      <c r="A127" s="37" t="s">
        <v>292</v>
      </c>
      <c r="B127" s="38">
        <v>365892662</v>
      </c>
      <c r="C127" s="38">
        <v>174</v>
      </c>
      <c r="D127" s="38">
        <v>9318912</v>
      </c>
      <c r="E127" s="38">
        <v>9318912</v>
      </c>
      <c r="F127" s="44">
        <v>0.95199999999999996</v>
      </c>
      <c r="G127" s="46">
        <v>2.90741E-5</v>
      </c>
      <c r="H127" s="44">
        <v>0.96589999999999998</v>
      </c>
      <c r="I127" s="46">
        <v>4.3214899999999999E-5</v>
      </c>
    </row>
    <row r="128" spans="1:9">
      <c r="A128" s="37" t="s">
        <v>295</v>
      </c>
      <c r="B128" s="38">
        <v>377266486</v>
      </c>
      <c r="C128" s="38">
        <v>627</v>
      </c>
      <c r="D128" s="38">
        <v>11866815</v>
      </c>
      <c r="E128" s="38">
        <v>12522831</v>
      </c>
      <c r="F128" s="44">
        <v>0.98099999999999998</v>
      </c>
      <c r="G128" s="46">
        <v>8.8823199999999993E-6</v>
      </c>
      <c r="H128" s="44">
        <v>0.97729999999999995</v>
      </c>
      <c r="I128" s="46">
        <v>4.31817E-5</v>
      </c>
    </row>
    <row r="129" spans="1:9">
      <c r="A129" s="37" t="s">
        <v>298</v>
      </c>
      <c r="B129" s="38">
        <v>376229762</v>
      </c>
      <c r="C129" s="38">
        <v>204</v>
      </c>
      <c r="D129" s="38">
        <v>10460581</v>
      </c>
      <c r="E129" s="38">
        <v>10460581</v>
      </c>
      <c r="F129" s="44">
        <v>0.97</v>
      </c>
      <c r="G129" s="46">
        <v>4.43559E-5</v>
      </c>
      <c r="H129" s="44">
        <v>0.96479999999999999</v>
      </c>
      <c r="I129" s="46">
        <v>7.1419099999999995E-5</v>
      </c>
    </row>
    <row r="130" spans="1:9">
      <c r="A130" s="37" t="s">
        <v>300</v>
      </c>
      <c r="B130" s="38">
        <v>373722432</v>
      </c>
      <c r="C130" s="38">
        <v>425</v>
      </c>
      <c r="D130" s="38">
        <v>16693849</v>
      </c>
      <c r="E130" s="38">
        <v>16693849</v>
      </c>
      <c r="F130" s="44">
        <v>0.95399999999999996</v>
      </c>
      <c r="G130" s="46">
        <v>3.9366100000000002E-5</v>
      </c>
      <c r="H130" s="44">
        <v>0.95650000000000002</v>
      </c>
      <c r="I130" s="46">
        <v>5.0719500000000001E-5</v>
      </c>
    </row>
    <row r="131" spans="1:9">
      <c r="A131" s="37" t="s">
        <v>303</v>
      </c>
      <c r="B131" s="38">
        <v>365757195</v>
      </c>
      <c r="C131" s="38">
        <v>352</v>
      </c>
      <c r="D131" s="38">
        <v>14152771</v>
      </c>
      <c r="E131" s="38">
        <v>14152771</v>
      </c>
      <c r="F131" s="44">
        <v>0.97</v>
      </c>
      <c r="G131" s="46">
        <v>2.8781399999999999E-5</v>
      </c>
      <c r="H131" s="44">
        <v>0.97660000000000002</v>
      </c>
      <c r="I131" s="46">
        <v>5.5720000000000002E-5</v>
      </c>
    </row>
    <row r="132" spans="1:9">
      <c r="A132" s="37" t="s">
        <v>306</v>
      </c>
      <c r="B132" s="38">
        <v>385904703</v>
      </c>
      <c r="C132" s="38">
        <v>518</v>
      </c>
      <c r="D132" s="38">
        <v>12789306</v>
      </c>
      <c r="E132" s="38">
        <v>12789306</v>
      </c>
      <c r="F132" s="44">
        <v>0.97099999999999997</v>
      </c>
      <c r="G132" s="46">
        <v>6.2113799999999998E-6</v>
      </c>
      <c r="H132" s="44">
        <v>0.97240000000000004</v>
      </c>
      <c r="I132" s="46">
        <v>2.8304900000000001E-5</v>
      </c>
    </row>
    <row r="133" spans="1:9">
      <c r="A133" s="37" t="s">
        <v>309</v>
      </c>
      <c r="B133" s="38">
        <v>368700927</v>
      </c>
      <c r="C133" s="38">
        <v>310</v>
      </c>
      <c r="D133" s="38">
        <v>13619356</v>
      </c>
      <c r="E133" s="38">
        <v>12923494</v>
      </c>
      <c r="F133" s="44">
        <v>0.97899999999999998</v>
      </c>
      <c r="G133" s="46">
        <v>1.7640300000000001E-5</v>
      </c>
      <c r="H133" s="44">
        <v>0.97660000000000002</v>
      </c>
      <c r="I133" s="46">
        <v>4.0352499999999997E-5</v>
      </c>
    </row>
    <row r="134" spans="1:9">
      <c r="A134" s="37" t="s">
        <v>311</v>
      </c>
      <c r="B134" s="38">
        <v>367312790</v>
      </c>
      <c r="C134" s="38">
        <v>339</v>
      </c>
      <c r="D134" s="38">
        <v>11621550</v>
      </c>
      <c r="E134" s="38">
        <v>11621550</v>
      </c>
      <c r="F134" s="44">
        <v>0.97799999999999998</v>
      </c>
      <c r="G134" s="46">
        <v>2.57737E-5</v>
      </c>
      <c r="H134" s="44">
        <v>0.9758</v>
      </c>
      <c r="I134" s="46">
        <v>5.3197199999999999E-5</v>
      </c>
    </row>
    <row r="135" spans="1:9">
      <c r="A135" s="37" t="s">
        <v>313</v>
      </c>
      <c r="B135" s="38">
        <v>381620451</v>
      </c>
      <c r="C135" s="38">
        <v>600</v>
      </c>
      <c r="D135" s="38">
        <v>13483455</v>
      </c>
      <c r="E135" s="38">
        <v>13483455</v>
      </c>
      <c r="F135" s="44">
        <v>0.96199999999999997</v>
      </c>
      <c r="G135" s="46">
        <v>2.1843699999999999E-5</v>
      </c>
      <c r="H135" s="44">
        <v>0.97650000000000003</v>
      </c>
      <c r="I135" s="46">
        <v>5.5785799999999997E-5</v>
      </c>
    </row>
    <row r="136" spans="1:9">
      <c r="A136" s="37" t="s">
        <v>315</v>
      </c>
      <c r="B136" s="38">
        <v>389813553</v>
      </c>
      <c r="C136" s="38">
        <v>368</v>
      </c>
      <c r="D136" s="38">
        <v>15051482</v>
      </c>
      <c r="E136" s="38">
        <v>15970199</v>
      </c>
      <c r="F136" s="44">
        <v>0.98099999999999998</v>
      </c>
      <c r="G136" s="46">
        <v>1.7292899999999998E-5</v>
      </c>
      <c r="H136" s="44">
        <v>0.97960000000000003</v>
      </c>
      <c r="I136" s="46">
        <v>4.6560700000000003E-5</v>
      </c>
    </row>
    <row r="137" spans="1:9">
      <c r="A137" s="37" t="s">
        <v>318</v>
      </c>
      <c r="B137" s="38">
        <v>403600493</v>
      </c>
      <c r="C137" s="38">
        <v>1423</v>
      </c>
      <c r="D137" s="38">
        <v>6472520</v>
      </c>
      <c r="E137" s="38">
        <v>7883847</v>
      </c>
      <c r="F137" s="44">
        <v>0.97499999999999998</v>
      </c>
      <c r="G137" s="46">
        <v>2.0961299999999999E-5</v>
      </c>
      <c r="H137" s="44">
        <v>0.9849</v>
      </c>
      <c r="I137" s="46">
        <v>4.5993499999999999E-5</v>
      </c>
    </row>
    <row r="138" spans="1:9">
      <c r="A138" s="37" t="s">
        <v>320</v>
      </c>
      <c r="B138" s="38">
        <v>376365484</v>
      </c>
      <c r="C138" s="38">
        <v>268</v>
      </c>
      <c r="D138" s="38">
        <v>6705922</v>
      </c>
      <c r="E138" s="38">
        <v>6705922</v>
      </c>
      <c r="F138" s="44">
        <v>0.94799999999999995</v>
      </c>
      <c r="G138" s="46">
        <v>6.27342E-5</v>
      </c>
      <c r="H138" s="44">
        <v>0.96209999999999996</v>
      </c>
      <c r="I138" s="46">
        <v>8.6729499999999997E-5</v>
      </c>
    </row>
    <row r="139" spans="1:9">
      <c r="A139" s="37" t="s">
        <v>323</v>
      </c>
      <c r="B139" s="38">
        <v>384236218</v>
      </c>
      <c r="C139" s="38">
        <v>317</v>
      </c>
      <c r="D139" s="38">
        <v>18608304</v>
      </c>
      <c r="E139" s="38">
        <v>18608304</v>
      </c>
      <c r="F139" s="44">
        <v>0.97499999999999998</v>
      </c>
      <c r="G139" s="46">
        <v>1.8067000000000002E-5</v>
      </c>
      <c r="H139" s="44">
        <v>0.98260000000000003</v>
      </c>
      <c r="I139" s="46">
        <v>4.5711499999999998E-5</v>
      </c>
    </row>
    <row r="140" spans="1:9">
      <c r="A140" s="37" t="s">
        <v>325</v>
      </c>
      <c r="B140" s="38">
        <v>390653720</v>
      </c>
      <c r="C140" s="38">
        <v>721</v>
      </c>
      <c r="D140" s="38">
        <v>12883948</v>
      </c>
      <c r="E140" s="38">
        <v>13047407</v>
      </c>
      <c r="F140" s="44">
        <v>0.97099999999999997</v>
      </c>
      <c r="G140" s="46">
        <v>1.7857199999999999E-5</v>
      </c>
      <c r="H140" s="44">
        <v>0.98270000000000002</v>
      </c>
      <c r="I140" s="46">
        <v>4.5707999999999997E-5</v>
      </c>
    </row>
    <row r="141" spans="1:9">
      <c r="A141" s="37" t="s">
        <v>328</v>
      </c>
      <c r="B141" s="38">
        <v>380285563</v>
      </c>
      <c r="C141" s="38">
        <v>688</v>
      </c>
      <c r="D141" s="38">
        <v>10820857</v>
      </c>
      <c r="E141" s="38">
        <v>10820857</v>
      </c>
      <c r="F141" s="44">
        <v>0.94</v>
      </c>
      <c r="G141" s="46">
        <v>1.2595800000000001E-5</v>
      </c>
      <c r="H141" s="44">
        <v>0.96120000000000005</v>
      </c>
      <c r="I141" s="46">
        <v>3.0321999999999999E-5</v>
      </c>
    </row>
    <row r="142" spans="1:9">
      <c r="A142" s="37" t="s">
        <v>330</v>
      </c>
      <c r="B142" s="38">
        <v>362479431</v>
      </c>
      <c r="C142" s="38">
        <v>449</v>
      </c>
      <c r="D142" s="38">
        <v>10652500</v>
      </c>
      <c r="E142" s="38">
        <v>10103005</v>
      </c>
      <c r="F142" s="44">
        <v>0.96299999999999997</v>
      </c>
      <c r="G142" s="46">
        <v>1.79486E-5</v>
      </c>
      <c r="H142" s="44">
        <v>0.96950000000000003</v>
      </c>
      <c r="I142" s="46">
        <v>4.4929399999999997E-5</v>
      </c>
    </row>
    <row r="143" spans="1:9">
      <c r="A143" s="37" t="s">
        <v>332</v>
      </c>
      <c r="B143" s="38">
        <v>385516581</v>
      </c>
      <c r="C143" s="38">
        <v>330</v>
      </c>
      <c r="D143" s="38">
        <v>15500289</v>
      </c>
      <c r="E143" s="38">
        <v>15500289</v>
      </c>
      <c r="F143" s="44">
        <v>0.97599999999999998</v>
      </c>
      <c r="G143" s="46">
        <v>3.1041499999999997E-5</v>
      </c>
      <c r="H143" s="44">
        <v>0.97170000000000001</v>
      </c>
      <c r="I143" s="46">
        <v>5.02521E-5</v>
      </c>
    </row>
    <row r="144" spans="1:9">
      <c r="A144" s="37" t="s">
        <v>334</v>
      </c>
      <c r="B144" s="38">
        <v>366703366</v>
      </c>
      <c r="C144" s="38">
        <v>376</v>
      </c>
      <c r="D144" s="38">
        <v>4949165</v>
      </c>
      <c r="E144" s="38">
        <v>4949165</v>
      </c>
      <c r="F144" s="44">
        <v>0.93899999999999995</v>
      </c>
      <c r="G144" s="46">
        <v>4.89606E-5</v>
      </c>
      <c r="H144" s="44">
        <v>0.95499999999999996</v>
      </c>
      <c r="I144" s="46">
        <v>5.1019400000000001E-5</v>
      </c>
    </row>
    <row r="145" spans="1:9">
      <c r="A145" s="37" t="s">
        <v>336</v>
      </c>
      <c r="B145" s="38">
        <v>381944512</v>
      </c>
      <c r="C145" s="38">
        <v>638</v>
      </c>
      <c r="D145" s="38">
        <v>9637758</v>
      </c>
      <c r="E145" s="38">
        <v>9637758</v>
      </c>
      <c r="F145" s="44">
        <v>0.96299999999999997</v>
      </c>
      <c r="G145" s="46">
        <v>1.8811600000000001E-5</v>
      </c>
      <c r="H145" s="44">
        <v>0.97899999999999998</v>
      </c>
      <c r="I145" s="46">
        <v>1.27663E-5</v>
      </c>
    </row>
    <row r="146" spans="1:9">
      <c r="A146" s="37" t="s">
        <v>338</v>
      </c>
      <c r="B146" s="38">
        <v>386818179</v>
      </c>
      <c r="C146" s="38">
        <v>728</v>
      </c>
      <c r="D146" s="38">
        <v>11715136</v>
      </c>
      <c r="E146" s="38">
        <v>11715136</v>
      </c>
      <c r="F146" s="44">
        <v>0.95699999999999996</v>
      </c>
      <c r="G146" s="46">
        <v>1.9921499999999999E-5</v>
      </c>
      <c r="H146" s="44">
        <v>0.96460000000000001</v>
      </c>
      <c r="I146" s="46">
        <v>4.6949700000000002E-5</v>
      </c>
    </row>
    <row r="147" spans="1:9">
      <c r="A147" s="37" t="s">
        <v>340</v>
      </c>
      <c r="B147" s="38">
        <v>368800138</v>
      </c>
      <c r="C147" s="38">
        <v>505</v>
      </c>
      <c r="D147" s="38">
        <v>10961803</v>
      </c>
      <c r="E147" s="38">
        <v>10961803</v>
      </c>
      <c r="F147" s="44">
        <v>0.97799999999999998</v>
      </c>
      <c r="G147" s="46">
        <v>1.59463E-5</v>
      </c>
      <c r="H147" s="44">
        <v>0.97689999999999999</v>
      </c>
      <c r="I147" s="46">
        <v>4.0127399999999998E-5</v>
      </c>
    </row>
    <row r="148" spans="1:9">
      <c r="A148" s="37" t="s">
        <v>342</v>
      </c>
      <c r="B148" s="38">
        <v>370171707</v>
      </c>
      <c r="C148" s="38">
        <v>428</v>
      </c>
      <c r="D148" s="38">
        <v>14130340</v>
      </c>
      <c r="E148" s="38">
        <v>13574512</v>
      </c>
      <c r="F148" s="44">
        <v>0.97499999999999998</v>
      </c>
      <c r="G148" s="46">
        <v>1.7394600000000001E-5</v>
      </c>
      <c r="H148" s="44">
        <v>0.97819999999999996</v>
      </c>
      <c r="I148" s="46">
        <v>4.2971900000000001E-5</v>
      </c>
    </row>
    <row r="149" spans="1:9">
      <c r="A149" s="37" t="s">
        <v>344</v>
      </c>
      <c r="B149" s="38">
        <v>392078730</v>
      </c>
      <c r="C149" s="38">
        <v>476</v>
      </c>
      <c r="D149" s="38">
        <v>9984561</v>
      </c>
      <c r="E149" s="38">
        <v>10068134</v>
      </c>
      <c r="F149" s="44">
        <v>0.97799999999999998</v>
      </c>
      <c r="G149" s="46">
        <v>2.07611E-5</v>
      </c>
      <c r="H149" s="44">
        <v>0.98640000000000005</v>
      </c>
      <c r="I149" s="46">
        <v>4.8737699999999999E-5</v>
      </c>
    </row>
    <row r="150" spans="1:9">
      <c r="A150" s="37" t="s">
        <v>346</v>
      </c>
      <c r="B150" s="38">
        <v>389244652</v>
      </c>
      <c r="C150" s="38">
        <v>410</v>
      </c>
      <c r="D150" s="38">
        <v>14616443</v>
      </c>
      <c r="E150" s="38">
        <v>15869694</v>
      </c>
      <c r="F150" s="44">
        <v>0.98099999999999998</v>
      </c>
      <c r="G150" s="46">
        <v>1.7269300000000001E-5</v>
      </c>
      <c r="H150" s="44">
        <v>0.97829999999999995</v>
      </c>
      <c r="I150" s="46">
        <v>4.72608E-5</v>
      </c>
    </row>
    <row r="151" spans="1:9">
      <c r="A151" s="37" t="s">
        <v>348</v>
      </c>
      <c r="B151" s="38">
        <v>387595406</v>
      </c>
      <c r="C151" s="38">
        <v>299</v>
      </c>
      <c r="D151" s="38">
        <v>12562335</v>
      </c>
      <c r="E151" s="38">
        <v>13024548</v>
      </c>
      <c r="F151" s="44">
        <v>0.97499999999999998</v>
      </c>
      <c r="G151" s="46">
        <v>2.6305800000000001E-5</v>
      </c>
      <c r="H151" s="44">
        <v>0.9859</v>
      </c>
      <c r="I151" s="46">
        <v>5.3050200000000002E-5</v>
      </c>
    </row>
    <row r="152" spans="1:9">
      <c r="A152" s="37" t="s">
        <v>350</v>
      </c>
      <c r="B152" s="38">
        <v>385493214</v>
      </c>
      <c r="C152" s="38">
        <v>590</v>
      </c>
      <c r="D152" s="38">
        <v>10645839</v>
      </c>
      <c r="E152" s="38">
        <v>10645839</v>
      </c>
      <c r="F152" s="44">
        <v>0.95699999999999996</v>
      </c>
      <c r="G152" s="46">
        <v>2.0594400000000001E-5</v>
      </c>
      <c r="H152" s="44">
        <v>0.9909</v>
      </c>
      <c r="I152" s="46">
        <v>4.68128E-5</v>
      </c>
    </row>
    <row r="153" spans="1:9">
      <c r="A153" s="37" t="s">
        <v>352</v>
      </c>
      <c r="B153" s="38">
        <v>382328534</v>
      </c>
      <c r="C153" s="38">
        <v>504</v>
      </c>
      <c r="D153" s="38">
        <v>14237177</v>
      </c>
      <c r="E153" s="38">
        <v>14237177</v>
      </c>
      <c r="F153" s="44">
        <v>0.97099999999999997</v>
      </c>
      <c r="G153" s="46">
        <v>1.8133599999999999E-5</v>
      </c>
      <c r="H153" s="44">
        <v>0.98040000000000005</v>
      </c>
      <c r="I153" s="46">
        <v>4.5277800000000002E-5</v>
      </c>
    </row>
    <row r="154" spans="1:9">
      <c r="A154" s="37" t="s">
        <v>354</v>
      </c>
      <c r="B154" s="38">
        <v>385920304</v>
      </c>
      <c r="C154" s="38">
        <v>663</v>
      </c>
      <c r="D154" s="38">
        <v>8605504</v>
      </c>
      <c r="E154" s="38">
        <v>8605504</v>
      </c>
      <c r="F154" s="44">
        <v>0.96399999999999997</v>
      </c>
      <c r="G154" s="46">
        <v>1.9358899999999999E-5</v>
      </c>
      <c r="H154" s="44">
        <v>0.97550000000000003</v>
      </c>
      <c r="I154" s="46">
        <v>5.0072499999999999E-5</v>
      </c>
    </row>
    <row r="155" spans="1:9">
      <c r="A155" s="37" t="s">
        <v>356</v>
      </c>
      <c r="B155" s="38">
        <v>387644736</v>
      </c>
      <c r="C155" s="38">
        <v>557</v>
      </c>
      <c r="D155" s="38">
        <v>10341437</v>
      </c>
      <c r="E155" s="38">
        <v>10341437</v>
      </c>
      <c r="F155" s="44">
        <v>0.97099999999999997</v>
      </c>
      <c r="G155" s="46">
        <v>1.8808500000000001E-5</v>
      </c>
      <c r="H155" s="44">
        <v>0.9849</v>
      </c>
      <c r="I155" s="46">
        <v>4.8771499999999999E-5</v>
      </c>
    </row>
    <row r="156" spans="1:9">
      <c r="A156" s="37" t="s">
        <v>358</v>
      </c>
      <c r="B156" s="38">
        <v>382512499</v>
      </c>
      <c r="C156" s="38">
        <v>422</v>
      </c>
      <c r="D156" s="38">
        <v>13725727</v>
      </c>
      <c r="E156" s="38">
        <v>13725727</v>
      </c>
      <c r="F156" s="44">
        <v>0.95799999999999996</v>
      </c>
      <c r="G156" s="46">
        <v>3.1117900000000002E-5</v>
      </c>
      <c r="H156" s="44">
        <v>0.97629999999999995</v>
      </c>
      <c r="I156" s="46">
        <v>5.6068800000000001E-5</v>
      </c>
    </row>
    <row r="157" spans="1:9">
      <c r="A157" s="37" t="s">
        <v>360</v>
      </c>
      <c r="B157" s="38">
        <v>383858137</v>
      </c>
      <c r="C157" s="38">
        <v>726</v>
      </c>
      <c r="D157" s="38">
        <v>10446365</v>
      </c>
      <c r="E157" s="38">
        <v>10653483</v>
      </c>
      <c r="F157" s="44">
        <v>0.94099999999999995</v>
      </c>
      <c r="G157" s="46">
        <v>1.8871600000000001E-5</v>
      </c>
      <c r="H157" s="44">
        <v>0.97319999999999995</v>
      </c>
      <c r="I157" s="46">
        <v>2.2768800000000001E-5</v>
      </c>
    </row>
    <row r="158" spans="1:9">
      <c r="A158" s="37" t="s">
        <v>362</v>
      </c>
      <c r="B158" s="38">
        <v>372096113</v>
      </c>
      <c r="C158" s="38">
        <v>803</v>
      </c>
      <c r="D158" s="38">
        <v>7354382</v>
      </c>
      <c r="E158" s="38">
        <v>7354382</v>
      </c>
      <c r="F158" s="44">
        <v>0.96499999999999997</v>
      </c>
      <c r="G158" s="46">
        <v>1.7258999999999999E-5</v>
      </c>
      <c r="H158" s="44">
        <v>0.97160000000000002</v>
      </c>
      <c r="I158" s="46">
        <v>4.0580900000000003E-5</v>
      </c>
    </row>
    <row r="159" spans="1:9">
      <c r="A159" s="37" t="s">
        <v>364</v>
      </c>
      <c r="B159" s="38">
        <v>407735352</v>
      </c>
      <c r="C159" s="38">
        <v>1737</v>
      </c>
      <c r="D159" s="38">
        <v>7610324</v>
      </c>
      <c r="E159" s="38">
        <v>7868783</v>
      </c>
      <c r="F159" s="44">
        <v>0.95399999999999996</v>
      </c>
      <c r="G159" s="46">
        <v>1.7185199999999999E-5</v>
      </c>
      <c r="H159" s="44">
        <v>0.97089999999999999</v>
      </c>
      <c r="I159" s="46">
        <v>4.3964800000000003E-5</v>
      </c>
    </row>
    <row r="160" spans="1:9">
      <c r="A160" s="37" t="s">
        <v>366</v>
      </c>
      <c r="B160" s="38">
        <v>387232182</v>
      </c>
      <c r="C160" s="38">
        <v>1366</v>
      </c>
      <c r="D160" s="38">
        <v>9116531</v>
      </c>
      <c r="E160" s="38">
        <v>9116531</v>
      </c>
      <c r="F160" s="44">
        <v>0.97299999999999998</v>
      </c>
      <c r="G160" s="46">
        <v>1.6008500000000001E-5</v>
      </c>
      <c r="H160" s="44">
        <v>0.97509999999999997</v>
      </c>
      <c r="I160" s="46">
        <v>3.9699700000000002E-5</v>
      </c>
    </row>
    <row r="161" spans="1:9">
      <c r="A161" s="37" t="s">
        <v>368</v>
      </c>
      <c r="B161" s="38">
        <v>394358251</v>
      </c>
      <c r="C161" s="38">
        <v>767</v>
      </c>
      <c r="D161" s="38">
        <v>11641692</v>
      </c>
      <c r="E161" s="38">
        <v>11786437</v>
      </c>
      <c r="F161" s="44">
        <v>0.97399999999999998</v>
      </c>
      <c r="G161" s="46">
        <v>1.9558399999999999E-5</v>
      </c>
      <c r="H161" s="44">
        <v>0.97740000000000005</v>
      </c>
      <c r="I161" s="46">
        <v>4.81136E-5</v>
      </c>
    </row>
    <row r="162" spans="1:9">
      <c r="A162" s="37" t="s">
        <v>370</v>
      </c>
      <c r="B162" s="38">
        <v>375355575</v>
      </c>
      <c r="C162" s="38">
        <v>744</v>
      </c>
      <c r="D162" s="38">
        <v>11332818</v>
      </c>
      <c r="E162" s="38">
        <v>11332818</v>
      </c>
      <c r="F162" s="44">
        <v>0.96399999999999997</v>
      </c>
      <c r="G162" s="46">
        <v>1.7522099999999999E-5</v>
      </c>
      <c r="H162" s="44">
        <v>0.97150000000000003</v>
      </c>
      <c r="I162" s="46">
        <v>4.4765599999999997E-5</v>
      </c>
    </row>
    <row r="163" spans="1:9">
      <c r="A163" s="37" t="s">
        <v>372</v>
      </c>
      <c r="B163" s="38">
        <v>387076945</v>
      </c>
      <c r="C163" s="38">
        <v>913</v>
      </c>
      <c r="D163" s="38">
        <v>9986255</v>
      </c>
      <c r="E163" s="38">
        <v>9986255</v>
      </c>
      <c r="F163" s="44">
        <v>0.97499999999999998</v>
      </c>
      <c r="G163" s="46">
        <v>2.0492E-5</v>
      </c>
      <c r="H163" s="44">
        <v>0.98109999999999997</v>
      </c>
      <c r="I163" s="46">
        <v>2.2406399999999999E-5</v>
      </c>
    </row>
    <row r="164" spans="1:9">
      <c r="A164" s="37" t="s">
        <v>374</v>
      </c>
      <c r="B164" s="38">
        <v>396294632</v>
      </c>
      <c r="C164" s="38">
        <v>652</v>
      </c>
      <c r="D164" s="38">
        <v>12982600</v>
      </c>
      <c r="E164" s="38">
        <v>14016483</v>
      </c>
      <c r="F164" s="44">
        <v>0.97599999999999998</v>
      </c>
      <c r="G164" s="46">
        <v>2.0199599999999999E-5</v>
      </c>
      <c r="H164" s="44">
        <v>0.98650000000000004</v>
      </c>
      <c r="I164" s="46">
        <v>5.3445100000000001E-5</v>
      </c>
    </row>
    <row r="165" spans="1:9">
      <c r="A165" s="37" t="s">
        <v>376</v>
      </c>
      <c r="B165" s="38">
        <v>388987080</v>
      </c>
      <c r="C165" s="38">
        <v>673</v>
      </c>
      <c r="D165" s="38">
        <v>11623092</v>
      </c>
      <c r="E165" s="38">
        <v>11857985</v>
      </c>
      <c r="F165" s="44">
        <v>0.98099999999999998</v>
      </c>
      <c r="G165" s="46">
        <v>1.9491600000000002E-5</v>
      </c>
      <c r="H165" s="44">
        <v>0.98380000000000001</v>
      </c>
      <c r="I165" s="46">
        <v>4.88679E-5</v>
      </c>
    </row>
    <row r="166" spans="1:9">
      <c r="A166" s="37" t="s">
        <v>378</v>
      </c>
      <c r="B166" s="38">
        <v>387926489</v>
      </c>
      <c r="C166" s="38">
        <v>490</v>
      </c>
      <c r="D166" s="38">
        <v>17089186</v>
      </c>
      <c r="E166" s="38">
        <v>17089186</v>
      </c>
      <c r="F166" s="44">
        <v>0.97099999999999997</v>
      </c>
      <c r="G166" s="46">
        <v>2.1475699999999998E-5</v>
      </c>
      <c r="H166" s="44">
        <v>0.98409999999999997</v>
      </c>
      <c r="I166" s="46">
        <v>5.3247200000000001E-5</v>
      </c>
    </row>
    <row r="167" spans="1:9">
      <c r="A167" s="37" t="s">
        <v>380</v>
      </c>
      <c r="B167" s="38">
        <v>393892674</v>
      </c>
      <c r="C167" s="38">
        <v>817</v>
      </c>
      <c r="D167" s="38">
        <v>8844833</v>
      </c>
      <c r="E167" s="38">
        <v>10474501</v>
      </c>
      <c r="F167" s="44">
        <v>0.97899999999999998</v>
      </c>
      <c r="G167" s="46">
        <v>1.9698300000000001E-5</v>
      </c>
      <c r="H167" s="44">
        <v>0.98009999999999997</v>
      </c>
      <c r="I167" s="46">
        <v>4.7089000000000003E-5</v>
      </c>
    </row>
    <row r="168" spans="1:9">
      <c r="A168" s="37" t="s">
        <v>382</v>
      </c>
      <c r="B168" s="38">
        <v>369831059</v>
      </c>
      <c r="C168" s="38">
        <v>517</v>
      </c>
      <c r="D168" s="38">
        <v>11886907</v>
      </c>
      <c r="E168" s="38">
        <v>11886907</v>
      </c>
      <c r="F168" s="44">
        <v>0.97299999999999998</v>
      </c>
      <c r="G168" s="46">
        <v>1.86409E-5</v>
      </c>
      <c r="H168" s="44">
        <v>0.94289999999999996</v>
      </c>
      <c r="I168" s="46">
        <v>3.9685699999999999E-5</v>
      </c>
    </row>
    <row r="169" spans="1:9">
      <c r="A169" s="37" t="s">
        <v>384</v>
      </c>
      <c r="B169" s="38">
        <v>390700684</v>
      </c>
      <c r="C169" s="38">
        <v>786</v>
      </c>
      <c r="D169" s="38">
        <v>9951203</v>
      </c>
      <c r="E169" s="38">
        <v>10486301</v>
      </c>
      <c r="F169" s="44">
        <v>0.97099999999999997</v>
      </c>
      <c r="G169" s="46">
        <v>1.9738899999999998E-5</v>
      </c>
      <c r="H169" s="44">
        <v>0.97350000000000003</v>
      </c>
      <c r="I169" s="46">
        <v>4.7345700000000003E-5</v>
      </c>
    </row>
    <row r="170" spans="1:9">
      <c r="A170" s="37" t="s">
        <v>386</v>
      </c>
      <c r="B170" s="38">
        <v>381343998</v>
      </c>
      <c r="C170" s="38">
        <v>555</v>
      </c>
      <c r="D170" s="38">
        <v>11675159</v>
      </c>
      <c r="E170" s="38">
        <v>13960940</v>
      </c>
      <c r="F170" s="44">
        <v>0.97</v>
      </c>
      <c r="G170" s="46">
        <v>1.98246E-5</v>
      </c>
      <c r="H170" s="44">
        <v>0.97350000000000003</v>
      </c>
      <c r="I170" s="46">
        <v>4.6344000000000002E-5</v>
      </c>
    </row>
    <row r="171" spans="1:9">
      <c r="A171" s="37" t="s">
        <v>388</v>
      </c>
      <c r="B171" s="38">
        <v>368910786</v>
      </c>
      <c r="C171" s="38">
        <v>447</v>
      </c>
      <c r="D171" s="38">
        <v>14407047</v>
      </c>
      <c r="E171" s="38">
        <v>14407047</v>
      </c>
      <c r="F171" s="44">
        <v>0.97699999999999998</v>
      </c>
      <c r="G171" s="46">
        <v>1.7714300000000001E-5</v>
      </c>
      <c r="H171" s="44">
        <v>0.98440000000000005</v>
      </c>
      <c r="I171" s="46">
        <v>4.1497800000000001E-5</v>
      </c>
    </row>
    <row r="172" spans="1:9">
      <c r="A172" s="37" t="s">
        <v>390</v>
      </c>
      <c r="B172" s="38">
        <v>377982702</v>
      </c>
      <c r="C172" s="38">
        <v>408</v>
      </c>
      <c r="D172" s="38">
        <v>13072436</v>
      </c>
      <c r="E172" s="38">
        <v>13072436</v>
      </c>
      <c r="F172" s="44">
        <v>0.97799999999999998</v>
      </c>
      <c r="G172" s="46">
        <v>1.7479600000000001E-5</v>
      </c>
      <c r="H172" s="44">
        <v>0.97970000000000002</v>
      </c>
      <c r="I172" s="46">
        <v>4.3763900000000003E-5</v>
      </c>
    </row>
    <row r="173" spans="1:9">
      <c r="A173" s="37" t="s">
        <v>392</v>
      </c>
      <c r="B173" s="38">
        <v>375286437</v>
      </c>
      <c r="C173" s="38">
        <v>238</v>
      </c>
      <c r="D173" s="38">
        <v>9204701</v>
      </c>
      <c r="E173" s="38">
        <v>9204701</v>
      </c>
      <c r="F173" s="44">
        <v>0.95499999999999996</v>
      </c>
      <c r="G173" s="46">
        <v>3.4416399999999998E-5</v>
      </c>
      <c r="H173" s="44">
        <v>0.96860000000000002</v>
      </c>
      <c r="I173" s="46">
        <v>5.1486000000000001E-5</v>
      </c>
    </row>
    <row r="174" spans="1:9">
      <c r="A174" s="37" t="s">
        <v>394</v>
      </c>
      <c r="B174" s="38">
        <v>384770186</v>
      </c>
      <c r="C174" s="38">
        <v>479</v>
      </c>
      <c r="D174" s="38">
        <v>14008267</v>
      </c>
      <c r="E174" s="38">
        <v>14506722</v>
      </c>
      <c r="F174" s="44">
        <v>0.96799999999999997</v>
      </c>
      <c r="G174" s="46">
        <v>1.9557099999999999E-5</v>
      </c>
      <c r="H174" s="44">
        <v>0.98309999999999997</v>
      </c>
      <c r="I174" s="46">
        <v>4.88525E-5</v>
      </c>
    </row>
    <row r="175" spans="1:9">
      <c r="A175" s="37" t="s">
        <v>396</v>
      </c>
      <c r="B175" s="38">
        <v>394295264</v>
      </c>
      <c r="C175" s="38">
        <v>578</v>
      </c>
      <c r="D175" s="38">
        <v>14062631</v>
      </c>
      <c r="E175" s="38">
        <v>14702182</v>
      </c>
      <c r="F175" s="44">
        <v>0.97299999999999998</v>
      </c>
      <c r="G175" s="46">
        <v>1.74387E-5</v>
      </c>
      <c r="H175" s="44">
        <v>0.98</v>
      </c>
      <c r="I175" s="46">
        <v>4.8727399999999997E-5</v>
      </c>
    </row>
    <row r="176" spans="1:9">
      <c r="A176" s="37" t="s">
        <v>398</v>
      </c>
      <c r="B176" s="38">
        <v>391193795</v>
      </c>
      <c r="C176" s="38">
        <v>475</v>
      </c>
      <c r="D176" s="38">
        <v>14016591</v>
      </c>
      <c r="E176" s="38">
        <v>15878743</v>
      </c>
      <c r="F176" s="44">
        <v>0.98099999999999998</v>
      </c>
      <c r="G176" s="46">
        <v>1.47037E-5</v>
      </c>
      <c r="H176" s="44">
        <v>0.98470000000000002</v>
      </c>
      <c r="I176" s="46">
        <v>4.8525800000000002E-5</v>
      </c>
    </row>
    <row r="177" spans="1:9">
      <c r="A177" s="37" t="s">
        <v>400</v>
      </c>
      <c r="B177" s="38">
        <v>381367954</v>
      </c>
      <c r="C177" s="38">
        <v>408</v>
      </c>
      <c r="D177" s="38">
        <v>16896907</v>
      </c>
      <c r="E177" s="38">
        <v>16896907</v>
      </c>
      <c r="F177" s="44">
        <v>0.93400000000000005</v>
      </c>
      <c r="G177" s="46">
        <v>2.0675599999999999E-5</v>
      </c>
      <c r="H177" s="44">
        <v>0.97529999999999994</v>
      </c>
      <c r="I177" s="46">
        <v>4.9589899999999998E-5</v>
      </c>
    </row>
    <row r="178" spans="1:9">
      <c r="A178" s="37" t="s">
        <v>402</v>
      </c>
      <c r="B178" s="38">
        <v>370828609</v>
      </c>
      <c r="C178" s="38">
        <v>356</v>
      </c>
      <c r="D178" s="38">
        <v>15993976</v>
      </c>
      <c r="E178" s="38">
        <v>15993976</v>
      </c>
      <c r="F178" s="44">
        <v>0.96399999999999997</v>
      </c>
      <c r="G178" s="46">
        <v>2.1260500000000001E-5</v>
      </c>
      <c r="H178" s="44">
        <v>0.98680000000000001</v>
      </c>
      <c r="I178" s="46">
        <v>5.6759399999999997E-5</v>
      </c>
    </row>
    <row r="179" spans="1:9">
      <c r="A179" s="37" t="s">
        <v>404</v>
      </c>
      <c r="B179" s="38">
        <v>385978604</v>
      </c>
      <c r="C179" s="38">
        <v>679</v>
      </c>
      <c r="D179" s="38">
        <v>12419448</v>
      </c>
      <c r="E179" s="38">
        <v>12419448</v>
      </c>
      <c r="F179" s="44">
        <v>0.94799999999999995</v>
      </c>
      <c r="G179" s="46">
        <v>1.79595E-5</v>
      </c>
      <c r="H179" s="44">
        <v>0.97060000000000002</v>
      </c>
      <c r="I179" s="46">
        <v>4.7355000000000003E-5</v>
      </c>
    </row>
    <row r="180" spans="1:9">
      <c r="A180" s="37" t="s">
        <v>406</v>
      </c>
      <c r="B180" s="38">
        <v>388826835</v>
      </c>
      <c r="C180" s="38">
        <v>465</v>
      </c>
      <c r="D180" s="38">
        <v>12904193</v>
      </c>
      <c r="E180" s="38">
        <v>13901555</v>
      </c>
      <c r="F180" s="44">
        <v>0.98199999999999998</v>
      </c>
      <c r="G180" s="46">
        <v>2.03175E-5</v>
      </c>
      <c r="H180" s="44">
        <v>0.98419999999999996</v>
      </c>
      <c r="I180" s="46">
        <v>4.4392499999999999E-5</v>
      </c>
    </row>
    <row r="181" spans="1:9">
      <c r="A181" s="37" t="s">
        <v>408</v>
      </c>
      <c r="B181" s="38">
        <v>392957877</v>
      </c>
      <c r="C181" s="38">
        <v>550</v>
      </c>
      <c r="D181" s="38">
        <v>13906517</v>
      </c>
      <c r="E181" s="38">
        <v>14479527</v>
      </c>
      <c r="F181" s="44">
        <v>0.98199999999999998</v>
      </c>
      <c r="G181" s="46">
        <v>1.9205600000000001E-5</v>
      </c>
      <c r="H181" s="44">
        <v>0.98329999999999995</v>
      </c>
      <c r="I181" s="46">
        <v>4.6982099999999999E-5</v>
      </c>
    </row>
    <row r="182" spans="1:9">
      <c r="A182" s="37" t="s">
        <v>410</v>
      </c>
      <c r="B182" s="38">
        <v>388366143</v>
      </c>
      <c r="C182" s="38">
        <v>518</v>
      </c>
      <c r="D182" s="38">
        <v>13097856</v>
      </c>
      <c r="E182" s="38">
        <v>13514751</v>
      </c>
      <c r="F182" s="44">
        <v>0.97299999999999998</v>
      </c>
      <c r="G182" s="46">
        <v>1.23105E-5</v>
      </c>
      <c r="H182" s="44">
        <v>0.98180000000000001</v>
      </c>
      <c r="I182" s="46">
        <v>6.6288E-5</v>
      </c>
    </row>
    <row r="183" spans="1:9">
      <c r="A183" s="37" t="s">
        <v>412</v>
      </c>
      <c r="B183" s="38">
        <v>381254949</v>
      </c>
      <c r="C183" s="38">
        <v>501</v>
      </c>
      <c r="D183" s="38">
        <v>13932526</v>
      </c>
      <c r="E183" s="38">
        <v>14056962</v>
      </c>
      <c r="F183" s="44">
        <v>0.94799999999999995</v>
      </c>
      <c r="G183" s="46">
        <v>2.77531E-5</v>
      </c>
      <c r="H183" s="44">
        <v>0.98099999999999998</v>
      </c>
      <c r="I183" s="46">
        <v>5.8475299999999999E-5</v>
      </c>
    </row>
    <row r="184" spans="1:9">
      <c r="A184" s="37" t="s">
        <v>414</v>
      </c>
      <c r="B184" s="38">
        <v>393879159</v>
      </c>
      <c r="C184" s="38">
        <v>662</v>
      </c>
      <c r="D184" s="38">
        <v>13655399</v>
      </c>
      <c r="E184" s="38">
        <v>13655399</v>
      </c>
      <c r="F184" s="44">
        <v>0.97699999999999998</v>
      </c>
      <c r="G184" s="46">
        <v>1.9968099999999999E-5</v>
      </c>
      <c r="H184" s="44">
        <v>0.9869</v>
      </c>
      <c r="I184" s="46">
        <v>4.9596399999999998E-5</v>
      </c>
    </row>
    <row r="185" spans="1:9">
      <c r="A185" s="37" t="s">
        <v>416</v>
      </c>
      <c r="B185" s="38">
        <v>389622375</v>
      </c>
      <c r="C185" s="38">
        <v>633</v>
      </c>
      <c r="D185" s="38">
        <v>13994926</v>
      </c>
      <c r="E185" s="38">
        <v>13994926</v>
      </c>
      <c r="F185" s="44">
        <v>0.96499999999999997</v>
      </c>
      <c r="G185" s="46">
        <v>2.3225099999999999E-5</v>
      </c>
      <c r="H185" s="44">
        <v>0.97840000000000005</v>
      </c>
      <c r="I185" s="46">
        <v>5.1236799999999997E-5</v>
      </c>
    </row>
    <row r="186" spans="1:9">
      <c r="A186" s="37" t="s">
        <v>418</v>
      </c>
      <c r="B186" s="38">
        <v>367649896</v>
      </c>
      <c r="C186" s="38">
        <v>559</v>
      </c>
      <c r="D186" s="38">
        <v>10059511</v>
      </c>
      <c r="E186" s="38">
        <v>10059511</v>
      </c>
      <c r="F186" s="44">
        <v>0.96499999999999997</v>
      </c>
      <c r="G186" s="46">
        <v>2.10173E-5</v>
      </c>
      <c r="H186" s="44">
        <v>0.97950000000000004</v>
      </c>
      <c r="I186" s="46">
        <v>4.2573100000000001E-5</v>
      </c>
    </row>
    <row r="187" spans="1:9">
      <c r="A187" s="37" t="s">
        <v>420</v>
      </c>
      <c r="B187" s="38">
        <v>388352448</v>
      </c>
      <c r="C187" s="38">
        <v>557</v>
      </c>
      <c r="D187" s="38">
        <v>12524209</v>
      </c>
      <c r="E187" s="38">
        <v>12681428</v>
      </c>
      <c r="F187" s="44">
        <v>0.97599999999999998</v>
      </c>
      <c r="G187" s="46">
        <v>1.8354499999999999E-5</v>
      </c>
      <c r="H187" s="44">
        <v>0.98119999999999996</v>
      </c>
      <c r="I187" s="46">
        <v>4.6990799999999997E-5</v>
      </c>
    </row>
    <row r="188" spans="1:9">
      <c r="A188" s="37" t="s">
        <v>422</v>
      </c>
      <c r="B188" s="38">
        <v>371232585</v>
      </c>
      <c r="C188" s="38">
        <v>144</v>
      </c>
      <c r="D188" s="38">
        <v>12342346</v>
      </c>
      <c r="E188" s="38">
        <v>12342346</v>
      </c>
      <c r="F188" s="44">
        <v>0.97399999999999998</v>
      </c>
      <c r="G188" s="46">
        <v>2.6506300000000001E-5</v>
      </c>
      <c r="H188" s="44">
        <v>0.97829999999999995</v>
      </c>
      <c r="I188" s="46">
        <v>4.9001600000000002E-5</v>
      </c>
    </row>
    <row r="189" spans="1:9">
      <c r="A189" s="37" t="s">
        <v>424</v>
      </c>
      <c r="B189" s="38">
        <v>379806287</v>
      </c>
      <c r="C189" s="38">
        <v>203</v>
      </c>
      <c r="D189" s="38">
        <v>12160527</v>
      </c>
      <c r="E189" s="38">
        <v>12160527</v>
      </c>
      <c r="F189" s="44">
        <v>0.97699999999999998</v>
      </c>
      <c r="G189" s="46">
        <v>3.2719299999999997E-5</v>
      </c>
      <c r="H189" s="44">
        <v>0.96860000000000002</v>
      </c>
      <c r="I189" s="46">
        <v>6.8827199999999997E-5</v>
      </c>
    </row>
    <row r="190" spans="1:9">
      <c r="A190" s="37" t="s">
        <v>426</v>
      </c>
      <c r="B190" s="38">
        <v>392137729</v>
      </c>
      <c r="C190" s="38">
        <v>615</v>
      </c>
      <c r="D190" s="38">
        <v>10764420</v>
      </c>
      <c r="E190" s="38">
        <v>11078722</v>
      </c>
      <c r="F190" s="44">
        <v>0.97299999999999998</v>
      </c>
      <c r="G190" s="46">
        <v>2.2999599999999999E-5</v>
      </c>
      <c r="H190" s="44">
        <v>0.99309999999999998</v>
      </c>
      <c r="I190" s="46">
        <v>4.7225799999999998E-5</v>
      </c>
    </row>
    <row r="191" spans="1:9">
      <c r="A191" s="37" t="s">
        <v>428</v>
      </c>
      <c r="B191" s="38">
        <v>371866844</v>
      </c>
      <c r="C191" s="38">
        <v>198</v>
      </c>
      <c r="D191" s="38">
        <v>11408875</v>
      </c>
      <c r="E191" s="38">
        <v>11408875</v>
      </c>
      <c r="F191" s="44">
        <v>0.97</v>
      </c>
      <c r="G191" s="46">
        <v>1.9746300000000001E-5</v>
      </c>
      <c r="H191" s="44">
        <v>0.97640000000000005</v>
      </c>
      <c r="I191" s="46">
        <v>4.7299200000000003E-5</v>
      </c>
    </row>
    <row r="192" spans="1:9">
      <c r="A192" s="37" t="s">
        <v>430</v>
      </c>
      <c r="B192" s="38">
        <v>390616730</v>
      </c>
      <c r="C192" s="38">
        <v>703</v>
      </c>
      <c r="D192" s="38">
        <v>8460278</v>
      </c>
      <c r="E192" s="38">
        <v>8699233</v>
      </c>
      <c r="F192" s="44">
        <v>0.97399999999999998</v>
      </c>
      <c r="G192" s="46">
        <v>2.94432E-5</v>
      </c>
      <c r="H192" s="44">
        <v>0.99319999999999997</v>
      </c>
      <c r="I192" s="46">
        <v>3.4645199999999998E-5</v>
      </c>
    </row>
    <row r="193" spans="1:9">
      <c r="A193" s="37" t="s">
        <v>432</v>
      </c>
      <c r="B193" s="38">
        <v>370864367</v>
      </c>
      <c r="C193" s="38">
        <v>447</v>
      </c>
      <c r="D193" s="38">
        <v>13069224</v>
      </c>
      <c r="E193" s="38">
        <v>13069224</v>
      </c>
      <c r="F193" s="44">
        <v>0.94699999999999995</v>
      </c>
      <c r="G193" s="46">
        <v>3.2758600000000002E-5</v>
      </c>
      <c r="H193" s="44">
        <v>0.98160000000000003</v>
      </c>
      <c r="I193" s="46">
        <v>4.6156999999999999E-5</v>
      </c>
    </row>
    <row r="194" spans="1:9">
      <c r="A194" s="37" t="s">
        <v>433</v>
      </c>
      <c r="B194" s="38">
        <v>376391773</v>
      </c>
      <c r="C194" s="38">
        <v>1007</v>
      </c>
      <c r="D194" s="38">
        <v>6410149</v>
      </c>
      <c r="E194" s="38">
        <v>6410149</v>
      </c>
      <c r="F194" s="44">
        <v>0.96899999999999997</v>
      </c>
      <c r="G194" s="46">
        <v>2.13421E-5</v>
      </c>
      <c r="H194" s="44">
        <v>0.97909999999999997</v>
      </c>
      <c r="I194" s="46">
        <v>6.3505599999999997E-5</v>
      </c>
    </row>
    <row r="195" spans="1:9">
      <c r="A195" s="37" t="s">
        <v>435</v>
      </c>
      <c r="B195" s="38">
        <v>391726107</v>
      </c>
      <c r="C195" s="38">
        <v>1093</v>
      </c>
      <c r="D195" s="38">
        <v>7844765</v>
      </c>
      <c r="E195" s="38">
        <v>7932189</v>
      </c>
      <c r="F195" s="44">
        <v>0.96399999999999997</v>
      </c>
      <c r="G195" s="46">
        <v>2.3516400000000001E-5</v>
      </c>
      <c r="H195" s="44">
        <v>0.98680000000000001</v>
      </c>
      <c r="I195" s="46">
        <v>5.4188399999999998E-5</v>
      </c>
    </row>
    <row r="196" spans="1:9">
      <c r="A196" s="37" t="s">
        <v>437</v>
      </c>
      <c r="B196" s="38">
        <v>377590342</v>
      </c>
      <c r="C196" s="38">
        <v>456</v>
      </c>
      <c r="D196" s="38">
        <v>10865962</v>
      </c>
      <c r="E196" s="38">
        <v>10865962</v>
      </c>
      <c r="F196" s="44">
        <v>0.97199999999999998</v>
      </c>
      <c r="G196" s="46">
        <v>2.8459400000000001E-5</v>
      </c>
      <c r="H196" s="44">
        <v>0.98839999999999995</v>
      </c>
      <c r="I196" s="46">
        <v>7.0610899999999998E-5</v>
      </c>
    </row>
    <row r="197" spans="1:9">
      <c r="A197" s="37" t="s">
        <v>439</v>
      </c>
      <c r="B197" s="38">
        <v>371191019</v>
      </c>
      <c r="C197" s="38">
        <v>604</v>
      </c>
      <c r="D197" s="38">
        <v>13776324</v>
      </c>
      <c r="E197" s="38">
        <v>13776324</v>
      </c>
      <c r="F197" s="44">
        <v>0.97199999999999998</v>
      </c>
      <c r="G197" s="46">
        <v>2.3201E-5</v>
      </c>
      <c r="H197" s="44">
        <v>0.98740000000000006</v>
      </c>
      <c r="I197" s="46">
        <v>5.0658600000000003E-5</v>
      </c>
    </row>
    <row r="198" spans="1:9">
      <c r="A198" s="37" t="s">
        <v>441</v>
      </c>
      <c r="B198" s="38">
        <v>387803627</v>
      </c>
      <c r="C198" s="38">
        <v>553</v>
      </c>
      <c r="D198" s="38">
        <v>16111911</v>
      </c>
      <c r="E198" s="38">
        <v>16111911</v>
      </c>
      <c r="F198" s="44">
        <v>0.96899999999999997</v>
      </c>
      <c r="G198" s="46">
        <v>2.3019399999999999E-5</v>
      </c>
      <c r="H198" s="44">
        <v>0.98440000000000005</v>
      </c>
      <c r="I198" s="46">
        <v>4.4844900000000002E-5</v>
      </c>
    </row>
    <row r="199" spans="1:9">
      <c r="A199" s="37" t="s">
        <v>443</v>
      </c>
      <c r="B199" s="38">
        <v>373146623</v>
      </c>
      <c r="C199" s="38">
        <v>493</v>
      </c>
      <c r="D199" s="38">
        <v>11520881</v>
      </c>
      <c r="E199" s="38">
        <v>11520881</v>
      </c>
      <c r="F199" s="44">
        <v>0.98</v>
      </c>
      <c r="G199" s="46">
        <v>1.8464599999999999E-5</v>
      </c>
      <c r="H199" s="44">
        <v>0.97670000000000001</v>
      </c>
      <c r="I199" s="46">
        <v>3.9676099999999998E-5</v>
      </c>
    </row>
    <row r="200" spans="1:9">
      <c r="A200" s="37" t="s">
        <v>445</v>
      </c>
      <c r="B200" s="38">
        <v>371152049</v>
      </c>
      <c r="C200" s="38">
        <v>201</v>
      </c>
      <c r="D200" s="38">
        <v>14108480</v>
      </c>
      <c r="E200" s="38">
        <v>14108480</v>
      </c>
      <c r="F200" s="44">
        <v>0.95099999999999996</v>
      </c>
      <c r="G200" s="46">
        <v>2.00053E-5</v>
      </c>
      <c r="H200" s="44">
        <v>0.96689999999999998</v>
      </c>
      <c r="I200" s="46">
        <v>4.7697400000000002E-5</v>
      </c>
    </row>
    <row r="201" spans="1:9">
      <c r="A201" s="37" t="s">
        <v>447</v>
      </c>
      <c r="B201" s="38">
        <v>369154084</v>
      </c>
      <c r="C201" s="38">
        <v>340</v>
      </c>
      <c r="D201" s="38">
        <v>11231293</v>
      </c>
      <c r="E201" s="38">
        <v>11231293</v>
      </c>
      <c r="F201" s="44">
        <v>0.97899999999999998</v>
      </c>
      <c r="G201" s="46">
        <v>1.9647600000000001E-5</v>
      </c>
      <c r="H201" s="44">
        <v>0.99739999999999995</v>
      </c>
      <c r="I201" s="46">
        <v>4.34967E-5</v>
      </c>
    </row>
    <row r="202" spans="1:9">
      <c r="A202" s="37" t="s">
        <v>449</v>
      </c>
      <c r="B202" s="38">
        <v>382175049</v>
      </c>
      <c r="C202" s="38">
        <v>475</v>
      </c>
      <c r="D202" s="38">
        <v>12750613</v>
      </c>
      <c r="E202" s="38">
        <v>12750613</v>
      </c>
      <c r="F202" s="44">
        <v>0.96</v>
      </c>
      <c r="G202" s="46">
        <v>1.83057E-5</v>
      </c>
      <c r="H202" s="44">
        <v>0.9819</v>
      </c>
      <c r="I202" s="46">
        <v>5.0154999999999997E-5</v>
      </c>
    </row>
    <row r="203" spans="1:9">
      <c r="A203" s="37" t="s">
        <v>451</v>
      </c>
      <c r="B203" s="38">
        <v>384683355</v>
      </c>
      <c r="C203" s="38">
        <v>261</v>
      </c>
      <c r="D203" s="38">
        <v>15991253</v>
      </c>
      <c r="E203" s="38">
        <v>17665085</v>
      </c>
      <c r="F203" s="44">
        <v>0.98</v>
      </c>
      <c r="G203" s="46">
        <v>2.0497400000000001E-5</v>
      </c>
      <c r="H203" s="44">
        <v>0.98860000000000003</v>
      </c>
      <c r="I203" s="46">
        <v>4.8200700000000001E-5</v>
      </c>
    </row>
    <row r="204" spans="1:9">
      <c r="A204" s="37" t="s">
        <v>453</v>
      </c>
      <c r="B204" s="38">
        <v>383898809</v>
      </c>
      <c r="C204" s="38">
        <v>156</v>
      </c>
      <c r="D204" s="38">
        <v>13908301</v>
      </c>
      <c r="E204" s="38">
        <v>13908301</v>
      </c>
      <c r="F204" s="44">
        <v>0.98</v>
      </c>
      <c r="G204" s="46">
        <v>2.0831000000000001E-5</v>
      </c>
      <c r="H204" s="44">
        <v>0.98550000000000004</v>
      </c>
      <c r="I204" s="46">
        <v>4.4068900000000001E-5</v>
      </c>
    </row>
    <row r="205" spans="1:9">
      <c r="A205" s="35" t="s">
        <v>455</v>
      </c>
      <c r="B205" s="36">
        <v>408049167</v>
      </c>
      <c r="C205" s="36">
        <v>1026</v>
      </c>
      <c r="D205" s="36">
        <v>1600189</v>
      </c>
      <c r="E205" s="38">
        <v>1743432</v>
      </c>
      <c r="F205" s="44">
        <v>0.92100000000000004</v>
      </c>
      <c r="G205" s="45">
        <v>1.2873399999999999E-5</v>
      </c>
      <c r="H205" s="44">
        <v>0.95</v>
      </c>
      <c r="I205" s="45">
        <v>2.28036E-5</v>
      </c>
    </row>
    <row r="206" spans="1:9">
      <c r="A206" s="35" t="s">
        <v>458</v>
      </c>
      <c r="B206" s="36">
        <v>396445357</v>
      </c>
      <c r="C206" s="36">
        <v>971</v>
      </c>
      <c r="D206" s="36">
        <v>1607251</v>
      </c>
      <c r="E206" s="38">
        <v>1714374</v>
      </c>
      <c r="F206" s="44">
        <v>0.91300000000000003</v>
      </c>
      <c r="G206" s="45">
        <v>3.1323399999999999E-5</v>
      </c>
      <c r="H206" s="44">
        <v>0.96340000000000003</v>
      </c>
      <c r="I206" s="45">
        <v>6.2139700000000004E-5</v>
      </c>
    </row>
    <row r="207" spans="1:9">
      <c r="A207" s="35" t="s">
        <v>459</v>
      </c>
      <c r="B207" s="36">
        <v>383998305</v>
      </c>
      <c r="C207" s="36">
        <v>622</v>
      </c>
      <c r="D207" s="36">
        <v>13517655</v>
      </c>
      <c r="E207" s="38">
        <v>13517655</v>
      </c>
      <c r="F207" s="44">
        <v>0.97799999999999998</v>
      </c>
      <c r="G207" s="45">
        <v>2.5356900000000001E-5</v>
      </c>
      <c r="H207" s="44">
        <v>0.99180000000000001</v>
      </c>
      <c r="I207" s="45">
        <v>5.20106E-5</v>
      </c>
    </row>
    <row r="208" spans="1:9">
      <c r="A208" s="35" t="s">
        <v>461</v>
      </c>
      <c r="B208" s="36">
        <v>384406417</v>
      </c>
      <c r="C208" s="36">
        <v>484</v>
      </c>
      <c r="D208" s="36">
        <v>4527364</v>
      </c>
      <c r="E208" s="38">
        <v>4800088</v>
      </c>
      <c r="F208" s="44">
        <v>0.95199999999999996</v>
      </c>
      <c r="G208" s="45">
        <v>3.8420300000000002E-5</v>
      </c>
      <c r="H208" s="44">
        <v>0.97850000000000004</v>
      </c>
      <c r="I208" s="45">
        <v>6.9335499999999994E-5</v>
      </c>
    </row>
    <row r="209" spans="1:9">
      <c r="A209" s="35" t="s">
        <v>463</v>
      </c>
      <c r="B209" s="36">
        <v>400449228</v>
      </c>
      <c r="C209" s="36">
        <v>1085</v>
      </c>
      <c r="D209" s="36">
        <v>6196576</v>
      </c>
      <c r="E209" s="38">
        <v>7023098</v>
      </c>
      <c r="F209" s="44">
        <v>0.96099999999999997</v>
      </c>
      <c r="G209" s="45">
        <v>1.07629E-5</v>
      </c>
      <c r="H209" s="44">
        <v>0.96509999999999996</v>
      </c>
      <c r="I209" s="45">
        <v>8.24849E-5</v>
      </c>
    </row>
    <row r="210" spans="1:9">
      <c r="A210" s="35" t="s">
        <v>465</v>
      </c>
      <c r="B210" s="36">
        <v>400243395</v>
      </c>
      <c r="C210" s="36">
        <v>1074</v>
      </c>
      <c r="D210" s="36">
        <v>1675777</v>
      </c>
      <c r="E210" s="38">
        <v>1872576</v>
      </c>
      <c r="F210" s="44">
        <v>0.94499999999999995</v>
      </c>
      <c r="G210" s="45">
        <v>1.6707299999999998E-5</v>
      </c>
      <c r="H210" s="44">
        <v>0.96619999999999995</v>
      </c>
      <c r="I210" s="45">
        <v>6.1185299999999998E-5</v>
      </c>
    </row>
    <row r="211" spans="1:9">
      <c r="A211" s="35" t="s">
        <v>467</v>
      </c>
      <c r="B211" s="36">
        <v>386364305</v>
      </c>
      <c r="C211" s="36">
        <v>538</v>
      </c>
      <c r="D211" s="36">
        <v>4379123</v>
      </c>
      <c r="E211" s="38">
        <v>4651171</v>
      </c>
      <c r="F211" s="44">
        <v>0.95699999999999996</v>
      </c>
      <c r="G211" s="45">
        <v>4.1010500000000003E-5</v>
      </c>
      <c r="H211" s="44">
        <v>0.9768</v>
      </c>
      <c r="I211" s="45">
        <v>8.2002900000000001E-5</v>
      </c>
    </row>
    <row r="212" spans="1:9">
      <c r="A212" s="35" t="s">
        <v>468</v>
      </c>
      <c r="B212" s="36">
        <v>381620824</v>
      </c>
      <c r="C212" s="36">
        <v>660</v>
      </c>
      <c r="D212" s="36">
        <v>4102569</v>
      </c>
      <c r="E212" s="38">
        <v>4171055</v>
      </c>
      <c r="F212" s="44">
        <v>0.93</v>
      </c>
      <c r="G212" s="45">
        <v>3.0035E-5</v>
      </c>
      <c r="H212" s="44">
        <v>0.96479999999999999</v>
      </c>
      <c r="I212" s="45">
        <v>6.02404E-5</v>
      </c>
    </row>
    <row r="213" spans="1:9">
      <c r="A213" s="35" t="s">
        <v>469</v>
      </c>
      <c r="B213" s="36">
        <v>382373801</v>
      </c>
      <c r="C213" s="36">
        <v>566</v>
      </c>
      <c r="D213" s="36">
        <v>4827243</v>
      </c>
      <c r="E213" s="38">
        <v>5051811</v>
      </c>
      <c r="F213" s="44">
        <v>0.95199999999999996</v>
      </c>
      <c r="G213" s="45">
        <v>3.4957899999999999E-5</v>
      </c>
      <c r="H213" s="44">
        <v>0.9718</v>
      </c>
      <c r="I213" s="45">
        <v>7.0023099999999997E-5</v>
      </c>
    </row>
    <row r="214" spans="1:9">
      <c r="A214" s="35" t="s">
        <v>470</v>
      </c>
      <c r="B214" s="36">
        <v>384370755</v>
      </c>
      <c r="C214" s="36">
        <v>677</v>
      </c>
      <c r="D214" s="36">
        <v>3450594</v>
      </c>
      <c r="E214" s="38">
        <v>3507632</v>
      </c>
      <c r="F214" s="44">
        <v>0.94899999999999995</v>
      </c>
      <c r="G214" s="45">
        <v>2.6102399999999999E-5</v>
      </c>
      <c r="H214" s="44">
        <v>0.96909999999999996</v>
      </c>
      <c r="I214" s="45">
        <v>6.3553200000000007E-5</v>
      </c>
    </row>
    <row r="215" spans="1:9">
      <c r="A215" s="35" t="s">
        <v>471</v>
      </c>
      <c r="B215" s="36">
        <v>408234422</v>
      </c>
      <c r="C215" s="36">
        <v>1013</v>
      </c>
      <c r="D215" s="36">
        <v>2003100</v>
      </c>
      <c r="E215" s="38">
        <v>2367015</v>
      </c>
      <c r="F215" s="44">
        <v>0.93600000000000005</v>
      </c>
      <c r="G215" s="45">
        <v>1.8719599999999999E-5</v>
      </c>
      <c r="H215" s="44">
        <v>0.96519999999999995</v>
      </c>
      <c r="I215" s="45">
        <v>5.4086599999999998E-5</v>
      </c>
    </row>
    <row r="216" spans="1:9">
      <c r="A216" s="35" t="s">
        <v>472</v>
      </c>
      <c r="B216" s="36">
        <v>402609900</v>
      </c>
      <c r="C216" s="36">
        <v>831</v>
      </c>
      <c r="D216" s="36">
        <v>2253426</v>
      </c>
      <c r="E216" s="38">
        <v>2485646</v>
      </c>
      <c r="F216" s="44">
        <v>0.94099999999999995</v>
      </c>
      <c r="G216" s="45">
        <v>1.65967E-5</v>
      </c>
      <c r="H216" s="44">
        <v>0.97019999999999995</v>
      </c>
      <c r="I216" s="45">
        <v>5.15412E-5</v>
      </c>
    </row>
    <row r="217" spans="1:9">
      <c r="A217" s="35" t="s">
        <v>473</v>
      </c>
      <c r="B217" s="36">
        <v>411030532</v>
      </c>
      <c r="C217" s="36">
        <v>890</v>
      </c>
      <c r="D217" s="36">
        <v>2391905</v>
      </c>
      <c r="E217" s="38">
        <v>2833031</v>
      </c>
      <c r="F217" s="44">
        <v>0.94</v>
      </c>
      <c r="G217" s="45">
        <v>6.0426200000000001E-5</v>
      </c>
      <c r="H217" s="44">
        <v>0.97870000000000001</v>
      </c>
      <c r="I217" s="45">
        <v>1.5925100000000001E-4</v>
      </c>
    </row>
    <row r="218" spans="1:9">
      <c r="A218" s="35" t="s">
        <v>474</v>
      </c>
      <c r="B218" s="36">
        <v>383143729</v>
      </c>
      <c r="C218" s="36">
        <v>412</v>
      </c>
      <c r="D218" s="36">
        <v>6941639</v>
      </c>
      <c r="E218" s="38">
        <v>6941639</v>
      </c>
      <c r="F218" s="44">
        <v>0.93500000000000005</v>
      </c>
      <c r="G218" s="45">
        <v>3.1682600000000001E-5</v>
      </c>
      <c r="H218" s="44">
        <v>0.97850000000000004</v>
      </c>
      <c r="I218" s="45">
        <v>5.9113600000000003E-5</v>
      </c>
    </row>
    <row r="219" spans="1:9">
      <c r="A219" s="35" t="s">
        <v>475</v>
      </c>
      <c r="B219" s="36">
        <v>403331413</v>
      </c>
      <c r="C219" s="36">
        <v>720</v>
      </c>
      <c r="D219" s="36">
        <v>2664823</v>
      </c>
      <c r="E219" s="38">
        <v>2926910</v>
      </c>
      <c r="F219" s="44">
        <v>0.93600000000000005</v>
      </c>
      <c r="G219" s="45">
        <v>5.4820900000000002E-5</v>
      </c>
      <c r="H219" s="44">
        <v>0.97929999999999995</v>
      </c>
      <c r="I219" s="45">
        <v>1.19225E-4</v>
      </c>
    </row>
    <row r="220" spans="1:9">
      <c r="A220" s="35" t="s">
        <v>476</v>
      </c>
      <c r="B220" s="36">
        <v>394509737</v>
      </c>
      <c r="C220" s="36">
        <v>619</v>
      </c>
      <c r="D220" s="36">
        <v>3457295</v>
      </c>
      <c r="E220" s="38">
        <v>3968537</v>
      </c>
      <c r="F220" s="44">
        <v>0.95699999999999996</v>
      </c>
      <c r="G220" s="45">
        <v>4.5623700000000002E-5</v>
      </c>
      <c r="H220" s="44">
        <v>0.98260000000000003</v>
      </c>
      <c r="I220" s="45">
        <v>1.09985E-4</v>
      </c>
    </row>
    <row r="221" spans="1:9">
      <c r="A221" s="35" t="s">
        <v>477</v>
      </c>
      <c r="B221" s="36">
        <v>398325868</v>
      </c>
      <c r="C221" s="36">
        <v>735</v>
      </c>
      <c r="D221" s="36">
        <v>3432029</v>
      </c>
      <c r="E221" s="38">
        <v>3599548</v>
      </c>
      <c r="F221" s="44">
        <v>0.95799999999999996</v>
      </c>
      <c r="G221" s="45">
        <v>5.92204E-5</v>
      </c>
      <c r="H221" s="44">
        <v>0.97789999999999999</v>
      </c>
      <c r="I221" s="45">
        <v>1.63027E-4</v>
      </c>
    </row>
    <row r="222" spans="1:9">
      <c r="A222" s="35" t="s">
        <v>478</v>
      </c>
      <c r="B222" s="36">
        <v>402098761</v>
      </c>
      <c r="C222" s="36">
        <v>849</v>
      </c>
      <c r="D222" s="36">
        <v>2081642</v>
      </c>
      <c r="E222" s="38">
        <v>2313520</v>
      </c>
      <c r="F222" s="44">
        <v>0.94399999999999995</v>
      </c>
      <c r="G222" s="45">
        <v>5.0102100000000003E-5</v>
      </c>
      <c r="H222" s="44">
        <v>0.9748</v>
      </c>
      <c r="I222" s="45">
        <v>1.06613E-4</v>
      </c>
    </row>
    <row r="223" spans="1:9">
      <c r="A223" s="35" t="s">
        <v>479</v>
      </c>
      <c r="B223" s="36">
        <v>395480231</v>
      </c>
      <c r="C223" s="36">
        <v>542</v>
      </c>
      <c r="D223" s="36">
        <v>3545304</v>
      </c>
      <c r="E223" s="38">
        <v>3755536</v>
      </c>
      <c r="F223" s="44">
        <v>0.93600000000000005</v>
      </c>
      <c r="G223" s="45">
        <v>4.2267600000000002E-5</v>
      </c>
      <c r="H223" s="44">
        <v>0.97350000000000003</v>
      </c>
      <c r="I223" s="45">
        <v>9.0366100000000002E-5</v>
      </c>
    </row>
    <row r="224" spans="1:9">
      <c r="A224" s="35" t="s">
        <v>480</v>
      </c>
      <c r="B224" s="36">
        <v>406755455</v>
      </c>
      <c r="C224" s="36">
        <v>848</v>
      </c>
      <c r="D224" s="36">
        <v>2489357</v>
      </c>
      <c r="E224" s="38">
        <v>2658553</v>
      </c>
      <c r="F224" s="44">
        <v>0.94799999999999995</v>
      </c>
      <c r="G224" s="45">
        <v>5.58272E-5</v>
      </c>
      <c r="H224" s="44">
        <v>0.98340000000000005</v>
      </c>
      <c r="I224" s="45">
        <v>1.4566000000000001E-4</v>
      </c>
    </row>
    <row r="225" spans="1:9">
      <c r="A225" s="35" t="s">
        <v>481</v>
      </c>
      <c r="B225" s="36">
        <v>390482725</v>
      </c>
      <c r="C225" s="36">
        <v>630</v>
      </c>
      <c r="D225" s="36">
        <v>3184049</v>
      </c>
      <c r="E225" s="38">
        <v>3429088</v>
      </c>
      <c r="F225" s="44">
        <v>0.92400000000000004</v>
      </c>
      <c r="G225" s="45">
        <v>2.02851E-5</v>
      </c>
      <c r="H225" s="44">
        <v>0.96830000000000005</v>
      </c>
      <c r="I225" s="45">
        <v>9.1561E-5</v>
      </c>
    </row>
    <row r="226" spans="1:9">
      <c r="A226" s="35" t="s">
        <v>482</v>
      </c>
      <c r="B226" s="36">
        <v>388003361</v>
      </c>
      <c r="C226" s="36">
        <v>313</v>
      </c>
      <c r="D226" s="36">
        <v>6360946</v>
      </c>
      <c r="E226" s="38">
        <v>6595997</v>
      </c>
      <c r="F226" s="44">
        <v>0.94699999999999995</v>
      </c>
      <c r="G226" s="45">
        <v>3.3373400000000001E-5</v>
      </c>
      <c r="H226" s="44">
        <v>0.97889999999999999</v>
      </c>
      <c r="I226" s="45">
        <v>1.2862299999999999E-4</v>
      </c>
    </row>
    <row r="227" spans="1:9">
      <c r="A227" s="35" t="s">
        <v>483</v>
      </c>
      <c r="B227" s="36">
        <v>397178043</v>
      </c>
      <c r="C227" s="36">
        <v>449</v>
      </c>
      <c r="D227" s="36">
        <v>5110836</v>
      </c>
      <c r="E227" s="38">
        <v>5284961</v>
      </c>
      <c r="F227" s="44">
        <v>0.95899999999999996</v>
      </c>
      <c r="G227" s="45">
        <v>2.7405800000000001E-5</v>
      </c>
      <c r="H227" s="44">
        <v>0.97819999999999996</v>
      </c>
      <c r="I227" s="45">
        <v>8.0190699999999998E-5</v>
      </c>
    </row>
    <row r="228" spans="1:9">
      <c r="A228" s="35" t="s">
        <v>484</v>
      </c>
      <c r="B228" s="36">
        <v>391417738</v>
      </c>
      <c r="C228" s="36">
        <v>564</v>
      </c>
      <c r="D228" s="36">
        <v>3836213</v>
      </c>
      <c r="E228" s="38">
        <v>3894458</v>
      </c>
      <c r="F228" s="44">
        <v>0.93600000000000005</v>
      </c>
      <c r="G228" s="45">
        <v>3.7867500000000003E-5</v>
      </c>
      <c r="H228" s="44">
        <v>0.96740000000000004</v>
      </c>
      <c r="I228" s="45">
        <v>1.71893E-4</v>
      </c>
    </row>
    <row r="229" spans="1:9">
      <c r="A229" s="35" t="s">
        <v>485</v>
      </c>
      <c r="B229" s="36">
        <v>394366936</v>
      </c>
      <c r="C229" s="36">
        <v>687</v>
      </c>
      <c r="D229" s="36">
        <v>3562016</v>
      </c>
      <c r="E229" s="38">
        <v>3712372</v>
      </c>
      <c r="F229" s="44">
        <v>0.95399999999999996</v>
      </c>
      <c r="G229" s="45">
        <v>1.5693500000000001E-5</v>
      </c>
      <c r="H229" s="44">
        <v>0.97219999999999995</v>
      </c>
      <c r="I229" s="45">
        <v>6.7728800000000001E-5</v>
      </c>
    </row>
    <row r="230" spans="1:9">
      <c r="A230" s="35" t="s">
        <v>486</v>
      </c>
      <c r="B230" s="36">
        <v>393828144</v>
      </c>
      <c r="C230" s="36">
        <v>847</v>
      </c>
      <c r="D230" s="36">
        <v>2279008</v>
      </c>
      <c r="E230" s="38">
        <v>2424726</v>
      </c>
      <c r="F230" s="44">
        <v>0.91400000000000003</v>
      </c>
      <c r="G230" s="45">
        <v>3.8605700000000002E-5</v>
      </c>
      <c r="H230" s="44">
        <v>0.96140000000000003</v>
      </c>
      <c r="I230" s="45">
        <v>1.24933E-4</v>
      </c>
    </row>
    <row r="231" spans="1:9">
      <c r="A231" s="35" t="s">
        <v>487</v>
      </c>
      <c r="B231" s="36">
        <v>386902732</v>
      </c>
      <c r="C231" s="36">
        <v>763</v>
      </c>
      <c r="D231" s="36">
        <v>2779251</v>
      </c>
      <c r="E231" s="38">
        <v>2813456</v>
      </c>
      <c r="F231" s="44">
        <v>0.93300000000000005</v>
      </c>
      <c r="G231" s="45">
        <v>1.3553800000000001E-5</v>
      </c>
      <c r="H231" s="44">
        <v>0.96579999999999999</v>
      </c>
      <c r="I231" s="45">
        <v>5.1715799999999997E-5</v>
      </c>
    </row>
    <row r="232" spans="1:9">
      <c r="A232" s="35" t="s">
        <v>488</v>
      </c>
      <c r="B232" s="36">
        <v>390587925</v>
      </c>
      <c r="C232" s="36">
        <v>690</v>
      </c>
      <c r="D232" s="36">
        <v>3050019</v>
      </c>
      <c r="E232" s="38">
        <v>3138582</v>
      </c>
      <c r="F232" s="44">
        <v>0.93100000000000005</v>
      </c>
      <c r="G232" s="45">
        <v>4.0001199999999999E-5</v>
      </c>
      <c r="H232" s="44">
        <v>0.96899999999999997</v>
      </c>
      <c r="I232" s="45">
        <v>1.17723E-4</v>
      </c>
    </row>
    <row r="233" spans="1:9">
      <c r="A233" s="37" t="s">
        <v>489</v>
      </c>
      <c r="B233" s="38">
        <v>347163423</v>
      </c>
      <c r="C233" s="38">
        <v>460</v>
      </c>
      <c r="D233" s="38">
        <v>14365345</v>
      </c>
      <c r="E233" s="38">
        <v>14365345</v>
      </c>
      <c r="F233" s="44">
        <v>0.98</v>
      </c>
      <c r="G233" s="46">
        <v>2.2946E-5</v>
      </c>
      <c r="H233" s="44">
        <v>0.99129999999999996</v>
      </c>
      <c r="I233" s="46">
        <v>5.6555499999999997E-5</v>
      </c>
    </row>
    <row r="234" spans="1:9">
      <c r="A234" s="37" t="s">
        <v>492</v>
      </c>
      <c r="B234" s="38">
        <v>339938494</v>
      </c>
      <c r="C234" s="38">
        <v>537</v>
      </c>
      <c r="D234" s="38">
        <v>9953155</v>
      </c>
      <c r="E234" s="38">
        <v>9051311</v>
      </c>
      <c r="F234" s="44">
        <v>0.95</v>
      </c>
      <c r="G234" s="46">
        <v>3.4594500000000002E-5</v>
      </c>
      <c r="H234" s="44">
        <v>0.98209999999999997</v>
      </c>
      <c r="I234" s="46">
        <v>1.6673600000000001E-4</v>
      </c>
    </row>
    <row r="235" spans="1:9">
      <c r="A235" s="37" t="s">
        <v>494</v>
      </c>
      <c r="B235" s="38">
        <v>331412423</v>
      </c>
      <c r="C235" s="38">
        <v>409</v>
      </c>
      <c r="D235" s="38">
        <v>14994821</v>
      </c>
      <c r="E235" s="38">
        <v>14421246</v>
      </c>
      <c r="F235" s="44">
        <v>0.96</v>
      </c>
      <c r="G235" s="46">
        <v>3.3025299999999997E-5</v>
      </c>
      <c r="H235" s="44">
        <v>0.98129999999999995</v>
      </c>
      <c r="I235" s="46">
        <v>9.6311999999999995E-5</v>
      </c>
    </row>
    <row r="236" spans="1:9">
      <c r="A236" s="37" t="s">
        <v>496</v>
      </c>
      <c r="B236" s="38">
        <v>339764201</v>
      </c>
      <c r="C236" s="38">
        <v>328</v>
      </c>
      <c r="D236" s="38">
        <v>15499011</v>
      </c>
      <c r="E236" s="38">
        <v>14540115</v>
      </c>
      <c r="F236" s="44">
        <v>0.91600000000000004</v>
      </c>
      <c r="G236" s="46">
        <v>5.1047200000000001E-5</v>
      </c>
      <c r="H236" s="44">
        <v>0.98719999999999997</v>
      </c>
      <c r="I236" s="46">
        <v>2.9508699999999998E-4</v>
      </c>
    </row>
    <row r="237" spans="1:9">
      <c r="A237" s="37" t="s">
        <v>498</v>
      </c>
      <c r="B237" s="38">
        <v>346721468</v>
      </c>
      <c r="C237" s="38">
        <v>434</v>
      </c>
      <c r="D237" s="38">
        <v>13850892</v>
      </c>
      <c r="E237" s="38">
        <v>13593173</v>
      </c>
      <c r="F237" s="44">
        <v>0.97699999999999998</v>
      </c>
      <c r="G237" s="46">
        <v>6.6024200000000004E-5</v>
      </c>
      <c r="H237" s="44">
        <v>0.9919</v>
      </c>
      <c r="I237" s="46">
        <v>1.65704E-4</v>
      </c>
    </row>
    <row r="238" spans="1:9">
      <c r="A238" s="37" t="s">
        <v>500</v>
      </c>
      <c r="B238" s="38">
        <v>342776133</v>
      </c>
      <c r="C238" s="38">
        <v>374</v>
      </c>
      <c r="D238" s="38">
        <v>14102300</v>
      </c>
      <c r="E238" s="38">
        <v>12537090</v>
      </c>
      <c r="F238" s="44">
        <v>0.97599999999999998</v>
      </c>
      <c r="G238" s="46">
        <v>3.45532E-5</v>
      </c>
      <c r="H238" s="44">
        <v>0.9889</v>
      </c>
      <c r="I238" s="46">
        <v>9.2369300000000003E-5</v>
      </c>
    </row>
    <row r="239" spans="1:9">
      <c r="A239" s="37" t="s">
        <v>501</v>
      </c>
      <c r="B239" s="38">
        <v>346777455</v>
      </c>
      <c r="C239" s="38">
        <v>380</v>
      </c>
      <c r="D239" s="38">
        <v>15595849</v>
      </c>
      <c r="E239" s="38">
        <v>15560918</v>
      </c>
      <c r="F239" s="44">
        <v>0.98</v>
      </c>
      <c r="G239" s="46">
        <v>1.84153E-5</v>
      </c>
      <c r="H239" s="44">
        <v>0.99080000000000001</v>
      </c>
      <c r="I239" s="46">
        <v>8.2326599999999999E-5</v>
      </c>
    </row>
    <row r="240" spans="1:9">
      <c r="A240" s="37" t="s">
        <v>503</v>
      </c>
      <c r="B240" s="38">
        <v>339825512</v>
      </c>
      <c r="C240" s="38">
        <v>305</v>
      </c>
      <c r="D240" s="38">
        <v>14773750</v>
      </c>
      <c r="E240" s="38">
        <v>13842637</v>
      </c>
      <c r="F240" s="44">
        <v>0.97599999999999998</v>
      </c>
      <c r="G240" s="46">
        <v>3.6318600000000002E-5</v>
      </c>
      <c r="H240" s="44">
        <v>0.98919999999999997</v>
      </c>
      <c r="I240" s="46">
        <v>1.32068E-4</v>
      </c>
    </row>
    <row r="241" spans="1:9">
      <c r="A241" s="37" t="s">
        <v>505</v>
      </c>
      <c r="B241" s="38">
        <v>341878552</v>
      </c>
      <c r="C241" s="38">
        <v>197</v>
      </c>
      <c r="D241" s="38">
        <v>14588793</v>
      </c>
      <c r="E241" s="38">
        <v>14034992</v>
      </c>
      <c r="F241" s="44">
        <v>0.97799999999999998</v>
      </c>
      <c r="G241" s="46">
        <v>2.1943500000000001E-5</v>
      </c>
      <c r="H241" s="44">
        <v>0.99060000000000004</v>
      </c>
      <c r="I241" s="46">
        <v>4.7326700000000002E-5</v>
      </c>
    </row>
    <row r="242" spans="1:9">
      <c r="A242" s="37" t="s">
        <v>506</v>
      </c>
      <c r="B242" s="38">
        <v>342187746</v>
      </c>
      <c r="C242" s="38">
        <v>284</v>
      </c>
      <c r="D242" s="38">
        <v>12848420</v>
      </c>
      <c r="E242" s="38">
        <v>12556480</v>
      </c>
      <c r="F242" s="44">
        <v>0.97899999999999998</v>
      </c>
      <c r="G242" s="46">
        <v>2.5848400000000001E-5</v>
      </c>
      <c r="H242" s="44">
        <v>0.99109999999999998</v>
      </c>
      <c r="I242" s="46">
        <v>9.3200299999999996E-5</v>
      </c>
    </row>
    <row r="243" spans="1:9">
      <c r="A243" s="37" t="s">
        <v>507</v>
      </c>
      <c r="B243" s="38">
        <v>346121361</v>
      </c>
      <c r="C243" s="38">
        <v>522</v>
      </c>
      <c r="D243" s="38">
        <v>14028602</v>
      </c>
      <c r="E243" s="38">
        <v>13734749</v>
      </c>
      <c r="F243" s="44">
        <v>0.97499999999999998</v>
      </c>
      <c r="G243" s="46">
        <v>3.9148099999999999E-5</v>
      </c>
      <c r="H243" s="44">
        <v>0.99029999999999996</v>
      </c>
      <c r="I243" s="46">
        <v>1.7165099999999999E-4</v>
      </c>
    </row>
    <row r="244" spans="1:9">
      <c r="A244" s="37" t="s">
        <v>509</v>
      </c>
      <c r="B244" s="38">
        <v>329376446</v>
      </c>
      <c r="C244" s="38">
        <v>336</v>
      </c>
      <c r="D244" s="38">
        <v>11395791</v>
      </c>
      <c r="E244" s="38">
        <v>10778621</v>
      </c>
      <c r="F244" s="44">
        <v>0.91600000000000004</v>
      </c>
      <c r="G244" s="46">
        <v>3.1161899999999997E-5</v>
      </c>
      <c r="H244" s="44">
        <v>0.9718</v>
      </c>
      <c r="I244" s="46">
        <v>1.6408300000000001E-4</v>
      </c>
    </row>
    <row r="245" spans="1:9">
      <c r="A245" s="37" t="s">
        <v>511</v>
      </c>
      <c r="B245" s="38">
        <v>347603415</v>
      </c>
      <c r="C245" s="38">
        <v>441</v>
      </c>
      <c r="D245" s="38">
        <v>13835271</v>
      </c>
      <c r="E245" s="38">
        <v>13726746</v>
      </c>
      <c r="F245" s="44">
        <v>0.97199999999999998</v>
      </c>
      <c r="G245" s="46">
        <v>4.1225099999999999E-5</v>
      </c>
      <c r="H245" s="44">
        <v>0.99319999999999997</v>
      </c>
      <c r="I245" s="46">
        <v>1.71552E-4</v>
      </c>
    </row>
    <row r="246" spans="1:9">
      <c r="A246" s="37" t="s">
        <v>513</v>
      </c>
      <c r="B246" s="38">
        <v>339077234</v>
      </c>
      <c r="C246" s="38">
        <v>445</v>
      </c>
      <c r="D246" s="38">
        <v>14491656</v>
      </c>
      <c r="E246" s="38">
        <v>13129125</v>
      </c>
      <c r="F246" s="44">
        <v>0.95899999999999996</v>
      </c>
      <c r="G246" s="46">
        <v>4.57094E-5</v>
      </c>
      <c r="H246" s="44">
        <v>0.98660000000000003</v>
      </c>
      <c r="I246" s="46">
        <v>2.4752200000000002E-4</v>
      </c>
    </row>
    <row r="247" spans="1:9">
      <c r="A247" s="37" t="s">
        <v>514</v>
      </c>
      <c r="B247" s="38">
        <v>346387422</v>
      </c>
      <c r="C247" s="38">
        <v>351</v>
      </c>
      <c r="D247" s="38">
        <v>15094102</v>
      </c>
      <c r="E247" s="38">
        <v>14336871</v>
      </c>
      <c r="F247" s="44">
        <v>0.96399999999999997</v>
      </c>
      <c r="G247" s="46">
        <v>4.1202399999999997E-5</v>
      </c>
      <c r="H247" s="44">
        <v>0.99170000000000003</v>
      </c>
      <c r="I247" s="46">
        <v>2.1744099999999999E-4</v>
      </c>
    </row>
    <row r="248" spans="1:9">
      <c r="A248" s="37" t="s">
        <v>515</v>
      </c>
      <c r="B248" s="38">
        <v>341370021</v>
      </c>
      <c r="C248" s="38">
        <v>206</v>
      </c>
      <c r="D248" s="38">
        <v>12751935</v>
      </c>
      <c r="E248" s="38">
        <v>10993272</v>
      </c>
      <c r="F248" s="44">
        <v>0.95199999999999996</v>
      </c>
      <c r="G248" s="46">
        <v>3.0954699999999997E-5</v>
      </c>
      <c r="H248" s="44">
        <v>0.98909999999999998</v>
      </c>
      <c r="I248" s="46">
        <v>2.4533500000000001E-4</v>
      </c>
    </row>
    <row r="249" spans="1:9">
      <c r="A249" s="37" t="s">
        <v>516</v>
      </c>
      <c r="B249" s="38">
        <v>336379586</v>
      </c>
      <c r="C249" s="38">
        <v>268</v>
      </c>
      <c r="D249" s="38">
        <v>12713243</v>
      </c>
      <c r="E249" s="38">
        <v>12112520</v>
      </c>
      <c r="F249" s="44">
        <v>0.95899999999999996</v>
      </c>
      <c r="G249" s="46">
        <v>2.9023800000000002E-5</v>
      </c>
      <c r="H249" s="44">
        <v>0.98129999999999995</v>
      </c>
      <c r="I249" s="46">
        <v>1.54962E-4</v>
      </c>
    </row>
    <row r="250" spans="1:9">
      <c r="A250" s="37" t="s">
        <v>517</v>
      </c>
      <c r="B250" s="38">
        <v>343980421</v>
      </c>
      <c r="C250" s="38">
        <v>244</v>
      </c>
      <c r="D250" s="38">
        <v>13853022</v>
      </c>
      <c r="E250" s="38">
        <v>13843588</v>
      </c>
      <c r="F250" s="44">
        <v>0.98</v>
      </c>
      <c r="G250" s="46">
        <v>2.2178600000000001E-5</v>
      </c>
      <c r="H250" s="44">
        <v>0.99060000000000004</v>
      </c>
      <c r="I250" s="46">
        <v>1.39944E-4</v>
      </c>
    </row>
    <row r="251" spans="1:9">
      <c r="A251" s="37" t="s">
        <v>518</v>
      </c>
      <c r="B251" s="38">
        <v>341452962</v>
      </c>
      <c r="C251" s="38">
        <v>257</v>
      </c>
      <c r="D251" s="38">
        <v>15450248</v>
      </c>
      <c r="E251" s="38">
        <v>14782842</v>
      </c>
      <c r="F251" s="44">
        <v>0.96399999999999997</v>
      </c>
      <c r="G251" s="46">
        <v>4.5608000000000001E-5</v>
      </c>
      <c r="H251" s="44">
        <v>0.99050000000000005</v>
      </c>
      <c r="I251" s="46">
        <v>2.20953E-4</v>
      </c>
    </row>
    <row r="252" spans="1:9">
      <c r="A252" s="37" t="s">
        <v>520</v>
      </c>
      <c r="B252" s="38">
        <v>341864120</v>
      </c>
      <c r="C252" s="38">
        <v>255</v>
      </c>
      <c r="D252" s="38">
        <v>9934898</v>
      </c>
      <c r="E252" s="38">
        <v>9726712</v>
      </c>
      <c r="F252" s="44">
        <v>0.98</v>
      </c>
      <c r="G252" s="46">
        <v>2.7645500000000002E-5</v>
      </c>
      <c r="H252" s="44">
        <v>0.99239999999999995</v>
      </c>
      <c r="I252" s="46">
        <v>1.0016E-4</v>
      </c>
    </row>
    <row r="253" spans="1:9">
      <c r="A253" s="40" t="s">
        <v>522</v>
      </c>
      <c r="B253" s="47">
        <v>340577834</v>
      </c>
      <c r="C253" s="47">
        <v>218</v>
      </c>
      <c r="D253" s="47">
        <v>15533270</v>
      </c>
      <c r="E253" s="47">
        <v>14788858</v>
      </c>
      <c r="F253" s="48">
        <v>0.97799999999999998</v>
      </c>
      <c r="G253" s="39">
        <v>2.4854800000000001E-5</v>
      </c>
      <c r="H253" s="48">
        <v>0.99060000000000004</v>
      </c>
      <c r="I253" s="39">
        <v>5.23816E-5</v>
      </c>
    </row>
  </sheetData>
  <phoneticPr fontId="13" type="noConversion"/>
  <conditionalFormatting sqref="A205:A232">
    <cfRule type="duplicateValues" dxfId="1" priority="1"/>
  </conditionalFormatting>
  <conditionalFormatting sqref="A233:A253 A3:A204">
    <cfRule type="duplicateValues" dxfId="0" priority="2"/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53"/>
  <sheetViews>
    <sheetView workbookViewId="0">
      <selection activeCell="A3" sqref="A3"/>
    </sheetView>
  </sheetViews>
  <sheetFormatPr defaultColWidth="9" defaultRowHeight="14.4"/>
  <cols>
    <col min="1" max="1" width="29.88671875" customWidth="1"/>
    <col min="2" max="2" width="25.6640625" customWidth="1"/>
    <col min="3" max="3" width="32.33203125" customWidth="1"/>
    <col min="4" max="4" width="43.109375" customWidth="1"/>
    <col min="5" max="5" width="32.5546875" customWidth="1"/>
    <col min="6" max="6" width="34.33203125" customWidth="1"/>
  </cols>
  <sheetData>
    <row r="1" spans="1:6" ht="15.6">
      <c r="A1" s="21" t="s">
        <v>534</v>
      </c>
      <c r="B1" s="22"/>
      <c r="C1" s="22"/>
      <c r="D1" s="23"/>
      <c r="E1" s="23"/>
      <c r="F1" s="23"/>
    </row>
    <row r="2" spans="1:6" ht="15.6">
      <c r="A2" s="24" t="s">
        <v>3</v>
      </c>
      <c r="B2" s="25" t="s">
        <v>535</v>
      </c>
      <c r="C2" s="25" t="s">
        <v>536</v>
      </c>
      <c r="D2" s="24" t="s">
        <v>537</v>
      </c>
      <c r="E2" s="24" t="s">
        <v>538</v>
      </c>
      <c r="F2" s="24" t="s">
        <v>539</v>
      </c>
    </row>
    <row r="3" spans="1:6" ht="15.6">
      <c r="A3" s="26" t="s">
        <v>16</v>
      </c>
      <c r="B3" s="27">
        <v>35574</v>
      </c>
      <c r="C3" s="27">
        <v>2752.23</v>
      </c>
      <c r="D3" s="28">
        <v>4.68</v>
      </c>
      <c r="E3" s="28">
        <v>250.61</v>
      </c>
      <c r="F3" s="29">
        <v>429.84</v>
      </c>
    </row>
    <row r="4" spans="1:6" ht="15.6">
      <c r="A4" s="26" t="s">
        <v>21</v>
      </c>
      <c r="B4" s="27">
        <v>35737</v>
      </c>
      <c r="C4" s="27">
        <v>2739.03</v>
      </c>
      <c r="D4" s="28">
        <v>4.6500000000000004</v>
      </c>
      <c r="E4" s="28">
        <v>251.27</v>
      </c>
      <c r="F4" s="29">
        <v>430.04</v>
      </c>
    </row>
    <row r="5" spans="1:6" ht="15.6">
      <c r="A5" s="26" t="s">
        <v>23</v>
      </c>
      <c r="B5" s="27">
        <v>35634</v>
      </c>
      <c r="C5" s="27">
        <v>2766.62</v>
      </c>
      <c r="D5" s="28">
        <v>4.7</v>
      </c>
      <c r="E5" s="28">
        <v>250.04</v>
      </c>
      <c r="F5" s="29">
        <v>429.83</v>
      </c>
    </row>
    <row r="6" spans="1:6" ht="15.6">
      <c r="A6" s="26" t="s">
        <v>25</v>
      </c>
      <c r="B6" s="27">
        <v>33977</v>
      </c>
      <c r="C6" s="27">
        <v>2744.3</v>
      </c>
      <c r="D6" s="28">
        <v>4.66</v>
      </c>
      <c r="E6" s="28">
        <v>250.88</v>
      </c>
      <c r="F6" s="29">
        <v>429.92</v>
      </c>
    </row>
    <row r="7" spans="1:6" ht="15.6">
      <c r="A7" s="26" t="s">
        <v>28</v>
      </c>
      <c r="B7" s="27">
        <v>35172</v>
      </c>
      <c r="C7" s="27">
        <v>2742.62</v>
      </c>
      <c r="D7" s="28">
        <v>4.67</v>
      </c>
      <c r="E7" s="28">
        <v>251.07</v>
      </c>
      <c r="F7" s="29">
        <v>427.69</v>
      </c>
    </row>
    <row r="8" spans="1:6" ht="15.6">
      <c r="A8" s="26" t="s">
        <v>32</v>
      </c>
      <c r="B8" s="27">
        <v>34168</v>
      </c>
      <c r="C8" s="27">
        <v>2746.58</v>
      </c>
      <c r="D8" s="28">
        <v>4.71</v>
      </c>
      <c r="E8" s="28">
        <v>250.35</v>
      </c>
      <c r="F8" s="29">
        <v>423.18</v>
      </c>
    </row>
    <row r="9" spans="1:6" ht="15.6">
      <c r="A9" s="26" t="s">
        <v>34</v>
      </c>
      <c r="B9" s="27">
        <v>35034</v>
      </c>
      <c r="C9" s="27">
        <v>2734.63</v>
      </c>
      <c r="D9" s="28">
        <v>4.6900000000000004</v>
      </c>
      <c r="E9" s="28">
        <v>250.79</v>
      </c>
      <c r="F9" s="29">
        <v>423.06</v>
      </c>
    </row>
    <row r="10" spans="1:6" ht="15.6">
      <c r="A10" s="26" t="s">
        <v>36</v>
      </c>
      <c r="B10" s="27">
        <v>35515</v>
      </c>
      <c r="C10" s="27">
        <v>2755.24</v>
      </c>
      <c r="D10" s="28">
        <v>4.6900000000000004</v>
      </c>
      <c r="E10" s="28">
        <v>250.97</v>
      </c>
      <c r="F10" s="29">
        <v>427.97</v>
      </c>
    </row>
    <row r="11" spans="1:6" ht="15.6">
      <c r="A11" s="26" t="s">
        <v>39</v>
      </c>
      <c r="B11" s="27">
        <v>34692</v>
      </c>
      <c r="C11" s="27">
        <v>2726.18</v>
      </c>
      <c r="D11" s="28">
        <v>4.67</v>
      </c>
      <c r="E11" s="28">
        <v>249.97</v>
      </c>
      <c r="F11" s="29">
        <v>425.33</v>
      </c>
    </row>
    <row r="12" spans="1:6" ht="15.6">
      <c r="A12" s="26" t="s">
        <v>42</v>
      </c>
      <c r="B12" s="27">
        <v>33909</v>
      </c>
      <c r="C12" s="27">
        <v>2742.97</v>
      </c>
      <c r="D12" s="28">
        <v>4.67</v>
      </c>
      <c r="E12" s="28">
        <v>250.72</v>
      </c>
      <c r="F12" s="29">
        <v>428.25</v>
      </c>
    </row>
    <row r="13" spans="1:6" ht="15.6">
      <c r="A13" s="26" t="s">
        <v>44</v>
      </c>
      <c r="B13" s="27">
        <v>35051</v>
      </c>
      <c r="C13" s="27">
        <v>2747.87</v>
      </c>
      <c r="D13" s="28">
        <v>4.68</v>
      </c>
      <c r="E13" s="28">
        <v>250.92</v>
      </c>
      <c r="F13" s="29">
        <v>427.65</v>
      </c>
    </row>
    <row r="14" spans="1:6" ht="15.6">
      <c r="A14" s="26" t="s">
        <v>47</v>
      </c>
      <c r="B14" s="27">
        <v>35088</v>
      </c>
      <c r="C14" s="27">
        <v>2751.07</v>
      </c>
      <c r="D14" s="28">
        <v>4.67</v>
      </c>
      <c r="E14" s="28">
        <v>250.96</v>
      </c>
      <c r="F14" s="29">
        <v>430.35</v>
      </c>
    </row>
    <row r="15" spans="1:6" ht="15.6">
      <c r="A15" s="26" t="s">
        <v>50</v>
      </c>
      <c r="B15" s="27">
        <v>35255</v>
      </c>
      <c r="C15" s="27">
        <v>2781.49</v>
      </c>
      <c r="D15" s="28">
        <v>4.71</v>
      </c>
      <c r="E15" s="28">
        <v>250.82</v>
      </c>
      <c r="F15" s="29">
        <v>430.77</v>
      </c>
    </row>
    <row r="16" spans="1:6" ht="15.6">
      <c r="A16" s="26" t="s">
        <v>53</v>
      </c>
      <c r="B16" s="27">
        <v>34821</v>
      </c>
      <c r="C16" s="27">
        <v>2756</v>
      </c>
      <c r="D16" s="28">
        <v>4.68</v>
      </c>
      <c r="E16" s="28">
        <v>250.35</v>
      </c>
      <c r="F16" s="29">
        <v>430.25</v>
      </c>
    </row>
    <row r="17" spans="1:6" ht="15.6">
      <c r="A17" s="26" t="s">
        <v>56</v>
      </c>
      <c r="B17" s="27">
        <v>34471</v>
      </c>
      <c r="C17" s="27">
        <v>2768.78</v>
      </c>
      <c r="D17" s="28">
        <v>4.6900000000000004</v>
      </c>
      <c r="E17" s="28">
        <v>250.79</v>
      </c>
      <c r="F17" s="29">
        <v>431.97</v>
      </c>
    </row>
    <row r="18" spans="1:6" ht="15.6">
      <c r="A18" s="26" t="s">
        <v>59</v>
      </c>
      <c r="B18" s="27">
        <v>35548</v>
      </c>
      <c r="C18" s="27">
        <v>2723.2</v>
      </c>
      <c r="D18" s="28">
        <v>4.66</v>
      </c>
      <c r="E18" s="28">
        <v>251.38</v>
      </c>
      <c r="F18" s="29">
        <v>424.22</v>
      </c>
    </row>
    <row r="19" spans="1:6" ht="15.6">
      <c r="A19" s="26" t="s">
        <v>62</v>
      </c>
      <c r="B19" s="27">
        <v>35485</v>
      </c>
      <c r="C19" s="27">
        <v>2744.61</v>
      </c>
      <c r="D19" s="28">
        <v>4.68</v>
      </c>
      <c r="E19" s="28">
        <v>251.01</v>
      </c>
      <c r="F19" s="29">
        <v>426.67</v>
      </c>
    </row>
    <row r="20" spans="1:6" ht="15.6">
      <c r="A20" s="26" t="s">
        <v>65</v>
      </c>
      <c r="B20" s="27">
        <v>34977</v>
      </c>
      <c r="C20" s="27">
        <v>2732.97</v>
      </c>
      <c r="D20" s="28">
        <v>4.67</v>
      </c>
      <c r="E20" s="28">
        <v>251.79</v>
      </c>
      <c r="F20" s="29">
        <v>424.28</v>
      </c>
    </row>
    <row r="21" spans="1:6" ht="15.6">
      <c r="A21" s="26" t="s">
        <v>68</v>
      </c>
      <c r="B21" s="27">
        <v>34819</v>
      </c>
      <c r="C21" s="27">
        <v>2761.6</v>
      </c>
      <c r="D21" s="28">
        <v>4.67</v>
      </c>
      <c r="E21" s="28">
        <v>251.34</v>
      </c>
      <c r="F21" s="29">
        <v>432.36</v>
      </c>
    </row>
    <row r="22" spans="1:6" ht="15.6">
      <c r="A22" s="26" t="s">
        <v>71</v>
      </c>
      <c r="B22" s="27">
        <v>35698</v>
      </c>
      <c r="C22" s="27">
        <v>2723.72</v>
      </c>
      <c r="D22" s="28">
        <v>4.6399999999999997</v>
      </c>
      <c r="E22" s="28">
        <v>252.14</v>
      </c>
      <c r="F22" s="29">
        <v>426.15</v>
      </c>
    </row>
    <row r="23" spans="1:6" ht="15.6">
      <c r="A23" s="26" t="s">
        <v>74</v>
      </c>
      <c r="B23" s="27">
        <v>35288</v>
      </c>
      <c r="C23" s="27">
        <v>2755.59</v>
      </c>
      <c r="D23" s="28">
        <v>4.71</v>
      </c>
      <c r="E23" s="28">
        <v>248.87</v>
      </c>
      <c r="F23" s="29">
        <v>427.44</v>
      </c>
    </row>
    <row r="24" spans="1:6" ht="15.6">
      <c r="A24" s="26" t="s">
        <v>76</v>
      </c>
      <c r="B24" s="27">
        <v>34734</v>
      </c>
      <c r="C24" s="27">
        <v>2754.25</v>
      </c>
      <c r="D24" s="28">
        <v>4.7</v>
      </c>
      <c r="E24" s="28">
        <v>251.06</v>
      </c>
      <c r="F24" s="29">
        <v>425.48</v>
      </c>
    </row>
    <row r="25" spans="1:6" ht="15.6">
      <c r="A25" s="26" t="s">
        <v>79</v>
      </c>
      <c r="B25" s="27">
        <v>34049</v>
      </c>
      <c r="C25" s="27">
        <v>2753.15</v>
      </c>
      <c r="D25" s="28">
        <v>4.7</v>
      </c>
      <c r="E25" s="28">
        <v>249.68</v>
      </c>
      <c r="F25" s="29">
        <v>426.92</v>
      </c>
    </row>
    <row r="26" spans="1:6" ht="15.6">
      <c r="A26" s="26" t="s">
        <v>81</v>
      </c>
      <c r="B26" s="27">
        <v>35111</v>
      </c>
      <c r="C26" s="27">
        <v>2761.59</v>
      </c>
      <c r="D26" s="28">
        <v>4.6900000000000004</v>
      </c>
      <c r="E26" s="28">
        <v>251.6</v>
      </c>
      <c r="F26" s="29">
        <v>428.78</v>
      </c>
    </row>
    <row r="27" spans="1:6" ht="15.6">
      <c r="A27" s="26" t="s">
        <v>83</v>
      </c>
      <c r="B27" s="27">
        <v>34621</v>
      </c>
      <c r="C27" s="27">
        <v>2781.8</v>
      </c>
      <c r="D27" s="28">
        <v>4.71</v>
      </c>
      <c r="E27" s="28">
        <v>250.41</v>
      </c>
      <c r="F27" s="29">
        <v>432.18</v>
      </c>
    </row>
    <row r="28" spans="1:6" ht="15.6">
      <c r="A28" s="26" t="s">
        <v>85</v>
      </c>
      <c r="B28" s="27">
        <v>34811</v>
      </c>
      <c r="C28" s="27">
        <v>2745.44</v>
      </c>
      <c r="D28" s="28">
        <v>4.67</v>
      </c>
      <c r="E28" s="28">
        <v>250.52</v>
      </c>
      <c r="F28" s="29">
        <v>429.54</v>
      </c>
    </row>
    <row r="29" spans="1:6" ht="15.6">
      <c r="A29" s="26" t="s">
        <v>88</v>
      </c>
      <c r="B29" s="27">
        <v>35351</v>
      </c>
      <c r="C29" s="27">
        <v>2774.28</v>
      </c>
      <c r="D29" s="28">
        <v>4.7</v>
      </c>
      <c r="E29" s="28">
        <v>250.03</v>
      </c>
      <c r="F29" s="29">
        <v>431.4</v>
      </c>
    </row>
    <row r="30" spans="1:6" ht="15.6">
      <c r="A30" s="26" t="s">
        <v>91</v>
      </c>
      <c r="B30" s="27">
        <v>35279</v>
      </c>
      <c r="C30" s="27">
        <v>2759.24</v>
      </c>
      <c r="D30" s="28">
        <v>4.6900000000000004</v>
      </c>
      <c r="E30" s="28">
        <v>250.72</v>
      </c>
      <c r="F30" s="29">
        <v>429.95</v>
      </c>
    </row>
    <row r="31" spans="1:6" ht="15.6">
      <c r="A31" s="26" t="s">
        <v>94</v>
      </c>
      <c r="B31" s="27">
        <v>34634</v>
      </c>
      <c r="C31" s="27">
        <v>2740.39</v>
      </c>
      <c r="D31" s="28">
        <v>4.68</v>
      </c>
      <c r="E31" s="28">
        <v>250.83</v>
      </c>
      <c r="F31" s="29">
        <v>425.5</v>
      </c>
    </row>
    <row r="32" spans="1:6" ht="15.6">
      <c r="A32" s="26" t="s">
        <v>97</v>
      </c>
      <c r="B32" s="27">
        <v>34995</v>
      </c>
      <c r="C32" s="27">
        <v>2732.16</v>
      </c>
      <c r="D32" s="28">
        <v>4.68</v>
      </c>
      <c r="E32" s="28">
        <v>250.88</v>
      </c>
      <c r="F32" s="29">
        <v>424.05</v>
      </c>
    </row>
    <row r="33" spans="1:6" ht="15.6">
      <c r="A33" s="26" t="s">
        <v>100</v>
      </c>
      <c r="B33" s="27">
        <v>35382</v>
      </c>
      <c r="C33" s="27">
        <v>2762.45</v>
      </c>
      <c r="D33" s="28">
        <v>4.74</v>
      </c>
      <c r="E33" s="28">
        <v>246.3</v>
      </c>
      <c r="F33" s="29">
        <v>427.07</v>
      </c>
    </row>
    <row r="34" spans="1:6" ht="15.6">
      <c r="A34" s="26" t="s">
        <v>103</v>
      </c>
      <c r="B34" s="27">
        <v>35704</v>
      </c>
      <c r="C34" s="27">
        <v>2759.26</v>
      </c>
      <c r="D34" s="28">
        <v>4.68</v>
      </c>
      <c r="E34" s="28">
        <v>251.11</v>
      </c>
      <c r="F34" s="29">
        <v>430.14</v>
      </c>
    </row>
    <row r="35" spans="1:6" ht="15.6">
      <c r="A35" s="26" t="s">
        <v>105</v>
      </c>
      <c r="B35" s="27">
        <v>35400</v>
      </c>
      <c r="C35" s="27">
        <v>2760.24</v>
      </c>
      <c r="D35" s="28">
        <v>4.6900000000000004</v>
      </c>
      <c r="E35" s="28">
        <v>250.14</v>
      </c>
      <c r="F35" s="29">
        <v>429.44</v>
      </c>
    </row>
    <row r="36" spans="1:6" ht="15.6">
      <c r="A36" s="26" t="s">
        <v>107</v>
      </c>
      <c r="B36" s="27">
        <v>34972</v>
      </c>
      <c r="C36" s="27">
        <v>2732.66</v>
      </c>
      <c r="D36" s="28">
        <v>4.66</v>
      </c>
      <c r="E36" s="28">
        <v>250.85</v>
      </c>
      <c r="F36" s="29">
        <v>427.44</v>
      </c>
    </row>
    <row r="37" spans="1:6" ht="15.6">
      <c r="A37" s="26" t="s">
        <v>109</v>
      </c>
      <c r="B37" s="27">
        <v>34243</v>
      </c>
      <c r="C37" s="27">
        <v>2731.62</v>
      </c>
      <c r="D37" s="28">
        <v>4.67</v>
      </c>
      <c r="E37" s="28">
        <v>248.68</v>
      </c>
      <c r="F37" s="29">
        <v>428.22</v>
      </c>
    </row>
    <row r="38" spans="1:6" ht="15.6">
      <c r="A38" s="26" t="s">
        <v>111</v>
      </c>
      <c r="B38" s="27">
        <v>35565</v>
      </c>
      <c r="C38" s="27">
        <v>2700.96</v>
      </c>
      <c r="D38" s="28">
        <v>4.63</v>
      </c>
      <c r="E38" s="28">
        <v>252.41</v>
      </c>
      <c r="F38" s="29">
        <v>422.78</v>
      </c>
    </row>
    <row r="39" spans="1:6" ht="15.6">
      <c r="A39" s="26" t="s">
        <v>113</v>
      </c>
      <c r="B39" s="27">
        <v>35240</v>
      </c>
      <c r="C39" s="27">
        <v>2753.72</v>
      </c>
      <c r="D39" s="28">
        <v>4.6900000000000004</v>
      </c>
      <c r="E39" s="28">
        <v>250.51</v>
      </c>
      <c r="F39" s="29">
        <v>427.79</v>
      </c>
    </row>
    <row r="40" spans="1:6" ht="15.6">
      <c r="A40" s="26" t="s">
        <v>116</v>
      </c>
      <c r="B40" s="27">
        <v>34988</v>
      </c>
      <c r="C40" s="27">
        <v>2727.97</v>
      </c>
      <c r="D40" s="28">
        <v>4.6500000000000004</v>
      </c>
      <c r="E40" s="28">
        <v>250.89</v>
      </c>
      <c r="F40" s="29">
        <v>427.14</v>
      </c>
    </row>
    <row r="41" spans="1:6" ht="15.6">
      <c r="A41" s="26" t="s">
        <v>118</v>
      </c>
      <c r="B41" s="27">
        <v>34777</v>
      </c>
      <c r="C41" s="27">
        <v>2748.64</v>
      </c>
      <c r="D41" s="28">
        <v>4.68</v>
      </c>
      <c r="E41" s="28">
        <v>250.79</v>
      </c>
      <c r="F41" s="29">
        <v>427.75</v>
      </c>
    </row>
    <row r="42" spans="1:6" ht="15.6">
      <c r="A42" s="26" t="s">
        <v>120</v>
      </c>
      <c r="B42" s="27">
        <v>34905</v>
      </c>
      <c r="C42" s="27">
        <v>2770.23</v>
      </c>
      <c r="D42" s="28">
        <v>4.7</v>
      </c>
      <c r="E42" s="28">
        <v>250.37</v>
      </c>
      <c r="F42" s="29">
        <v>430.57</v>
      </c>
    </row>
    <row r="43" spans="1:6" ht="15.6">
      <c r="A43" s="26" t="s">
        <v>122</v>
      </c>
      <c r="B43" s="27">
        <v>33308</v>
      </c>
      <c r="C43" s="27">
        <v>2763.72</v>
      </c>
      <c r="D43" s="28">
        <v>4.68</v>
      </c>
      <c r="E43" s="28">
        <v>252.01</v>
      </c>
      <c r="F43" s="29">
        <v>430.77</v>
      </c>
    </row>
    <row r="44" spans="1:6" ht="15.6">
      <c r="A44" s="26" t="s">
        <v>124</v>
      </c>
      <c r="B44" s="27">
        <v>34910</v>
      </c>
      <c r="C44" s="27">
        <v>2758.27</v>
      </c>
      <c r="D44" s="28">
        <v>4.67</v>
      </c>
      <c r="E44" s="28">
        <v>251.15</v>
      </c>
      <c r="F44" s="29">
        <v>431.15</v>
      </c>
    </row>
    <row r="45" spans="1:6" ht="15.6">
      <c r="A45" s="26" t="s">
        <v>126</v>
      </c>
      <c r="B45" s="27">
        <v>35303</v>
      </c>
      <c r="C45" s="27">
        <v>2767.44</v>
      </c>
      <c r="D45" s="28">
        <v>4.6900000000000004</v>
      </c>
      <c r="E45" s="28">
        <v>251.23</v>
      </c>
      <c r="F45" s="29">
        <v>429.75</v>
      </c>
    </row>
    <row r="46" spans="1:6" ht="15.6">
      <c r="A46" s="26" t="s">
        <v>128</v>
      </c>
      <c r="B46" s="27">
        <v>35174</v>
      </c>
      <c r="C46" s="27">
        <v>2767.01</v>
      </c>
      <c r="D46" s="28">
        <v>4.7</v>
      </c>
      <c r="E46" s="28">
        <v>250.84</v>
      </c>
      <c r="F46" s="29">
        <v>428.34</v>
      </c>
    </row>
    <row r="47" spans="1:6" ht="15.6">
      <c r="A47" s="26" t="s">
        <v>130</v>
      </c>
      <c r="B47" s="27">
        <v>34891</v>
      </c>
      <c r="C47" s="27">
        <v>2760.97</v>
      </c>
      <c r="D47" s="28">
        <v>4.7</v>
      </c>
      <c r="E47" s="28">
        <v>250.69</v>
      </c>
      <c r="F47" s="29">
        <v>427.36</v>
      </c>
    </row>
    <row r="48" spans="1:6" ht="15.6">
      <c r="A48" s="26" t="s">
        <v>132</v>
      </c>
      <c r="B48" s="27">
        <v>35466</v>
      </c>
      <c r="C48" s="27">
        <v>2729.35</v>
      </c>
      <c r="D48" s="28">
        <v>4.66</v>
      </c>
      <c r="E48" s="28">
        <v>251.48</v>
      </c>
      <c r="F48" s="29">
        <v>426.22</v>
      </c>
    </row>
    <row r="49" spans="1:6" ht="15.6">
      <c r="A49" s="26" t="s">
        <v>134</v>
      </c>
      <c r="B49" s="27">
        <v>34826</v>
      </c>
      <c r="C49" s="27">
        <v>2755.9</v>
      </c>
      <c r="D49" s="28">
        <v>4.6900000000000004</v>
      </c>
      <c r="E49" s="28">
        <v>251.42</v>
      </c>
      <c r="F49" s="29">
        <v>428.18</v>
      </c>
    </row>
    <row r="50" spans="1:6" ht="15.6">
      <c r="A50" s="26" t="s">
        <v>136</v>
      </c>
      <c r="B50" s="27">
        <v>35334</v>
      </c>
      <c r="C50" s="27">
        <v>2783.57</v>
      </c>
      <c r="D50" s="28">
        <v>4.71</v>
      </c>
      <c r="E50" s="28">
        <v>250.8</v>
      </c>
      <c r="F50" s="29">
        <v>431.24</v>
      </c>
    </row>
    <row r="51" spans="1:6" ht="15.6">
      <c r="A51" s="26" t="s">
        <v>138</v>
      </c>
      <c r="B51" s="27">
        <v>33987</v>
      </c>
      <c r="C51" s="27">
        <v>2734.64</v>
      </c>
      <c r="D51" s="28">
        <v>4.63</v>
      </c>
      <c r="E51" s="28">
        <v>252.41</v>
      </c>
      <c r="F51" s="29">
        <v>432.21</v>
      </c>
    </row>
    <row r="52" spans="1:6" ht="15.6">
      <c r="A52" s="26" t="s">
        <v>140</v>
      </c>
      <c r="B52" s="27">
        <v>35056</v>
      </c>
      <c r="C52" s="27">
        <v>2748.57</v>
      </c>
      <c r="D52" s="28">
        <v>4.68</v>
      </c>
      <c r="E52" s="28">
        <v>249.49</v>
      </c>
      <c r="F52" s="29">
        <v>429.13</v>
      </c>
    </row>
    <row r="53" spans="1:6" ht="15.6">
      <c r="A53" s="26" t="s">
        <v>142</v>
      </c>
      <c r="B53" s="27">
        <v>33656</v>
      </c>
      <c r="C53" s="27">
        <v>2731.9</v>
      </c>
      <c r="D53" s="28">
        <v>4.66</v>
      </c>
      <c r="E53" s="28">
        <v>251.23</v>
      </c>
      <c r="F53" s="29">
        <v>426.57</v>
      </c>
    </row>
    <row r="54" spans="1:6" ht="15.6">
      <c r="A54" s="26" t="s">
        <v>144</v>
      </c>
      <c r="B54" s="27">
        <v>34644</v>
      </c>
      <c r="C54" s="27">
        <v>2725.28</v>
      </c>
      <c r="D54" s="28">
        <v>4.66</v>
      </c>
      <c r="E54" s="28">
        <v>252.44</v>
      </c>
      <c r="F54" s="29">
        <v>423.97</v>
      </c>
    </row>
    <row r="55" spans="1:6" ht="15.6">
      <c r="A55" s="26" t="s">
        <v>146</v>
      </c>
      <c r="B55" s="27">
        <v>35557</v>
      </c>
      <c r="C55" s="27">
        <v>2750.7</v>
      </c>
      <c r="D55" s="28">
        <v>4.67</v>
      </c>
      <c r="E55" s="28">
        <v>251.52</v>
      </c>
      <c r="F55" s="29">
        <v>429.26</v>
      </c>
    </row>
    <row r="56" spans="1:6" ht="15.6">
      <c r="A56" s="26" t="s">
        <v>148</v>
      </c>
      <c r="B56" s="27">
        <v>33865</v>
      </c>
      <c r="C56" s="27">
        <v>2756.59</v>
      </c>
      <c r="D56" s="28">
        <v>4.6900000000000004</v>
      </c>
      <c r="E56" s="28">
        <v>250.64</v>
      </c>
      <c r="F56" s="29">
        <v>428.65</v>
      </c>
    </row>
    <row r="57" spans="1:6" ht="15.6">
      <c r="A57" s="26" t="s">
        <v>150</v>
      </c>
      <c r="B57" s="27">
        <v>34335</v>
      </c>
      <c r="C57" s="27">
        <v>2740.49</v>
      </c>
      <c r="D57" s="28">
        <v>4.66</v>
      </c>
      <c r="E57" s="28">
        <v>251.75</v>
      </c>
      <c r="F57" s="29">
        <v>428.39</v>
      </c>
    </row>
    <row r="58" spans="1:6" ht="15.6">
      <c r="A58" s="26" t="s">
        <v>152</v>
      </c>
      <c r="B58" s="27">
        <v>35808</v>
      </c>
      <c r="C58" s="27">
        <v>2732.46</v>
      </c>
      <c r="D58" s="28">
        <v>4.63</v>
      </c>
      <c r="E58" s="28">
        <v>253.74</v>
      </c>
      <c r="F58" s="29">
        <v>428.91</v>
      </c>
    </row>
    <row r="59" spans="1:6" ht="15.6">
      <c r="A59" s="26" t="s">
        <v>154</v>
      </c>
      <c r="B59" s="27">
        <v>35421</v>
      </c>
      <c r="C59" s="27">
        <v>2737.98</v>
      </c>
      <c r="D59" s="28">
        <v>4.67</v>
      </c>
      <c r="E59" s="28">
        <v>251.54</v>
      </c>
      <c r="F59" s="29">
        <v>426.51</v>
      </c>
    </row>
    <row r="60" spans="1:6" ht="15.6">
      <c r="A60" s="26" t="s">
        <v>156</v>
      </c>
      <c r="B60" s="27">
        <v>35150</v>
      </c>
      <c r="C60" s="27">
        <v>2748.14</v>
      </c>
      <c r="D60" s="28">
        <v>4.67</v>
      </c>
      <c r="E60" s="28">
        <v>251.42</v>
      </c>
      <c r="F60" s="29">
        <v>428.08</v>
      </c>
    </row>
    <row r="61" spans="1:6" ht="15.6">
      <c r="A61" s="26" t="s">
        <v>158</v>
      </c>
      <c r="B61" s="27">
        <v>34695</v>
      </c>
      <c r="C61" s="27">
        <v>2747.37</v>
      </c>
      <c r="D61" s="28">
        <v>4.67</v>
      </c>
      <c r="E61" s="28">
        <v>250.72</v>
      </c>
      <c r="F61" s="29">
        <v>430.29</v>
      </c>
    </row>
    <row r="62" spans="1:6" ht="15.6">
      <c r="A62" s="26" t="s">
        <v>160</v>
      </c>
      <c r="B62" s="27">
        <v>35197</v>
      </c>
      <c r="C62" s="27">
        <v>2769.34</v>
      </c>
      <c r="D62" s="28">
        <v>4.7</v>
      </c>
      <c r="E62" s="28">
        <v>250.77</v>
      </c>
      <c r="F62" s="29">
        <v>429.96</v>
      </c>
    </row>
    <row r="63" spans="1:6" ht="15.6">
      <c r="A63" s="26" t="s">
        <v>162</v>
      </c>
      <c r="B63" s="27">
        <v>34474</v>
      </c>
      <c r="C63" s="27">
        <v>2753.35</v>
      </c>
      <c r="D63" s="28">
        <v>4.6900000000000004</v>
      </c>
      <c r="E63" s="28">
        <v>251.3</v>
      </c>
      <c r="F63" s="29">
        <v>426.14</v>
      </c>
    </row>
    <row r="64" spans="1:6" ht="15.6">
      <c r="A64" s="26" t="s">
        <v>164</v>
      </c>
      <c r="B64" s="27">
        <v>35290</v>
      </c>
      <c r="C64" s="27">
        <v>2747.8</v>
      </c>
      <c r="D64" s="28">
        <v>4.7</v>
      </c>
      <c r="E64" s="28">
        <v>248.52</v>
      </c>
      <c r="F64" s="29">
        <v>426.26</v>
      </c>
    </row>
    <row r="65" spans="1:6" ht="15.6">
      <c r="A65" s="26" t="s">
        <v>167</v>
      </c>
      <c r="B65" s="27">
        <v>34400</v>
      </c>
      <c r="C65" s="27">
        <v>2709.64</v>
      </c>
      <c r="D65" s="28">
        <v>4.6399999999999997</v>
      </c>
      <c r="E65" s="28">
        <v>252.04</v>
      </c>
      <c r="F65" s="29">
        <v>422.89</v>
      </c>
    </row>
    <row r="66" spans="1:6" ht="15.6">
      <c r="A66" s="26" t="s">
        <v>169</v>
      </c>
      <c r="B66" s="27">
        <v>35146</v>
      </c>
      <c r="C66" s="27">
        <v>2726.29</v>
      </c>
      <c r="D66" s="28">
        <v>4.67</v>
      </c>
      <c r="E66" s="28">
        <v>249.89</v>
      </c>
      <c r="F66" s="29">
        <v>424</v>
      </c>
    </row>
    <row r="67" spans="1:6" ht="15.6">
      <c r="A67" s="26" t="s">
        <v>171</v>
      </c>
      <c r="B67" s="27">
        <v>35324</v>
      </c>
      <c r="C67" s="27">
        <v>2740.48</v>
      </c>
      <c r="D67" s="28">
        <v>4.68</v>
      </c>
      <c r="E67" s="28">
        <v>250.7</v>
      </c>
      <c r="F67" s="29">
        <v>426.4</v>
      </c>
    </row>
    <row r="68" spans="1:6" ht="15.6">
      <c r="A68" s="26" t="s">
        <v>173</v>
      </c>
      <c r="B68" s="27">
        <v>34104</v>
      </c>
      <c r="C68" s="27">
        <v>2704.2</v>
      </c>
      <c r="D68" s="28">
        <v>4.63</v>
      </c>
      <c r="E68" s="28">
        <v>249.39</v>
      </c>
      <c r="F68" s="29">
        <v>427.06</v>
      </c>
    </row>
    <row r="69" spans="1:6" ht="15.6">
      <c r="A69" s="26" t="s">
        <v>175</v>
      </c>
      <c r="B69" s="27">
        <v>34455</v>
      </c>
      <c r="C69" s="27">
        <v>2746.43</v>
      </c>
      <c r="D69" s="28">
        <v>4.71</v>
      </c>
      <c r="E69" s="28">
        <v>248.98</v>
      </c>
      <c r="F69" s="29">
        <v>423.53</v>
      </c>
    </row>
    <row r="70" spans="1:6" ht="15.6">
      <c r="A70" s="26" t="s">
        <v>177</v>
      </c>
      <c r="B70" s="27">
        <v>35014</v>
      </c>
      <c r="C70" s="27">
        <v>2743.9</v>
      </c>
      <c r="D70" s="28">
        <v>4.68</v>
      </c>
      <c r="E70" s="28">
        <v>249.48</v>
      </c>
      <c r="F70" s="29">
        <v>429.16</v>
      </c>
    </row>
    <row r="71" spans="1:6" ht="15.6">
      <c r="A71" s="26" t="s">
        <v>179</v>
      </c>
      <c r="B71" s="27">
        <v>35362</v>
      </c>
      <c r="C71" s="27">
        <v>2739.57</v>
      </c>
      <c r="D71" s="28">
        <v>4.6900000000000004</v>
      </c>
      <c r="E71" s="28">
        <v>249.77</v>
      </c>
      <c r="F71" s="29">
        <v>425.85</v>
      </c>
    </row>
    <row r="72" spans="1:6" ht="15.6">
      <c r="A72" s="26" t="s">
        <v>181</v>
      </c>
      <c r="B72" s="27">
        <v>34694</v>
      </c>
      <c r="C72" s="27">
        <v>2762.77</v>
      </c>
      <c r="D72" s="28">
        <v>4.6900000000000004</v>
      </c>
      <c r="E72" s="28">
        <v>250.89</v>
      </c>
      <c r="F72" s="29">
        <v>430.4</v>
      </c>
    </row>
    <row r="73" spans="1:6" ht="15.6">
      <c r="A73" s="26" t="s">
        <v>183</v>
      </c>
      <c r="B73" s="27">
        <v>35209</v>
      </c>
      <c r="C73" s="27">
        <v>2737.23</v>
      </c>
      <c r="D73" s="28">
        <v>4.6500000000000004</v>
      </c>
      <c r="E73" s="28">
        <v>251.43</v>
      </c>
      <c r="F73" s="29">
        <v>429.2</v>
      </c>
    </row>
    <row r="74" spans="1:6" ht="15.6">
      <c r="A74" s="26" t="s">
        <v>185</v>
      </c>
      <c r="B74" s="27">
        <v>35617</v>
      </c>
      <c r="C74" s="27">
        <v>2731.81</v>
      </c>
      <c r="D74" s="28">
        <v>4.66</v>
      </c>
      <c r="E74" s="28">
        <v>251.19</v>
      </c>
      <c r="F74" s="29">
        <v>426.58</v>
      </c>
    </row>
    <row r="75" spans="1:6" ht="15.6">
      <c r="A75" s="26" t="s">
        <v>187</v>
      </c>
      <c r="B75" s="27">
        <v>35141</v>
      </c>
      <c r="C75" s="27">
        <v>2727.24</v>
      </c>
      <c r="D75" s="28">
        <v>4.6500000000000004</v>
      </c>
      <c r="E75" s="28">
        <v>250.7</v>
      </c>
      <c r="F75" s="29">
        <v>427.35</v>
      </c>
    </row>
    <row r="76" spans="1:6" ht="15.6">
      <c r="A76" s="26" t="s">
        <v>189</v>
      </c>
      <c r="B76" s="27">
        <v>35041</v>
      </c>
      <c r="C76" s="27">
        <v>2741.81</v>
      </c>
      <c r="D76" s="28">
        <v>4.68</v>
      </c>
      <c r="E76" s="28">
        <v>251.14</v>
      </c>
      <c r="F76" s="29">
        <v>425.57</v>
      </c>
    </row>
    <row r="77" spans="1:6" ht="15.6">
      <c r="A77" s="26" t="s">
        <v>191</v>
      </c>
      <c r="B77" s="27">
        <v>34553</v>
      </c>
      <c r="C77" s="27">
        <v>2715.02</v>
      </c>
      <c r="D77" s="28">
        <v>4.6399999999999997</v>
      </c>
      <c r="E77" s="28">
        <v>252.51</v>
      </c>
      <c r="F77" s="29">
        <v>424.18</v>
      </c>
    </row>
    <row r="78" spans="1:6" ht="15.6">
      <c r="A78" s="26" t="s">
        <v>193</v>
      </c>
      <c r="B78" s="27">
        <v>35335</v>
      </c>
      <c r="C78" s="27">
        <v>2738.87</v>
      </c>
      <c r="D78" s="28">
        <v>4.66</v>
      </c>
      <c r="E78" s="28">
        <v>251.14</v>
      </c>
      <c r="F78" s="29">
        <v>428.57</v>
      </c>
    </row>
    <row r="79" spans="1:6" ht="15.6">
      <c r="A79" s="26" t="s">
        <v>195</v>
      </c>
      <c r="B79" s="27">
        <v>34058</v>
      </c>
      <c r="C79" s="27">
        <v>2782.92</v>
      </c>
      <c r="D79" s="28">
        <v>4.76</v>
      </c>
      <c r="E79" s="28">
        <v>246.18</v>
      </c>
      <c r="F79" s="29">
        <v>428.25</v>
      </c>
    </row>
    <row r="80" spans="1:6" ht="15.6">
      <c r="A80" s="26" t="s">
        <v>197</v>
      </c>
      <c r="B80" s="27">
        <v>35344</v>
      </c>
      <c r="C80" s="27">
        <v>2727.46</v>
      </c>
      <c r="D80" s="28">
        <v>4.6500000000000004</v>
      </c>
      <c r="E80" s="28">
        <v>251.59</v>
      </c>
      <c r="F80" s="29">
        <v>426.76</v>
      </c>
    </row>
    <row r="81" spans="1:6" ht="15.6">
      <c r="A81" s="26" t="s">
        <v>199</v>
      </c>
      <c r="B81" s="27">
        <v>34710</v>
      </c>
      <c r="C81" s="27">
        <v>2759.62</v>
      </c>
      <c r="D81" s="28">
        <v>4.6900000000000004</v>
      </c>
      <c r="E81" s="28">
        <v>250.02</v>
      </c>
      <c r="F81" s="29">
        <v>429.61</v>
      </c>
    </row>
    <row r="82" spans="1:6" ht="15.6">
      <c r="A82" s="26" t="s">
        <v>201</v>
      </c>
      <c r="B82" s="27">
        <v>35141</v>
      </c>
      <c r="C82" s="27">
        <v>2728.34</v>
      </c>
      <c r="D82" s="28">
        <v>4.6500000000000004</v>
      </c>
      <c r="E82" s="28">
        <v>251.57</v>
      </c>
      <c r="F82" s="29">
        <v>426.82</v>
      </c>
    </row>
    <row r="83" spans="1:6" ht="15.6">
      <c r="A83" s="26" t="s">
        <v>203</v>
      </c>
      <c r="B83" s="27">
        <v>35245</v>
      </c>
      <c r="C83" s="27">
        <v>2737.86</v>
      </c>
      <c r="D83" s="28">
        <v>4.68</v>
      </c>
      <c r="E83" s="28">
        <v>250.93</v>
      </c>
      <c r="F83" s="29">
        <v>425.47</v>
      </c>
    </row>
    <row r="84" spans="1:6" ht="15.6">
      <c r="A84" s="26" t="s">
        <v>205</v>
      </c>
      <c r="B84" s="27">
        <v>34935</v>
      </c>
      <c r="C84" s="27">
        <v>2768.64</v>
      </c>
      <c r="D84" s="28">
        <v>4.6900000000000004</v>
      </c>
      <c r="E84" s="28">
        <v>251.38</v>
      </c>
      <c r="F84" s="29">
        <v>431.22</v>
      </c>
    </row>
    <row r="85" spans="1:6" ht="15.6">
      <c r="A85" s="26" t="s">
        <v>207</v>
      </c>
      <c r="B85" s="27">
        <v>34528</v>
      </c>
      <c r="C85" s="27">
        <v>2750.85</v>
      </c>
      <c r="D85" s="28">
        <v>4.68</v>
      </c>
      <c r="E85" s="28">
        <v>250.85</v>
      </c>
      <c r="F85" s="29">
        <v>429.08</v>
      </c>
    </row>
    <row r="86" spans="1:6" ht="15.6">
      <c r="A86" s="26" t="s">
        <v>209</v>
      </c>
      <c r="B86" s="27">
        <v>35049</v>
      </c>
      <c r="C86" s="27">
        <v>2758.98</v>
      </c>
      <c r="D86" s="28">
        <v>4.68</v>
      </c>
      <c r="E86" s="28">
        <v>251.03</v>
      </c>
      <c r="F86" s="29">
        <v>430.05</v>
      </c>
    </row>
    <row r="87" spans="1:6" ht="15.6">
      <c r="A87" s="26" t="s">
        <v>211</v>
      </c>
      <c r="B87" s="27">
        <v>35295</v>
      </c>
      <c r="C87" s="27">
        <v>2764.1</v>
      </c>
      <c r="D87" s="28">
        <v>4.7</v>
      </c>
      <c r="E87" s="28">
        <v>251.18</v>
      </c>
      <c r="F87" s="29">
        <v>428.57</v>
      </c>
    </row>
    <row r="88" spans="1:6" ht="15.6">
      <c r="A88" s="26" t="s">
        <v>213</v>
      </c>
      <c r="B88" s="27">
        <v>35371</v>
      </c>
      <c r="C88" s="27">
        <v>2772.54</v>
      </c>
      <c r="D88" s="28">
        <v>4.7</v>
      </c>
      <c r="E88" s="28">
        <v>250.62</v>
      </c>
      <c r="F88" s="29">
        <v>430.87</v>
      </c>
    </row>
    <row r="89" spans="1:6" ht="15.6">
      <c r="A89" s="26" t="s">
        <v>215</v>
      </c>
      <c r="B89" s="27">
        <v>33949</v>
      </c>
      <c r="C89" s="27">
        <v>2763.7</v>
      </c>
      <c r="D89" s="28">
        <v>4.6900000000000004</v>
      </c>
      <c r="E89" s="28">
        <v>251.82</v>
      </c>
      <c r="F89" s="29">
        <v>428.61</v>
      </c>
    </row>
    <row r="90" spans="1:6" ht="15.6">
      <c r="A90" s="26" t="s">
        <v>217</v>
      </c>
      <c r="B90" s="27">
        <v>34326</v>
      </c>
      <c r="C90" s="27">
        <v>2763.99</v>
      </c>
      <c r="D90" s="28">
        <v>4.68</v>
      </c>
      <c r="E90" s="28">
        <v>251.48</v>
      </c>
      <c r="F90" s="29">
        <v>430.76</v>
      </c>
    </row>
    <row r="91" spans="1:6" ht="15.6">
      <c r="A91" s="26" t="s">
        <v>219</v>
      </c>
      <c r="B91" s="27">
        <v>35038</v>
      </c>
      <c r="C91" s="27">
        <v>2760.61</v>
      </c>
      <c r="D91" s="28">
        <v>4.6900000000000004</v>
      </c>
      <c r="E91" s="28">
        <v>251.33</v>
      </c>
      <c r="F91" s="29">
        <v>429.11</v>
      </c>
    </row>
    <row r="92" spans="1:6" ht="15.6">
      <c r="A92" s="26" t="s">
        <v>221</v>
      </c>
      <c r="B92" s="27">
        <v>35171</v>
      </c>
      <c r="C92" s="27">
        <v>2755.34</v>
      </c>
      <c r="D92" s="28">
        <v>4.6900000000000004</v>
      </c>
      <c r="E92" s="28">
        <v>250.61</v>
      </c>
      <c r="F92" s="29">
        <v>427.52</v>
      </c>
    </row>
    <row r="93" spans="1:6" ht="15.6">
      <c r="A93" s="26" t="s">
        <v>223</v>
      </c>
      <c r="B93" s="27">
        <v>34478</v>
      </c>
      <c r="C93" s="27">
        <v>2775.14</v>
      </c>
      <c r="D93" s="28">
        <v>4.7</v>
      </c>
      <c r="E93" s="28">
        <v>250.87</v>
      </c>
      <c r="F93" s="29">
        <v>430.53</v>
      </c>
    </row>
    <row r="94" spans="1:6" ht="15.6">
      <c r="A94" s="26" t="s">
        <v>225</v>
      </c>
      <c r="B94" s="27">
        <v>34403</v>
      </c>
      <c r="C94" s="27">
        <v>2749.04</v>
      </c>
      <c r="D94" s="28">
        <v>4.67</v>
      </c>
      <c r="E94" s="28">
        <v>251.66</v>
      </c>
      <c r="F94" s="29">
        <v>428</v>
      </c>
    </row>
    <row r="95" spans="1:6" ht="15.6">
      <c r="A95" s="26" t="s">
        <v>227</v>
      </c>
      <c r="B95" s="27">
        <v>35465</v>
      </c>
      <c r="C95" s="27">
        <v>2744.63</v>
      </c>
      <c r="D95" s="28">
        <v>4.67</v>
      </c>
      <c r="E95" s="28">
        <v>251.39</v>
      </c>
      <c r="F95" s="29">
        <v>427.83</v>
      </c>
    </row>
    <row r="96" spans="1:6" ht="15.6">
      <c r="A96" s="26" t="s">
        <v>229</v>
      </c>
      <c r="B96" s="27">
        <v>35014</v>
      </c>
      <c r="C96" s="27">
        <v>2762.88</v>
      </c>
      <c r="D96" s="28">
        <v>4.7</v>
      </c>
      <c r="E96" s="28">
        <v>251.43</v>
      </c>
      <c r="F96" s="29">
        <v>427.34</v>
      </c>
    </row>
    <row r="97" spans="1:6" ht="15.6">
      <c r="A97" s="26" t="s">
        <v>231</v>
      </c>
      <c r="B97" s="27">
        <v>35272</v>
      </c>
      <c r="C97" s="27">
        <v>2713.81</v>
      </c>
      <c r="D97" s="28">
        <v>4.6500000000000004</v>
      </c>
      <c r="E97" s="28">
        <v>251.68</v>
      </c>
      <c r="F97" s="29">
        <v>422.71</v>
      </c>
    </row>
    <row r="98" spans="1:6" ht="15.6">
      <c r="A98" s="26" t="s">
        <v>233</v>
      </c>
      <c r="B98" s="27">
        <v>35089</v>
      </c>
      <c r="C98" s="27">
        <v>2729.52</v>
      </c>
      <c r="D98" s="28">
        <v>4.66</v>
      </c>
      <c r="E98" s="28">
        <v>251.18</v>
      </c>
      <c r="F98" s="29">
        <v>425.61</v>
      </c>
    </row>
    <row r="99" spans="1:6" ht="15.6">
      <c r="A99" s="26" t="s">
        <v>235</v>
      </c>
      <c r="B99" s="27">
        <v>35390</v>
      </c>
      <c r="C99" s="27">
        <v>2769.58</v>
      </c>
      <c r="D99" s="28">
        <v>4.6900000000000004</v>
      </c>
      <c r="E99" s="28">
        <v>251.41</v>
      </c>
      <c r="F99" s="29">
        <v>430.11</v>
      </c>
    </row>
    <row r="100" spans="1:6" ht="15.6">
      <c r="A100" s="26" t="s">
        <v>237</v>
      </c>
      <c r="B100" s="27">
        <v>35398</v>
      </c>
      <c r="C100" s="27">
        <v>2761.81</v>
      </c>
      <c r="D100" s="28">
        <v>4.6900000000000004</v>
      </c>
      <c r="E100" s="28">
        <v>250.36</v>
      </c>
      <c r="F100" s="29">
        <v>430.53</v>
      </c>
    </row>
    <row r="101" spans="1:6" ht="15.6">
      <c r="A101" s="26" t="s">
        <v>239</v>
      </c>
      <c r="B101" s="27">
        <v>34562</v>
      </c>
      <c r="C101" s="27">
        <v>2767.06</v>
      </c>
      <c r="D101" s="28">
        <v>4.71</v>
      </c>
      <c r="E101" s="28">
        <v>251.2</v>
      </c>
      <c r="F101" s="29">
        <v>427.05</v>
      </c>
    </row>
    <row r="102" spans="1:6" ht="15.6">
      <c r="A102" s="26" t="s">
        <v>241</v>
      </c>
      <c r="B102" s="27">
        <v>34905</v>
      </c>
      <c r="C102" s="27">
        <v>2759.63</v>
      </c>
      <c r="D102" s="28">
        <v>4.7</v>
      </c>
      <c r="E102" s="28">
        <v>250.65</v>
      </c>
      <c r="F102" s="29">
        <v>427.51</v>
      </c>
    </row>
    <row r="103" spans="1:6" ht="15.6">
      <c r="A103" s="26" t="s">
        <v>243</v>
      </c>
      <c r="B103" s="27">
        <v>34759</v>
      </c>
      <c r="C103" s="27">
        <v>2716.46</v>
      </c>
      <c r="D103" s="28">
        <v>4.6500000000000004</v>
      </c>
      <c r="E103" s="28">
        <v>249.64</v>
      </c>
      <c r="F103" s="29">
        <v>425.71</v>
      </c>
    </row>
    <row r="104" spans="1:6" ht="15.6">
      <c r="A104" s="26" t="s">
        <v>245</v>
      </c>
      <c r="B104" s="27">
        <v>35170</v>
      </c>
      <c r="C104" s="27">
        <v>2771.1</v>
      </c>
      <c r="D104" s="28">
        <v>4.71</v>
      </c>
      <c r="E104" s="28">
        <v>250.25</v>
      </c>
      <c r="F104" s="29">
        <v>428.69</v>
      </c>
    </row>
    <row r="105" spans="1:6" ht="15.6">
      <c r="A105" s="26" t="s">
        <v>247</v>
      </c>
      <c r="B105" s="27">
        <v>34532</v>
      </c>
      <c r="C105" s="27">
        <v>2767.3</v>
      </c>
      <c r="D105" s="28">
        <v>4.7300000000000004</v>
      </c>
      <c r="E105" s="28">
        <v>248.02</v>
      </c>
      <c r="F105" s="29">
        <v>428.03</v>
      </c>
    </row>
    <row r="106" spans="1:6" ht="15.6">
      <c r="A106" s="26" t="s">
        <v>249</v>
      </c>
      <c r="B106" s="27">
        <v>35346</v>
      </c>
      <c r="C106" s="27">
        <v>2735.19</v>
      </c>
      <c r="D106" s="28">
        <v>4.66</v>
      </c>
      <c r="E106" s="28">
        <v>250.76</v>
      </c>
      <c r="F106" s="29">
        <v>427.98</v>
      </c>
    </row>
    <row r="107" spans="1:6" ht="15.6">
      <c r="A107" s="26" t="s">
        <v>251</v>
      </c>
      <c r="B107" s="27">
        <v>35434</v>
      </c>
      <c r="C107" s="27">
        <v>2752.84</v>
      </c>
      <c r="D107" s="28">
        <v>4.68</v>
      </c>
      <c r="E107" s="28">
        <v>250.67</v>
      </c>
      <c r="F107" s="29">
        <v>429</v>
      </c>
    </row>
    <row r="108" spans="1:6" ht="15.6">
      <c r="A108" s="26" t="s">
        <v>253</v>
      </c>
      <c r="B108" s="27">
        <v>35157</v>
      </c>
      <c r="C108" s="27">
        <v>2751.03</v>
      </c>
      <c r="D108" s="28">
        <v>4.6900000000000004</v>
      </c>
      <c r="E108" s="28">
        <v>250.94</v>
      </c>
      <c r="F108" s="29">
        <v>426.38</v>
      </c>
    </row>
    <row r="109" spans="1:6" ht="15.6">
      <c r="A109" s="26" t="s">
        <v>255</v>
      </c>
      <c r="B109" s="27">
        <v>35389</v>
      </c>
      <c r="C109" s="27">
        <v>2761.61</v>
      </c>
      <c r="D109" s="28">
        <v>4.6900000000000004</v>
      </c>
      <c r="E109" s="28">
        <v>250.17</v>
      </c>
      <c r="F109" s="29">
        <v>429.72</v>
      </c>
    </row>
    <row r="110" spans="1:6" ht="15.6">
      <c r="A110" s="26" t="s">
        <v>257</v>
      </c>
      <c r="B110" s="27">
        <v>35155</v>
      </c>
      <c r="C110" s="27">
        <v>2736.15</v>
      </c>
      <c r="D110" s="28">
        <v>4.67</v>
      </c>
      <c r="E110" s="28">
        <v>249.78</v>
      </c>
      <c r="F110" s="29">
        <v>427.01</v>
      </c>
    </row>
    <row r="111" spans="1:6" ht="15.6">
      <c r="A111" s="26" t="s">
        <v>259</v>
      </c>
      <c r="B111" s="27">
        <v>35527</v>
      </c>
      <c r="C111" s="27">
        <v>2773.2</v>
      </c>
      <c r="D111" s="28">
        <v>4.7</v>
      </c>
      <c r="E111" s="28">
        <v>250.99</v>
      </c>
      <c r="F111" s="29">
        <v>430.3</v>
      </c>
    </row>
    <row r="112" spans="1:6" ht="15.6">
      <c r="A112" s="26" t="s">
        <v>261</v>
      </c>
      <c r="B112" s="27">
        <v>34781</v>
      </c>
      <c r="C112" s="27">
        <v>2737.15</v>
      </c>
      <c r="D112" s="28">
        <v>4.68</v>
      </c>
      <c r="E112" s="28">
        <v>251.15</v>
      </c>
      <c r="F112" s="29">
        <v>423.63</v>
      </c>
    </row>
    <row r="113" spans="1:6" ht="15.6">
      <c r="A113" s="26" t="s">
        <v>263</v>
      </c>
      <c r="B113" s="27">
        <v>34895</v>
      </c>
      <c r="C113" s="27">
        <v>2746.88</v>
      </c>
      <c r="D113" s="28">
        <v>4.67</v>
      </c>
      <c r="E113" s="28">
        <v>250.12</v>
      </c>
      <c r="F113" s="29">
        <v>430.04</v>
      </c>
    </row>
    <row r="114" spans="1:6" ht="15.6">
      <c r="A114" s="26" t="s">
        <v>265</v>
      </c>
      <c r="B114" s="27">
        <v>35461</v>
      </c>
      <c r="C114" s="27">
        <v>2743.59</v>
      </c>
      <c r="D114" s="28">
        <v>4.68</v>
      </c>
      <c r="E114" s="28">
        <v>249.94</v>
      </c>
      <c r="F114" s="29">
        <v>428.04</v>
      </c>
    </row>
    <row r="115" spans="1:6" ht="15.6">
      <c r="A115" s="26" t="s">
        <v>267</v>
      </c>
      <c r="B115" s="27">
        <v>33501</v>
      </c>
      <c r="C115" s="27">
        <v>2767.95</v>
      </c>
      <c r="D115" s="28">
        <v>4.7</v>
      </c>
      <c r="E115" s="28">
        <v>251.16</v>
      </c>
      <c r="F115" s="29">
        <v>428.37</v>
      </c>
    </row>
    <row r="116" spans="1:6" ht="15.6">
      <c r="A116" s="26" t="s">
        <v>269</v>
      </c>
      <c r="B116" s="27">
        <v>35666</v>
      </c>
      <c r="C116" s="27">
        <v>2755.57</v>
      </c>
      <c r="D116" s="28">
        <v>4.68</v>
      </c>
      <c r="E116" s="28">
        <v>250.05</v>
      </c>
      <c r="F116" s="29">
        <v>430.87</v>
      </c>
    </row>
    <row r="117" spans="1:6" ht="15.6">
      <c r="A117" s="26" t="s">
        <v>271</v>
      </c>
      <c r="B117" s="27">
        <v>34592</v>
      </c>
      <c r="C117" s="27">
        <v>2760.89</v>
      </c>
      <c r="D117" s="28">
        <v>4.7</v>
      </c>
      <c r="E117" s="28">
        <v>250.94</v>
      </c>
      <c r="F117" s="29">
        <v>428.21</v>
      </c>
    </row>
    <row r="118" spans="1:6" ht="15.6">
      <c r="A118" s="26" t="s">
        <v>273</v>
      </c>
      <c r="B118" s="27">
        <v>34639</v>
      </c>
      <c r="C118" s="27">
        <v>2759.53</v>
      </c>
      <c r="D118" s="28">
        <v>4.7</v>
      </c>
      <c r="E118" s="28">
        <v>250.41</v>
      </c>
      <c r="F118" s="29">
        <v>427.68</v>
      </c>
    </row>
    <row r="119" spans="1:6" ht="15.6">
      <c r="A119" s="26" t="s">
        <v>275</v>
      </c>
      <c r="B119" s="27">
        <v>34582</v>
      </c>
      <c r="C119" s="27">
        <v>2760.06</v>
      </c>
      <c r="D119" s="28">
        <v>4.71</v>
      </c>
      <c r="E119" s="28">
        <v>250.1</v>
      </c>
      <c r="F119" s="29">
        <v>426.68</v>
      </c>
    </row>
    <row r="120" spans="1:6" ht="15.6">
      <c r="A120" s="26" t="s">
        <v>277</v>
      </c>
      <c r="B120" s="27">
        <v>35211</v>
      </c>
      <c r="C120" s="27">
        <v>2742.57</v>
      </c>
      <c r="D120" s="28">
        <v>4.6900000000000004</v>
      </c>
      <c r="E120" s="28">
        <v>249.78</v>
      </c>
      <c r="F120" s="29">
        <v>426.02</v>
      </c>
    </row>
    <row r="121" spans="1:6" ht="15.6">
      <c r="A121" s="26" t="s">
        <v>279</v>
      </c>
      <c r="B121" s="27">
        <v>35024</v>
      </c>
      <c r="C121" s="27">
        <v>2778.07</v>
      </c>
      <c r="D121" s="28">
        <v>4.72</v>
      </c>
      <c r="E121" s="28">
        <v>249.89</v>
      </c>
      <c r="F121" s="29">
        <v>429.2</v>
      </c>
    </row>
    <row r="122" spans="1:6" ht="15.6">
      <c r="A122" s="26" t="s">
        <v>281</v>
      </c>
      <c r="B122" s="27">
        <v>34857</v>
      </c>
      <c r="C122" s="27">
        <v>2757.62</v>
      </c>
      <c r="D122" s="28">
        <v>4.6900000000000004</v>
      </c>
      <c r="E122" s="28">
        <v>250.71</v>
      </c>
      <c r="F122" s="29">
        <v>428.1</v>
      </c>
    </row>
    <row r="123" spans="1:6" ht="15.6">
      <c r="A123" s="26" t="s">
        <v>283</v>
      </c>
      <c r="B123" s="27">
        <v>34680</v>
      </c>
      <c r="C123" s="27">
        <v>2725</v>
      </c>
      <c r="D123" s="28">
        <v>4.66</v>
      </c>
      <c r="E123" s="28">
        <v>251.32</v>
      </c>
      <c r="F123" s="29">
        <v>424.49</v>
      </c>
    </row>
    <row r="124" spans="1:6" ht="15.6">
      <c r="A124" s="26" t="s">
        <v>285</v>
      </c>
      <c r="B124" s="27">
        <v>35218</v>
      </c>
      <c r="C124" s="27">
        <v>2761.41</v>
      </c>
      <c r="D124" s="28">
        <v>4.7</v>
      </c>
      <c r="E124" s="28">
        <v>249.66</v>
      </c>
      <c r="F124" s="29">
        <v>428.38</v>
      </c>
    </row>
    <row r="125" spans="1:6" ht="15.6">
      <c r="A125" s="26" t="s">
        <v>288</v>
      </c>
      <c r="B125" s="27">
        <v>35190</v>
      </c>
      <c r="C125" s="27">
        <v>2766.72</v>
      </c>
      <c r="D125" s="28">
        <v>4.7</v>
      </c>
      <c r="E125" s="28">
        <v>249.73</v>
      </c>
      <c r="F125" s="29">
        <v>430.79</v>
      </c>
    </row>
    <row r="126" spans="1:6" ht="15.6">
      <c r="A126" s="26" t="s">
        <v>290</v>
      </c>
      <c r="B126" s="27">
        <v>35709</v>
      </c>
      <c r="C126" s="27">
        <v>2727.63</v>
      </c>
      <c r="D126" s="28">
        <v>4.66</v>
      </c>
      <c r="E126" s="28">
        <v>250.48</v>
      </c>
      <c r="F126" s="29">
        <v>425.82</v>
      </c>
    </row>
    <row r="127" spans="1:6" ht="15.6">
      <c r="A127" s="26" t="s">
        <v>292</v>
      </c>
      <c r="B127" s="27">
        <v>34757</v>
      </c>
      <c r="C127" s="27">
        <v>2759.99</v>
      </c>
      <c r="D127" s="28">
        <v>4.6900000000000004</v>
      </c>
      <c r="E127" s="28">
        <v>249.55</v>
      </c>
      <c r="F127" s="29">
        <v>430.37</v>
      </c>
    </row>
    <row r="128" spans="1:6" ht="15.6">
      <c r="A128" s="26" t="s">
        <v>295</v>
      </c>
      <c r="B128" s="27">
        <v>35832</v>
      </c>
      <c r="C128" s="27">
        <v>2730.95</v>
      </c>
      <c r="D128" s="28">
        <v>4.67</v>
      </c>
      <c r="E128" s="28">
        <v>249.79</v>
      </c>
      <c r="F128" s="29">
        <v>426.51</v>
      </c>
    </row>
    <row r="129" spans="1:6" ht="15.6">
      <c r="A129" s="26" t="s">
        <v>298</v>
      </c>
      <c r="B129" s="27">
        <v>35001</v>
      </c>
      <c r="C129" s="27">
        <v>2756.99</v>
      </c>
      <c r="D129" s="28">
        <v>4.71</v>
      </c>
      <c r="E129" s="28">
        <v>249.47</v>
      </c>
      <c r="F129" s="29">
        <v>427.2</v>
      </c>
    </row>
    <row r="130" spans="1:6" ht="15.6">
      <c r="A130" s="26" t="s">
        <v>300</v>
      </c>
      <c r="B130" s="27">
        <v>33858</v>
      </c>
      <c r="C130" s="27">
        <v>2760.68</v>
      </c>
      <c r="D130" s="28">
        <v>4.71</v>
      </c>
      <c r="E130" s="28">
        <v>248.03</v>
      </c>
      <c r="F130" s="29">
        <v>429.05</v>
      </c>
    </row>
    <row r="131" spans="1:6" ht="15.6">
      <c r="A131" s="26" t="s">
        <v>303</v>
      </c>
      <c r="B131" s="27">
        <v>35159</v>
      </c>
      <c r="C131" s="27">
        <v>2747.41</v>
      </c>
      <c r="D131" s="28">
        <v>4.68</v>
      </c>
      <c r="E131" s="28">
        <v>250.38</v>
      </c>
      <c r="F131" s="29">
        <v>427.65</v>
      </c>
    </row>
    <row r="132" spans="1:6" ht="15.6">
      <c r="A132" s="26" t="s">
        <v>306</v>
      </c>
      <c r="B132" s="27">
        <v>35197</v>
      </c>
      <c r="C132" s="27">
        <v>2756.67</v>
      </c>
      <c r="D132" s="28">
        <v>4.68</v>
      </c>
      <c r="E132" s="28">
        <v>250.52</v>
      </c>
      <c r="F132" s="29">
        <v>430.98</v>
      </c>
    </row>
    <row r="133" spans="1:6" ht="15.6">
      <c r="A133" s="26" t="s">
        <v>309</v>
      </c>
      <c r="B133" s="27">
        <v>35510</v>
      </c>
      <c r="C133" s="27">
        <v>2756.46</v>
      </c>
      <c r="D133" s="28">
        <v>4.68</v>
      </c>
      <c r="E133" s="28">
        <v>250.5</v>
      </c>
      <c r="F133" s="29">
        <v>429.59</v>
      </c>
    </row>
    <row r="134" spans="1:6" ht="15.6">
      <c r="A134" s="26" t="s">
        <v>311</v>
      </c>
      <c r="B134" s="27">
        <v>35273</v>
      </c>
      <c r="C134" s="27">
        <v>2773.62</v>
      </c>
      <c r="D134" s="28">
        <v>4.71</v>
      </c>
      <c r="E134" s="28">
        <v>249.96</v>
      </c>
      <c r="F134" s="29">
        <v>430.9</v>
      </c>
    </row>
    <row r="135" spans="1:6" ht="15.6">
      <c r="A135" s="26" t="s">
        <v>313</v>
      </c>
      <c r="B135" s="27">
        <v>34653</v>
      </c>
      <c r="C135" s="27">
        <v>2769.48</v>
      </c>
      <c r="D135" s="28">
        <v>4.7</v>
      </c>
      <c r="E135" s="28">
        <v>250.79</v>
      </c>
      <c r="F135" s="29">
        <v>430.85</v>
      </c>
    </row>
    <row r="136" spans="1:6" ht="15.6">
      <c r="A136" s="26" t="s">
        <v>315</v>
      </c>
      <c r="B136" s="27">
        <v>35305</v>
      </c>
      <c r="C136" s="27">
        <v>2775.58</v>
      </c>
      <c r="D136" s="28">
        <v>4.7</v>
      </c>
      <c r="E136" s="28">
        <v>250.73</v>
      </c>
      <c r="F136" s="29">
        <v>431.03</v>
      </c>
    </row>
    <row r="137" spans="1:6" ht="15.6">
      <c r="A137" s="26" t="s">
        <v>318</v>
      </c>
      <c r="B137" s="27">
        <v>35226</v>
      </c>
      <c r="C137" s="27">
        <v>2741.02</v>
      </c>
      <c r="D137" s="28">
        <v>4.68</v>
      </c>
      <c r="E137" s="28">
        <v>250.65</v>
      </c>
      <c r="F137" s="29">
        <v>426.52</v>
      </c>
    </row>
    <row r="138" spans="1:6" ht="15.6">
      <c r="A138" s="26" t="s">
        <v>320</v>
      </c>
      <c r="B138" s="27">
        <v>34503</v>
      </c>
      <c r="C138" s="27">
        <v>2728.71</v>
      </c>
      <c r="D138" s="28">
        <v>4.67</v>
      </c>
      <c r="E138" s="28">
        <v>249.6</v>
      </c>
      <c r="F138" s="29">
        <v>426.49</v>
      </c>
    </row>
    <row r="139" spans="1:6" ht="15.6">
      <c r="A139" s="26" t="s">
        <v>323</v>
      </c>
      <c r="B139" s="27">
        <v>35377</v>
      </c>
      <c r="C139" s="27">
        <v>2775.53</v>
      </c>
      <c r="D139" s="28">
        <v>4.6900000000000004</v>
      </c>
      <c r="E139" s="28">
        <v>250.18</v>
      </c>
      <c r="F139" s="29">
        <v>433.31</v>
      </c>
    </row>
    <row r="140" spans="1:6" ht="15.6">
      <c r="A140" s="26" t="s">
        <v>325</v>
      </c>
      <c r="B140" s="27">
        <v>35205</v>
      </c>
      <c r="C140" s="27">
        <v>2749.24</v>
      </c>
      <c r="D140" s="28">
        <v>4.68</v>
      </c>
      <c r="E140" s="28">
        <v>251.55</v>
      </c>
      <c r="F140" s="29">
        <v>426.6</v>
      </c>
    </row>
    <row r="141" spans="1:6" ht="15.6">
      <c r="A141" s="26" t="s">
        <v>328</v>
      </c>
      <c r="B141" s="27">
        <v>34186</v>
      </c>
      <c r="C141" s="27">
        <v>2741.77</v>
      </c>
      <c r="D141" s="28">
        <v>4.67</v>
      </c>
      <c r="E141" s="28">
        <v>251.91</v>
      </c>
      <c r="F141" s="29">
        <v>426.41</v>
      </c>
    </row>
    <row r="142" spans="1:6" ht="15.6">
      <c r="A142" s="26" t="s">
        <v>330</v>
      </c>
      <c r="B142" s="27">
        <v>34582</v>
      </c>
      <c r="C142" s="27">
        <v>2744.72</v>
      </c>
      <c r="D142" s="28">
        <v>4.6900000000000004</v>
      </c>
      <c r="E142" s="28">
        <v>249.6</v>
      </c>
      <c r="F142" s="29">
        <v>426.43</v>
      </c>
    </row>
    <row r="143" spans="1:6" ht="15.6">
      <c r="A143" s="26" t="s">
        <v>332</v>
      </c>
      <c r="B143" s="27">
        <v>34957</v>
      </c>
      <c r="C143" s="27">
        <v>2779.09</v>
      </c>
      <c r="D143" s="28">
        <v>4.72</v>
      </c>
      <c r="E143" s="28">
        <v>248.88</v>
      </c>
      <c r="F143" s="29">
        <v>430.81</v>
      </c>
    </row>
    <row r="144" spans="1:6" ht="15.6">
      <c r="A144" s="26" t="s">
        <v>334</v>
      </c>
      <c r="B144" s="27">
        <v>34545</v>
      </c>
      <c r="C144" s="27">
        <v>2733.38</v>
      </c>
      <c r="D144" s="28">
        <v>4.66</v>
      </c>
      <c r="E144" s="28">
        <v>248.82</v>
      </c>
      <c r="F144" s="29">
        <v>430.03</v>
      </c>
    </row>
    <row r="145" spans="1:6" ht="15.6">
      <c r="A145" s="26" t="s">
        <v>336</v>
      </c>
      <c r="B145" s="27">
        <v>34766</v>
      </c>
      <c r="C145" s="27">
        <v>2760.38</v>
      </c>
      <c r="D145" s="28">
        <v>4.7</v>
      </c>
      <c r="E145" s="28">
        <v>250.74</v>
      </c>
      <c r="F145" s="29">
        <v>427.97</v>
      </c>
    </row>
    <row r="146" spans="1:6" ht="15.6">
      <c r="A146" s="26" t="s">
        <v>338</v>
      </c>
      <c r="B146" s="27">
        <v>34429</v>
      </c>
      <c r="C146" s="27">
        <v>2764.45</v>
      </c>
      <c r="D146" s="28">
        <v>4.68</v>
      </c>
      <c r="E146" s="28">
        <v>250.92</v>
      </c>
      <c r="F146" s="29">
        <v>431.43</v>
      </c>
    </row>
    <row r="147" spans="1:6" ht="15.6">
      <c r="A147" s="26" t="s">
        <v>340</v>
      </c>
      <c r="B147" s="27">
        <v>35333</v>
      </c>
      <c r="C147" s="27">
        <v>2749.73</v>
      </c>
      <c r="D147" s="28">
        <v>4.68</v>
      </c>
      <c r="E147" s="28">
        <v>250.12</v>
      </c>
      <c r="F147" s="29">
        <v>428.32</v>
      </c>
    </row>
    <row r="148" spans="1:6" ht="15.6">
      <c r="A148" s="26" t="s">
        <v>342</v>
      </c>
      <c r="B148" s="27">
        <v>35371</v>
      </c>
      <c r="C148" s="27">
        <v>2723.65</v>
      </c>
      <c r="D148" s="28">
        <v>4.6500000000000004</v>
      </c>
      <c r="E148" s="28">
        <v>251.38</v>
      </c>
      <c r="F148" s="29">
        <v>425.9</v>
      </c>
    </row>
    <row r="149" spans="1:6" ht="15.6">
      <c r="A149" s="26" t="s">
        <v>344</v>
      </c>
      <c r="B149" s="27">
        <v>35193</v>
      </c>
      <c r="C149" s="27">
        <v>2755.14</v>
      </c>
      <c r="D149" s="28">
        <v>4.6900000000000004</v>
      </c>
      <c r="E149" s="28">
        <v>251.32</v>
      </c>
      <c r="F149" s="29">
        <v>427.51</v>
      </c>
    </row>
    <row r="150" spans="1:6" ht="15.6">
      <c r="A150" s="26" t="s">
        <v>346</v>
      </c>
      <c r="B150" s="27">
        <v>35343</v>
      </c>
      <c r="C150" s="27">
        <v>2761.51</v>
      </c>
      <c r="D150" s="28">
        <v>4.6900000000000004</v>
      </c>
      <c r="E150" s="28">
        <v>250.71</v>
      </c>
      <c r="F150" s="29">
        <v>429.96</v>
      </c>
    </row>
    <row r="151" spans="1:6" ht="15.6">
      <c r="A151" s="26" t="s">
        <v>348</v>
      </c>
      <c r="B151" s="27">
        <v>35381</v>
      </c>
      <c r="C151" s="27">
        <v>2765.13</v>
      </c>
      <c r="D151" s="28">
        <v>4.71</v>
      </c>
      <c r="E151" s="28">
        <v>250.32</v>
      </c>
      <c r="F151" s="29">
        <v>428.25</v>
      </c>
    </row>
    <row r="152" spans="1:6" ht="15.6">
      <c r="A152" s="26" t="s">
        <v>350</v>
      </c>
      <c r="B152" s="27">
        <v>34921</v>
      </c>
      <c r="C152" s="27">
        <v>2719.04</v>
      </c>
      <c r="D152" s="28">
        <v>4.62</v>
      </c>
      <c r="E152" s="28">
        <v>252.63</v>
      </c>
      <c r="F152" s="29">
        <v>428.23</v>
      </c>
    </row>
    <row r="153" spans="1:6" ht="15.6">
      <c r="A153" s="26" t="s">
        <v>352</v>
      </c>
      <c r="B153" s="27">
        <v>34865</v>
      </c>
      <c r="C153" s="27">
        <v>2774.24</v>
      </c>
      <c r="D153" s="28">
        <v>4.71</v>
      </c>
      <c r="E153" s="28">
        <v>250.6</v>
      </c>
      <c r="F153" s="29">
        <v>429.94</v>
      </c>
    </row>
    <row r="154" spans="1:6" ht="15.6">
      <c r="A154" s="26" t="s">
        <v>354</v>
      </c>
      <c r="B154" s="27">
        <v>34883</v>
      </c>
      <c r="C154" s="27">
        <v>2747.69</v>
      </c>
      <c r="D154" s="28">
        <v>4.67</v>
      </c>
      <c r="E154" s="28">
        <v>250.2</v>
      </c>
      <c r="F154" s="29">
        <v>429.76</v>
      </c>
    </row>
    <row r="155" spans="1:6" ht="15.6">
      <c r="A155" s="26" t="s">
        <v>356</v>
      </c>
      <c r="B155" s="27">
        <v>35117</v>
      </c>
      <c r="C155" s="27">
        <v>2766.13</v>
      </c>
      <c r="D155" s="28">
        <v>4.6900000000000004</v>
      </c>
      <c r="E155" s="28">
        <v>251.42</v>
      </c>
      <c r="F155" s="29">
        <v>429.42</v>
      </c>
    </row>
    <row r="156" spans="1:6" ht="15.6">
      <c r="A156" s="26" t="s">
        <v>358</v>
      </c>
      <c r="B156" s="27">
        <v>34646</v>
      </c>
      <c r="C156" s="27">
        <v>2765.84</v>
      </c>
      <c r="D156" s="28">
        <v>4.7</v>
      </c>
      <c r="E156" s="28">
        <v>250.36</v>
      </c>
      <c r="F156" s="29">
        <v>430.05</v>
      </c>
    </row>
    <row r="157" spans="1:6" ht="15.6">
      <c r="A157" s="26" t="s">
        <v>360</v>
      </c>
      <c r="B157" s="27">
        <v>34558</v>
      </c>
      <c r="C157" s="27">
        <v>2741.85</v>
      </c>
      <c r="D157" s="28">
        <v>4.6399999999999997</v>
      </c>
      <c r="E157" s="28">
        <v>251.56</v>
      </c>
      <c r="F157" s="29">
        <v>431.78</v>
      </c>
    </row>
    <row r="158" spans="1:6" ht="15.6">
      <c r="A158" s="26" t="s">
        <v>362</v>
      </c>
      <c r="B158" s="27">
        <v>34994</v>
      </c>
      <c r="C158" s="27">
        <v>2764.83</v>
      </c>
      <c r="D158" s="28">
        <v>4.6900000000000004</v>
      </c>
      <c r="E158" s="28">
        <v>250.26</v>
      </c>
      <c r="F158" s="29">
        <v>431.78</v>
      </c>
    </row>
    <row r="159" spans="1:6" ht="15.6">
      <c r="A159" s="26" t="s">
        <v>364</v>
      </c>
      <c r="B159" s="27">
        <v>35938</v>
      </c>
      <c r="C159" s="27">
        <v>2687.63</v>
      </c>
      <c r="D159" s="28">
        <v>4.5999999999999996</v>
      </c>
      <c r="E159" s="28">
        <v>251.2</v>
      </c>
      <c r="F159" s="29">
        <v>425.29</v>
      </c>
    </row>
    <row r="160" spans="1:6" ht="15.6">
      <c r="A160" s="26" t="s">
        <v>366</v>
      </c>
      <c r="B160" s="27">
        <v>35704</v>
      </c>
      <c r="C160" s="27">
        <v>2731.73</v>
      </c>
      <c r="D160" s="28">
        <v>4.66</v>
      </c>
      <c r="E160" s="28">
        <v>249.98</v>
      </c>
      <c r="F160" s="29">
        <v>428.4</v>
      </c>
    </row>
    <row r="161" spans="1:6" ht="15.6">
      <c r="A161" s="26" t="s">
        <v>368</v>
      </c>
      <c r="B161" s="27">
        <v>35416</v>
      </c>
      <c r="C161" s="27">
        <v>2741.92</v>
      </c>
      <c r="D161" s="28">
        <v>4.67</v>
      </c>
      <c r="E161" s="28">
        <v>251.09</v>
      </c>
      <c r="F161" s="29">
        <v>427.25</v>
      </c>
    </row>
    <row r="162" spans="1:6" ht="15.6">
      <c r="A162" s="26" t="s">
        <v>370</v>
      </c>
      <c r="B162" s="27">
        <v>34805</v>
      </c>
      <c r="C162" s="27">
        <v>2737.86</v>
      </c>
      <c r="D162" s="28">
        <v>4.66</v>
      </c>
      <c r="E162" s="28">
        <v>250.97</v>
      </c>
      <c r="F162" s="29">
        <v>427.8</v>
      </c>
    </row>
    <row r="163" spans="1:6" ht="15.6">
      <c r="A163" s="26" t="s">
        <v>372</v>
      </c>
      <c r="B163" s="27">
        <v>35177</v>
      </c>
      <c r="C163" s="27">
        <v>2743.02</v>
      </c>
      <c r="D163" s="28">
        <v>4.67</v>
      </c>
      <c r="E163" s="28">
        <v>250.5</v>
      </c>
      <c r="F163" s="29">
        <v>427.85</v>
      </c>
    </row>
    <row r="164" spans="1:6" ht="15.6">
      <c r="A164" s="26" t="s">
        <v>374</v>
      </c>
      <c r="B164" s="27">
        <v>35374</v>
      </c>
      <c r="C164" s="27">
        <v>2768.55</v>
      </c>
      <c r="D164" s="28">
        <v>4.6900000000000004</v>
      </c>
      <c r="E164" s="28">
        <v>251.01</v>
      </c>
      <c r="F164" s="29">
        <v>431.6</v>
      </c>
    </row>
    <row r="165" spans="1:6" ht="15.6">
      <c r="A165" s="26" t="s">
        <v>376</v>
      </c>
      <c r="B165" s="27">
        <v>35274</v>
      </c>
      <c r="C165" s="27">
        <v>2743.2</v>
      </c>
      <c r="D165" s="28">
        <v>4.68</v>
      </c>
      <c r="E165" s="28">
        <v>251.14</v>
      </c>
      <c r="F165" s="29">
        <v>426.7</v>
      </c>
    </row>
    <row r="166" spans="1:6" ht="15.6">
      <c r="A166" s="26" t="s">
        <v>378</v>
      </c>
      <c r="B166" s="27">
        <v>35162</v>
      </c>
      <c r="C166" s="27">
        <v>2783.64</v>
      </c>
      <c r="D166" s="28">
        <v>4.72</v>
      </c>
      <c r="E166" s="28">
        <v>249.99</v>
      </c>
      <c r="F166" s="29">
        <v>430.34</v>
      </c>
    </row>
    <row r="167" spans="1:6" ht="15.6">
      <c r="A167" s="26" t="s">
        <v>380</v>
      </c>
      <c r="B167" s="27">
        <v>35264</v>
      </c>
      <c r="C167" s="27">
        <v>2740.51</v>
      </c>
      <c r="D167" s="28">
        <v>4.68</v>
      </c>
      <c r="E167" s="28">
        <v>250.46</v>
      </c>
      <c r="F167" s="29">
        <v>426.22</v>
      </c>
    </row>
    <row r="168" spans="1:6" ht="15.6">
      <c r="A168" s="26" t="s">
        <v>382</v>
      </c>
      <c r="B168" s="27">
        <v>35409</v>
      </c>
      <c r="C168" s="27">
        <v>2747.16</v>
      </c>
      <c r="D168" s="28">
        <v>4.68</v>
      </c>
      <c r="E168" s="28">
        <v>250.33</v>
      </c>
      <c r="F168" s="29">
        <v>428.01</v>
      </c>
    </row>
    <row r="169" spans="1:6" ht="15.6">
      <c r="A169" s="26" t="s">
        <v>384</v>
      </c>
      <c r="B169" s="27">
        <v>35090</v>
      </c>
      <c r="C169" s="27">
        <v>2742.66</v>
      </c>
      <c r="D169" s="28">
        <v>4.68</v>
      </c>
      <c r="E169" s="28">
        <v>251.01</v>
      </c>
      <c r="F169" s="29">
        <v>426.77</v>
      </c>
    </row>
    <row r="170" spans="1:6" ht="15.6">
      <c r="A170" s="26" t="s">
        <v>386</v>
      </c>
      <c r="B170" s="27">
        <v>34805</v>
      </c>
      <c r="C170" s="27">
        <v>2755.29</v>
      </c>
      <c r="D170" s="28">
        <v>4.7</v>
      </c>
      <c r="E170" s="28">
        <v>250.81</v>
      </c>
      <c r="F170" s="29">
        <v>426.25</v>
      </c>
    </row>
    <row r="171" spans="1:6" ht="15.6">
      <c r="A171" s="26" t="s">
        <v>388</v>
      </c>
      <c r="B171" s="27">
        <v>35209</v>
      </c>
      <c r="C171" s="27">
        <v>2787.08</v>
      </c>
      <c r="D171" s="28">
        <v>4.72</v>
      </c>
      <c r="E171" s="28">
        <v>249.78</v>
      </c>
      <c r="F171" s="29">
        <v>432.11</v>
      </c>
    </row>
    <row r="172" spans="1:6" ht="15.6">
      <c r="A172" s="26" t="s">
        <v>390</v>
      </c>
      <c r="B172" s="27">
        <v>35424</v>
      </c>
      <c r="C172" s="27">
        <v>2773.41</v>
      </c>
      <c r="D172" s="28">
        <v>4.7</v>
      </c>
      <c r="E172" s="28">
        <v>250.32</v>
      </c>
      <c r="F172" s="29">
        <v>431.23</v>
      </c>
    </row>
    <row r="173" spans="1:6" ht="15.6">
      <c r="A173" s="26" t="s">
        <v>392</v>
      </c>
      <c r="B173" s="27">
        <v>34402</v>
      </c>
      <c r="C173" s="27">
        <v>2740.69</v>
      </c>
      <c r="D173" s="28">
        <v>4.6900000000000004</v>
      </c>
      <c r="E173" s="28">
        <v>249.28</v>
      </c>
      <c r="F173" s="29">
        <v>425.07</v>
      </c>
    </row>
    <row r="174" spans="1:6" ht="15.6">
      <c r="A174" s="26" t="s">
        <v>394</v>
      </c>
      <c r="B174" s="27">
        <v>35091</v>
      </c>
      <c r="C174" s="27">
        <v>2773.66</v>
      </c>
      <c r="D174" s="28">
        <v>4.7</v>
      </c>
      <c r="E174" s="28">
        <v>250.7</v>
      </c>
      <c r="F174" s="29">
        <v>430.71</v>
      </c>
    </row>
    <row r="175" spans="1:6" ht="15.6">
      <c r="A175" s="26" t="s">
        <v>396</v>
      </c>
      <c r="B175" s="27">
        <v>35051</v>
      </c>
      <c r="C175" s="27">
        <v>2760.09</v>
      </c>
      <c r="D175" s="28">
        <v>4.7</v>
      </c>
      <c r="E175" s="28">
        <v>250.74</v>
      </c>
      <c r="F175" s="29">
        <v>427.42</v>
      </c>
    </row>
    <row r="176" spans="1:6" ht="15.6">
      <c r="A176" s="26" t="s">
        <v>398</v>
      </c>
      <c r="B176" s="27">
        <v>35303</v>
      </c>
      <c r="C176" s="27">
        <v>2783.22</v>
      </c>
      <c r="D176" s="28">
        <v>4.72</v>
      </c>
      <c r="E176" s="28">
        <v>250.04</v>
      </c>
      <c r="F176" s="29">
        <v>431.81</v>
      </c>
    </row>
    <row r="177" spans="1:6" ht="15.6">
      <c r="A177" s="26" t="s">
        <v>400</v>
      </c>
      <c r="B177" s="27">
        <v>34158</v>
      </c>
      <c r="C177" s="27">
        <v>2788.64</v>
      </c>
      <c r="D177" s="28">
        <v>4.6900000000000004</v>
      </c>
      <c r="E177" s="28">
        <v>251.16</v>
      </c>
      <c r="F177" s="29">
        <v>436.02</v>
      </c>
    </row>
    <row r="178" spans="1:6" ht="15.6">
      <c r="A178" s="26" t="s">
        <v>402</v>
      </c>
      <c r="B178" s="27">
        <v>34922</v>
      </c>
      <c r="C178" s="27">
        <v>2764.52</v>
      </c>
      <c r="D178" s="28">
        <v>4.7</v>
      </c>
      <c r="E178" s="28">
        <v>250</v>
      </c>
      <c r="F178" s="29">
        <v>429.82</v>
      </c>
    </row>
    <row r="179" spans="1:6" ht="15.6">
      <c r="A179" s="26" t="s">
        <v>404</v>
      </c>
      <c r="B179" s="27">
        <v>34457</v>
      </c>
      <c r="C179" s="27">
        <v>2758.81</v>
      </c>
      <c r="D179" s="28">
        <v>4.6900000000000004</v>
      </c>
      <c r="E179" s="28">
        <v>250.9</v>
      </c>
      <c r="F179" s="29">
        <v>429.53</v>
      </c>
    </row>
    <row r="180" spans="1:6" ht="15.6">
      <c r="A180" s="26" t="s">
        <v>406</v>
      </c>
      <c r="B180" s="27">
        <v>35304</v>
      </c>
      <c r="C180" s="27">
        <v>2775.85</v>
      </c>
      <c r="D180" s="28">
        <v>4.71</v>
      </c>
      <c r="E180" s="28">
        <v>250.5</v>
      </c>
      <c r="F180" s="29">
        <v>430.85</v>
      </c>
    </row>
    <row r="181" spans="1:6" ht="15.6">
      <c r="A181" s="26" t="s">
        <v>408</v>
      </c>
      <c r="B181" s="27">
        <v>35537</v>
      </c>
      <c r="C181" s="27">
        <v>2767.92</v>
      </c>
      <c r="D181" s="28">
        <v>4.7</v>
      </c>
      <c r="E181" s="28">
        <v>250.68</v>
      </c>
      <c r="F181" s="29">
        <v>429.88</v>
      </c>
    </row>
    <row r="182" spans="1:6" ht="15.6">
      <c r="A182" s="26" t="s">
        <v>410</v>
      </c>
      <c r="B182" s="27">
        <v>35239</v>
      </c>
      <c r="C182" s="27">
        <v>2755.07</v>
      </c>
      <c r="D182" s="28">
        <v>4.6900000000000004</v>
      </c>
      <c r="E182" s="28">
        <v>250.27</v>
      </c>
      <c r="F182" s="29">
        <v>429.13</v>
      </c>
    </row>
    <row r="183" spans="1:6" ht="15.6">
      <c r="A183" s="26" t="s">
        <v>412</v>
      </c>
      <c r="B183" s="27">
        <v>34358</v>
      </c>
      <c r="C183" s="27">
        <v>2774.37</v>
      </c>
      <c r="D183" s="28">
        <v>4.76</v>
      </c>
      <c r="E183" s="28">
        <v>246.58</v>
      </c>
      <c r="F183" s="29">
        <v>426.3</v>
      </c>
    </row>
    <row r="184" spans="1:6" ht="15.6">
      <c r="A184" s="26" t="s">
        <v>414</v>
      </c>
      <c r="B184" s="27">
        <v>35330</v>
      </c>
      <c r="C184" s="27">
        <v>2772.63</v>
      </c>
      <c r="D184" s="28">
        <v>4.6900000000000004</v>
      </c>
      <c r="E184" s="28">
        <v>250.57</v>
      </c>
      <c r="F184" s="29">
        <v>432.86</v>
      </c>
    </row>
    <row r="185" spans="1:6" ht="15.6">
      <c r="A185" s="26" t="s">
        <v>416</v>
      </c>
      <c r="B185" s="27">
        <v>34912</v>
      </c>
      <c r="C185" s="27">
        <v>2759.52</v>
      </c>
      <c r="D185" s="28">
        <v>4.68</v>
      </c>
      <c r="E185" s="28">
        <v>250.47</v>
      </c>
      <c r="F185" s="29">
        <v>431.4</v>
      </c>
    </row>
    <row r="186" spans="1:6" ht="15.6">
      <c r="A186" s="26" t="s">
        <v>418</v>
      </c>
      <c r="B186" s="27">
        <v>35161</v>
      </c>
      <c r="C186" s="27">
        <v>2743.82</v>
      </c>
      <c r="D186" s="28">
        <v>4.67</v>
      </c>
      <c r="E186" s="28">
        <v>250.74</v>
      </c>
      <c r="F186" s="29">
        <v>428.48</v>
      </c>
    </row>
    <row r="187" spans="1:6" ht="15.6">
      <c r="A187" s="26" t="s">
        <v>420</v>
      </c>
      <c r="B187" s="27">
        <v>35222</v>
      </c>
      <c r="C187" s="27">
        <v>2753.84</v>
      </c>
      <c r="D187" s="28">
        <v>4.6900000000000004</v>
      </c>
      <c r="E187" s="28">
        <v>250.79</v>
      </c>
      <c r="F187" s="29">
        <v>427.85</v>
      </c>
    </row>
    <row r="188" spans="1:6" ht="15.6">
      <c r="A188" s="26" t="s">
        <v>422</v>
      </c>
      <c r="B188" s="27">
        <v>35502</v>
      </c>
      <c r="C188" s="27">
        <v>2754.48</v>
      </c>
      <c r="D188" s="28">
        <v>4.68</v>
      </c>
      <c r="E188" s="28">
        <v>250.67</v>
      </c>
      <c r="F188" s="29">
        <v>428.93</v>
      </c>
    </row>
    <row r="189" spans="1:6" ht="15.6">
      <c r="A189" s="26" t="s">
        <v>424</v>
      </c>
      <c r="B189" s="27">
        <v>35209</v>
      </c>
      <c r="C189" s="27">
        <v>2737.03</v>
      </c>
      <c r="D189" s="28">
        <v>4.67</v>
      </c>
      <c r="E189" s="28">
        <v>250.22</v>
      </c>
      <c r="F189" s="29">
        <v>426.56</v>
      </c>
    </row>
    <row r="190" spans="1:6" ht="15.6">
      <c r="A190" s="26" t="s">
        <v>426</v>
      </c>
      <c r="B190" s="27">
        <v>35249</v>
      </c>
      <c r="C190" s="27">
        <v>2767.19</v>
      </c>
      <c r="D190" s="28">
        <v>4.68</v>
      </c>
      <c r="E190" s="28">
        <v>250.91</v>
      </c>
      <c r="F190" s="29">
        <v>432.06</v>
      </c>
    </row>
    <row r="191" spans="1:6" ht="15.6">
      <c r="A191" s="26" t="s">
        <v>428</v>
      </c>
      <c r="B191" s="27">
        <v>34629</v>
      </c>
      <c r="C191" s="27">
        <v>2779.86</v>
      </c>
      <c r="D191" s="28">
        <v>4.72</v>
      </c>
      <c r="E191" s="28">
        <v>250.81</v>
      </c>
      <c r="F191" s="29">
        <v>429.19</v>
      </c>
    </row>
    <row r="192" spans="1:6" ht="15.6">
      <c r="A192" s="26" t="s">
        <v>430</v>
      </c>
      <c r="B192" s="27">
        <v>35303</v>
      </c>
      <c r="C192" s="27">
        <v>2760.55</v>
      </c>
      <c r="D192" s="28">
        <v>4.74</v>
      </c>
      <c r="E192" s="28">
        <v>246.53</v>
      </c>
      <c r="F192" s="29">
        <v>426.27</v>
      </c>
    </row>
    <row r="193" spans="1:6" ht="15.6">
      <c r="A193" s="26" t="s">
        <v>432</v>
      </c>
      <c r="B193" s="27">
        <v>33607</v>
      </c>
      <c r="C193" s="27">
        <v>2762.8</v>
      </c>
      <c r="D193" s="28">
        <v>4.7699999999999996</v>
      </c>
      <c r="E193" s="28">
        <v>245.31</v>
      </c>
      <c r="F193" s="29">
        <v>422.76</v>
      </c>
    </row>
    <row r="194" spans="1:6" ht="15.6">
      <c r="A194" s="26" t="s">
        <v>433</v>
      </c>
      <c r="B194" s="27">
        <v>35405</v>
      </c>
      <c r="C194" s="27">
        <v>2740.02</v>
      </c>
      <c r="D194" s="28">
        <v>4.67</v>
      </c>
      <c r="E194" s="28">
        <v>250.12</v>
      </c>
      <c r="F194" s="29">
        <v>428.11</v>
      </c>
    </row>
    <row r="195" spans="1:6" ht="15.6">
      <c r="A195" s="26" t="s">
        <v>435</v>
      </c>
      <c r="B195" s="27">
        <v>34719</v>
      </c>
      <c r="C195" s="27">
        <v>2744.77</v>
      </c>
      <c r="D195" s="28">
        <v>4.67</v>
      </c>
      <c r="E195" s="28">
        <v>251</v>
      </c>
      <c r="F195" s="29">
        <v>428.85</v>
      </c>
    </row>
    <row r="196" spans="1:6" ht="15.6">
      <c r="A196" s="26" t="s">
        <v>437</v>
      </c>
      <c r="B196" s="27">
        <v>34910</v>
      </c>
      <c r="C196" s="27">
        <v>2762.5</v>
      </c>
      <c r="D196" s="28">
        <v>4.71</v>
      </c>
      <c r="E196" s="28">
        <v>250.56</v>
      </c>
      <c r="F196" s="29">
        <v>426.68</v>
      </c>
    </row>
    <row r="197" spans="1:6" ht="15.6">
      <c r="A197" s="26" t="s">
        <v>439</v>
      </c>
      <c r="B197" s="27">
        <v>35226</v>
      </c>
      <c r="C197" s="27">
        <v>2744.22</v>
      </c>
      <c r="D197" s="28">
        <v>4.67</v>
      </c>
      <c r="E197" s="28">
        <v>250.42</v>
      </c>
      <c r="F197" s="29">
        <v>428.24</v>
      </c>
    </row>
    <row r="198" spans="1:6" ht="15.6">
      <c r="A198" s="26" t="s">
        <v>441</v>
      </c>
      <c r="B198" s="27">
        <v>34809</v>
      </c>
      <c r="C198" s="27">
        <v>2779.6</v>
      </c>
      <c r="D198" s="28">
        <v>4.71</v>
      </c>
      <c r="E198" s="28">
        <v>250.66</v>
      </c>
      <c r="F198" s="29">
        <v>430.43</v>
      </c>
    </row>
    <row r="199" spans="1:6" ht="15.6">
      <c r="A199" s="26" t="s">
        <v>443</v>
      </c>
      <c r="B199" s="27">
        <v>35471</v>
      </c>
      <c r="C199" s="27">
        <v>2764.78</v>
      </c>
      <c r="D199" s="28">
        <v>4.7</v>
      </c>
      <c r="E199" s="28">
        <v>250.26</v>
      </c>
      <c r="F199" s="29">
        <v>430.07</v>
      </c>
    </row>
    <row r="200" spans="1:6" ht="15.6">
      <c r="A200" s="26" t="s">
        <v>445</v>
      </c>
      <c r="B200" s="27">
        <v>34412</v>
      </c>
      <c r="C200" s="27">
        <v>2783.04</v>
      </c>
      <c r="D200" s="28">
        <v>4.72</v>
      </c>
      <c r="E200" s="28">
        <v>250.67</v>
      </c>
      <c r="F200" s="29">
        <v>430.68</v>
      </c>
    </row>
    <row r="201" spans="1:6" ht="15.6">
      <c r="A201" s="26" t="s">
        <v>447</v>
      </c>
      <c r="B201" s="27">
        <v>35575</v>
      </c>
      <c r="C201" s="27">
        <v>2708.58</v>
      </c>
      <c r="D201" s="28">
        <v>4.63</v>
      </c>
      <c r="E201" s="28">
        <v>252.59</v>
      </c>
      <c r="F201" s="29">
        <v>424.33</v>
      </c>
    </row>
    <row r="202" spans="1:6" ht="15.6">
      <c r="A202" s="26" t="s">
        <v>449</v>
      </c>
      <c r="B202" s="27">
        <v>34826</v>
      </c>
      <c r="C202" s="27">
        <v>2769.65</v>
      </c>
      <c r="D202" s="28">
        <v>4.7</v>
      </c>
      <c r="E202" s="28">
        <v>250.94</v>
      </c>
      <c r="F202" s="29">
        <v>429.62</v>
      </c>
    </row>
    <row r="203" spans="1:6" ht="15.6">
      <c r="A203" s="26" t="s">
        <v>451</v>
      </c>
      <c r="B203" s="27">
        <v>35140</v>
      </c>
      <c r="C203" s="27">
        <v>2774.8</v>
      </c>
      <c r="D203" s="28">
        <v>4.71</v>
      </c>
      <c r="E203" s="28">
        <v>250.6</v>
      </c>
      <c r="F203" s="29">
        <v>429.72</v>
      </c>
    </row>
    <row r="204" spans="1:6" ht="15.6">
      <c r="A204" s="26" t="s">
        <v>453</v>
      </c>
      <c r="B204" s="27">
        <v>35219</v>
      </c>
      <c r="C204" s="27">
        <v>2778.73</v>
      </c>
      <c r="D204" s="28">
        <v>4.71</v>
      </c>
      <c r="E204" s="28">
        <v>250.72</v>
      </c>
      <c r="F204" s="29">
        <v>431.3</v>
      </c>
    </row>
    <row r="205" spans="1:6" ht="15.6">
      <c r="A205" s="26" t="s">
        <v>455</v>
      </c>
      <c r="B205" s="27">
        <v>34971</v>
      </c>
      <c r="C205" s="27">
        <v>2782.37</v>
      </c>
      <c r="D205" s="28">
        <v>4.75</v>
      </c>
      <c r="E205" s="28">
        <v>243.82</v>
      </c>
      <c r="F205" s="29">
        <v>433.68</v>
      </c>
    </row>
    <row r="206" spans="1:6" ht="15.6">
      <c r="A206" s="26" t="s">
        <v>458</v>
      </c>
      <c r="B206" s="27">
        <v>34561</v>
      </c>
      <c r="C206" s="27">
        <v>2768.48</v>
      </c>
      <c r="D206" s="28">
        <v>4.7300000000000004</v>
      </c>
      <c r="E206" s="28">
        <v>244.04</v>
      </c>
      <c r="F206" s="29">
        <v>433.03</v>
      </c>
    </row>
    <row r="207" spans="1:6" ht="15.6">
      <c r="A207" s="26" t="s">
        <v>459</v>
      </c>
      <c r="B207" s="27">
        <v>35438</v>
      </c>
      <c r="C207" s="27">
        <v>2792.95</v>
      </c>
      <c r="D207" s="28">
        <v>4.78</v>
      </c>
      <c r="E207" s="28">
        <v>244.52</v>
      </c>
      <c r="F207" s="29">
        <v>430.04</v>
      </c>
    </row>
    <row r="208" spans="1:6" ht="15.6">
      <c r="A208" s="26" t="s">
        <v>461</v>
      </c>
      <c r="B208" s="27">
        <v>34829</v>
      </c>
      <c r="C208" s="27">
        <v>2783.05</v>
      </c>
      <c r="D208" s="28">
        <v>4.79</v>
      </c>
      <c r="E208" s="28">
        <v>242.48</v>
      </c>
      <c r="F208" s="29">
        <v>428.12</v>
      </c>
    </row>
    <row r="209" spans="1:6" ht="15.6">
      <c r="A209" s="26" t="s">
        <v>463</v>
      </c>
      <c r="B209" s="27">
        <v>35169</v>
      </c>
      <c r="C209" s="27">
        <v>2794.84</v>
      </c>
      <c r="D209" s="28">
        <v>4.8</v>
      </c>
      <c r="E209" s="28">
        <v>242.22</v>
      </c>
      <c r="F209" s="29">
        <v>430.2</v>
      </c>
    </row>
    <row r="210" spans="1:6" ht="15.6">
      <c r="A210" s="26" t="s">
        <v>465</v>
      </c>
      <c r="B210" s="27">
        <v>35388</v>
      </c>
      <c r="C210" s="27">
        <v>2767.1</v>
      </c>
      <c r="D210" s="28">
        <v>4.74</v>
      </c>
      <c r="E210" s="28">
        <v>243.07</v>
      </c>
      <c r="F210" s="29">
        <v>430.91</v>
      </c>
    </row>
    <row r="211" spans="1:6" ht="15.6">
      <c r="A211" s="26" t="s">
        <v>467</v>
      </c>
      <c r="B211" s="27">
        <v>34899</v>
      </c>
      <c r="C211" s="27">
        <v>2770.35</v>
      </c>
      <c r="D211" s="28">
        <v>4.76</v>
      </c>
      <c r="E211" s="28">
        <v>243.79</v>
      </c>
      <c r="F211" s="29">
        <v>428.34</v>
      </c>
    </row>
    <row r="212" spans="1:6" ht="15.6">
      <c r="A212" s="26" t="s">
        <v>468</v>
      </c>
      <c r="B212" s="27">
        <v>34183</v>
      </c>
      <c r="C212" s="27">
        <v>2778.96</v>
      </c>
      <c r="D212" s="28">
        <v>4.75</v>
      </c>
      <c r="E212" s="28">
        <v>244.89</v>
      </c>
      <c r="F212" s="29">
        <v>430.47</v>
      </c>
    </row>
    <row r="213" spans="1:6" ht="15.6">
      <c r="A213" s="26" t="s">
        <v>469</v>
      </c>
      <c r="B213" s="27">
        <v>34733</v>
      </c>
      <c r="C213" s="27">
        <v>2773.84</v>
      </c>
      <c r="D213" s="28">
        <v>4.74</v>
      </c>
      <c r="E213" s="28">
        <v>246.08</v>
      </c>
      <c r="F213" s="29">
        <v>430.22</v>
      </c>
    </row>
    <row r="214" spans="1:6" ht="15.6">
      <c r="A214" s="26" t="s">
        <v>470</v>
      </c>
      <c r="B214" s="27">
        <v>34760</v>
      </c>
      <c r="C214" s="27">
        <v>2774.99</v>
      </c>
      <c r="D214" s="28">
        <v>4.74</v>
      </c>
      <c r="E214" s="28">
        <v>246.57</v>
      </c>
      <c r="F214" s="29">
        <v>430.02</v>
      </c>
    </row>
    <row r="215" spans="1:6" ht="15.6">
      <c r="A215" s="26" t="s">
        <v>471</v>
      </c>
      <c r="B215" s="27">
        <v>34940</v>
      </c>
      <c r="C215" s="27">
        <v>2779.09</v>
      </c>
      <c r="D215" s="28">
        <v>4.71</v>
      </c>
      <c r="E215" s="28">
        <v>246.44</v>
      </c>
      <c r="F215" s="29">
        <v>436.25</v>
      </c>
    </row>
    <row r="216" spans="1:6" ht="15.6">
      <c r="A216" s="26" t="s">
        <v>472</v>
      </c>
      <c r="B216" s="27">
        <v>35176</v>
      </c>
      <c r="C216" s="27">
        <v>2766.72</v>
      </c>
      <c r="D216" s="28">
        <v>4.72</v>
      </c>
      <c r="E216" s="28">
        <v>245.27</v>
      </c>
      <c r="F216" s="29">
        <v>431.98</v>
      </c>
    </row>
    <row r="217" spans="1:6" ht="15.6">
      <c r="A217" s="26" t="s">
        <v>473</v>
      </c>
      <c r="B217" s="27">
        <v>35316</v>
      </c>
      <c r="C217" s="27">
        <v>2784.81</v>
      </c>
      <c r="D217" s="28">
        <v>4.74</v>
      </c>
      <c r="E217" s="28">
        <v>242.55</v>
      </c>
      <c r="F217" s="29">
        <v>436.64</v>
      </c>
    </row>
    <row r="218" spans="1:6" ht="15.6">
      <c r="A218" s="26" t="s">
        <v>474</v>
      </c>
      <c r="B218" s="27">
        <v>34367</v>
      </c>
      <c r="C218" s="27">
        <v>2781.29</v>
      </c>
      <c r="D218" s="28">
        <v>4.6900000000000004</v>
      </c>
      <c r="E218" s="28">
        <v>249.33</v>
      </c>
      <c r="F218" s="29">
        <v>436.46</v>
      </c>
    </row>
    <row r="219" spans="1:6" ht="15.6">
      <c r="A219" s="26" t="s">
        <v>475</v>
      </c>
      <c r="B219" s="27">
        <v>35090</v>
      </c>
      <c r="C219" s="27">
        <v>2784.07</v>
      </c>
      <c r="D219" s="28">
        <v>4.74</v>
      </c>
      <c r="E219" s="28">
        <v>243.68</v>
      </c>
      <c r="F219" s="29">
        <v>435.47</v>
      </c>
    </row>
    <row r="220" spans="1:6" ht="15.6">
      <c r="A220" s="26" t="s">
        <v>476</v>
      </c>
      <c r="B220" s="27">
        <v>35156</v>
      </c>
      <c r="C220" s="27">
        <v>2785.91</v>
      </c>
      <c r="D220" s="28">
        <v>4.76</v>
      </c>
      <c r="E220" s="28">
        <v>243.21</v>
      </c>
      <c r="F220" s="29">
        <v>432.64</v>
      </c>
    </row>
    <row r="221" spans="1:6" ht="15.6">
      <c r="A221" s="26" t="s">
        <v>477</v>
      </c>
      <c r="B221" s="27">
        <v>35267</v>
      </c>
      <c r="C221" s="27">
        <v>2776.94</v>
      </c>
      <c r="D221" s="28">
        <v>4.74</v>
      </c>
      <c r="E221" s="28">
        <v>243.98</v>
      </c>
      <c r="F221" s="29">
        <v>433.1</v>
      </c>
    </row>
    <row r="222" spans="1:6" ht="15.6">
      <c r="A222" s="26" t="s">
        <v>478</v>
      </c>
      <c r="B222" s="27">
        <v>34828</v>
      </c>
      <c r="C222" s="27">
        <v>2762.73</v>
      </c>
      <c r="D222" s="28">
        <v>4.71</v>
      </c>
      <c r="E222" s="28">
        <v>246.09</v>
      </c>
      <c r="F222" s="29">
        <v>432.12</v>
      </c>
    </row>
    <row r="223" spans="1:6" ht="15.6">
      <c r="A223" s="26" t="s">
        <v>479</v>
      </c>
      <c r="B223" s="27">
        <v>34336</v>
      </c>
      <c r="C223" s="27">
        <v>2794.65</v>
      </c>
      <c r="D223" s="28">
        <v>4.7300000000000004</v>
      </c>
      <c r="E223" s="28">
        <v>245.56</v>
      </c>
      <c r="F223" s="29">
        <v>437.01</v>
      </c>
    </row>
    <row r="224" spans="1:6" ht="15.6">
      <c r="A224" s="26" t="s">
        <v>480</v>
      </c>
      <c r="B224" s="27">
        <v>35176</v>
      </c>
      <c r="C224" s="27">
        <v>2769.54</v>
      </c>
      <c r="D224" s="28">
        <v>4.6900000000000004</v>
      </c>
      <c r="E224" s="28">
        <v>247.95</v>
      </c>
      <c r="F224" s="29">
        <v>435.33</v>
      </c>
    </row>
    <row r="225" spans="1:6" ht="15.6">
      <c r="A225" s="26" t="s">
        <v>481</v>
      </c>
      <c r="B225" s="27">
        <v>34264</v>
      </c>
      <c r="C225" s="27">
        <v>2774.41</v>
      </c>
      <c r="D225" s="28">
        <v>4.7300000000000004</v>
      </c>
      <c r="E225" s="28">
        <v>246.93</v>
      </c>
      <c r="F225" s="29">
        <v>431.4</v>
      </c>
    </row>
    <row r="226" spans="1:6" ht="15.6">
      <c r="A226" s="26" t="s">
        <v>482</v>
      </c>
      <c r="B226" s="27">
        <v>34663</v>
      </c>
      <c r="C226" s="27">
        <v>2760.77</v>
      </c>
      <c r="D226" s="28">
        <v>4.67</v>
      </c>
      <c r="E226" s="28">
        <v>251.8</v>
      </c>
      <c r="F226" s="29">
        <v>432.22</v>
      </c>
    </row>
    <row r="227" spans="1:6" ht="15.6">
      <c r="A227" s="26" t="s">
        <v>483</v>
      </c>
      <c r="B227" s="27">
        <v>35238</v>
      </c>
      <c r="C227" s="27">
        <v>2740.02</v>
      </c>
      <c r="D227" s="28">
        <v>4.63</v>
      </c>
      <c r="E227" s="28">
        <v>252.1</v>
      </c>
      <c r="F227" s="29">
        <v>433.44</v>
      </c>
    </row>
    <row r="228" spans="1:6" ht="15.6">
      <c r="A228" s="26" t="s">
        <v>484</v>
      </c>
      <c r="B228" s="27">
        <v>34545</v>
      </c>
      <c r="C228" s="27">
        <v>2761.88</v>
      </c>
      <c r="D228" s="28">
        <v>4.63</v>
      </c>
      <c r="E228" s="28">
        <v>253.15</v>
      </c>
      <c r="F228" s="29">
        <v>437.67</v>
      </c>
    </row>
    <row r="229" spans="1:6" ht="15.6">
      <c r="A229" s="26" t="s">
        <v>485</v>
      </c>
      <c r="B229" s="27">
        <v>35183</v>
      </c>
      <c r="C229" s="27">
        <v>2727.25</v>
      </c>
      <c r="D229" s="28">
        <v>4.5999999999999996</v>
      </c>
      <c r="E229" s="28">
        <v>252.64</v>
      </c>
      <c r="F229" s="29">
        <v>433.95</v>
      </c>
    </row>
    <row r="230" spans="1:6" ht="15.6">
      <c r="A230" s="26" t="s">
        <v>486</v>
      </c>
      <c r="B230" s="27">
        <v>34650</v>
      </c>
      <c r="C230" s="27">
        <v>2737.83</v>
      </c>
      <c r="D230" s="28">
        <v>4.5999999999999996</v>
      </c>
      <c r="E230" s="28">
        <v>252.65</v>
      </c>
      <c r="F230" s="29">
        <v>437.94</v>
      </c>
    </row>
    <row r="231" spans="1:6" ht="15.6">
      <c r="A231" s="26" t="s">
        <v>487</v>
      </c>
      <c r="B231" s="27">
        <v>34354</v>
      </c>
      <c r="C231" s="27">
        <v>2758.08</v>
      </c>
      <c r="D231" s="28">
        <v>4.6500000000000004</v>
      </c>
      <c r="E231" s="28">
        <v>251.96</v>
      </c>
      <c r="F231" s="29">
        <v>434.68</v>
      </c>
    </row>
    <row r="232" spans="1:6" ht="15.6">
      <c r="A232" s="26" t="s">
        <v>488</v>
      </c>
      <c r="B232" s="27">
        <v>34687</v>
      </c>
      <c r="C232" s="27">
        <v>2760.2</v>
      </c>
      <c r="D232" s="28">
        <v>4.6399999999999997</v>
      </c>
      <c r="E232" s="28">
        <v>251.36</v>
      </c>
      <c r="F232" s="29">
        <v>438.28</v>
      </c>
    </row>
    <row r="233" spans="1:6" ht="15.6">
      <c r="A233" s="26" t="s">
        <v>489</v>
      </c>
      <c r="B233" s="27">
        <v>35260</v>
      </c>
      <c r="C233" s="27">
        <v>2735.24</v>
      </c>
      <c r="D233" s="28">
        <v>4.6900000000000004</v>
      </c>
      <c r="E233" s="28">
        <v>251.04</v>
      </c>
      <c r="F233" s="29">
        <v>422.07</v>
      </c>
    </row>
    <row r="234" spans="1:6" ht="15.6">
      <c r="A234" s="26" t="s">
        <v>492</v>
      </c>
      <c r="B234" s="27">
        <v>34425</v>
      </c>
      <c r="C234" s="27">
        <v>2717.69</v>
      </c>
      <c r="D234" s="28">
        <v>4.66</v>
      </c>
      <c r="E234" s="28">
        <v>250.78</v>
      </c>
      <c r="F234" s="29">
        <v>422.83</v>
      </c>
    </row>
    <row r="235" spans="1:6" ht="15.6">
      <c r="A235" s="26" t="s">
        <v>494</v>
      </c>
      <c r="B235" s="27">
        <v>34338</v>
      </c>
      <c r="C235" s="27">
        <v>2744.39</v>
      </c>
      <c r="D235" s="28">
        <v>4.72</v>
      </c>
      <c r="E235" s="28">
        <v>249.62</v>
      </c>
      <c r="F235" s="29">
        <v>421.5</v>
      </c>
    </row>
    <row r="236" spans="1:6" ht="15.6">
      <c r="A236" s="26" t="s">
        <v>496</v>
      </c>
      <c r="B236" s="27">
        <v>35172</v>
      </c>
      <c r="C236" s="27">
        <v>2684.48</v>
      </c>
      <c r="D236" s="28">
        <v>4.6500000000000004</v>
      </c>
      <c r="E236" s="28">
        <v>243.26</v>
      </c>
      <c r="F236" s="29">
        <v>424.78</v>
      </c>
    </row>
    <row r="237" spans="1:6" ht="15.6">
      <c r="A237" s="26" t="s">
        <v>498</v>
      </c>
      <c r="B237" s="27">
        <v>35374</v>
      </c>
      <c r="C237" s="27">
        <v>2731.04</v>
      </c>
      <c r="D237" s="28">
        <v>4.6900000000000004</v>
      </c>
      <c r="E237" s="28">
        <v>250.37</v>
      </c>
      <c r="F237" s="29">
        <v>422.2</v>
      </c>
    </row>
    <row r="238" spans="1:6" ht="15.6">
      <c r="A238" s="26" t="s">
        <v>500</v>
      </c>
      <c r="B238" s="27">
        <v>35038</v>
      </c>
      <c r="C238" s="27">
        <v>2730.66</v>
      </c>
      <c r="D238" s="28">
        <v>4.6900000000000004</v>
      </c>
      <c r="E238" s="28">
        <v>250.61</v>
      </c>
      <c r="F238" s="29">
        <v>422.15</v>
      </c>
    </row>
    <row r="239" spans="1:6" ht="15.6">
      <c r="A239" s="26" t="s">
        <v>501</v>
      </c>
      <c r="B239" s="27">
        <v>35503</v>
      </c>
      <c r="C239" s="27">
        <v>2727.04</v>
      </c>
      <c r="D239" s="28">
        <v>4.67</v>
      </c>
      <c r="E239" s="28">
        <v>251.05</v>
      </c>
      <c r="F239" s="29">
        <v>422.88</v>
      </c>
    </row>
    <row r="240" spans="1:6" ht="15.6">
      <c r="A240" s="26" t="s">
        <v>503</v>
      </c>
      <c r="B240" s="27">
        <v>34940</v>
      </c>
      <c r="C240" s="27">
        <v>2759.23</v>
      </c>
      <c r="D240" s="28">
        <v>4.72</v>
      </c>
      <c r="E240" s="28">
        <v>250.81</v>
      </c>
      <c r="F240" s="29">
        <v>424.01</v>
      </c>
    </row>
    <row r="241" spans="1:6" ht="15.6">
      <c r="A241" s="26" t="s">
        <v>505</v>
      </c>
      <c r="B241" s="27">
        <v>35149</v>
      </c>
      <c r="C241" s="27">
        <v>2754.56</v>
      </c>
      <c r="D241" s="28">
        <v>4.71</v>
      </c>
      <c r="E241" s="28">
        <v>250.99</v>
      </c>
      <c r="F241" s="29">
        <v>424.73</v>
      </c>
    </row>
    <row r="242" spans="1:6" ht="15.6">
      <c r="A242" s="26" t="s">
        <v>506</v>
      </c>
      <c r="B242" s="27">
        <v>35222</v>
      </c>
      <c r="C242" s="27">
        <v>2731.83</v>
      </c>
      <c r="D242" s="28">
        <v>4.68</v>
      </c>
      <c r="E242" s="28">
        <v>251.13</v>
      </c>
      <c r="F242" s="29">
        <v>422.53</v>
      </c>
    </row>
    <row r="243" spans="1:6" ht="15.6">
      <c r="A243" s="26" t="s">
        <v>507</v>
      </c>
      <c r="B243" s="27">
        <v>35083</v>
      </c>
      <c r="C243" s="27">
        <v>2746.55</v>
      </c>
      <c r="D243" s="28" t="s">
        <v>540</v>
      </c>
      <c r="E243" s="28">
        <v>250.26</v>
      </c>
      <c r="F243" s="29">
        <v>423.99</v>
      </c>
    </row>
    <row r="244" spans="1:6" ht="15.6">
      <c r="A244" s="26" t="s">
        <v>509</v>
      </c>
      <c r="B244" s="27">
        <v>33433</v>
      </c>
      <c r="C244" s="27">
        <v>2728.76</v>
      </c>
      <c r="D244" s="28">
        <v>4.67</v>
      </c>
      <c r="E244" s="28">
        <v>251.12</v>
      </c>
      <c r="F244" s="29">
        <v>423.7</v>
      </c>
    </row>
    <row r="245" spans="1:6" ht="15.6">
      <c r="A245" s="26" t="s">
        <v>511</v>
      </c>
      <c r="B245" s="27">
        <v>35429</v>
      </c>
      <c r="C245" s="27">
        <v>2731.49</v>
      </c>
      <c r="D245" s="28">
        <v>4.67</v>
      </c>
      <c r="E245" s="28">
        <v>250.18</v>
      </c>
      <c r="F245" s="29">
        <v>426.69</v>
      </c>
    </row>
    <row r="246" spans="1:6" ht="15.6">
      <c r="A246" s="26" t="s">
        <v>513</v>
      </c>
      <c r="B246" s="27">
        <v>34756</v>
      </c>
      <c r="C246" s="27">
        <v>2723.78</v>
      </c>
      <c r="D246" s="28">
        <v>4.68</v>
      </c>
      <c r="E246" s="28">
        <v>249.05</v>
      </c>
      <c r="F246" s="29">
        <v>423.83</v>
      </c>
    </row>
    <row r="247" spans="1:6" ht="15.6">
      <c r="A247" s="26" t="s">
        <v>514</v>
      </c>
      <c r="B247" s="27">
        <v>35283</v>
      </c>
      <c r="C247" s="27">
        <v>2728.05</v>
      </c>
      <c r="D247" s="28">
        <v>4.68</v>
      </c>
      <c r="E247" s="28">
        <v>249.79</v>
      </c>
      <c r="F247" s="29">
        <v>424.17</v>
      </c>
    </row>
    <row r="248" spans="1:6" ht="15.6">
      <c r="A248" s="26" t="s">
        <v>515</v>
      </c>
      <c r="B248" s="27">
        <v>34908</v>
      </c>
      <c r="C248" s="27">
        <v>2732.22</v>
      </c>
      <c r="D248" s="28">
        <v>4.68</v>
      </c>
      <c r="E248" s="28">
        <v>247.89</v>
      </c>
      <c r="F248" s="29">
        <v>428.06</v>
      </c>
    </row>
    <row r="249" spans="1:6" ht="15.6">
      <c r="A249" s="26" t="s">
        <v>516</v>
      </c>
      <c r="B249" s="27">
        <v>34702</v>
      </c>
      <c r="C249" s="27">
        <v>2728.76</v>
      </c>
      <c r="D249" s="28">
        <v>4.68</v>
      </c>
      <c r="E249" s="28">
        <v>250.02</v>
      </c>
      <c r="F249" s="29">
        <v>423.7</v>
      </c>
    </row>
    <row r="250" spans="1:6" ht="15.6">
      <c r="A250" s="26" t="s">
        <v>517</v>
      </c>
      <c r="B250" s="27">
        <v>35303</v>
      </c>
      <c r="C250" s="27">
        <v>2742.34</v>
      </c>
      <c r="D250" s="28">
        <v>4.7</v>
      </c>
      <c r="E250" s="28">
        <v>249.89</v>
      </c>
      <c r="F250" s="29">
        <v>424.65</v>
      </c>
    </row>
    <row r="251" spans="1:6" ht="15.6">
      <c r="A251" s="26" t="s">
        <v>518</v>
      </c>
      <c r="B251" s="27">
        <v>35162</v>
      </c>
      <c r="C251" s="27">
        <v>2731.97</v>
      </c>
      <c r="D251" s="28">
        <v>4.6900000000000004</v>
      </c>
      <c r="E251" s="28">
        <v>248.94</v>
      </c>
      <c r="F251" s="29">
        <v>424.7</v>
      </c>
    </row>
    <row r="252" spans="1:6" ht="15.6">
      <c r="A252" s="26" t="s">
        <v>520</v>
      </c>
      <c r="B252" s="27">
        <v>35207</v>
      </c>
      <c r="C252" s="27">
        <v>2736.51</v>
      </c>
      <c r="D252" s="28">
        <v>4.6900000000000004</v>
      </c>
      <c r="E252" s="28">
        <v>250.84</v>
      </c>
      <c r="F252" s="29">
        <v>423.48</v>
      </c>
    </row>
    <row r="253" spans="1:6" ht="15.6">
      <c r="A253" s="23" t="s">
        <v>522</v>
      </c>
      <c r="B253" s="22">
        <v>35003</v>
      </c>
      <c r="C253" s="22">
        <v>2738.45</v>
      </c>
      <c r="D253" s="30">
        <v>4.6900000000000004</v>
      </c>
      <c r="E253" s="30">
        <v>250.61</v>
      </c>
      <c r="F253" s="31">
        <v>423.66</v>
      </c>
    </row>
  </sheetData>
  <phoneticPr fontId="13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J255"/>
  <sheetViews>
    <sheetView zoomScale="80" zoomScaleNormal="80" workbookViewId="0">
      <selection activeCell="A5" sqref="A5"/>
    </sheetView>
  </sheetViews>
  <sheetFormatPr defaultColWidth="9" defaultRowHeight="15.6"/>
  <cols>
    <col min="1" max="1" width="11.109375" style="1" customWidth="1"/>
    <col min="2" max="2" width="11.109375" style="2" customWidth="1"/>
    <col min="3" max="3" width="15.33203125" style="2" customWidth="1"/>
    <col min="4" max="5" width="11.109375" style="1" customWidth="1"/>
    <col min="6" max="6" width="11.109375" style="2" customWidth="1"/>
    <col min="7" max="7" width="16.44140625" style="2" customWidth="1"/>
    <col min="8" max="9" width="11.109375" style="1" customWidth="1"/>
    <col min="10" max="11" width="11.109375" style="2" customWidth="1"/>
    <col min="12" max="13" width="11.109375" style="1" customWidth="1"/>
    <col min="14" max="15" width="11.109375" style="2" customWidth="1"/>
    <col min="16" max="17" width="11.109375" style="1" customWidth="1"/>
    <col min="18" max="18" width="11.109375" style="2" customWidth="1"/>
    <col min="19" max="19" width="15.33203125" style="2" customWidth="1"/>
    <col min="20" max="20" width="11.109375" style="1" customWidth="1"/>
    <col min="21" max="21" width="11.109375" style="3" customWidth="1"/>
    <col min="22" max="22" width="11.109375" style="2" customWidth="1"/>
    <col min="23" max="23" width="16.21875" style="2" customWidth="1"/>
    <col min="24" max="25" width="11.109375" style="1" customWidth="1"/>
    <col min="26" max="26" width="11.109375" style="2" customWidth="1"/>
    <col min="27" max="27" width="17" style="2" customWidth="1"/>
    <col min="28" max="29" width="11.109375" style="1" customWidth="1"/>
    <col min="30" max="30" width="11.109375" style="2" customWidth="1"/>
    <col min="31" max="31" width="15" style="2" customWidth="1"/>
    <col min="32" max="33" width="11.109375" style="1" customWidth="1"/>
    <col min="34" max="34" width="11.109375" style="2" customWidth="1"/>
    <col min="35" max="35" width="20.33203125" style="2" customWidth="1"/>
    <col min="36" max="37" width="11.109375" style="1" customWidth="1"/>
    <col min="38" max="39" width="11.109375" style="2" customWidth="1"/>
    <col min="40" max="41" width="11.109375" style="1" customWidth="1"/>
    <col min="42" max="43" width="11.109375" style="2" customWidth="1"/>
    <col min="44" max="44" width="11.109375" style="1" customWidth="1"/>
    <col min="45" max="45" width="11.109375" style="3" customWidth="1"/>
    <col min="46" max="47" width="11.109375" style="2" customWidth="1"/>
    <col min="48" max="48" width="11.109375" style="1" customWidth="1"/>
    <col min="49" max="49" width="11.109375" style="3" customWidth="1"/>
    <col min="50" max="51" width="11.109375" style="2" customWidth="1"/>
    <col min="52" max="53" width="11.109375" style="1" customWidth="1"/>
    <col min="54" max="55" width="11.109375" style="2" customWidth="1"/>
    <col min="56" max="57" width="11.109375" style="1" customWidth="1"/>
    <col min="58" max="59" width="11.109375" style="2" customWidth="1"/>
    <col min="60" max="61" width="11.109375" style="1" customWidth="1"/>
    <col min="62" max="63" width="11.109375" style="2" customWidth="1"/>
    <col min="64" max="64" width="11.109375" style="1" customWidth="1"/>
    <col min="65" max="65" width="11.109375" style="3" customWidth="1"/>
    <col min="66" max="67" width="11.109375" style="2" customWidth="1"/>
    <col min="68" max="68" width="11.109375" style="1" customWidth="1"/>
    <col min="69" max="69" width="11.109375" style="3" customWidth="1"/>
    <col min="70" max="71" width="11.109375" style="2" customWidth="1"/>
    <col min="72" max="72" width="11.109375" style="1" customWidth="1"/>
    <col min="73" max="73" width="11.109375" style="3" customWidth="1"/>
    <col min="74" max="74" width="11.109375" style="2" customWidth="1"/>
    <col min="75" max="75" width="15.5546875" style="2" customWidth="1"/>
    <col min="76" max="76" width="11.109375" style="1" customWidth="1"/>
    <col min="77" max="77" width="11.109375" style="3" customWidth="1"/>
    <col min="78" max="78" width="11.109375" style="2" customWidth="1"/>
    <col min="79" max="79" width="14.88671875" style="2" customWidth="1"/>
    <col min="80" max="80" width="11.109375" style="4" customWidth="1"/>
    <col min="81" max="81" width="11.109375" style="5" customWidth="1"/>
    <col min="82" max="83" width="11.109375" style="2" customWidth="1"/>
    <col min="84" max="84" width="11.109375" style="4" customWidth="1"/>
    <col min="85" max="85" width="11.109375" style="5" customWidth="1"/>
    <col min="86" max="86" width="11.109375" style="2" customWidth="1"/>
    <col min="87" max="87" width="16.33203125" style="2" customWidth="1"/>
    <col min="88" max="88" width="11.109375" style="4" customWidth="1"/>
  </cols>
  <sheetData>
    <row r="1" spans="1:88">
      <c r="A1" s="6" t="s">
        <v>541</v>
      </c>
      <c r="B1" s="7"/>
      <c r="C1" s="7"/>
      <c r="D1" s="8"/>
      <c r="E1" s="8"/>
      <c r="F1" s="7"/>
      <c r="G1" s="7"/>
      <c r="H1" s="8"/>
      <c r="I1" s="8"/>
      <c r="J1" s="7"/>
      <c r="K1" s="7"/>
      <c r="L1" s="8"/>
      <c r="M1" s="8"/>
      <c r="N1" s="7"/>
      <c r="O1" s="7"/>
      <c r="P1" s="8"/>
      <c r="Q1" s="8"/>
      <c r="R1" s="7"/>
      <c r="S1" s="7"/>
      <c r="T1" s="8"/>
      <c r="U1" s="8"/>
      <c r="V1" s="7"/>
      <c r="W1" s="7"/>
      <c r="X1" s="8"/>
      <c r="Y1" s="8"/>
      <c r="Z1" s="7"/>
      <c r="AA1" s="7"/>
      <c r="AB1" s="8"/>
      <c r="AC1" s="8"/>
      <c r="AD1" s="7"/>
      <c r="AE1" s="7"/>
      <c r="AF1" s="8"/>
      <c r="AG1" s="8"/>
      <c r="AH1" s="7"/>
      <c r="AI1" s="7"/>
      <c r="AJ1" s="8"/>
      <c r="AK1" s="8"/>
      <c r="AL1" s="7"/>
      <c r="AM1" s="7"/>
      <c r="AN1" s="8"/>
      <c r="AO1" s="8"/>
      <c r="AP1" s="7"/>
      <c r="AQ1" s="7"/>
      <c r="AR1" s="8"/>
      <c r="AS1" s="8"/>
      <c r="AT1" s="7"/>
      <c r="AU1" s="7"/>
      <c r="AV1" s="8"/>
      <c r="AW1" s="8"/>
      <c r="AX1" s="7"/>
      <c r="AY1" s="7"/>
      <c r="AZ1" s="8"/>
      <c r="BA1" s="8"/>
      <c r="BB1" s="7"/>
      <c r="BC1" s="7"/>
      <c r="BD1" s="8"/>
      <c r="BE1" s="8"/>
      <c r="BF1" s="7"/>
      <c r="BG1" s="7"/>
      <c r="BH1" s="8"/>
      <c r="BI1" s="8"/>
      <c r="BJ1" s="7"/>
      <c r="BK1" s="7"/>
      <c r="BL1" s="8"/>
      <c r="BM1" s="8"/>
      <c r="BN1" s="7"/>
      <c r="BO1" s="7"/>
      <c r="BP1" s="8"/>
      <c r="BQ1" s="8"/>
      <c r="BR1" s="7"/>
      <c r="BS1" s="7"/>
      <c r="BT1" s="8"/>
      <c r="BU1" s="8"/>
      <c r="BV1" s="7"/>
      <c r="BW1" s="7"/>
      <c r="BX1" s="8"/>
      <c r="BY1" s="8"/>
      <c r="BZ1" s="7"/>
      <c r="CA1" s="7"/>
      <c r="CB1" s="8"/>
      <c r="CC1" s="8"/>
      <c r="CD1" s="7"/>
      <c r="CE1" s="7"/>
      <c r="CF1" s="8"/>
      <c r="CG1" s="8"/>
      <c r="CH1" s="7"/>
      <c r="CI1" s="7"/>
      <c r="CJ1" s="8"/>
    </row>
    <row r="2" spans="1:88">
      <c r="A2" s="69" t="s">
        <v>3</v>
      </c>
      <c r="B2" s="66" t="s">
        <v>542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12"/>
      <c r="V2" s="66" t="s">
        <v>543</v>
      </c>
      <c r="W2" s="66"/>
      <c r="X2" s="65"/>
      <c r="Y2" s="65"/>
      <c r="Z2" s="66"/>
      <c r="AA2" s="66"/>
      <c r="AB2" s="65"/>
      <c r="AC2" s="65"/>
      <c r="AD2" s="66"/>
      <c r="AE2" s="66"/>
      <c r="AF2" s="65"/>
      <c r="AG2" s="65"/>
      <c r="AH2" s="66"/>
      <c r="AI2" s="66"/>
      <c r="AJ2" s="65"/>
      <c r="AK2" s="65"/>
      <c r="AL2" s="66"/>
      <c r="AM2" s="66"/>
      <c r="AN2" s="65"/>
      <c r="AO2" s="65"/>
      <c r="AP2" s="66"/>
      <c r="AQ2" s="66"/>
      <c r="AR2" s="65"/>
      <c r="AS2" s="12"/>
      <c r="AT2" s="71" t="s">
        <v>544</v>
      </c>
      <c r="AU2" s="71"/>
      <c r="AV2" s="72"/>
      <c r="AW2" s="12"/>
      <c r="AX2" s="66" t="s">
        <v>545</v>
      </c>
      <c r="AY2" s="66"/>
      <c r="AZ2" s="65"/>
      <c r="BA2" s="65"/>
      <c r="BB2" s="66"/>
      <c r="BC2" s="66"/>
      <c r="BD2" s="65"/>
      <c r="BE2" s="65"/>
      <c r="BF2" s="66"/>
      <c r="BG2" s="66"/>
      <c r="BH2" s="65"/>
      <c r="BI2" s="65"/>
      <c r="BJ2" s="66"/>
      <c r="BK2" s="66"/>
      <c r="BL2" s="65"/>
      <c r="BM2" s="12"/>
      <c r="BN2" s="66" t="s">
        <v>546</v>
      </c>
      <c r="BO2" s="66"/>
      <c r="BP2" s="65"/>
      <c r="BQ2" s="12"/>
      <c r="BR2" s="71" t="s">
        <v>547</v>
      </c>
      <c r="BS2" s="71"/>
      <c r="BT2" s="72"/>
      <c r="BU2" s="12"/>
      <c r="BV2" s="71" t="s">
        <v>548</v>
      </c>
      <c r="BW2" s="71"/>
      <c r="BX2" s="72"/>
      <c r="BY2" s="12"/>
      <c r="BZ2" s="71" t="s">
        <v>549</v>
      </c>
      <c r="CA2" s="71"/>
      <c r="CB2" s="73"/>
      <c r="CC2" s="14"/>
      <c r="CD2" s="71" t="s">
        <v>550</v>
      </c>
      <c r="CE2" s="71"/>
      <c r="CF2" s="73"/>
      <c r="CG2" s="14"/>
      <c r="CH2" s="71" t="s">
        <v>551</v>
      </c>
      <c r="CI2" s="71"/>
      <c r="CJ2" s="72"/>
    </row>
    <row r="3" spans="1:88">
      <c r="A3" s="69"/>
      <c r="B3" s="66" t="s">
        <v>552</v>
      </c>
      <c r="C3" s="66"/>
      <c r="D3" s="65"/>
      <c r="E3" s="10"/>
      <c r="F3" s="66" t="s">
        <v>553</v>
      </c>
      <c r="G3" s="66"/>
      <c r="H3" s="65"/>
      <c r="I3" s="10"/>
      <c r="J3" s="66" t="s">
        <v>554</v>
      </c>
      <c r="K3" s="66"/>
      <c r="L3" s="65"/>
      <c r="M3" s="10"/>
      <c r="N3" s="66" t="s">
        <v>493</v>
      </c>
      <c r="O3" s="66"/>
      <c r="P3" s="65"/>
      <c r="Q3" s="10"/>
      <c r="R3" s="66" t="s">
        <v>555</v>
      </c>
      <c r="S3" s="66"/>
      <c r="T3" s="66"/>
      <c r="U3" s="12"/>
      <c r="V3" s="67" t="s">
        <v>556</v>
      </c>
      <c r="W3" s="67"/>
      <c r="X3" s="68"/>
      <c r="Y3" s="13"/>
      <c r="Z3" s="67" t="s">
        <v>557</v>
      </c>
      <c r="AA3" s="67"/>
      <c r="AB3" s="68"/>
      <c r="AC3" s="13"/>
      <c r="AD3" s="67" t="s">
        <v>558</v>
      </c>
      <c r="AE3" s="67"/>
      <c r="AF3" s="68"/>
      <c r="AG3" s="13"/>
      <c r="AH3" s="67" t="s">
        <v>559</v>
      </c>
      <c r="AI3" s="67"/>
      <c r="AJ3" s="68"/>
      <c r="AK3" s="13"/>
      <c r="AL3" s="67" t="s">
        <v>560</v>
      </c>
      <c r="AM3" s="67"/>
      <c r="AN3" s="68"/>
      <c r="AO3" s="13"/>
      <c r="AP3" s="67" t="s">
        <v>493</v>
      </c>
      <c r="AQ3" s="67"/>
      <c r="AR3" s="68"/>
      <c r="AS3" s="12"/>
      <c r="AT3" s="66"/>
      <c r="AU3" s="66"/>
      <c r="AV3" s="65"/>
      <c r="AW3" s="12"/>
      <c r="AX3" s="67" t="s">
        <v>561</v>
      </c>
      <c r="AY3" s="67"/>
      <c r="AZ3" s="68"/>
      <c r="BA3" s="13"/>
      <c r="BB3" s="67" t="s">
        <v>562</v>
      </c>
      <c r="BC3" s="67"/>
      <c r="BD3" s="68"/>
      <c r="BE3" s="13"/>
      <c r="BF3" s="67" t="s">
        <v>493</v>
      </c>
      <c r="BG3" s="67"/>
      <c r="BH3" s="68"/>
      <c r="BI3" s="13"/>
      <c r="BJ3" s="67" t="s">
        <v>563</v>
      </c>
      <c r="BK3" s="67"/>
      <c r="BL3" s="68"/>
      <c r="BM3" s="12"/>
      <c r="BN3" s="67" t="s">
        <v>564</v>
      </c>
      <c r="BO3" s="67"/>
      <c r="BP3" s="68"/>
      <c r="BQ3" s="12"/>
      <c r="BR3" s="66"/>
      <c r="BS3" s="66"/>
      <c r="BT3" s="65"/>
      <c r="BU3" s="12"/>
      <c r="BV3" s="66"/>
      <c r="BW3" s="66"/>
      <c r="BX3" s="65"/>
      <c r="BY3" s="12"/>
      <c r="BZ3" s="66"/>
      <c r="CA3" s="66"/>
      <c r="CB3" s="74"/>
      <c r="CC3" s="14"/>
      <c r="CD3" s="66"/>
      <c r="CE3" s="66"/>
      <c r="CF3" s="74"/>
      <c r="CG3" s="14"/>
      <c r="CH3" s="66"/>
      <c r="CI3" s="66"/>
      <c r="CJ3" s="65"/>
    </row>
    <row r="4" spans="1:88">
      <c r="A4" s="70"/>
      <c r="B4" s="9" t="s">
        <v>565</v>
      </c>
      <c r="C4" s="9" t="s">
        <v>566</v>
      </c>
      <c r="D4" s="11" t="s">
        <v>567</v>
      </c>
      <c r="E4" s="11"/>
      <c r="F4" s="9" t="s">
        <v>565</v>
      </c>
      <c r="G4" s="9" t="s">
        <v>566</v>
      </c>
      <c r="H4" s="11" t="s">
        <v>567</v>
      </c>
      <c r="I4" s="11"/>
      <c r="J4" s="9" t="s">
        <v>565</v>
      </c>
      <c r="K4" s="9" t="s">
        <v>566</v>
      </c>
      <c r="L4" s="11" t="s">
        <v>567</v>
      </c>
      <c r="M4" s="11"/>
      <c r="N4" s="9" t="s">
        <v>565</v>
      </c>
      <c r="O4" s="9" t="s">
        <v>566</v>
      </c>
      <c r="P4" s="11" t="s">
        <v>567</v>
      </c>
      <c r="Q4" s="11"/>
      <c r="R4" s="9" t="s">
        <v>565</v>
      </c>
      <c r="S4" s="9" t="s">
        <v>566</v>
      </c>
      <c r="T4" s="11" t="s">
        <v>567</v>
      </c>
      <c r="U4" s="10"/>
      <c r="V4" s="9" t="s">
        <v>565</v>
      </c>
      <c r="W4" s="9" t="s">
        <v>566</v>
      </c>
      <c r="X4" s="11" t="s">
        <v>567</v>
      </c>
      <c r="Y4" s="11"/>
      <c r="Z4" s="9" t="s">
        <v>565</v>
      </c>
      <c r="AA4" s="9" t="s">
        <v>566</v>
      </c>
      <c r="AB4" s="11" t="s">
        <v>567</v>
      </c>
      <c r="AC4" s="11"/>
      <c r="AD4" s="9" t="s">
        <v>565</v>
      </c>
      <c r="AE4" s="9" t="s">
        <v>566</v>
      </c>
      <c r="AF4" s="11" t="s">
        <v>567</v>
      </c>
      <c r="AG4" s="11"/>
      <c r="AH4" s="9" t="s">
        <v>565</v>
      </c>
      <c r="AI4" s="9" t="s">
        <v>566</v>
      </c>
      <c r="AJ4" s="11" t="s">
        <v>567</v>
      </c>
      <c r="AK4" s="11"/>
      <c r="AL4" s="9" t="s">
        <v>565</v>
      </c>
      <c r="AM4" s="9" t="s">
        <v>566</v>
      </c>
      <c r="AN4" s="11" t="s">
        <v>567</v>
      </c>
      <c r="AO4" s="11"/>
      <c r="AP4" s="9" t="s">
        <v>565</v>
      </c>
      <c r="AQ4" s="9" t="s">
        <v>566</v>
      </c>
      <c r="AR4" s="11" t="s">
        <v>567</v>
      </c>
      <c r="AS4" s="10"/>
      <c r="AT4" s="9" t="s">
        <v>565</v>
      </c>
      <c r="AU4" s="9" t="s">
        <v>566</v>
      </c>
      <c r="AV4" s="11" t="s">
        <v>567</v>
      </c>
      <c r="AW4" s="10"/>
      <c r="AX4" s="9" t="s">
        <v>565</v>
      </c>
      <c r="AY4" s="9" t="s">
        <v>566</v>
      </c>
      <c r="AZ4" s="11" t="s">
        <v>567</v>
      </c>
      <c r="BA4" s="11"/>
      <c r="BB4" s="9" t="s">
        <v>565</v>
      </c>
      <c r="BC4" s="9" t="s">
        <v>566</v>
      </c>
      <c r="BD4" s="11" t="s">
        <v>567</v>
      </c>
      <c r="BE4" s="11"/>
      <c r="BF4" s="9" t="s">
        <v>565</v>
      </c>
      <c r="BG4" s="9" t="s">
        <v>566</v>
      </c>
      <c r="BH4" s="11" t="s">
        <v>567</v>
      </c>
      <c r="BI4" s="11"/>
      <c r="BJ4" s="9" t="s">
        <v>565</v>
      </c>
      <c r="BK4" s="9" t="s">
        <v>566</v>
      </c>
      <c r="BL4" s="11" t="s">
        <v>567</v>
      </c>
      <c r="BM4" s="10"/>
      <c r="BN4" s="9" t="s">
        <v>565</v>
      </c>
      <c r="BO4" s="9" t="s">
        <v>566</v>
      </c>
      <c r="BP4" s="11" t="s">
        <v>567</v>
      </c>
      <c r="BQ4" s="10"/>
      <c r="BR4" s="9" t="s">
        <v>565</v>
      </c>
      <c r="BS4" s="9" t="s">
        <v>566</v>
      </c>
      <c r="BT4" s="11" t="s">
        <v>567</v>
      </c>
      <c r="BU4" s="10"/>
      <c r="BV4" s="9" t="s">
        <v>565</v>
      </c>
      <c r="BW4" s="9" t="s">
        <v>566</v>
      </c>
      <c r="BX4" s="11" t="s">
        <v>567</v>
      </c>
      <c r="BY4" s="10"/>
      <c r="BZ4" s="9" t="s">
        <v>565</v>
      </c>
      <c r="CA4" s="9" t="s">
        <v>566</v>
      </c>
      <c r="CB4" s="11" t="s">
        <v>567</v>
      </c>
      <c r="CC4" s="11"/>
      <c r="CD4" s="9" t="s">
        <v>565</v>
      </c>
      <c r="CE4" s="9" t="s">
        <v>566</v>
      </c>
      <c r="CF4" s="11" t="s">
        <v>567</v>
      </c>
      <c r="CG4" s="11"/>
      <c r="CH4" s="9" t="s">
        <v>565</v>
      </c>
      <c r="CI4" s="9" t="s">
        <v>566</v>
      </c>
      <c r="CJ4" s="11" t="s">
        <v>567</v>
      </c>
    </row>
    <row r="5" spans="1:88">
      <c r="A5" s="1" t="s">
        <v>16</v>
      </c>
      <c r="B5" s="2">
        <v>11368</v>
      </c>
      <c r="C5" s="2">
        <v>12924586</v>
      </c>
      <c r="D5" s="4">
        <v>3.4599999999999999E-2</v>
      </c>
      <c r="E5" s="4"/>
      <c r="F5" s="2">
        <v>44602</v>
      </c>
      <c r="G5" s="2">
        <v>71425608</v>
      </c>
      <c r="H5" s="4">
        <v>0.19109999999999999</v>
      </c>
      <c r="I5" s="4"/>
      <c r="J5" s="2">
        <v>2717</v>
      </c>
      <c r="K5" s="2">
        <v>537148</v>
      </c>
      <c r="L5" s="4">
        <v>1.4E-3</v>
      </c>
      <c r="M5" s="4"/>
      <c r="N5" s="2">
        <v>4013</v>
      </c>
      <c r="O5" s="2">
        <v>1892784</v>
      </c>
      <c r="P5" s="4">
        <v>5.1000000000000004E-3</v>
      </c>
      <c r="Q5" s="4"/>
      <c r="R5" s="2">
        <f t="shared" ref="R5:R68" si="0">B5+F5+J5+N5</f>
        <v>62700</v>
      </c>
      <c r="S5" s="2">
        <f t="shared" ref="S5:S68" si="1">C5+G5+K5+O5</f>
        <v>86780126</v>
      </c>
      <c r="T5" s="4">
        <f t="shared" ref="T5:T68" si="2">D5+H5+L5+P5</f>
        <v>0.23219999999999999</v>
      </c>
      <c r="U5" s="5"/>
      <c r="V5" s="2">
        <v>18692</v>
      </c>
      <c r="W5" s="2">
        <v>14605856</v>
      </c>
      <c r="X5" s="4">
        <v>3.9100000000000003E-2</v>
      </c>
      <c r="Y5" s="4"/>
      <c r="Z5" s="2">
        <v>55341</v>
      </c>
      <c r="AA5" s="2">
        <v>22436025</v>
      </c>
      <c r="AB5" s="4">
        <v>0.06</v>
      </c>
      <c r="AC5" s="4"/>
      <c r="AD5" s="2">
        <v>43852</v>
      </c>
      <c r="AE5" s="2">
        <v>10004106</v>
      </c>
      <c r="AF5" s="4">
        <v>2.6800000000000001E-2</v>
      </c>
      <c r="AG5" s="4"/>
      <c r="AH5" s="2">
        <v>53151</v>
      </c>
      <c r="AI5" s="2">
        <v>15942998</v>
      </c>
      <c r="AJ5" s="4">
        <v>4.2700000000000002E-2</v>
      </c>
      <c r="AK5" s="4"/>
      <c r="AL5" s="2">
        <v>16075</v>
      </c>
      <c r="AM5" s="2">
        <v>5502352</v>
      </c>
      <c r="AN5" s="4">
        <v>1.47E-2</v>
      </c>
      <c r="AO5" s="4"/>
      <c r="AP5" s="2">
        <v>6580</v>
      </c>
      <c r="AQ5" s="2">
        <v>2054535</v>
      </c>
      <c r="AR5" s="4">
        <v>5.4999999999999997E-3</v>
      </c>
      <c r="AS5" s="5"/>
      <c r="AT5" s="2">
        <v>1051</v>
      </c>
      <c r="AU5" s="2">
        <v>738937</v>
      </c>
      <c r="AV5" s="4">
        <v>2E-3</v>
      </c>
      <c r="AW5" s="5"/>
      <c r="AX5" s="2">
        <v>6746</v>
      </c>
      <c r="AY5" s="2">
        <v>3796995</v>
      </c>
      <c r="AZ5" s="4">
        <v>1.0200000000000001E-2</v>
      </c>
      <c r="BA5" s="4"/>
      <c r="BB5" s="2">
        <v>6272</v>
      </c>
      <c r="BC5" s="2">
        <v>1190948</v>
      </c>
      <c r="BD5" s="4">
        <v>3.2000000000000002E-3</v>
      </c>
      <c r="BE5" s="4"/>
      <c r="BF5" s="2">
        <v>266</v>
      </c>
      <c r="BG5" s="2">
        <v>456533</v>
      </c>
      <c r="BH5" s="4">
        <v>1.1999999999999999E-3</v>
      </c>
      <c r="BI5" s="4"/>
      <c r="BJ5" s="2">
        <f t="shared" ref="BJ5:BL5" si="3">AX5+BB5</f>
        <v>13018</v>
      </c>
      <c r="BK5" s="2">
        <f t="shared" si="3"/>
        <v>4987943</v>
      </c>
      <c r="BL5" s="4">
        <f t="shared" si="3"/>
        <v>1.34E-2</v>
      </c>
      <c r="BM5" s="5"/>
      <c r="BN5" s="2">
        <v>48297</v>
      </c>
      <c r="BO5" s="2">
        <v>22935018</v>
      </c>
      <c r="BP5" s="4">
        <v>6.1400000000000003E-2</v>
      </c>
      <c r="BQ5" s="5"/>
      <c r="BR5" s="2">
        <v>3191</v>
      </c>
      <c r="BS5" s="2">
        <v>1666325</v>
      </c>
      <c r="BT5" s="4">
        <v>4.4999999999999997E-3</v>
      </c>
      <c r="BU5" s="5"/>
      <c r="BV5" s="2">
        <v>322321</v>
      </c>
      <c r="BW5" s="2">
        <v>188461574</v>
      </c>
      <c r="BX5" s="4">
        <v>0.50429999999999997</v>
      </c>
      <c r="BY5" s="5"/>
      <c r="BZ5" s="2">
        <f t="shared" ref="BZ5:BZ68" si="4">V5+Z5+AD5+AH5+AL5+AP5+BN5</f>
        <v>241988</v>
      </c>
      <c r="CA5" s="2">
        <f t="shared" ref="CA5:CA68" si="5">BO5+AQ5+AM5+AI5+AE5+AA5+W5</f>
        <v>93480890</v>
      </c>
      <c r="CB5" s="4">
        <f t="shared" ref="CB5:CB68" si="6">BP5+X5+AB5+AF5+AJ5+AN5+AR5</f>
        <v>0.25019999999999998</v>
      </c>
      <c r="CD5" s="2">
        <f t="shared" ref="CD5:CF5" si="7">BV5-BZ5-BJ5-BF5-R5</f>
        <v>4349</v>
      </c>
      <c r="CE5" s="2">
        <f t="shared" si="7"/>
        <v>2756082</v>
      </c>
      <c r="CF5" s="4">
        <f t="shared" si="7"/>
        <v>7.3000000000000009E-3</v>
      </c>
      <c r="CH5" s="2">
        <v>317972</v>
      </c>
      <c r="CI5" s="2">
        <v>185705492</v>
      </c>
      <c r="CJ5" s="4">
        <v>0.497</v>
      </c>
    </row>
    <row r="6" spans="1:88">
      <c r="A6" s="1" t="s">
        <v>21</v>
      </c>
      <c r="B6" s="2">
        <v>11716</v>
      </c>
      <c r="C6" s="2">
        <v>13284187</v>
      </c>
      <c r="D6" s="4">
        <v>3.5099999999999999E-2</v>
      </c>
      <c r="E6" s="4"/>
      <c r="F6" s="2">
        <v>44367</v>
      </c>
      <c r="G6" s="2">
        <v>70798792</v>
      </c>
      <c r="H6" s="4">
        <v>0.18720000000000001</v>
      </c>
      <c r="I6" s="4"/>
      <c r="J6" s="2">
        <v>2804</v>
      </c>
      <c r="K6" s="2">
        <v>549660</v>
      </c>
      <c r="L6" s="4">
        <v>1.5E-3</v>
      </c>
      <c r="M6" s="4"/>
      <c r="N6" s="2">
        <v>5531</v>
      </c>
      <c r="O6" s="2">
        <v>2399122</v>
      </c>
      <c r="P6" s="4">
        <v>6.3E-3</v>
      </c>
      <c r="Q6" s="4"/>
      <c r="R6" s="2">
        <f t="shared" si="0"/>
        <v>64418</v>
      </c>
      <c r="S6" s="2">
        <f t="shared" si="1"/>
        <v>87031761</v>
      </c>
      <c r="T6" s="4">
        <f t="shared" si="2"/>
        <v>0.2301</v>
      </c>
      <c r="U6" s="5"/>
      <c r="V6" s="2">
        <v>19191</v>
      </c>
      <c r="W6" s="2">
        <v>15179579</v>
      </c>
      <c r="X6" s="4">
        <v>4.0099999999999997E-2</v>
      </c>
      <c r="Y6" s="4"/>
      <c r="Z6" s="2">
        <v>59241</v>
      </c>
      <c r="AA6" s="2">
        <v>23606640</v>
      </c>
      <c r="AB6" s="4">
        <v>6.2399999999999997E-2</v>
      </c>
      <c r="AC6" s="4"/>
      <c r="AD6" s="2">
        <v>43192</v>
      </c>
      <c r="AE6" s="2">
        <v>9856288</v>
      </c>
      <c r="AF6" s="4">
        <v>2.6100000000000002E-2</v>
      </c>
      <c r="AG6" s="4"/>
      <c r="AH6" s="2">
        <v>53756</v>
      </c>
      <c r="AI6" s="2">
        <v>15994995</v>
      </c>
      <c r="AJ6" s="4">
        <v>4.2299999999999997E-2</v>
      </c>
      <c r="AK6" s="4"/>
      <c r="AL6" s="2">
        <v>16280</v>
      </c>
      <c r="AM6" s="2">
        <v>5566783</v>
      </c>
      <c r="AN6" s="4">
        <v>1.47E-2</v>
      </c>
      <c r="AO6" s="4"/>
      <c r="AP6" s="2">
        <v>6586</v>
      </c>
      <c r="AQ6" s="2">
        <v>2110656</v>
      </c>
      <c r="AR6" s="4">
        <v>5.5999999999999999E-3</v>
      </c>
      <c r="AS6" s="5"/>
      <c r="AT6" s="2">
        <v>1807</v>
      </c>
      <c r="AU6" s="2">
        <v>953331</v>
      </c>
      <c r="AV6" s="4">
        <v>2.5000000000000001E-3</v>
      </c>
      <c r="AW6" s="5"/>
      <c r="AX6" s="2">
        <v>6872</v>
      </c>
      <c r="AY6" s="2">
        <v>3851620</v>
      </c>
      <c r="AZ6" s="4">
        <v>1.0200000000000001E-2</v>
      </c>
      <c r="BA6" s="4"/>
      <c r="BB6" s="2">
        <v>6360</v>
      </c>
      <c r="BC6" s="2">
        <v>1208864</v>
      </c>
      <c r="BD6" s="4">
        <v>3.2000000000000002E-3</v>
      </c>
      <c r="BE6" s="4"/>
      <c r="BF6" s="2">
        <v>323</v>
      </c>
      <c r="BG6" s="2">
        <v>573545</v>
      </c>
      <c r="BH6" s="4">
        <v>1.5E-3</v>
      </c>
      <c r="BI6" s="4"/>
      <c r="BJ6" s="2">
        <f t="shared" ref="BJ6:BL6" si="8">AX6+BB6</f>
        <v>13232</v>
      </c>
      <c r="BK6" s="2">
        <f t="shared" si="8"/>
        <v>5060484</v>
      </c>
      <c r="BL6" s="4">
        <f t="shared" si="8"/>
        <v>1.34E-2</v>
      </c>
      <c r="BM6" s="5"/>
      <c r="BN6" s="2">
        <v>49811</v>
      </c>
      <c r="BO6" s="2">
        <v>23583668</v>
      </c>
      <c r="BP6" s="4">
        <v>6.2399999999999997E-2</v>
      </c>
      <c r="BQ6" s="5"/>
      <c r="BR6" s="2">
        <v>9025</v>
      </c>
      <c r="BS6" s="2">
        <v>1888641</v>
      </c>
      <c r="BT6" s="4">
        <v>5.0000000000000001E-3</v>
      </c>
      <c r="BU6" s="5"/>
      <c r="BV6" s="2">
        <v>336896</v>
      </c>
      <c r="BW6" s="2">
        <v>191514211</v>
      </c>
      <c r="BX6" s="4">
        <v>0.50649999999999995</v>
      </c>
      <c r="BY6" s="5"/>
      <c r="BZ6" s="2">
        <f t="shared" si="4"/>
        <v>248057</v>
      </c>
      <c r="CA6" s="2">
        <f t="shared" si="5"/>
        <v>95898609</v>
      </c>
      <c r="CB6" s="4">
        <f t="shared" si="6"/>
        <v>0.25359999999999999</v>
      </c>
      <c r="CD6" s="2">
        <f t="shared" ref="CD6:CF6" si="9">BV6-BZ6-BJ6-BF6-R6</f>
        <v>10866</v>
      </c>
      <c r="CE6" s="2">
        <f t="shared" si="9"/>
        <v>2949812</v>
      </c>
      <c r="CF6" s="4">
        <f t="shared" si="9"/>
        <v>7.8999999999999626E-3</v>
      </c>
      <c r="CH6" s="2">
        <v>326030</v>
      </c>
      <c r="CI6" s="2">
        <v>188564399</v>
      </c>
      <c r="CJ6" s="4">
        <v>0.49859999999999999</v>
      </c>
    </row>
    <row r="7" spans="1:88">
      <c r="A7" s="1" t="s">
        <v>23</v>
      </c>
      <c r="B7" s="2">
        <v>11642</v>
      </c>
      <c r="C7" s="2">
        <v>13295045</v>
      </c>
      <c r="D7" s="4">
        <v>3.5400000000000001E-2</v>
      </c>
      <c r="E7" s="4"/>
      <c r="F7" s="2">
        <v>44394</v>
      </c>
      <c r="G7" s="2">
        <v>71424963</v>
      </c>
      <c r="H7" s="4">
        <v>0.1903</v>
      </c>
      <c r="I7" s="4"/>
      <c r="J7" s="2">
        <v>2792</v>
      </c>
      <c r="K7" s="2">
        <v>548842</v>
      </c>
      <c r="L7" s="4">
        <v>1.5E-3</v>
      </c>
      <c r="M7" s="4"/>
      <c r="N7" s="2">
        <v>1657</v>
      </c>
      <c r="O7" s="2">
        <v>1813078</v>
      </c>
      <c r="P7" s="4">
        <v>4.7999999999999996E-3</v>
      </c>
      <c r="Q7" s="4"/>
      <c r="R7" s="2">
        <f t="shared" si="0"/>
        <v>60485</v>
      </c>
      <c r="S7" s="2">
        <f t="shared" si="1"/>
        <v>87081928</v>
      </c>
      <c r="T7" s="4">
        <f t="shared" si="2"/>
        <v>0.23200000000000001</v>
      </c>
      <c r="U7" s="5"/>
      <c r="V7" s="2">
        <v>18904</v>
      </c>
      <c r="W7" s="2">
        <v>15092604</v>
      </c>
      <c r="X7" s="4">
        <v>4.02E-2</v>
      </c>
      <c r="Y7" s="4"/>
      <c r="Z7" s="2">
        <v>55499</v>
      </c>
      <c r="AA7" s="2">
        <v>21652936</v>
      </c>
      <c r="AB7" s="4">
        <v>5.7700000000000001E-2</v>
      </c>
      <c r="AC7" s="4"/>
      <c r="AD7" s="2">
        <v>43390</v>
      </c>
      <c r="AE7" s="2">
        <v>9936775</v>
      </c>
      <c r="AF7" s="4">
        <v>2.6499999999999999E-2</v>
      </c>
      <c r="AG7" s="4"/>
      <c r="AH7" s="2">
        <v>54706</v>
      </c>
      <c r="AI7" s="2">
        <v>16192223</v>
      </c>
      <c r="AJ7" s="4">
        <v>4.3099999999999999E-2</v>
      </c>
      <c r="AK7" s="4"/>
      <c r="AL7" s="2">
        <v>16240</v>
      </c>
      <c r="AM7" s="2">
        <v>5576379</v>
      </c>
      <c r="AN7" s="4">
        <v>1.49E-2</v>
      </c>
      <c r="AO7" s="4"/>
      <c r="AP7" s="2">
        <v>6541</v>
      </c>
      <c r="AQ7" s="2">
        <v>2039619</v>
      </c>
      <c r="AR7" s="4">
        <v>5.4000000000000003E-3</v>
      </c>
      <c r="AS7" s="5"/>
      <c r="AT7" s="2">
        <v>1301</v>
      </c>
      <c r="AU7" s="2">
        <v>435447</v>
      </c>
      <c r="AV7" s="4">
        <v>1.1999999999999999E-3</v>
      </c>
      <c r="AW7" s="5"/>
      <c r="AX7" s="2">
        <v>6954</v>
      </c>
      <c r="AY7" s="2">
        <v>3820002</v>
      </c>
      <c r="AZ7" s="4">
        <v>1.0200000000000001E-2</v>
      </c>
      <c r="BA7" s="4"/>
      <c r="BB7" s="2">
        <v>6367</v>
      </c>
      <c r="BC7" s="2">
        <v>1211644</v>
      </c>
      <c r="BD7" s="4">
        <v>3.2000000000000002E-3</v>
      </c>
      <c r="BE7" s="4"/>
      <c r="BF7" s="2">
        <v>282</v>
      </c>
      <c r="BG7" s="2">
        <v>487684</v>
      </c>
      <c r="BH7" s="4">
        <v>1.2999999999999999E-3</v>
      </c>
      <c r="BI7" s="4"/>
      <c r="BJ7" s="2">
        <f t="shared" ref="BJ7:BL7" si="10">AX7+BB7</f>
        <v>13321</v>
      </c>
      <c r="BK7" s="2">
        <f t="shared" si="10"/>
        <v>5031646</v>
      </c>
      <c r="BL7" s="4">
        <f t="shared" si="10"/>
        <v>1.34E-2</v>
      </c>
      <c r="BM7" s="5"/>
      <c r="BN7" s="2">
        <v>48989</v>
      </c>
      <c r="BO7" s="2">
        <v>23057929</v>
      </c>
      <c r="BP7" s="4">
        <v>6.1400000000000003E-2</v>
      </c>
      <c r="BQ7" s="5"/>
      <c r="BR7" s="2">
        <v>2626</v>
      </c>
      <c r="BS7" s="2">
        <v>1172512</v>
      </c>
      <c r="BT7" s="4">
        <v>3.0999999999999999E-3</v>
      </c>
      <c r="BU7" s="5"/>
      <c r="BV7" s="2">
        <v>322401</v>
      </c>
      <c r="BW7" s="2">
        <v>188120367</v>
      </c>
      <c r="BX7" s="4">
        <v>0.50129999999999997</v>
      </c>
      <c r="BY7" s="5"/>
      <c r="BZ7" s="2">
        <f t="shared" si="4"/>
        <v>244269</v>
      </c>
      <c r="CA7" s="2">
        <f t="shared" si="5"/>
        <v>93548465</v>
      </c>
      <c r="CB7" s="4">
        <f t="shared" si="6"/>
        <v>0.24919999999999998</v>
      </c>
      <c r="CD7" s="2">
        <f t="shared" ref="CD7:CF7" si="11">BV7-BZ7-BJ7-BF7-R7</f>
        <v>4044</v>
      </c>
      <c r="CE7" s="2">
        <f t="shared" si="11"/>
        <v>1970644</v>
      </c>
      <c r="CF7" s="4">
        <f t="shared" si="11"/>
        <v>5.3999999999999881E-3</v>
      </c>
      <c r="CH7" s="2">
        <v>318357</v>
      </c>
      <c r="CI7" s="2">
        <v>186149723</v>
      </c>
      <c r="CJ7" s="4">
        <v>0.49590000000000001</v>
      </c>
    </row>
    <row r="8" spans="1:88">
      <c r="A8" s="1" t="s">
        <v>25</v>
      </c>
      <c r="B8" s="2">
        <v>11347</v>
      </c>
      <c r="C8" s="2">
        <v>12820121</v>
      </c>
      <c r="D8" s="4">
        <v>3.56E-2</v>
      </c>
      <c r="E8" s="4"/>
      <c r="F8" s="2">
        <v>42129</v>
      </c>
      <c r="G8" s="2">
        <v>66987125</v>
      </c>
      <c r="H8" s="4">
        <v>0.18590000000000001</v>
      </c>
      <c r="I8" s="4"/>
      <c r="J8" s="2">
        <v>2722</v>
      </c>
      <c r="K8" s="2">
        <v>529619</v>
      </c>
      <c r="L8" s="4">
        <v>1.5E-3</v>
      </c>
      <c r="M8" s="4"/>
      <c r="N8" s="2">
        <v>1545</v>
      </c>
      <c r="O8" s="2">
        <v>1749489</v>
      </c>
      <c r="P8" s="4">
        <v>4.8999999999999998E-3</v>
      </c>
      <c r="Q8" s="4"/>
      <c r="R8" s="2">
        <f t="shared" si="0"/>
        <v>57743</v>
      </c>
      <c r="S8" s="2">
        <f t="shared" si="1"/>
        <v>82086354</v>
      </c>
      <c r="T8" s="4">
        <f t="shared" si="2"/>
        <v>0.22789999999999999</v>
      </c>
      <c r="U8" s="5"/>
      <c r="V8" s="2">
        <v>18427</v>
      </c>
      <c r="W8" s="2">
        <v>14831320</v>
      </c>
      <c r="X8" s="4">
        <v>4.1200000000000001E-2</v>
      </c>
      <c r="Y8" s="4"/>
      <c r="Z8" s="2">
        <v>53373</v>
      </c>
      <c r="AA8" s="2">
        <v>23019509</v>
      </c>
      <c r="AB8" s="4">
        <v>6.3899999999999998E-2</v>
      </c>
      <c r="AC8" s="4"/>
      <c r="AD8" s="2">
        <v>42093</v>
      </c>
      <c r="AE8" s="2">
        <v>9556179</v>
      </c>
      <c r="AF8" s="4">
        <v>2.6499999999999999E-2</v>
      </c>
      <c r="AG8" s="4"/>
      <c r="AH8" s="2">
        <v>50243</v>
      </c>
      <c r="AI8" s="2">
        <v>15111653</v>
      </c>
      <c r="AJ8" s="4">
        <v>4.19E-2</v>
      </c>
      <c r="AK8" s="4"/>
      <c r="AL8" s="2">
        <v>15690</v>
      </c>
      <c r="AM8" s="2">
        <v>5421666</v>
      </c>
      <c r="AN8" s="4">
        <v>1.4999999999999999E-2</v>
      </c>
      <c r="AO8" s="4"/>
      <c r="AP8" s="2">
        <v>6284</v>
      </c>
      <c r="AQ8" s="2">
        <v>2038674</v>
      </c>
      <c r="AR8" s="4">
        <v>5.7000000000000002E-3</v>
      </c>
      <c r="AS8" s="5"/>
      <c r="AT8" s="2">
        <v>1010</v>
      </c>
      <c r="AU8" s="2">
        <v>1535288</v>
      </c>
      <c r="AV8" s="4">
        <v>4.3E-3</v>
      </c>
      <c r="AW8" s="5"/>
      <c r="AX8" s="2">
        <v>6708</v>
      </c>
      <c r="AY8" s="2">
        <v>3728270</v>
      </c>
      <c r="AZ8" s="4">
        <v>1.03E-2</v>
      </c>
      <c r="BA8" s="4"/>
      <c r="BB8" s="2">
        <v>6075</v>
      </c>
      <c r="BC8" s="2">
        <v>1160148</v>
      </c>
      <c r="BD8" s="4">
        <v>3.2000000000000002E-3</v>
      </c>
      <c r="BE8" s="4"/>
      <c r="BF8" s="2">
        <v>292</v>
      </c>
      <c r="BG8" s="2">
        <v>509768</v>
      </c>
      <c r="BH8" s="4">
        <v>1.4E-3</v>
      </c>
      <c r="BI8" s="4"/>
      <c r="BJ8" s="2">
        <f t="shared" ref="BJ8:BL8" si="12">AX8+BB8</f>
        <v>12783</v>
      </c>
      <c r="BK8" s="2">
        <f t="shared" si="12"/>
        <v>4888418</v>
      </c>
      <c r="BL8" s="4">
        <f t="shared" si="12"/>
        <v>1.35E-2</v>
      </c>
      <c r="BM8" s="5"/>
      <c r="BN8" s="2">
        <v>47076</v>
      </c>
      <c r="BO8" s="2">
        <v>22402983</v>
      </c>
      <c r="BP8" s="4">
        <v>6.2199999999999998E-2</v>
      </c>
      <c r="BQ8" s="5"/>
      <c r="BR8" s="2">
        <v>1429</v>
      </c>
      <c r="BS8" s="2">
        <v>525614</v>
      </c>
      <c r="BT8" s="4">
        <v>1.5E-3</v>
      </c>
      <c r="BU8" s="5"/>
      <c r="BV8" s="2">
        <v>306486</v>
      </c>
      <c r="BW8" s="2">
        <v>182065640</v>
      </c>
      <c r="BX8" s="4">
        <v>0.50529999999999997</v>
      </c>
      <c r="BY8" s="5"/>
      <c r="BZ8" s="2">
        <f t="shared" si="4"/>
        <v>233186</v>
      </c>
      <c r="CA8" s="2">
        <f t="shared" si="5"/>
        <v>92381984</v>
      </c>
      <c r="CB8" s="4">
        <f t="shared" si="6"/>
        <v>0.25639999999999996</v>
      </c>
      <c r="CD8" s="2">
        <f t="shared" ref="CD8:CF8" si="13">BV8-BZ8-BJ8-BF8-R8</f>
        <v>2482</v>
      </c>
      <c r="CE8" s="2">
        <f t="shared" si="13"/>
        <v>2199116</v>
      </c>
      <c r="CF8" s="4">
        <f t="shared" si="13"/>
        <v>6.0999999999999943E-3</v>
      </c>
      <c r="CH8" s="2">
        <v>304004</v>
      </c>
      <c r="CI8" s="2">
        <v>179866524</v>
      </c>
      <c r="CJ8" s="4">
        <v>0.49919999999999998</v>
      </c>
    </row>
    <row r="9" spans="1:88">
      <c r="A9" s="1" t="s">
        <v>28</v>
      </c>
      <c r="B9" s="2">
        <v>11167</v>
      </c>
      <c r="C9" s="2">
        <v>12118626</v>
      </c>
      <c r="D9" s="4">
        <v>3.1099999999999999E-2</v>
      </c>
      <c r="E9" s="4"/>
      <c r="F9" s="2">
        <v>50657</v>
      </c>
      <c r="G9" s="2">
        <v>89422408</v>
      </c>
      <c r="H9" s="4">
        <v>0.2298</v>
      </c>
      <c r="I9" s="4"/>
      <c r="J9" s="2">
        <v>2811</v>
      </c>
      <c r="K9" s="2">
        <v>553111</v>
      </c>
      <c r="L9" s="4">
        <v>1.4E-3</v>
      </c>
      <c r="M9" s="4"/>
      <c r="N9" s="2">
        <v>1383</v>
      </c>
      <c r="O9" s="2">
        <v>1218742</v>
      </c>
      <c r="P9" s="4">
        <v>3.0999999999999999E-3</v>
      </c>
      <c r="Q9" s="4"/>
      <c r="R9" s="2">
        <f t="shared" si="0"/>
        <v>66018</v>
      </c>
      <c r="S9" s="2">
        <f t="shared" si="1"/>
        <v>103312887</v>
      </c>
      <c r="T9" s="4">
        <f t="shared" si="2"/>
        <v>0.26540000000000002</v>
      </c>
      <c r="U9" s="5"/>
      <c r="V9" s="2">
        <v>17843</v>
      </c>
      <c r="W9" s="2">
        <v>13376708</v>
      </c>
      <c r="X9" s="4">
        <v>3.44E-2</v>
      </c>
      <c r="Y9" s="4"/>
      <c r="Z9" s="2">
        <v>54184</v>
      </c>
      <c r="AA9" s="2">
        <v>23000293</v>
      </c>
      <c r="AB9" s="4">
        <v>5.91E-2</v>
      </c>
      <c r="AC9" s="4"/>
      <c r="AD9" s="2">
        <v>43085</v>
      </c>
      <c r="AE9" s="2">
        <v>9778226</v>
      </c>
      <c r="AF9" s="4">
        <v>2.5100000000000001E-2</v>
      </c>
      <c r="AG9" s="4"/>
      <c r="AH9" s="2">
        <v>52153</v>
      </c>
      <c r="AI9" s="2">
        <v>15487360</v>
      </c>
      <c r="AJ9" s="4">
        <v>3.9800000000000002E-2</v>
      </c>
      <c r="AK9" s="4"/>
      <c r="AL9" s="2">
        <v>15985</v>
      </c>
      <c r="AM9" s="2">
        <v>5381876</v>
      </c>
      <c r="AN9" s="4">
        <v>1.38E-2</v>
      </c>
      <c r="AO9" s="4"/>
      <c r="AP9" s="2">
        <v>6383</v>
      </c>
      <c r="AQ9" s="2">
        <v>1939673</v>
      </c>
      <c r="AR9" s="4">
        <v>5.0000000000000001E-3</v>
      </c>
      <c r="AS9" s="5"/>
      <c r="AT9" s="2">
        <v>441</v>
      </c>
      <c r="AU9" s="2">
        <v>949205</v>
      </c>
      <c r="AV9" s="4">
        <v>2.3999999999999998E-3</v>
      </c>
      <c r="AW9" s="5"/>
      <c r="AX9" s="2">
        <v>6807</v>
      </c>
      <c r="AY9" s="2">
        <v>3661337</v>
      </c>
      <c r="AZ9" s="4">
        <v>9.4000000000000004E-3</v>
      </c>
      <c r="BA9" s="4"/>
      <c r="BB9" s="2">
        <v>6262</v>
      </c>
      <c r="BC9" s="2">
        <v>1201464</v>
      </c>
      <c r="BD9" s="4">
        <v>3.0999999999999999E-3</v>
      </c>
      <c r="BE9" s="4"/>
      <c r="BF9" s="2">
        <v>194</v>
      </c>
      <c r="BG9" s="2">
        <v>340114</v>
      </c>
      <c r="BH9" s="4">
        <v>8.9999999999999998E-4</v>
      </c>
      <c r="BI9" s="4"/>
      <c r="BJ9" s="2">
        <f t="shared" ref="BJ9:BL9" si="14">AX9+BB9</f>
        <v>13069</v>
      </c>
      <c r="BK9" s="2">
        <f t="shared" si="14"/>
        <v>4862801</v>
      </c>
      <c r="BL9" s="4">
        <f t="shared" si="14"/>
        <v>1.2500000000000001E-2</v>
      </c>
      <c r="BM9" s="5"/>
      <c r="BN9" s="2">
        <v>47651</v>
      </c>
      <c r="BO9" s="2">
        <v>22566808</v>
      </c>
      <c r="BP9" s="4">
        <v>5.8000000000000003E-2</v>
      </c>
      <c r="BQ9" s="5"/>
      <c r="BR9" s="2">
        <v>3407</v>
      </c>
      <c r="BS9" s="2">
        <v>1354851</v>
      </c>
      <c r="BT9" s="4">
        <v>3.5000000000000001E-3</v>
      </c>
      <c r="BU9" s="5"/>
      <c r="BV9" s="2">
        <v>321008</v>
      </c>
      <c r="BW9" s="2">
        <v>204300856</v>
      </c>
      <c r="BX9" s="4">
        <v>0.52490000000000003</v>
      </c>
      <c r="BY9" s="5"/>
      <c r="BZ9" s="2">
        <f t="shared" si="4"/>
        <v>237284</v>
      </c>
      <c r="CA9" s="2">
        <f t="shared" si="5"/>
        <v>91530944</v>
      </c>
      <c r="CB9" s="4">
        <f t="shared" si="6"/>
        <v>0.23520000000000005</v>
      </c>
      <c r="CD9" s="2">
        <f t="shared" ref="CD9:CF9" si="15">BV9-BZ9-BJ9-BF9-R9</f>
        <v>4443</v>
      </c>
      <c r="CE9" s="2">
        <f t="shared" si="15"/>
        <v>4254110</v>
      </c>
      <c r="CF9" s="4">
        <f t="shared" si="15"/>
        <v>1.089999999999991E-2</v>
      </c>
      <c r="CH9" s="2">
        <v>316565</v>
      </c>
      <c r="CI9" s="2">
        <v>200046746</v>
      </c>
      <c r="CJ9" s="4">
        <v>0.51400000000000001</v>
      </c>
    </row>
    <row r="10" spans="1:88">
      <c r="A10" s="1" t="s">
        <v>32</v>
      </c>
      <c r="B10" s="2">
        <v>10790</v>
      </c>
      <c r="C10" s="2">
        <v>11456747</v>
      </c>
      <c r="D10" s="4">
        <v>3.1099999999999999E-2</v>
      </c>
      <c r="E10" s="4"/>
      <c r="F10" s="2">
        <v>46559</v>
      </c>
      <c r="G10" s="2">
        <v>80243584</v>
      </c>
      <c r="H10" s="4">
        <v>0.21759999999999999</v>
      </c>
      <c r="I10" s="4"/>
      <c r="J10" s="2">
        <v>2570</v>
      </c>
      <c r="K10" s="2">
        <v>506155</v>
      </c>
      <c r="L10" s="4">
        <v>1.4E-3</v>
      </c>
      <c r="M10" s="4"/>
      <c r="N10" s="2">
        <v>1357</v>
      </c>
      <c r="O10" s="2">
        <v>3198928</v>
      </c>
      <c r="P10" s="4">
        <v>8.6999999999999994E-3</v>
      </c>
      <c r="Q10" s="4"/>
      <c r="R10" s="2">
        <f t="shared" si="0"/>
        <v>61276</v>
      </c>
      <c r="S10" s="2">
        <f t="shared" si="1"/>
        <v>95405414</v>
      </c>
      <c r="T10" s="4">
        <f t="shared" si="2"/>
        <v>0.25879999999999997</v>
      </c>
      <c r="U10" s="5"/>
      <c r="V10" s="2">
        <v>17472</v>
      </c>
      <c r="W10" s="2">
        <v>13510585</v>
      </c>
      <c r="X10" s="4">
        <v>3.6600000000000001E-2</v>
      </c>
      <c r="Y10" s="4"/>
      <c r="Z10" s="2">
        <v>50763</v>
      </c>
      <c r="AA10" s="2">
        <v>20153790</v>
      </c>
      <c r="AB10" s="4">
        <v>5.4600000000000003E-2</v>
      </c>
      <c r="AC10" s="4"/>
      <c r="AD10" s="2">
        <v>42074</v>
      </c>
      <c r="AE10" s="2">
        <v>9548289</v>
      </c>
      <c r="AF10" s="4">
        <v>2.5899999999999999E-2</v>
      </c>
      <c r="AG10" s="4"/>
      <c r="AH10" s="2">
        <v>49808</v>
      </c>
      <c r="AI10" s="2">
        <v>14935365</v>
      </c>
      <c r="AJ10" s="4">
        <v>4.0500000000000001E-2</v>
      </c>
      <c r="AK10" s="4"/>
      <c r="AL10" s="2">
        <v>15453</v>
      </c>
      <c r="AM10" s="2">
        <v>5180184</v>
      </c>
      <c r="AN10" s="4">
        <v>1.4E-2</v>
      </c>
      <c r="AO10" s="4"/>
      <c r="AP10" s="2">
        <v>6284</v>
      </c>
      <c r="AQ10" s="2">
        <v>1932936</v>
      </c>
      <c r="AR10" s="4">
        <v>5.1999999999999998E-3</v>
      </c>
      <c r="AS10" s="5"/>
      <c r="AT10" s="2">
        <v>244</v>
      </c>
      <c r="AU10" s="2">
        <v>493482</v>
      </c>
      <c r="AV10" s="4">
        <v>1.2999999999999999E-3</v>
      </c>
      <c r="AW10" s="5"/>
      <c r="AX10" s="2">
        <v>6751</v>
      </c>
      <c r="AY10" s="2">
        <v>3565748</v>
      </c>
      <c r="AZ10" s="4">
        <v>9.7000000000000003E-3</v>
      </c>
      <c r="BA10" s="4"/>
      <c r="BB10" s="2">
        <v>6162</v>
      </c>
      <c r="BC10" s="2">
        <v>1169031</v>
      </c>
      <c r="BD10" s="4">
        <v>3.2000000000000002E-3</v>
      </c>
      <c r="BE10" s="4"/>
      <c r="BF10" s="2">
        <v>144</v>
      </c>
      <c r="BG10" s="2">
        <v>240815</v>
      </c>
      <c r="BH10" s="4">
        <v>6.9999999999999999E-4</v>
      </c>
      <c r="BI10" s="4"/>
      <c r="BJ10" s="2">
        <f t="shared" ref="BJ10:BL10" si="16">AX10+BB10</f>
        <v>12913</v>
      </c>
      <c r="BK10" s="2">
        <f t="shared" si="16"/>
        <v>4734779</v>
      </c>
      <c r="BL10" s="4">
        <f t="shared" si="16"/>
        <v>1.29E-2</v>
      </c>
      <c r="BM10" s="5"/>
      <c r="BN10" s="2">
        <v>46842</v>
      </c>
      <c r="BO10" s="2">
        <v>21946791</v>
      </c>
      <c r="BP10" s="4">
        <v>5.9499999999999997E-2</v>
      </c>
      <c r="BQ10" s="5"/>
      <c r="BR10" s="2">
        <v>1545</v>
      </c>
      <c r="BS10" s="2">
        <v>501389</v>
      </c>
      <c r="BT10" s="4">
        <v>1.4E-3</v>
      </c>
      <c r="BU10" s="5"/>
      <c r="BV10" s="2">
        <v>304923</v>
      </c>
      <c r="BW10" s="2">
        <v>188919143</v>
      </c>
      <c r="BX10" s="4">
        <v>0.51219999999999999</v>
      </c>
      <c r="BY10" s="5"/>
      <c r="BZ10" s="2">
        <f t="shared" si="4"/>
        <v>228696</v>
      </c>
      <c r="CA10" s="2">
        <f t="shared" si="5"/>
        <v>87207940</v>
      </c>
      <c r="CB10" s="4">
        <f t="shared" si="6"/>
        <v>0.23630000000000004</v>
      </c>
      <c r="CD10" s="2">
        <f t="shared" ref="CD10:CF10" si="17">BV10-BZ10-BJ10-BF10-R10</f>
        <v>1894</v>
      </c>
      <c r="CE10" s="2">
        <f t="shared" si="17"/>
        <v>1330195</v>
      </c>
      <c r="CF10" s="4">
        <f t="shared" si="17"/>
        <v>3.4999999999999476E-3</v>
      </c>
      <c r="CH10" s="2">
        <v>303029</v>
      </c>
      <c r="CI10" s="2">
        <v>187588948</v>
      </c>
      <c r="CJ10" s="4">
        <v>0.50870000000000004</v>
      </c>
    </row>
    <row r="11" spans="1:88">
      <c r="A11" s="1" t="s">
        <v>34</v>
      </c>
      <c r="B11" s="2">
        <v>11438</v>
      </c>
      <c r="C11" s="2">
        <v>12300380</v>
      </c>
      <c r="D11" s="4">
        <v>3.1899999999999998E-2</v>
      </c>
      <c r="E11" s="4"/>
      <c r="F11" s="2">
        <v>50472</v>
      </c>
      <c r="G11" s="2">
        <v>87679576</v>
      </c>
      <c r="H11" s="4">
        <v>0.22770000000000001</v>
      </c>
      <c r="I11" s="4"/>
      <c r="J11" s="2">
        <v>2767</v>
      </c>
      <c r="K11" s="2">
        <v>546647</v>
      </c>
      <c r="L11" s="4">
        <v>1.4E-3</v>
      </c>
      <c r="M11" s="4"/>
      <c r="N11" s="2">
        <v>1265</v>
      </c>
      <c r="O11" s="2">
        <v>1316996</v>
      </c>
      <c r="P11" s="4">
        <v>3.3999999999999998E-3</v>
      </c>
      <c r="Q11" s="4"/>
      <c r="R11" s="2">
        <f t="shared" si="0"/>
        <v>65942</v>
      </c>
      <c r="S11" s="2">
        <f t="shared" si="1"/>
        <v>101843599</v>
      </c>
      <c r="T11" s="4">
        <f t="shared" si="2"/>
        <v>0.26440000000000002</v>
      </c>
      <c r="U11" s="5"/>
      <c r="V11" s="2">
        <v>17993</v>
      </c>
      <c r="W11" s="2">
        <v>13823167</v>
      </c>
      <c r="X11" s="4">
        <v>3.5900000000000001E-2</v>
      </c>
      <c r="Y11" s="4"/>
      <c r="Z11" s="2">
        <v>52476</v>
      </c>
      <c r="AA11" s="2">
        <v>19938077</v>
      </c>
      <c r="AB11" s="4">
        <v>5.1799999999999999E-2</v>
      </c>
      <c r="AC11" s="4"/>
      <c r="AD11" s="2">
        <v>43979</v>
      </c>
      <c r="AE11" s="2">
        <v>9851952</v>
      </c>
      <c r="AF11" s="4">
        <v>2.5600000000000001E-2</v>
      </c>
      <c r="AG11" s="4"/>
      <c r="AH11" s="2">
        <v>48743</v>
      </c>
      <c r="AI11" s="2">
        <v>13169255</v>
      </c>
      <c r="AJ11" s="4">
        <v>3.4200000000000001E-2</v>
      </c>
      <c r="AK11" s="4"/>
      <c r="AL11" s="2">
        <v>16142</v>
      </c>
      <c r="AM11" s="2">
        <v>5295777</v>
      </c>
      <c r="AN11" s="4">
        <v>1.38E-2</v>
      </c>
      <c r="AO11" s="4"/>
      <c r="AP11" s="2">
        <v>6506</v>
      </c>
      <c r="AQ11" s="2">
        <v>1972098</v>
      </c>
      <c r="AR11" s="4">
        <v>5.1000000000000004E-3</v>
      </c>
      <c r="AS11" s="5"/>
      <c r="AT11" s="2">
        <v>486</v>
      </c>
      <c r="AU11" s="2">
        <v>898521</v>
      </c>
      <c r="AV11" s="4">
        <v>2.3E-3</v>
      </c>
      <c r="AW11" s="5"/>
      <c r="AX11" s="2">
        <v>6792</v>
      </c>
      <c r="AY11" s="2">
        <v>3707719</v>
      </c>
      <c r="AZ11" s="4">
        <v>9.5999999999999992E-3</v>
      </c>
      <c r="BA11" s="4"/>
      <c r="BB11" s="2">
        <v>6243</v>
      </c>
      <c r="BC11" s="2">
        <v>1194334</v>
      </c>
      <c r="BD11" s="4">
        <v>3.0999999999999999E-3</v>
      </c>
      <c r="BE11" s="4"/>
      <c r="BF11" s="2">
        <v>205</v>
      </c>
      <c r="BG11" s="2">
        <v>329810</v>
      </c>
      <c r="BH11" s="4">
        <v>8.9999999999999998E-4</v>
      </c>
      <c r="BI11" s="4"/>
      <c r="BJ11" s="2">
        <f t="shared" ref="BJ11:BL11" si="18">AX11+BB11</f>
        <v>13035</v>
      </c>
      <c r="BK11" s="2">
        <f t="shared" si="18"/>
        <v>4902053</v>
      </c>
      <c r="BL11" s="4">
        <f t="shared" si="18"/>
        <v>1.2699999999999999E-2</v>
      </c>
      <c r="BM11" s="5"/>
      <c r="BN11" s="2">
        <v>47738</v>
      </c>
      <c r="BO11" s="2">
        <v>22404764</v>
      </c>
      <c r="BP11" s="4">
        <v>5.8200000000000002E-2</v>
      </c>
      <c r="BQ11" s="5"/>
      <c r="BR11" s="2">
        <v>4143</v>
      </c>
      <c r="BS11" s="2">
        <v>1210406</v>
      </c>
      <c r="BT11" s="4">
        <v>3.0999999999999999E-3</v>
      </c>
      <c r="BU11" s="5"/>
      <c r="BV11" s="2">
        <v>317789</v>
      </c>
      <c r="BW11" s="2">
        <v>196915889</v>
      </c>
      <c r="BX11" s="4">
        <v>0.51149999999999995</v>
      </c>
      <c r="BY11" s="5"/>
      <c r="BZ11" s="2">
        <f t="shared" si="4"/>
        <v>233577</v>
      </c>
      <c r="CA11" s="2">
        <f t="shared" si="5"/>
        <v>86455090</v>
      </c>
      <c r="CB11" s="4">
        <f t="shared" si="6"/>
        <v>0.22460000000000002</v>
      </c>
      <c r="CD11" s="2">
        <f t="shared" ref="CD11:CF11" si="19">BV11-BZ11-BJ11-BF11-R11</f>
        <v>5030</v>
      </c>
      <c r="CE11" s="2">
        <f t="shared" si="19"/>
        <v>3385337</v>
      </c>
      <c r="CF11" s="4">
        <f t="shared" si="19"/>
        <v>8.899999999999908E-3</v>
      </c>
      <c r="CH11" s="2">
        <v>312759</v>
      </c>
      <c r="CI11" s="2">
        <v>193530552</v>
      </c>
      <c r="CJ11" s="4">
        <v>0.50260000000000005</v>
      </c>
    </row>
    <row r="12" spans="1:88">
      <c r="A12" s="1" t="s">
        <v>36</v>
      </c>
      <c r="B12" s="2">
        <v>11569</v>
      </c>
      <c r="C12" s="2">
        <v>12250276</v>
      </c>
      <c r="D12" s="4">
        <v>3.1300000000000001E-2</v>
      </c>
      <c r="E12" s="4"/>
      <c r="F12" s="2">
        <v>50684</v>
      </c>
      <c r="G12" s="2">
        <v>89444589</v>
      </c>
      <c r="H12" s="4">
        <v>0.22819999999999999</v>
      </c>
      <c r="I12" s="4"/>
      <c r="J12" s="2">
        <v>2776</v>
      </c>
      <c r="K12" s="2">
        <v>550942</v>
      </c>
      <c r="L12" s="4">
        <v>1.4E-3</v>
      </c>
      <c r="M12" s="4"/>
      <c r="N12" s="2">
        <v>1396</v>
      </c>
      <c r="O12" s="2">
        <v>2079892</v>
      </c>
      <c r="P12" s="4">
        <v>5.3E-3</v>
      </c>
      <c r="Q12" s="4"/>
      <c r="R12" s="2">
        <f t="shared" si="0"/>
        <v>66425</v>
      </c>
      <c r="S12" s="2">
        <f t="shared" si="1"/>
        <v>104325699</v>
      </c>
      <c r="T12" s="4">
        <f t="shared" si="2"/>
        <v>0.26620000000000005</v>
      </c>
      <c r="U12" s="5"/>
      <c r="V12" s="2">
        <v>18743</v>
      </c>
      <c r="W12" s="2">
        <v>14110547</v>
      </c>
      <c r="X12" s="4">
        <v>3.5999999999999997E-2</v>
      </c>
      <c r="Y12" s="4"/>
      <c r="Z12" s="2">
        <v>54003</v>
      </c>
      <c r="AA12" s="2">
        <v>21186751</v>
      </c>
      <c r="AB12" s="4">
        <v>5.3999999999999999E-2</v>
      </c>
      <c r="AC12" s="4"/>
      <c r="AD12" s="2">
        <v>43643</v>
      </c>
      <c r="AE12" s="2">
        <v>9911827</v>
      </c>
      <c r="AF12" s="4">
        <v>2.53E-2</v>
      </c>
      <c r="AG12" s="4"/>
      <c r="AH12" s="2">
        <v>52728</v>
      </c>
      <c r="AI12" s="2">
        <v>15696421</v>
      </c>
      <c r="AJ12" s="4">
        <v>0.04</v>
      </c>
      <c r="AK12" s="4"/>
      <c r="AL12" s="2">
        <v>16434</v>
      </c>
      <c r="AM12" s="2">
        <v>5742398</v>
      </c>
      <c r="AN12" s="4">
        <v>1.46E-2</v>
      </c>
      <c r="AO12" s="4"/>
      <c r="AP12" s="2">
        <v>6473</v>
      </c>
      <c r="AQ12" s="2">
        <v>1968781</v>
      </c>
      <c r="AR12" s="4">
        <v>5.0000000000000001E-3</v>
      </c>
      <c r="AS12" s="5"/>
      <c r="AT12" s="2">
        <v>810</v>
      </c>
      <c r="AU12" s="2">
        <v>857300</v>
      </c>
      <c r="AV12" s="4">
        <v>2.2000000000000001E-3</v>
      </c>
      <c r="AW12" s="5"/>
      <c r="AX12" s="2">
        <v>6992</v>
      </c>
      <c r="AY12" s="2">
        <v>3769908</v>
      </c>
      <c r="AZ12" s="4">
        <v>9.5999999999999992E-3</v>
      </c>
      <c r="BA12" s="4"/>
      <c r="BB12" s="2">
        <v>6326</v>
      </c>
      <c r="BC12" s="2">
        <v>1205716</v>
      </c>
      <c r="BD12" s="4">
        <v>3.0999999999999999E-3</v>
      </c>
      <c r="BE12" s="4"/>
      <c r="BF12" s="2">
        <v>176</v>
      </c>
      <c r="BG12" s="2">
        <v>287743</v>
      </c>
      <c r="BH12" s="4">
        <v>6.9999999999999999E-4</v>
      </c>
      <c r="BI12" s="4"/>
      <c r="BJ12" s="2">
        <f t="shared" ref="BJ12:BL12" si="20">AX12+BB12</f>
        <v>13318</v>
      </c>
      <c r="BK12" s="2">
        <f t="shared" si="20"/>
        <v>4975624</v>
      </c>
      <c r="BL12" s="4">
        <f t="shared" si="20"/>
        <v>1.2699999999999999E-2</v>
      </c>
      <c r="BM12" s="5"/>
      <c r="BN12" s="2">
        <v>49014</v>
      </c>
      <c r="BO12" s="2">
        <v>22766680</v>
      </c>
      <c r="BP12" s="4">
        <v>5.8099999999999999E-2</v>
      </c>
      <c r="BQ12" s="5"/>
      <c r="BR12" s="2">
        <v>4556</v>
      </c>
      <c r="BS12" s="2">
        <v>1174493</v>
      </c>
      <c r="BT12" s="4">
        <v>3.0000000000000001E-3</v>
      </c>
      <c r="BU12" s="5"/>
      <c r="BV12" s="2">
        <v>326805</v>
      </c>
      <c r="BW12" s="2">
        <v>204563255</v>
      </c>
      <c r="BX12" s="4">
        <v>0.52190000000000003</v>
      </c>
      <c r="BY12" s="5"/>
      <c r="BZ12" s="2">
        <f t="shared" si="4"/>
        <v>241038</v>
      </c>
      <c r="CA12" s="2">
        <f t="shared" si="5"/>
        <v>91383405</v>
      </c>
      <c r="CB12" s="4">
        <f t="shared" si="6"/>
        <v>0.23299999999999998</v>
      </c>
      <c r="CD12" s="2">
        <f t="shared" ref="CD12:CF12" si="21">BV12-BZ12-BJ12-BF12-R12</f>
        <v>5848</v>
      </c>
      <c r="CE12" s="2">
        <f t="shared" si="21"/>
        <v>3590784</v>
      </c>
      <c r="CF12" s="4">
        <f t="shared" si="21"/>
        <v>9.3000000000000305E-3</v>
      </c>
      <c r="CH12" s="2">
        <v>320957</v>
      </c>
      <c r="CI12" s="2">
        <v>200972471</v>
      </c>
      <c r="CJ12" s="4">
        <v>0.51259999999999994</v>
      </c>
    </row>
    <row r="13" spans="1:88">
      <c r="A13" s="1" t="s">
        <v>39</v>
      </c>
      <c r="B13" s="2">
        <v>11596</v>
      </c>
      <c r="C13" s="2">
        <v>12230696</v>
      </c>
      <c r="D13" s="4">
        <v>3.1600000000000003E-2</v>
      </c>
      <c r="E13" s="4"/>
      <c r="F13" s="2">
        <v>51059</v>
      </c>
      <c r="G13" s="2">
        <v>86688358</v>
      </c>
      <c r="H13" s="4">
        <v>0.2243</v>
      </c>
      <c r="I13" s="4"/>
      <c r="J13" s="2">
        <v>2818</v>
      </c>
      <c r="K13" s="2">
        <v>555583</v>
      </c>
      <c r="L13" s="4">
        <v>1.4E-3</v>
      </c>
      <c r="M13" s="4"/>
      <c r="N13" s="2">
        <v>1423</v>
      </c>
      <c r="O13" s="2">
        <v>1769584</v>
      </c>
      <c r="P13" s="4">
        <v>4.5999999999999999E-3</v>
      </c>
      <c r="Q13" s="4"/>
      <c r="R13" s="2">
        <f t="shared" si="0"/>
        <v>66896</v>
      </c>
      <c r="S13" s="2">
        <f t="shared" si="1"/>
        <v>101244221</v>
      </c>
      <c r="T13" s="4">
        <f t="shared" si="2"/>
        <v>0.26190000000000002</v>
      </c>
      <c r="U13" s="5"/>
      <c r="V13" s="2">
        <v>18104</v>
      </c>
      <c r="W13" s="2">
        <v>13663706</v>
      </c>
      <c r="X13" s="4">
        <v>3.5400000000000001E-2</v>
      </c>
      <c r="Y13" s="4"/>
      <c r="Z13" s="2">
        <v>54091</v>
      </c>
      <c r="AA13" s="2">
        <v>21127375</v>
      </c>
      <c r="AB13" s="4">
        <v>5.4699999999999999E-2</v>
      </c>
      <c r="AC13" s="4"/>
      <c r="AD13" s="2">
        <v>42805</v>
      </c>
      <c r="AE13" s="2">
        <v>9718354</v>
      </c>
      <c r="AF13" s="4">
        <v>2.5100000000000001E-2</v>
      </c>
      <c r="AG13" s="4"/>
      <c r="AH13" s="2">
        <v>50399</v>
      </c>
      <c r="AI13" s="2">
        <v>15029699</v>
      </c>
      <c r="AJ13" s="4">
        <v>3.8899999999999997E-2</v>
      </c>
      <c r="AK13" s="4"/>
      <c r="AL13" s="2">
        <v>15928</v>
      </c>
      <c r="AM13" s="2">
        <v>5349912</v>
      </c>
      <c r="AN13" s="4">
        <v>1.38E-2</v>
      </c>
      <c r="AO13" s="4"/>
      <c r="AP13" s="2">
        <v>6346</v>
      </c>
      <c r="AQ13" s="2">
        <v>1929979</v>
      </c>
      <c r="AR13" s="4">
        <v>5.0000000000000001E-3</v>
      </c>
      <c r="AS13" s="5"/>
      <c r="AT13" s="2">
        <v>1446</v>
      </c>
      <c r="AU13" s="2">
        <v>736710</v>
      </c>
      <c r="AV13" s="4">
        <v>1.9E-3</v>
      </c>
      <c r="AW13" s="5"/>
      <c r="AX13" s="2">
        <v>6912</v>
      </c>
      <c r="AY13" s="2">
        <v>3739568</v>
      </c>
      <c r="AZ13" s="4">
        <v>9.7000000000000003E-3</v>
      </c>
      <c r="BA13" s="4"/>
      <c r="BB13" s="2">
        <v>6171</v>
      </c>
      <c r="BC13" s="2">
        <v>1168766</v>
      </c>
      <c r="BD13" s="4">
        <v>3.0000000000000001E-3</v>
      </c>
      <c r="BE13" s="4"/>
      <c r="BF13" s="2">
        <v>302</v>
      </c>
      <c r="BG13" s="2">
        <v>491669</v>
      </c>
      <c r="BH13" s="4">
        <v>1.2999999999999999E-3</v>
      </c>
      <c r="BI13" s="4"/>
      <c r="BJ13" s="2">
        <f t="shared" ref="BJ13:BL13" si="22">AX13+BB13</f>
        <v>13083</v>
      </c>
      <c r="BK13" s="2">
        <f t="shared" si="22"/>
        <v>4908334</v>
      </c>
      <c r="BL13" s="4">
        <f t="shared" si="22"/>
        <v>1.2699999999999999E-2</v>
      </c>
      <c r="BM13" s="5"/>
      <c r="BN13" s="2">
        <v>48177</v>
      </c>
      <c r="BO13" s="2">
        <v>22366862</v>
      </c>
      <c r="BP13" s="4">
        <v>5.79E-2</v>
      </c>
      <c r="BQ13" s="5"/>
      <c r="BR13" s="2">
        <v>4710</v>
      </c>
      <c r="BS13" s="2">
        <v>3650728</v>
      </c>
      <c r="BT13" s="4">
        <v>9.4000000000000004E-3</v>
      </c>
      <c r="BU13" s="5"/>
      <c r="BV13" s="2">
        <v>322695</v>
      </c>
      <c r="BW13" s="2">
        <v>201475270</v>
      </c>
      <c r="BX13" s="4">
        <v>0.52129999999999999</v>
      </c>
      <c r="BY13" s="5"/>
      <c r="BZ13" s="2">
        <f t="shared" si="4"/>
        <v>235850</v>
      </c>
      <c r="CA13" s="2">
        <f t="shared" si="5"/>
        <v>89185887</v>
      </c>
      <c r="CB13" s="4">
        <f t="shared" si="6"/>
        <v>0.23080000000000001</v>
      </c>
      <c r="CD13" s="2">
        <f t="shared" ref="CD13:CF13" si="23">BV13-BZ13-BJ13-BF13-R13</f>
        <v>6564</v>
      </c>
      <c r="CE13" s="2">
        <f t="shared" si="23"/>
        <v>5645159</v>
      </c>
      <c r="CF13" s="4">
        <f t="shared" si="23"/>
        <v>1.4599999999999946E-2</v>
      </c>
      <c r="CH13" s="2">
        <v>316131</v>
      </c>
      <c r="CI13" s="2">
        <v>195830111</v>
      </c>
      <c r="CJ13" s="4">
        <v>0.50670000000000004</v>
      </c>
    </row>
    <row r="14" spans="1:88">
      <c r="A14" s="1" t="s">
        <v>42</v>
      </c>
      <c r="B14" s="2">
        <v>11472</v>
      </c>
      <c r="C14" s="2">
        <v>12376942</v>
      </c>
      <c r="D14" s="4">
        <v>3.3099999999999997E-2</v>
      </c>
      <c r="E14" s="4"/>
      <c r="F14" s="2">
        <v>49804</v>
      </c>
      <c r="G14" s="2">
        <v>85044787</v>
      </c>
      <c r="H14" s="4">
        <v>0.22750000000000001</v>
      </c>
      <c r="I14" s="4"/>
      <c r="J14" s="2">
        <v>2818</v>
      </c>
      <c r="K14" s="2">
        <v>551641</v>
      </c>
      <c r="L14" s="4">
        <v>1.5E-3</v>
      </c>
      <c r="M14" s="4"/>
      <c r="N14" s="2">
        <v>1329</v>
      </c>
      <c r="O14" s="2">
        <v>1433079</v>
      </c>
      <c r="P14" s="4">
        <v>3.8E-3</v>
      </c>
      <c r="Q14" s="4"/>
      <c r="R14" s="2">
        <f t="shared" si="0"/>
        <v>65423</v>
      </c>
      <c r="S14" s="2">
        <f t="shared" si="1"/>
        <v>99406449</v>
      </c>
      <c r="T14" s="4">
        <f t="shared" si="2"/>
        <v>0.26590000000000003</v>
      </c>
      <c r="U14" s="5"/>
      <c r="V14" s="2">
        <v>18369</v>
      </c>
      <c r="W14" s="2">
        <v>14020861</v>
      </c>
      <c r="X14" s="4">
        <v>3.7499999999999999E-2</v>
      </c>
      <c r="Y14" s="4"/>
      <c r="Z14" s="2">
        <v>52138</v>
      </c>
      <c r="AA14" s="2">
        <v>20192183</v>
      </c>
      <c r="AB14" s="4">
        <v>5.3999999999999999E-2</v>
      </c>
      <c r="AC14" s="4"/>
      <c r="AD14" s="2">
        <v>42325</v>
      </c>
      <c r="AE14" s="2">
        <v>9607219</v>
      </c>
      <c r="AF14" s="4">
        <v>2.5700000000000001E-2</v>
      </c>
      <c r="AG14" s="4"/>
      <c r="AH14" s="2">
        <v>50200</v>
      </c>
      <c r="AI14" s="2">
        <v>14771577</v>
      </c>
      <c r="AJ14" s="4">
        <v>3.95E-2</v>
      </c>
      <c r="AK14" s="4"/>
      <c r="AL14" s="2">
        <v>15946</v>
      </c>
      <c r="AM14" s="2">
        <v>5393557</v>
      </c>
      <c r="AN14" s="4">
        <v>1.44E-2</v>
      </c>
      <c r="AO14" s="4"/>
      <c r="AP14" s="2">
        <v>6255</v>
      </c>
      <c r="AQ14" s="2">
        <v>1898087</v>
      </c>
      <c r="AR14" s="4">
        <v>5.1000000000000004E-3</v>
      </c>
      <c r="AS14" s="5"/>
      <c r="AT14" s="2">
        <v>456</v>
      </c>
      <c r="AU14" s="2">
        <v>723143</v>
      </c>
      <c r="AV14" s="4">
        <v>1.9E-3</v>
      </c>
      <c r="AW14" s="5"/>
      <c r="AX14" s="2">
        <v>6786</v>
      </c>
      <c r="AY14" s="2">
        <v>3673007</v>
      </c>
      <c r="AZ14" s="4">
        <v>9.7999999999999997E-3</v>
      </c>
      <c r="BA14" s="4"/>
      <c r="BB14" s="2">
        <v>6087</v>
      </c>
      <c r="BC14" s="2">
        <v>1161038</v>
      </c>
      <c r="BD14" s="4">
        <v>3.0999999999999999E-3</v>
      </c>
      <c r="BE14" s="4"/>
      <c r="BF14" s="2">
        <v>221</v>
      </c>
      <c r="BG14" s="2">
        <v>353984</v>
      </c>
      <c r="BH14" s="4">
        <v>8.9999999999999998E-4</v>
      </c>
      <c r="BI14" s="4"/>
      <c r="BJ14" s="2">
        <f t="shared" ref="BJ14:BL14" si="24">AX14+BB14</f>
        <v>12873</v>
      </c>
      <c r="BK14" s="2">
        <f t="shared" si="24"/>
        <v>4834045</v>
      </c>
      <c r="BL14" s="4">
        <f t="shared" si="24"/>
        <v>1.29E-2</v>
      </c>
      <c r="BM14" s="5"/>
      <c r="BN14" s="2">
        <v>48344</v>
      </c>
      <c r="BO14" s="2">
        <v>22621617</v>
      </c>
      <c r="BP14" s="4">
        <v>6.0499999999999998E-2</v>
      </c>
      <c r="BQ14" s="5"/>
      <c r="BR14" s="2">
        <v>871</v>
      </c>
      <c r="BS14" s="2">
        <v>192683</v>
      </c>
      <c r="BT14" s="4">
        <v>5.0000000000000001E-4</v>
      </c>
      <c r="BU14" s="5"/>
      <c r="BV14" s="2">
        <v>313535</v>
      </c>
      <c r="BW14" s="2">
        <v>194354446</v>
      </c>
      <c r="BX14" s="4">
        <v>0.51990000000000003</v>
      </c>
      <c r="BY14" s="5"/>
      <c r="BZ14" s="2">
        <f t="shared" si="4"/>
        <v>233577</v>
      </c>
      <c r="CA14" s="2">
        <f t="shared" si="5"/>
        <v>88505101</v>
      </c>
      <c r="CB14" s="4">
        <f t="shared" si="6"/>
        <v>0.23669999999999999</v>
      </c>
      <c r="CD14" s="2">
        <f t="shared" ref="CD14:CF14" si="25">BV14-BZ14-BJ14-BF14-R14</f>
        <v>1441</v>
      </c>
      <c r="CE14" s="2">
        <f t="shared" si="25"/>
        <v>1254867</v>
      </c>
      <c r="CF14" s="4">
        <f t="shared" si="25"/>
        <v>3.4999999999999476E-3</v>
      </c>
      <c r="CH14" s="2">
        <v>312094</v>
      </c>
      <c r="CI14" s="2">
        <v>193099579</v>
      </c>
      <c r="CJ14" s="4">
        <v>0.51639999999999997</v>
      </c>
    </row>
    <row r="15" spans="1:88">
      <c r="A15" s="1" t="s">
        <v>44</v>
      </c>
      <c r="B15" s="2">
        <v>11368</v>
      </c>
      <c r="C15" s="2">
        <v>12293166</v>
      </c>
      <c r="D15" s="4">
        <v>3.1600000000000003E-2</v>
      </c>
      <c r="E15" s="4"/>
      <c r="F15" s="2">
        <v>51107</v>
      </c>
      <c r="G15" s="2">
        <v>88437130</v>
      </c>
      <c r="H15" s="4">
        <v>0.22739999999999999</v>
      </c>
      <c r="I15" s="4"/>
      <c r="J15" s="2">
        <v>2858</v>
      </c>
      <c r="K15" s="2">
        <v>570430</v>
      </c>
      <c r="L15" s="4">
        <v>1.5E-3</v>
      </c>
      <c r="M15" s="4"/>
      <c r="N15" s="2">
        <v>1556</v>
      </c>
      <c r="O15" s="2">
        <v>2431526</v>
      </c>
      <c r="P15" s="4">
        <v>6.3E-3</v>
      </c>
      <c r="Q15" s="4"/>
      <c r="R15" s="2">
        <f t="shared" si="0"/>
        <v>66889</v>
      </c>
      <c r="S15" s="2">
        <f t="shared" si="1"/>
        <v>103732252</v>
      </c>
      <c r="T15" s="4">
        <f t="shared" si="2"/>
        <v>0.26680000000000004</v>
      </c>
      <c r="U15" s="5"/>
      <c r="V15" s="2">
        <v>18420</v>
      </c>
      <c r="W15" s="2">
        <v>13921120</v>
      </c>
      <c r="X15" s="4">
        <v>3.5799999999999998E-2</v>
      </c>
      <c r="Y15" s="4"/>
      <c r="Z15" s="2">
        <v>52545</v>
      </c>
      <c r="AA15" s="2">
        <v>20732643</v>
      </c>
      <c r="AB15" s="4">
        <v>5.33E-2</v>
      </c>
      <c r="AC15" s="4"/>
      <c r="AD15" s="2">
        <v>43321</v>
      </c>
      <c r="AE15" s="2">
        <v>9896885</v>
      </c>
      <c r="AF15" s="4">
        <v>2.5399999999999999E-2</v>
      </c>
      <c r="AG15" s="4"/>
      <c r="AH15" s="2">
        <v>52569</v>
      </c>
      <c r="AI15" s="2">
        <v>15847362</v>
      </c>
      <c r="AJ15" s="4">
        <v>4.07E-2</v>
      </c>
      <c r="AK15" s="4"/>
      <c r="AL15" s="2">
        <v>16143</v>
      </c>
      <c r="AM15" s="2">
        <v>5466343</v>
      </c>
      <c r="AN15" s="4">
        <v>1.41E-2</v>
      </c>
      <c r="AO15" s="4"/>
      <c r="AP15" s="2">
        <v>6339</v>
      </c>
      <c r="AQ15" s="2">
        <v>1945143</v>
      </c>
      <c r="AR15" s="4">
        <v>5.0000000000000001E-3</v>
      </c>
      <c r="AS15" s="5"/>
      <c r="AT15" s="2">
        <v>454</v>
      </c>
      <c r="AU15" s="2">
        <v>847750</v>
      </c>
      <c r="AV15" s="4">
        <v>2.2000000000000001E-3</v>
      </c>
      <c r="AW15" s="5"/>
      <c r="AX15" s="2">
        <v>6835</v>
      </c>
      <c r="AY15" s="2">
        <v>3668382</v>
      </c>
      <c r="AZ15" s="4">
        <v>9.4000000000000004E-3</v>
      </c>
      <c r="BA15" s="4"/>
      <c r="BB15" s="2">
        <v>6273</v>
      </c>
      <c r="BC15" s="2">
        <v>1195716</v>
      </c>
      <c r="BD15" s="4">
        <v>3.0999999999999999E-3</v>
      </c>
      <c r="BE15" s="4"/>
      <c r="BF15" s="2">
        <v>202</v>
      </c>
      <c r="BG15" s="2">
        <v>350240</v>
      </c>
      <c r="BH15" s="4">
        <v>8.9999999999999998E-4</v>
      </c>
      <c r="BI15" s="4"/>
      <c r="BJ15" s="2">
        <f t="shared" ref="BJ15:BL15" si="26">AX15+BB15</f>
        <v>13108</v>
      </c>
      <c r="BK15" s="2">
        <f t="shared" si="26"/>
        <v>4864098</v>
      </c>
      <c r="BL15" s="4">
        <f t="shared" si="26"/>
        <v>1.2500000000000001E-2</v>
      </c>
      <c r="BM15" s="5"/>
      <c r="BN15" s="2">
        <v>48420</v>
      </c>
      <c r="BO15" s="2">
        <v>22524274</v>
      </c>
      <c r="BP15" s="4">
        <v>5.79E-2</v>
      </c>
      <c r="BQ15" s="5"/>
      <c r="BR15" s="2">
        <v>1771</v>
      </c>
      <c r="BS15" s="2">
        <v>951352</v>
      </c>
      <c r="BT15" s="4">
        <v>2.3999999999999998E-3</v>
      </c>
      <c r="BU15" s="5"/>
      <c r="BV15" s="2">
        <v>320650</v>
      </c>
      <c r="BW15" s="2">
        <v>202642704</v>
      </c>
      <c r="BX15" s="4">
        <v>0.52110000000000001</v>
      </c>
      <c r="BY15" s="5"/>
      <c r="BZ15" s="2">
        <f t="shared" si="4"/>
        <v>237757</v>
      </c>
      <c r="CA15" s="2">
        <f t="shared" si="5"/>
        <v>90333770</v>
      </c>
      <c r="CB15" s="4">
        <f t="shared" si="6"/>
        <v>0.23220000000000002</v>
      </c>
      <c r="CD15" s="2">
        <f t="shared" ref="CD15:CF15" si="27">BV15-BZ15-BJ15-BF15-R15</f>
        <v>2694</v>
      </c>
      <c r="CE15" s="2">
        <f t="shared" si="27"/>
        <v>3362344</v>
      </c>
      <c r="CF15" s="4">
        <f t="shared" si="27"/>
        <v>8.69999999999993E-3</v>
      </c>
      <c r="CH15" s="2">
        <v>317956</v>
      </c>
      <c r="CI15" s="2">
        <v>199280360</v>
      </c>
      <c r="CJ15" s="4">
        <v>0.51239999999999997</v>
      </c>
    </row>
    <row r="16" spans="1:88">
      <c r="A16" s="1" t="s">
        <v>47</v>
      </c>
      <c r="B16" s="2">
        <v>11696</v>
      </c>
      <c r="C16" s="2">
        <v>13162646</v>
      </c>
      <c r="D16" s="4">
        <v>3.5499999999999997E-2</v>
      </c>
      <c r="E16" s="4"/>
      <c r="F16" s="2">
        <v>44475</v>
      </c>
      <c r="G16" s="2">
        <v>70278234</v>
      </c>
      <c r="H16" s="4">
        <v>0.1893</v>
      </c>
      <c r="I16" s="4"/>
      <c r="J16" s="2">
        <v>2846</v>
      </c>
      <c r="K16" s="2">
        <v>559279</v>
      </c>
      <c r="L16" s="4">
        <v>1.5E-3</v>
      </c>
      <c r="M16" s="4"/>
      <c r="N16" s="2">
        <v>1503</v>
      </c>
      <c r="O16" s="2">
        <v>1760904</v>
      </c>
      <c r="P16" s="4">
        <v>4.7000000000000002E-3</v>
      </c>
      <c r="Q16" s="4"/>
      <c r="R16" s="2">
        <f t="shared" si="0"/>
        <v>60520</v>
      </c>
      <c r="S16" s="2">
        <f t="shared" si="1"/>
        <v>85761063</v>
      </c>
      <c r="T16" s="4">
        <f t="shared" si="2"/>
        <v>0.23100000000000001</v>
      </c>
      <c r="U16" s="5"/>
      <c r="V16" s="2">
        <v>18904</v>
      </c>
      <c r="W16" s="2">
        <v>15087204</v>
      </c>
      <c r="X16" s="4">
        <v>4.0599999999999997E-2</v>
      </c>
      <c r="Y16" s="4"/>
      <c r="Z16" s="2">
        <v>55456</v>
      </c>
      <c r="AA16" s="2">
        <v>21705729</v>
      </c>
      <c r="AB16" s="4">
        <v>5.8500000000000003E-2</v>
      </c>
      <c r="AC16" s="4"/>
      <c r="AD16" s="2">
        <v>42722</v>
      </c>
      <c r="AE16" s="2">
        <v>9770577</v>
      </c>
      <c r="AF16" s="4">
        <v>2.63E-2</v>
      </c>
      <c r="AG16" s="4"/>
      <c r="AH16" s="2">
        <v>53293</v>
      </c>
      <c r="AI16" s="2">
        <v>15813636</v>
      </c>
      <c r="AJ16" s="4">
        <v>4.2599999999999999E-2</v>
      </c>
      <c r="AK16" s="4"/>
      <c r="AL16" s="2">
        <v>15982</v>
      </c>
      <c r="AM16" s="2">
        <v>5464076</v>
      </c>
      <c r="AN16" s="4">
        <v>1.47E-2</v>
      </c>
      <c r="AO16" s="4"/>
      <c r="AP16" s="2">
        <v>6477</v>
      </c>
      <c r="AQ16" s="2">
        <v>2043152</v>
      </c>
      <c r="AR16" s="4">
        <v>5.4999999999999997E-3</v>
      </c>
      <c r="AS16" s="5"/>
      <c r="AT16" s="2">
        <v>2095</v>
      </c>
      <c r="AU16" s="2">
        <v>755169</v>
      </c>
      <c r="AV16" s="4">
        <v>2E-3</v>
      </c>
      <c r="AW16" s="5"/>
      <c r="AX16" s="2">
        <v>6894</v>
      </c>
      <c r="AY16" s="2">
        <v>3781362</v>
      </c>
      <c r="AZ16" s="4">
        <v>1.0200000000000001E-2</v>
      </c>
      <c r="BA16" s="4"/>
      <c r="BB16" s="2">
        <v>6275</v>
      </c>
      <c r="BC16" s="2">
        <v>1189253</v>
      </c>
      <c r="BD16" s="4">
        <v>3.2000000000000002E-3</v>
      </c>
      <c r="BE16" s="4"/>
      <c r="BF16" s="2">
        <v>293</v>
      </c>
      <c r="BG16" s="2">
        <v>539229</v>
      </c>
      <c r="BH16" s="4">
        <v>1.5E-3</v>
      </c>
      <c r="BI16" s="4"/>
      <c r="BJ16" s="2">
        <f t="shared" ref="BJ16:BL16" si="28">AX16+BB16</f>
        <v>13169</v>
      </c>
      <c r="BK16" s="2">
        <f t="shared" si="28"/>
        <v>4970615</v>
      </c>
      <c r="BL16" s="4">
        <f t="shared" si="28"/>
        <v>1.34E-2</v>
      </c>
      <c r="BM16" s="5"/>
      <c r="BN16" s="2">
        <v>47980</v>
      </c>
      <c r="BO16" s="2">
        <v>22903165</v>
      </c>
      <c r="BP16" s="4">
        <v>6.1699999999999998E-2</v>
      </c>
      <c r="BQ16" s="5"/>
      <c r="BR16" s="2">
        <v>3350</v>
      </c>
      <c r="BS16" s="2">
        <v>1165167</v>
      </c>
      <c r="BT16" s="4">
        <v>3.0999999999999999E-3</v>
      </c>
      <c r="BU16" s="5"/>
      <c r="BV16" s="2">
        <v>320313</v>
      </c>
      <c r="BW16" s="2">
        <v>186196322</v>
      </c>
      <c r="BX16" s="4">
        <v>0.50149999999999995</v>
      </c>
      <c r="BY16" s="5"/>
      <c r="BZ16" s="2">
        <f t="shared" si="4"/>
        <v>240814</v>
      </c>
      <c r="CA16" s="2">
        <f t="shared" si="5"/>
        <v>92787539</v>
      </c>
      <c r="CB16" s="4">
        <f t="shared" si="6"/>
        <v>0.24989999999999998</v>
      </c>
      <c r="CD16" s="2">
        <f t="shared" ref="CD16:CF16" si="29">BV16-BZ16-BJ16-BF16-R16</f>
        <v>5517</v>
      </c>
      <c r="CE16" s="2">
        <f t="shared" si="29"/>
        <v>2137876</v>
      </c>
      <c r="CF16" s="4">
        <f t="shared" si="29"/>
        <v>5.6999999999999273E-3</v>
      </c>
      <c r="CH16" s="2">
        <v>314796</v>
      </c>
      <c r="CI16" s="2">
        <v>184058446</v>
      </c>
      <c r="CJ16" s="4">
        <v>0.49580000000000002</v>
      </c>
    </row>
    <row r="17" spans="1:88">
      <c r="A17" s="1" t="s">
        <v>50</v>
      </c>
      <c r="B17" s="2">
        <v>11375</v>
      </c>
      <c r="C17" s="2">
        <v>12294850</v>
      </c>
      <c r="D17" s="4">
        <v>3.1600000000000003E-2</v>
      </c>
      <c r="E17" s="4"/>
      <c r="F17" s="2">
        <v>50595</v>
      </c>
      <c r="G17" s="2">
        <v>87192793</v>
      </c>
      <c r="H17" s="4">
        <v>0.22409999999999999</v>
      </c>
      <c r="I17" s="4"/>
      <c r="J17" s="2">
        <v>2772</v>
      </c>
      <c r="K17" s="2">
        <v>550114</v>
      </c>
      <c r="L17" s="4">
        <v>1.4E-3</v>
      </c>
      <c r="M17" s="4"/>
      <c r="N17" s="2">
        <v>1355</v>
      </c>
      <c r="O17" s="2">
        <v>2175821</v>
      </c>
      <c r="P17" s="4">
        <v>5.5999999999999999E-3</v>
      </c>
      <c r="Q17" s="4"/>
      <c r="R17" s="2">
        <f t="shared" si="0"/>
        <v>66097</v>
      </c>
      <c r="S17" s="2">
        <f t="shared" si="1"/>
        <v>102213578</v>
      </c>
      <c r="T17" s="4">
        <f t="shared" si="2"/>
        <v>0.26269999999999999</v>
      </c>
      <c r="U17" s="5"/>
      <c r="V17" s="2">
        <v>18254</v>
      </c>
      <c r="W17" s="2">
        <v>13914788</v>
      </c>
      <c r="X17" s="4">
        <v>3.5799999999999998E-2</v>
      </c>
      <c r="Y17" s="4"/>
      <c r="Z17" s="2">
        <v>53278</v>
      </c>
      <c r="AA17" s="2">
        <v>20908659</v>
      </c>
      <c r="AB17" s="4">
        <v>5.3699999999999998E-2</v>
      </c>
      <c r="AC17" s="4"/>
      <c r="AD17" s="2">
        <v>44107</v>
      </c>
      <c r="AE17" s="2">
        <v>9983647</v>
      </c>
      <c r="AF17" s="4">
        <v>2.5700000000000001E-2</v>
      </c>
      <c r="AG17" s="4"/>
      <c r="AH17" s="2">
        <v>51067</v>
      </c>
      <c r="AI17" s="2">
        <v>14519912</v>
      </c>
      <c r="AJ17" s="4">
        <v>3.73E-2</v>
      </c>
      <c r="AK17" s="4"/>
      <c r="AL17" s="2">
        <v>16087</v>
      </c>
      <c r="AM17" s="2">
        <v>5322522</v>
      </c>
      <c r="AN17" s="4">
        <v>1.37E-2</v>
      </c>
      <c r="AO17" s="4"/>
      <c r="AP17" s="2">
        <v>6476</v>
      </c>
      <c r="AQ17" s="2">
        <v>1975833</v>
      </c>
      <c r="AR17" s="4">
        <v>5.1000000000000004E-3</v>
      </c>
      <c r="AS17" s="5"/>
      <c r="AT17" s="2">
        <v>444</v>
      </c>
      <c r="AU17" s="2">
        <v>914351</v>
      </c>
      <c r="AV17" s="4">
        <v>2.3E-3</v>
      </c>
      <c r="AW17" s="5"/>
      <c r="AX17" s="2">
        <v>7049</v>
      </c>
      <c r="AY17" s="2">
        <v>3780906</v>
      </c>
      <c r="AZ17" s="4">
        <v>9.7000000000000003E-3</v>
      </c>
      <c r="BA17" s="4"/>
      <c r="BB17" s="2">
        <v>6381</v>
      </c>
      <c r="BC17" s="2">
        <v>1219913</v>
      </c>
      <c r="BD17" s="4">
        <v>3.0999999999999999E-3</v>
      </c>
      <c r="BE17" s="4"/>
      <c r="BF17" s="2">
        <v>272</v>
      </c>
      <c r="BG17" s="2">
        <v>462361</v>
      </c>
      <c r="BH17" s="4">
        <v>1.1999999999999999E-3</v>
      </c>
      <c r="BI17" s="4"/>
      <c r="BJ17" s="2">
        <f t="shared" ref="BJ17:BL17" si="30">AX17+BB17</f>
        <v>13430</v>
      </c>
      <c r="BK17" s="2">
        <f t="shared" si="30"/>
        <v>5000819</v>
      </c>
      <c r="BL17" s="4">
        <f t="shared" si="30"/>
        <v>1.2800000000000001E-2</v>
      </c>
      <c r="BM17" s="5"/>
      <c r="BN17" s="2">
        <v>48839</v>
      </c>
      <c r="BO17" s="2">
        <v>22935752</v>
      </c>
      <c r="BP17" s="4">
        <v>5.8900000000000001E-2</v>
      </c>
      <c r="BQ17" s="5"/>
      <c r="BR17" s="2">
        <v>2484</v>
      </c>
      <c r="BS17" s="2">
        <v>1147032</v>
      </c>
      <c r="BT17" s="4">
        <v>2.8999999999999998E-3</v>
      </c>
      <c r="BU17" s="5"/>
      <c r="BV17" s="2">
        <v>321267</v>
      </c>
      <c r="BW17" s="2">
        <v>200685626</v>
      </c>
      <c r="BX17" s="4">
        <v>0.51580000000000004</v>
      </c>
      <c r="BY17" s="5"/>
      <c r="BZ17" s="2">
        <f t="shared" si="4"/>
        <v>238108</v>
      </c>
      <c r="CA17" s="2">
        <f t="shared" si="5"/>
        <v>89561113</v>
      </c>
      <c r="CB17" s="4">
        <f t="shared" si="6"/>
        <v>0.23019999999999999</v>
      </c>
      <c r="CD17" s="2">
        <f t="shared" ref="CD17:CF17" si="31">BV17-BZ17-BJ17-BF17-R17</f>
        <v>3360</v>
      </c>
      <c r="CE17" s="2">
        <f t="shared" si="31"/>
        <v>3447755</v>
      </c>
      <c r="CF17" s="4">
        <f t="shared" si="31"/>
        <v>8.90000000000013E-3</v>
      </c>
      <c r="CH17" s="2">
        <v>317907</v>
      </c>
      <c r="CI17" s="2">
        <v>197237871</v>
      </c>
      <c r="CJ17" s="4">
        <v>0.50690000000000002</v>
      </c>
    </row>
    <row r="18" spans="1:88">
      <c r="A18" s="1" t="s">
        <v>53</v>
      </c>
      <c r="B18" s="2">
        <v>11510</v>
      </c>
      <c r="C18" s="2">
        <v>12874991</v>
      </c>
      <c r="D18" s="4">
        <v>3.4799999999999998E-2</v>
      </c>
      <c r="E18" s="4"/>
      <c r="F18" s="2">
        <v>49204</v>
      </c>
      <c r="G18" s="2">
        <v>71610363</v>
      </c>
      <c r="H18" s="4">
        <v>0.19359999999999999</v>
      </c>
      <c r="I18" s="4"/>
      <c r="J18" s="2">
        <v>2787</v>
      </c>
      <c r="K18" s="2">
        <v>543320</v>
      </c>
      <c r="L18" s="4">
        <v>1.5E-3</v>
      </c>
      <c r="M18" s="4"/>
      <c r="N18" s="2">
        <v>1432</v>
      </c>
      <c r="O18" s="2">
        <v>1882724</v>
      </c>
      <c r="P18" s="4">
        <v>5.1000000000000004E-3</v>
      </c>
      <c r="Q18" s="4"/>
      <c r="R18" s="2">
        <f t="shared" si="0"/>
        <v>64933</v>
      </c>
      <c r="S18" s="2">
        <f t="shared" si="1"/>
        <v>86911398</v>
      </c>
      <c r="T18" s="4">
        <f t="shared" si="2"/>
        <v>0.23499999999999999</v>
      </c>
      <c r="U18" s="5"/>
      <c r="V18" s="2">
        <v>18514</v>
      </c>
      <c r="W18" s="2">
        <v>14488669</v>
      </c>
      <c r="X18" s="4">
        <v>3.9199999999999999E-2</v>
      </c>
      <c r="Y18" s="4"/>
      <c r="Z18" s="2">
        <v>53158</v>
      </c>
      <c r="AA18" s="2">
        <v>20615923</v>
      </c>
      <c r="AB18" s="4">
        <v>5.57E-2</v>
      </c>
      <c r="AC18" s="4"/>
      <c r="AD18" s="2">
        <v>43325</v>
      </c>
      <c r="AE18" s="2">
        <v>9787128</v>
      </c>
      <c r="AF18" s="4">
        <v>2.6499999999999999E-2</v>
      </c>
      <c r="AG18" s="4"/>
      <c r="AH18" s="2">
        <v>50154</v>
      </c>
      <c r="AI18" s="2">
        <v>14355229</v>
      </c>
      <c r="AJ18" s="4">
        <v>3.8800000000000001E-2</v>
      </c>
      <c r="AK18" s="4"/>
      <c r="AL18" s="2">
        <v>15980</v>
      </c>
      <c r="AM18" s="2">
        <v>5412928</v>
      </c>
      <c r="AN18" s="4">
        <v>1.46E-2</v>
      </c>
      <c r="AO18" s="4"/>
      <c r="AP18" s="2">
        <v>6576</v>
      </c>
      <c r="AQ18" s="2">
        <v>2034994</v>
      </c>
      <c r="AR18" s="4">
        <v>5.4999999999999997E-3</v>
      </c>
      <c r="AS18" s="5"/>
      <c r="AT18" s="2">
        <v>982</v>
      </c>
      <c r="AU18" s="2">
        <v>1248011</v>
      </c>
      <c r="AV18" s="4">
        <v>3.3999999999999998E-3</v>
      </c>
      <c r="AW18" s="5"/>
      <c r="AX18" s="2">
        <v>6781</v>
      </c>
      <c r="AY18" s="2">
        <v>3821120</v>
      </c>
      <c r="AZ18" s="4">
        <v>1.03E-2</v>
      </c>
      <c r="BA18" s="4"/>
      <c r="BB18" s="2">
        <v>6201</v>
      </c>
      <c r="BC18" s="2">
        <v>1178144</v>
      </c>
      <c r="BD18" s="4">
        <v>3.2000000000000002E-3</v>
      </c>
      <c r="BE18" s="4"/>
      <c r="BF18" s="2">
        <v>285</v>
      </c>
      <c r="BG18" s="2">
        <v>519267</v>
      </c>
      <c r="BH18" s="4">
        <v>1.4E-3</v>
      </c>
      <c r="BI18" s="4"/>
      <c r="BJ18" s="2">
        <f t="shared" ref="BJ18:BL18" si="32">AX18+BB18</f>
        <v>12982</v>
      </c>
      <c r="BK18" s="2">
        <f t="shared" si="32"/>
        <v>4999264</v>
      </c>
      <c r="BL18" s="4">
        <f t="shared" si="32"/>
        <v>1.35E-2</v>
      </c>
      <c r="BM18" s="5"/>
      <c r="BN18" s="2">
        <v>47313</v>
      </c>
      <c r="BO18" s="2">
        <v>22529225</v>
      </c>
      <c r="BP18" s="4">
        <v>6.0900000000000003E-2</v>
      </c>
      <c r="BQ18" s="5"/>
      <c r="BR18" s="2">
        <v>3787</v>
      </c>
      <c r="BS18" s="2">
        <v>1263370</v>
      </c>
      <c r="BT18" s="4">
        <v>3.3999999999999998E-3</v>
      </c>
      <c r="BU18" s="5"/>
      <c r="BV18" s="2">
        <v>318105</v>
      </c>
      <c r="BW18" s="2">
        <v>184546373</v>
      </c>
      <c r="BX18" s="4">
        <v>0.499</v>
      </c>
      <c r="BY18" s="5"/>
      <c r="BZ18" s="2">
        <f t="shared" si="4"/>
        <v>235020</v>
      </c>
      <c r="CA18" s="2">
        <f t="shared" si="5"/>
        <v>89224096</v>
      </c>
      <c r="CB18" s="4">
        <f t="shared" si="6"/>
        <v>0.2412</v>
      </c>
      <c r="CD18" s="2">
        <f t="shared" ref="CD18:CF18" si="33">BV18-BZ18-BJ18-BF18-R18</f>
        <v>4885</v>
      </c>
      <c r="CE18" s="2">
        <f t="shared" si="33"/>
        <v>2892348</v>
      </c>
      <c r="CF18" s="4">
        <f t="shared" si="33"/>
        <v>7.9000000000000181E-3</v>
      </c>
      <c r="CH18" s="2">
        <v>313220</v>
      </c>
      <c r="CI18" s="2">
        <v>181654025</v>
      </c>
      <c r="CJ18" s="4">
        <v>0.49109999999999998</v>
      </c>
    </row>
    <row r="19" spans="1:88">
      <c r="A19" s="1" t="s">
        <v>56</v>
      </c>
      <c r="B19" s="2">
        <v>11372</v>
      </c>
      <c r="C19" s="2">
        <v>12874223</v>
      </c>
      <c r="D19" s="4">
        <v>3.5299999999999998E-2</v>
      </c>
      <c r="E19" s="4"/>
      <c r="F19" s="2">
        <v>43832</v>
      </c>
      <c r="G19" s="2">
        <v>71568589</v>
      </c>
      <c r="H19" s="4">
        <v>0.1961</v>
      </c>
      <c r="I19" s="4"/>
      <c r="J19" s="2">
        <v>2745</v>
      </c>
      <c r="K19" s="2">
        <v>540728</v>
      </c>
      <c r="L19" s="4">
        <v>1.5E-3</v>
      </c>
      <c r="M19" s="4"/>
      <c r="N19" s="2">
        <v>1355</v>
      </c>
      <c r="O19" s="2">
        <v>1438435</v>
      </c>
      <c r="P19" s="4">
        <v>3.8999999999999998E-3</v>
      </c>
      <c r="Q19" s="4"/>
      <c r="R19" s="2">
        <f t="shared" si="0"/>
        <v>59304</v>
      </c>
      <c r="S19" s="2">
        <f t="shared" si="1"/>
        <v>86421975</v>
      </c>
      <c r="T19" s="4">
        <f t="shared" si="2"/>
        <v>0.23679999999999998</v>
      </c>
      <c r="U19" s="5"/>
      <c r="V19" s="2">
        <v>18375</v>
      </c>
      <c r="W19" s="2">
        <v>14407854</v>
      </c>
      <c r="X19" s="4">
        <v>3.95E-2</v>
      </c>
      <c r="Y19" s="4"/>
      <c r="Z19" s="2">
        <v>51541</v>
      </c>
      <c r="AA19" s="2">
        <v>20409893</v>
      </c>
      <c r="AB19" s="4">
        <v>5.5899999999999998E-2</v>
      </c>
      <c r="AC19" s="4"/>
      <c r="AD19" s="2">
        <v>42790</v>
      </c>
      <c r="AE19" s="2">
        <v>9737705</v>
      </c>
      <c r="AF19" s="4">
        <v>2.6700000000000002E-2</v>
      </c>
      <c r="AG19" s="4"/>
      <c r="AH19" s="2">
        <v>51251</v>
      </c>
      <c r="AI19" s="2">
        <v>15469755</v>
      </c>
      <c r="AJ19" s="4">
        <v>4.24E-2</v>
      </c>
      <c r="AK19" s="4"/>
      <c r="AL19" s="2">
        <v>15871</v>
      </c>
      <c r="AM19" s="2">
        <v>5426042</v>
      </c>
      <c r="AN19" s="4">
        <v>1.49E-2</v>
      </c>
      <c r="AO19" s="4"/>
      <c r="AP19" s="2">
        <v>6380</v>
      </c>
      <c r="AQ19" s="2">
        <v>2021700</v>
      </c>
      <c r="AR19" s="4">
        <v>5.4999999999999997E-3</v>
      </c>
      <c r="AS19" s="5"/>
      <c r="AT19" s="2">
        <v>812</v>
      </c>
      <c r="AU19" s="2">
        <v>1426402</v>
      </c>
      <c r="AV19" s="4">
        <v>3.8999999999999998E-3</v>
      </c>
      <c r="AW19" s="5"/>
      <c r="AX19" s="2">
        <v>6802</v>
      </c>
      <c r="AY19" s="2">
        <v>3728958</v>
      </c>
      <c r="AZ19" s="4">
        <v>1.0200000000000001E-2</v>
      </c>
      <c r="BA19" s="4"/>
      <c r="BB19" s="2">
        <v>6157</v>
      </c>
      <c r="BC19" s="2">
        <v>1168706</v>
      </c>
      <c r="BD19" s="4">
        <v>3.2000000000000002E-3</v>
      </c>
      <c r="BE19" s="4"/>
      <c r="BF19" s="2">
        <v>277</v>
      </c>
      <c r="BG19" s="2">
        <v>473357</v>
      </c>
      <c r="BH19" s="4">
        <v>1.2999999999999999E-3</v>
      </c>
      <c r="BI19" s="4"/>
      <c r="BJ19" s="2">
        <f t="shared" ref="BJ19:BL19" si="34">AX19+BB19</f>
        <v>12959</v>
      </c>
      <c r="BK19" s="2">
        <f t="shared" si="34"/>
        <v>4897664</v>
      </c>
      <c r="BL19" s="4">
        <f t="shared" si="34"/>
        <v>1.34E-2</v>
      </c>
      <c r="BM19" s="5"/>
      <c r="BN19" s="2">
        <v>48559</v>
      </c>
      <c r="BO19" s="2">
        <v>22922731</v>
      </c>
      <c r="BP19" s="4">
        <v>6.2799999999999995E-2</v>
      </c>
      <c r="BQ19" s="5"/>
      <c r="BR19" s="2">
        <v>1151</v>
      </c>
      <c r="BS19" s="2">
        <v>297753</v>
      </c>
      <c r="BT19" s="4">
        <v>8.0000000000000004E-4</v>
      </c>
      <c r="BU19" s="5"/>
      <c r="BV19" s="2">
        <v>309332</v>
      </c>
      <c r="BW19" s="2">
        <v>184103592</v>
      </c>
      <c r="BX19" s="4">
        <v>0.50460000000000005</v>
      </c>
      <c r="BY19" s="5"/>
      <c r="BZ19" s="2">
        <f t="shared" si="4"/>
        <v>234767</v>
      </c>
      <c r="CA19" s="2">
        <f t="shared" si="5"/>
        <v>90395680</v>
      </c>
      <c r="CB19" s="4">
        <f t="shared" si="6"/>
        <v>0.2477</v>
      </c>
      <c r="CD19" s="2">
        <f t="shared" ref="CD19:CF19" si="35">BV19-BZ19-BJ19-BF19-R19</f>
        <v>2025</v>
      </c>
      <c r="CE19" s="2">
        <f t="shared" si="35"/>
        <v>1914916</v>
      </c>
      <c r="CF19" s="4">
        <f t="shared" si="35"/>
        <v>5.4000000000000437E-3</v>
      </c>
      <c r="CH19" s="2">
        <v>307307</v>
      </c>
      <c r="CI19" s="2">
        <v>182188676</v>
      </c>
      <c r="CJ19" s="4">
        <v>0.49919999999999998</v>
      </c>
    </row>
    <row r="20" spans="1:88">
      <c r="A20" s="1" t="s">
        <v>59</v>
      </c>
      <c r="B20" s="2">
        <v>11494</v>
      </c>
      <c r="C20" s="2">
        <v>12303149</v>
      </c>
      <c r="D20" s="4">
        <v>3.1E-2</v>
      </c>
      <c r="E20" s="4"/>
      <c r="F20" s="2">
        <v>51607</v>
      </c>
      <c r="G20" s="2">
        <v>90362922</v>
      </c>
      <c r="H20" s="4">
        <v>0.22739999999999999</v>
      </c>
      <c r="I20" s="4"/>
      <c r="J20" s="2">
        <v>2764</v>
      </c>
      <c r="K20" s="2">
        <v>541095</v>
      </c>
      <c r="L20" s="4">
        <v>1.4E-3</v>
      </c>
      <c r="M20" s="4"/>
      <c r="N20" s="2">
        <v>1509</v>
      </c>
      <c r="O20" s="2">
        <v>1766540</v>
      </c>
      <c r="P20" s="4">
        <v>4.4000000000000003E-3</v>
      </c>
      <c r="Q20" s="4"/>
      <c r="R20" s="2">
        <f t="shared" si="0"/>
        <v>67374</v>
      </c>
      <c r="S20" s="2">
        <f t="shared" si="1"/>
        <v>104973706</v>
      </c>
      <c r="T20" s="4">
        <f t="shared" si="2"/>
        <v>0.26419999999999999</v>
      </c>
      <c r="U20" s="5"/>
      <c r="V20" s="2">
        <v>19721</v>
      </c>
      <c r="W20" s="2">
        <v>16760629</v>
      </c>
      <c r="X20" s="4">
        <v>4.2200000000000001E-2</v>
      </c>
      <c r="Y20" s="4"/>
      <c r="Z20" s="2">
        <v>55532</v>
      </c>
      <c r="AA20" s="2">
        <v>21739198</v>
      </c>
      <c r="AB20" s="4">
        <v>5.4699999999999999E-2</v>
      </c>
      <c r="AC20" s="4"/>
      <c r="AD20" s="2">
        <v>44208</v>
      </c>
      <c r="AE20" s="2">
        <v>10011423</v>
      </c>
      <c r="AF20" s="4">
        <v>2.52E-2</v>
      </c>
      <c r="AG20" s="4"/>
      <c r="AH20" s="2">
        <v>51601</v>
      </c>
      <c r="AI20" s="2">
        <v>14904324</v>
      </c>
      <c r="AJ20" s="4">
        <v>3.7499999999999999E-2</v>
      </c>
      <c r="AK20" s="4"/>
      <c r="AL20" s="2">
        <v>16402</v>
      </c>
      <c r="AM20" s="2">
        <v>5468037</v>
      </c>
      <c r="AN20" s="4">
        <v>1.38E-2</v>
      </c>
      <c r="AO20" s="4"/>
      <c r="AP20" s="2">
        <v>6624</v>
      </c>
      <c r="AQ20" s="2">
        <v>2028727</v>
      </c>
      <c r="AR20" s="4">
        <v>5.1000000000000004E-3</v>
      </c>
      <c r="AS20" s="5"/>
      <c r="AT20" s="2">
        <v>1286</v>
      </c>
      <c r="AU20" s="2">
        <v>599314</v>
      </c>
      <c r="AV20" s="4">
        <v>1.5E-3</v>
      </c>
      <c r="AW20" s="5"/>
      <c r="AX20" s="2">
        <v>7015</v>
      </c>
      <c r="AY20" s="2">
        <v>3758479</v>
      </c>
      <c r="AZ20" s="4">
        <v>9.4999999999999998E-3</v>
      </c>
      <c r="BA20" s="4"/>
      <c r="BB20" s="2">
        <v>6367</v>
      </c>
      <c r="BC20" s="2">
        <v>1209786</v>
      </c>
      <c r="BD20" s="4">
        <v>3.0000000000000001E-3</v>
      </c>
      <c r="BE20" s="4"/>
      <c r="BF20" s="2">
        <v>252</v>
      </c>
      <c r="BG20" s="2">
        <v>399328</v>
      </c>
      <c r="BH20" s="4">
        <v>1E-3</v>
      </c>
      <c r="BI20" s="4"/>
      <c r="BJ20" s="2">
        <f t="shared" ref="BJ20:BL20" si="36">AX20+BB20</f>
        <v>13382</v>
      </c>
      <c r="BK20" s="2">
        <f t="shared" si="36"/>
        <v>4968265</v>
      </c>
      <c r="BL20" s="4">
        <f t="shared" si="36"/>
        <v>1.2500000000000001E-2</v>
      </c>
      <c r="BM20" s="5"/>
      <c r="BN20" s="2">
        <v>48531</v>
      </c>
      <c r="BO20" s="2">
        <v>22616422</v>
      </c>
      <c r="BP20" s="4">
        <v>5.6899999999999999E-2</v>
      </c>
      <c r="BQ20" s="5"/>
      <c r="BR20" s="2">
        <v>4803</v>
      </c>
      <c r="BS20" s="2">
        <v>2143676</v>
      </c>
      <c r="BT20" s="4">
        <v>5.4000000000000003E-3</v>
      </c>
      <c r="BU20" s="5"/>
      <c r="BV20" s="2">
        <v>330153</v>
      </c>
      <c r="BW20" s="2">
        <v>208025196</v>
      </c>
      <c r="BX20" s="4">
        <v>0.52359999999999995</v>
      </c>
      <c r="BY20" s="5"/>
      <c r="BZ20" s="2">
        <f t="shared" si="4"/>
        <v>242619</v>
      </c>
      <c r="CA20" s="2">
        <f t="shared" si="5"/>
        <v>93528760</v>
      </c>
      <c r="CB20" s="4">
        <f t="shared" si="6"/>
        <v>0.2354</v>
      </c>
      <c r="CD20" s="2">
        <f t="shared" ref="CD20:CF20" si="37">BV20-BZ20-BJ20-BF20-R20</f>
        <v>6526</v>
      </c>
      <c r="CE20" s="2">
        <f t="shared" si="37"/>
        <v>4155137</v>
      </c>
      <c r="CF20" s="4">
        <f t="shared" si="37"/>
        <v>1.0499999999999954E-2</v>
      </c>
      <c r="CH20" s="2">
        <v>323627</v>
      </c>
      <c r="CI20" s="2">
        <v>203870059</v>
      </c>
      <c r="CJ20" s="4">
        <v>0.5131</v>
      </c>
    </row>
    <row r="21" spans="1:88">
      <c r="A21" s="1" t="s">
        <v>62</v>
      </c>
      <c r="B21" s="2">
        <v>11487</v>
      </c>
      <c r="C21" s="2">
        <v>12283600</v>
      </c>
      <c r="D21" s="4">
        <v>3.1099999999999999E-2</v>
      </c>
      <c r="E21" s="4"/>
      <c r="F21" s="2">
        <v>52437</v>
      </c>
      <c r="G21" s="2">
        <v>92452286</v>
      </c>
      <c r="H21" s="4">
        <v>0.23400000000000001</v>
      </c>
      <c r="I21" s="4"/>
      <c r="J21" s="2">
        <v>2846</v>
      </c>
      <c r="K21" s="2">
        <v>562949</v>
      </c>
      <c r="L21" s="4">
        <v>1.4E-3</v>
      </c>
      <c r="M21" s="4"/>
      <c r="N21" s="2">
        <v>1260</v>
      </c>
      <c r="O21" s="2">
        <v>1550085</v>
      </c>
      <c r="P21" s="4">
        <v>3.8999999999999998E-3</v>
      </c>
      <c r="Q21" s="4"/>
      <c r="R21" s="2">
        <f t="shared" si="0"/>
        <v>68030</v>
      </c>
      <c r="S21" s="2">
        <f t="shared" si="1"/>
        <v>106848920</v>
      </c>
      <c r="T21" s="4">
        <f t="shared" si="2"/>
        <v>0.27040000000000003</v>
      </c>
      <c r="U21" s="5"/>
      <c r="V21" s="2">
        <v>18503</v>
      </c>
      <c r="W21" s="2">
        <v>14169261</v>
      </c>
      <c r="X21" s="4">
        <v>3.5900000000000001E-2</v>
      </c>
      <c r="Y21" s="4"/>
      <c r="Z21" s="2">
        <v>54311</v>
      </c>
      <c r="AA21" s="2">
        <v>22095349</v>
      </c>
      <c r="AB21" s="4">
        <v>5.5899999999999998E-2</v>
      </c>
      <c r="AC21" s="4"/>
      <c r="AD21" s="2">
        <v>43944</v>
      </c>
      <c r="AE21" s="2">
        <v>10610454</v>
      </c>
      <c r="AF21" s="4">
        <v>2.69E-2</v>
      </c>
      <c r="AG21" s="4"/>
      <c r="AH21" s="2">
        <v>54032</v>
      </c>
      <c r="AI21" s="2">
        <v>16227736</v>
      </c>
      <c r="AJ21" s="4">
        <v>4.1099999999999998E-2</v>
      </c>
      <c r="AK21" s="4"/>
      <c r="AL21" s="2">
        <v>16333</v>
      </c>
      <c r="AM21" s="2">
        <v>5469521</v>
      </c>
      <c r="AN21" s="4">
        <v>1.38E-2</v>
      </c>
      <c r="AO21" s="4"/>
      <c r="AP21" s="2">
        <v>6428</v>
      </c>
      <c r="AQ21" s="2">
        <v>1997562</v>
      </c>
      <c r="AR21" s="4">
        <v>5.1000000000000004E-3</v>
      </c>
      <c r="AS21" s="5"/>
      <c r="AT21" s="2">
        <v>873</v>
      </c>
      <c r="AU21" s="2">
        <v>428358</v>
      </c>
      <c r="AV21" s="4">
        <v>1.1000000000000001E-3</v>
      </c>
      <c r="AW21" s="5"/>
      <c r="AX21" s="2">
        <v>6956</v>
      </c>
      <c r="AY21" s="2">
        <v>3742932</v>
      </c>
      <c r="AZ21" s="4">
        <v>9.4999999999999998E-3</v>
      </c>
      <c r="BA21" s="4"/>
      <c r="BB21" s="2">
        <v>6363</v>
      </c>
      <c r="BC21" s="2">
        <v>1223618</v>
      </c>
      <c r="BD21" s="4">
        <v>3.0999999999999999E-3</v>
      </c>
      <c r="BE21" s="4"/>
      <c r="BF21" s="2">
        <v>238</v>
      </c>
      <c r="BG21" s="2">
        <v>424071</v>
      </c>
      <c r="BH21" s="4">
        <v>1.1000000000000001E-3</v>
      </c>
      <c r="BI21" s="4"/>
      <c r="BJ21" s="2">
        <f t="shared" ref="BJ21:BL21" si="38">AX21+BB21</f>
        <v>13319</v>
      </c>
      <c r="BK21" s="2">
        <f t="shared" si="38"/>
        <v>4966550</v>
      </c>
      <c r="BL21" s="4">
        <f t="shared" si="38"/>
        <v>1.26E-2</v>
      </c>
      <c r="BM21" s="5"/>
      <c r="BN21" s="2">
        <v>48273</v>
      </c>
      <c r="BO21" s="2">
        <v>22711259</v>
      </c>
      <c r="BP21" s="4">
        <v>5.7500000000000002E-2</v>
      </c>
      <c r="BQ21" s="5"/>
      <c r="BR21" s="2">
        <v>2051</v>
      </c>
      <c r="BS21" s="2">
        <v>572524</v>
      </c>
      <c r="BT21" s="4">
        <v>1.4E-3</v>
      </c>
      <c r="BU21" s="5"/>
      <c r="BV21" s="2">
        <v>326820</v>
      </c>
      <c r="BW21" s="2">
        <v>207994440</v>
      </c>
      <c r="BX21" s="4">
        <v>0.52649999999999997</v>
      </c>
      <c r="BY21" s="5"/>
      <c r="BZ21" s="2">
        <f t="shared" si="4"/>
        <v>241824</v>
      </c>
      <c r="CA21" s="2">
        <f t="shared" si="5"/>
        <v>93281142</v>
      </c>
      <c r="CB21" s="4">
        <f t="shared" si="6"/>
        <v>0.23620000000000002</v>
      </c>
      <c r="CD21" s="2">
        <f t="shared" ref="CD21:CF21" si="39">BV21-BZ21-BJ21-BF21-R21</f>
        <v>3409</v>
      </c>
      <c r="CE21" s="2">
        <f t="shared" si="39"/>
        <v>2473757</v>
      </c>
      <c r="CF21" s="4">
        <f t="shared" si="39"/>
        <v>6.1999999999999278E-3</v>
      </c>
      <c r="CH21" s="2">
        <v>323411</v>
      </c>
      <c r="CI21" s="2">
        <v>205520683</v>
      </c>
      <c r="CJ21" s="4">
        <v>0.52029999999999998</v>
      </c>
    </row>
    <row r="22" spans="1:88">
      <c r="A22" s="1" t="s">
        <v>65</v>
      </c>
      <c r="B22" s="2">
        <v>11547</v>
      </c>
      <c r="C22" s="2">
        <v>12240322</v>
      </c>
      <c r="D22" s="4">
        <v>3.1099999999999999E-2</v>
      </c>
      <c r="E22" s="4"/>
      <c r="F22" s="2">
        <v>55323</v>
      </c>
      <c r="G22" s="2">
        <v>95448289</v>
      </c>
      <c r="H22" s="4">
        <v>0.2424</v>
      </c>
      <c r="I22" s="4"/>
      <c r="J22" s="2">
        <v>2767</v>
      </c>
      <c r="K22" s="2">
        <v>541055</v>
      </c>
      <c r="L22" s="4">
        <v>1.4E-3</v>
      </c>
      <c r="M22" s="4"/>
      <c r="N22" s="2">
        <v>1612</v>
      </c>
      <c r="O22" s="2">
        <v>1945004</v>
      </c>
      <c r="P22" s="4">
        <v>4.8999999999999998E-3</v>
      </c>
      <c r="Q22" s="4"/>
      <c r="R22" s="2">
        <f t="shared" si="0"/>
        <v>71249</v>
      </c>
      <c r="S22" s="2">
        <f t="shared" si="1"/>
        <v>110174670</v>
      </c>
      <c r="T22" s="4">
        <f t="shared" si="2"/>
        <v>0.27980000000000005</v>
      </c>
      <c r="U22" s="5"/>
      <c r="V22" s="2">
        <v>17989</v>
      </c>
      <c r="W22" s="2">
        <v>13946801</v>
      </c>
      <c r="X22" s="4">
        <v>3.5400000000000001E-2</v>
      </c>
      <c r="Y22" s="4"/>
      <c r="Z22" s="2">
        <v>52891</v>
      </c>
      <c r="AA22" s="2">
        <v>20087869</v>
      </c>
      <c r="AB22" s="4">
        <v>5.0999999999999997E-2</v>
      </c>
      <c r="AC22" s="4"/>
      <c r="AD22" s="2">
        <v>44119</v>
      </c>
      <c r="AE22" s="2">
        <v>9951681</v>
      </c>
      <c r="AF22" s="4">
        <v>2.53E-2</v>
      </c>
      <c r="AG22" s="4"/>
      <c r="AH22" s="2">
        <v>50263</v>
      </c>
      <c r="AI22" s="2">
        <v>14049554</v>
      </c>
      <c r="AJ22" s="4">
        <v>3.5700000000000003E-2</v>
      </c>
      <c r="AK22" s="4"/>
      <c r="AL22" s="2">
        <v>16121</v>
      </c>
      <c r="AM22" s="2">
        <v>5313822</v>
      </c>
      <c r="AN22" s="4">
        <v>1.35E-2</v>
      </c>
      <c r="AO22" s="4"/>
      <c r="AP22" s="2">
        <v>6544</v>
      </c>
      <c r="AQ22" s="2">
        <v>2034971</v>
      </c>
      <c r="AR22" s="4">
        <v>5.1999999999999998E-3</v>
      </c>
      <c r="AS22" s="5"/>
      <c r="AT22" s="2">
        <v>859</v>
      </c>
      <c r="AU22" s="2">
        <v>806542</v>
      </c>
      <c r="AV22" s="4">
        <v>2E-3</v>
      </c>
      <c r="AW22" s="5"/>
      <c r="AX22" s="2">
        <v>6952</v>
      </c>
      <c r="AY22" s="2">
        <v>3740337</v>
      </c>
      <c r="AZ22" s="4">
        <v>9.4999999999999998E-3</v>
      </c>
      <c r="BA22" s="4"/>
      <c r="BB22" s="2">
        <v>6280</v>
      </c>
      <c r="BC22" s="2">
        <v>1190018</v>
      </c>
      <c r="BD22" s="4">
        <v>3.0000000000000001E-3</v>
      </c>
      <c r="BE22" s="4"/>
      <c r="BF22" s="2">
        <v>170</v>
      </c>
      <c r="BG22" s="2">
        <v>248694</v>
      </c>
      <c r="BH22" s="4">
        <v>5.9999999999999995E-4</v>
      </c>
      <c r="BI22" s="4"/>
      <c r="BJ22" s="2">
        <f t="shared" ref="BJ22:BL22" si="40">AX22+BB22</f>
        <v>13232</v>
      </c>
      <c r="BK22" s="2">
        <f t="shared" si="40"/>
        <v>4930355</v>
      </c>
      <c r="BL22" s="4">
        <f t="shared" si="40"/>
        <v>1.2500000000000001E-2</v>
      </c>
      <c r="BM22" s="5"/>
      <c r="BN22" s="2">
        <v>49280</v>
      </c>
      <c r="BO22" s="2">
        <v>22848966</v>
      </c>
      <c r="BP22" s="4">
        <v>5.8000000000000003E-2</v>
      </c>
      <c r="BQ22" s="5"/>
      <c r="BR22" s="2">
        <v>1884</v>
      </c>
      <c r="BS22" s="2">
        <v>666287</v>
      </c>
      <c r="BT22" s="4">
        <v>1.6999999999999999E-3</v>
      </c>
      <c r="BU22" s="5"/>
      <c r="BV22" s="2">
        <v>325091</v>
      </c>
      <c r="BW22" s="2">
        <v>206437993</v>
      </c>
      <c r="BX22" s="4">
        <v>0.5242</v>
      </c>
      <c r="BY22" s="5"/>
      <c r="BZ22" s="2">
        <f t="shared" si="4"/>
        <v>237207</v>
      </c>
      <c r="CA22" s="2">
        <f t="shared" si="5"/>
        <v>88233664</v>
      </c>
      <c r="CB22" s="4">
        <f t="shared" si="6"/>
        <v>0.22410000000000002</v>
      </c>
      <c r="CD22" s="2">
        <f t="shared" ref="CD22:CF22" si="41">BV22-BZ22-BJ22-BF22-R22</f>
        <v>3233</v>
      </c>
      <c r="CE22" s="2">
        <f t="shared" si="41"/>
        <v>2850610</v>
      </c>
      <c r="CF22" s="4">
        <f t="shared" si="41"/>
        <v>7.1999999999999287E-3</v>
      </c>
      <c r="CH22" s="2">
        <v>321858</v>
      </c>
      <c r="CI22" s="2">
        <v>203587383</v>
      </c>
      <c r="CJ22" s="4">
        <v>0.51700000000000002</v>
      </c>
    </row>
    <row r="23" spans="1:88">
      <c r="A23" s="1" t="s">
        <v>68</v>
      </c>
      <c r="B23" s="2">
        <v>11478</v>
      </c>
      <c r="C23" s="2">
        <v>12870985</v>
      </c>
      <c r="D23" s="4">
        <v>3.5000000000000003E-2</v>
      </c>
      <c r="E23" s="4"/>
      <c r="F23" s="2">
        <v>44839</v>
      </c>
      <c r="G23" s="2">
        <v>73317744</v>
      </c>
      <c r="H23" s="4">
        <v>0.1991</v>
      </c>
      <c r="I23" s="4"/>
      <c r="J23" s="2">
        <v>2767</v>
      </c>
      <c r="K23" s="2">
        <v>549263</v>
      </c>
      <c r="L23" s="4">
        <v>1.5E-3</v>
      </c>
      <c r="M23" s="4"/>
      <c r="N23" s="2">
        <v>1461</v>
      </c>
      <c r="O23" s="2">
        <v>1785360</v>
      </c>
      <c r="P23" s="4">
        <v>4.7999999999999996E-3</v>
      </c>
      <c r="Q23" s="4"/>
      <c r="R23" s="2">
        <f t="shared" si="0"/>
        <v>60545</v>
      </c>
      <c r="S23" s="2">
        <f t="shared" si="1"/>
        <v>88523352</v>
      </c>
      <c r="T23" s="4">
        <f t="shared" si="2"/>
        <v>0.2404</v>
      </c>
      <c r="U23" s="5"/>
      <c r="V23" s="2">
        <v>18201</v>
      </c>
      <c r="W23" s="2">
        <v>14398413</v>
      </c>
      <c r="X23" s="4">
        <v>3.9100000000000003E-2</v>
      </c>
      <c r="Y23" s="4"/>
      <c r="Z23" s="2">
        <v>52155</v>
      </c>
      <c r="AA23" s="2">
        <v>19948809</v>
      </c>
      <c r="AB23" s="4">
        <v>5.4199999999999998E-2</v>
      </c>
      <c r="AC23" s="4"/>
      <c r="AD23" s="2">
        <v>43555</v>
      </c>
      <c r="AE23" s="2">
        <v>9817205</v>
      </c>
      <c r="AF23" s="4">
        <v>2.6700000000000002E-2</v>
      </c>
      <c r="AG23" s="4"/>
      <c r="AH23" s="2">
        <v>49189</v>
      </c>
      <c r="AI23" s="2">
        <v>13520256</v>
      </c>
      <c r="AJ23" s="4">
        <v>3.6700000000000003E-2</v>
      </c>
      <c r="AK23" s="4"/>
      <c r="AL23" s="2">
        <v>16045</v>
      </c>
      <c r="AM23" s="2">
        <v>5398740</v>
      </c>
      <c r="AN23" s="4">
        <v>1.47E-2</v>
      </c>
      <c r="AO23" s="4"/>
      <c r="AP23" s="2">
        <v>6540</v>
      </c>
      <c r="AQ23" s="2">
        <v>2051532</v>
      </c>
      <c r="AR23" s="4">
        <v>5.5999999999999999E-3</v>
      </c>
      <c r="AS23" s="5"/>
      <c r="AT23" s="2">
        <v>535</v>
      </c>
      <c r="AU23" s="2">
        <v>822636</v>
      </c>
      <c r="AV23" s="4">
        <v>2.2000000000000001E-3</v>
      </c>
      <c r="AW23" s="5"/>
      <c r="AX23" s="2">
        <v>6942</v>
      </c>
      <c r="AY23" s="2">
        <v>3803347</v>
      </c>
      <c r="AZ23" s="4">
        <v>1.03E-2</v>
      </c>
      <c r="BA23" s="4"/>
      <c r="BB23" s="2">
        <v>6229</v>
      </c>
      <c r="BC23" s="2">
        <v>1188597</v>
      </c>
      <c r="BD23" s="4">
        <v>3.2000000000000002E-3</v>
      </c>
      <c r="BE23" s="4"/>
      <c r="BF23" s="2">
        <v>276</v>
      </c>
      <c r="BG23" s="2">
        <v>483539</v>
      </c>
      <c r="BH23" s="4">
        <v>1.2999999999999999E-3</v>
      </c>
      <c r="BI23" s="4"/>
      <c r="BJ23" s="2">
        <f t="shared" ref="BJ23:BL23" si="42">AX23+BB23</f>
        <v>13171</v>
      </c>
      <c r="BK23" s="2">
        <f t="shared" si="42"/>
        <v>4991944</v>
      </c>
      <c r="BL23" s="4">
        <f t="shared" si="42"/>
        <v>1.35E-2</v>
      </c>
      <c r="BM23" s="5"/>
      <c r="BN23" s="2">
        <v>49145</v>
      </c>
      <c r="BO23" s="2">
        <v>22834140</v>
      </c>
      <c r="BP23" s="4">
        <v>6.2E-2</v>
      </c>
      <c r="BQ23" s="5"/>
      <c r="BR23" s="2">
        <v>1236</v>
      </c>
      <c r="BS23" s="2">
        <v>620199</v>
      </c>
      <c r="BT23" s="4">
        <v>1.6999999999999999E-3</v>
      </c>
      <c r="BU23" s="5"/>
      <c r="BV23" s="2">
        <v>310616</v>
      </c>
      <c r="BW23" s="2">
        <v>183500094</v>
      </c>
      <c r="BX23" s="4">
        <v>0.49830000000000002</v>
      </c>
      <c r="BY23" s="5"/>
      <c r="BZ23" s="2">
        <f t="shared" si="4"/>
        <v>234830</v>
      </c>
      <c r="CA23" s="2">
        <f t="shared" si="5"/>
        <v>87969095</v>
      </c>
      <c r="CB23" s="4">
        <f t="shared" si="6"/>
        <v>0.23899999999999999</v>
      </c>
      <c r="CD23" s="2">
        <f t="shared" ref="CD23:CF23" si="43">BV23-BZ23-BJ23-BF23-R23</f>
        <v>1794</v>
      </c>
      <c r="CE23" s="2">
        <f t="shared" si="43"/>
        <v>1532164</v>
      </c>
      <c r="CF23" s="4">
        <f t="shared" si="43"/>
        <v>4.1000000000000203E-3</v>
      </c>
      <c r="CH23" s="2">
        <v>308822</v>
      </c>
      <c r="CI23" s="2">
        <v>181967930</v>
      </c>
      <c r="CJ23" s="4">
        <v>0.49419999999999997</v>
      </c>
    </row>
    <row r="24" spans="1:88">
      <c r="A24" s="1" t="s">
        <v>71</v>
      </c>
      <c r="B24" s="2">
        <v>14450</v>
      </c>
      <c r="C24" s="2">
        <v>12571081</v>
      </c>
      <c r="D24" s="4">
        <v>3.0800000000000001E-2</v>
      </c>
      <c r="E24" s="4"/>
      <c r="F24" s="2">
        <v>51168</v>
      </c>
      <c r="G24" s="2">
        <v>89294389</v>
      </c>
      <c r="H24" s="4">
        <v>0.21879999999999999</v>
      </c>
      <c r="I24" s="4"/>
      <c r="J24" s="2">
        <v>2708</v>
      </c>
      <c r="K24" s="2">
        <v>532638</v>
      </c>
      <c r="L24" s="4">
        <v>1.2999999999999999E-3</v>
      </c>
      <c r="M24" s="4"/>
      <c r="N24" s="2">
        <v>1440</v>
      </c>
      <c r="O24" s="2">
        <v>1283590</v>
      </c>
      <c r="P24" s="4">
        <v>3.0999999999999999E-3</v>
      </c>
      <c r="Q24" s="4"/>
      <c r="R24" s="2">
        <f t="shared" si="0"/>
        <v>69766</v>
      </c>
      <c r="S24" s="2">
        <f t="shared" si="1"/>
        <v>103681698</v>
      </c>
      <c r="T24" s="4">
        <f t="shared" si="2"/>
        <v>0.254</v>
      </c>
      <c r="U24" s="5"/>
      <c r="V24" s="2">
        <v>17685</v>
      </c>
      <c r="W24" s="2">
        <v>13520695</v>
      </c>
      <c r="X24" s="4">
        <v>3.3099999999999997E-2</v>
      </c>
      <c r="Y24" s="4"/>
      <c r="Z24" s="2">
        <v>52101</v>
      </c>
      <c r="AA24" s="2">
        <v>19805126</v>
      </c>
      <c r="AB24" s="4">
        <v>4.8500000000000001E-2</v>
      </c>
      <c r="AC24" s="4"/>
      <c r="AD24" s="2">
        <v>43274</v>
      </c>
      <c r="AE24" s="2">
        <v>9703056</v>
      </c>
      <c r="AF24" s="4">
        <v>2.3800000000000002E-2</v>
      </c>
      <c r="AG24" s="4"/>
      <c r="AH24" s="2">
        <v>47664</v>
      </c>
      <c r="AI24" s="2">
        <v>12692049</v>
      </c>
      <c r="AJ24" s="4">
        <v>3.1099999999999999E-2</v>
      </c>
      <c r="AK24" s="4"/>
      <c r="AL24" s="2">
        <v>15909</v>
      </c>
      <c r="AM24" s="2">
        <v>5276881</v>
      </c>
      <c r="AN24" s="4">
        <v>1.29E-2</v>
      </c>
      <c r="AO24" s="4"/>
      <c r="AP24" s="2">
        <v>6571</v>
      </c>
      <c r="AQ24" s="2">
        <v>2033674</v>
      </c>
      <c r="AR24" s="4">
        <v>5.0000000000000001E-3</v>
      </c>
      <c r="AS24" s="5"/>
      <c r="AT24" s="2">
        <v>768</v>
      </c>
      <c r="AU24" s="2">
        <v>754251</v>
      </c>
      <c r="AV24" s="4">
        <v>1.8E-3</v>
      </c>
      <c r="AW24" s="5"/>
      <c r="AX24" s="2">
        <v>6745</v>
      </c>
      <c r="AY24" s="2">
        <v>3704317</v>
      </c>
      <c r="AZ24" s="4">
        <v>9.1000000000000004E-3</v>
      </c>
      <c r="BA24" s="4"/>
      <c r="BB24" s="2">
        <v>6235</v>
      </c>
      <c r="BC24" s="2">
        <v>1181713</v>
      </c>
      <c r="BD24" s="4">
        <v>2.8999999999999998E-3</v>
      </c>
      <c r="BE24" s="4"/>
      <c r="BF24" s="2">
        <v>190</v>
      </c>
      <c r="BG24" s="2">
        <v>302034</v>
      </c>
      <c r="BH24" s="4">
        <v>6.9999999999999999E-4</v>
      </c>
      <c r="BI24" s="4"/>
      <c r="BJ24" s="2">
        <f t="shared" ref="BJ24:BL24" si="44">AX24+BB24</f>
        <v>12980</v>
      </c>
      <c r="BK24" s="2">
        <f t="shared" si="44"/>
        <v>4886030</v>
      </c>
      <c r="BL24" s="4">
        <f t="shared" si="44"/>
        <v>1.2E-2</v>
      </c>
      <c r="BM24" s="5"/>
      <c r="BN24" s="2">
        <v>49412</v>
      </c>
      <c r="BO24" s="2">
        <v>22851764</v>
      </c>
      <c r="BP24" s="4">
        <v>5.6000000000000001E-2</v>
      </c>
      <c r="BQ24" s="5"/>
      <c r="BR24" s="2">
        <v>2464</v>
      </c>
      <c r="BS24" s="2">
        <v>760946</v>
      </c>
      <c r="BT24" s="4">
        <v>1.9E-3</v>
      </c>
      <c r="BU24" s="5"/>
      <c r="BV24" s="2">
        <v>319158</v>
      </c>
      <c r="BW24" s="2">
        <v>197423723</v>
      </c>
      <c r="BX24" s="4">
        <v>0.48370000000000002</v>
      </c>
      <c r="BY24" s="5"/>
      <c r="BZ24" s="2">
        <f t="shared" si="4"/>
        <v>232616</v>
      </c>
      <c r="CA24" s="2">
        <f t="shared" si="5"/>
        <v>85883245</v>
      </c>
      <c r="CB24" s="4">
        <f t="shared" si="6"/>
        <v>0.21039999999999998</v>
      </c>
      <c r="CD24" s="2">
        <f t="shared" ref="CD24:CF24" si="45">BV24-BZ24-BJ24-BF24-R24</f>
        <v>3606</v>
      </c>
      <c r="CE24" s="2">
        <f t="shared" si="45"/>
        <v>2670716</v>
      </c>
      <c r="CF24" s="4">
        <f t="shared" si="45"/>
        <v>6.6000000000000503E-3</v>
      </c>
      <c r="CH24" s="2">
        <v>315552</v>
      </c>
      <c r="CI24" s="2">
        <v>194753007</v>
      </c>
      <c r="CJ24" s="4">
        <v>0.47710000000000002</v>
      </c>
    </row>
    <row r="25" spans="1:88">
      <c r="A25" s="1" t="s">
        <v>74</v>
      </c>
      <c r="B25" s="2">
        <v>11505</v>
      </c>
      <c r="C25" s="2">
        <v>11913541</v>
      </c>
      <c r="D25" s="4">
        <v>3.0700000000000002E-2</v>
      </c>
      <c r="E25" s="4"/>
      <c r="F25" s="2">
        <v>51338</v>
      </c>
      <c r="G25" s="2">
        <v>88952841</v>
      </c>
      <c r="H25" s="4">
        <v>0.22889999999999999</v>
      </c>
      <c r="I25" s="4"/>
      <c r="J25" s="2">
        <v>2775</v>
      </c>
      <c r="K25" s="2">
        <v>549298</v>
      </c>
      <c r="L25" s="4">
        <v>1.4E-3</v>
      </c>
      <c r="M25" s="4"/>
      <c r="N25" s="2">
        <v>1463</v>
      </c>
      <c r="O25" s="2">
        <v>2036349</v>
      </c>
      <c r="P25" s="4">
        <v>5.1999999999999998E-3</v>
      </c>
      <c r="Q25" s="4"/>
      <c r="R25" s="2">
        <f t="shared" si="0"/>
        <v>67081</v>
      </c>
      <c r="S25" s="2">
        <f t="shared" si="1"/>
        <v>103452029</v>
      </c>
      <c r="T25" s="4">
        <f t="shared" si="2"/>
        <v>0.26619999999999999</v>
      </c>
      <c r="U25" s="5"/>
      <c r="V25" s="2">
        <v>18483</v>
      </c>
      <c r="W25" s="2">
        <v>14047029</v>
      </c>
      <c r="X25" s="4">
        <v>3.6200000000000003E-2</v>
      </c>
      <c r="Y25" s="4"/>
      <c r="Z25" s="2">
        <v>52929</v>
      </c>
      <c r="AA25" s="2">
        <v>20635316</v>
      </c>
      <c r="AB25" s="4">
        <v>5.3100000000000001E-2</v>
      </c>
      <c r="AC25" s="4"/>
      <c r="AD25" s="2">
        <v>43688</v>
      </c>
      <c r="AE25" s="2">
        <v>9912537</v>
      </c>
      <c r="AF25" s="4">
        <v>2.5499999999999998E-2</v>
      </c>
      <c r="AG25" s="4"/>
      <c r="AH25" s="2">
        <v>52928</v>
      </c>
      <c r="AI25" s="2">
        <v>15730593</v>
      </c>
      <c r="AJ25" s="4">
        <v>4.0500000000000001E-2</v>
      </c>
      <c r="AK25" s="4"/>
      <c r="AL25" s="2">
        <v>16130</v>
      </c>
      <c r="AM25" s="2">
        <v>5354629</v>
      </c>
      <c r="AN25" s="4">
        <v>1.38E-2</v>
      </c>
      <c r="AO25" s="4"/>
      <c r="AP25" s="2">
        <v>6437</v>
      </c>
      <c r="AQ25" s="2">
        <v>2006211</v>
      </c>
      <c r="AR25" s="4">
        <v>5.1999999999999998E-3</v>
      </c>
      <c r="AS25" s="5"/>
      <c r="AT25" s="2">
        <v>570</v>
      </c>
      <c r="AU25" s="2">
        <v>883359</v>
      </c>
      <c r="AV25" s="4">
        <v>2.3E-3</v>
      </c>
      <c r="AW25" s="5"/>
      <c r="AX25" s="2">
        <v>6893</v>
      </c>
      <c r="AY25" s="2">
        <v>3741875</v>
      </c>
      <c r="AZ25" s="4">
        <v>9.5999999999999992E-3</v>
      </c>
      <c r="BA25" s="4"/>
      <c r="BB25" s="2">
        <v>6341</v>
      </c>
      <c r="BC25" s="2">
        <v>1208732</v>
      </c>
      <c r="BD25" s="4">
        <v>3.0999999999999999E-3</v>
      </c>
      <c r="BE25" s="4"/>
      <c r="BF25" s="2">
        <v>205</v>
      </c>
      <c r="BG25" s="2">
        <v>355364</v>
      </c>
      <c r="BH25" s="4">
        <v>8.9999999999999998E-4</v>
      </c>
      <c r="BI25" s="4"/>
      <c r="BJ25" s="2">
        <f t="shared" ref="BJ25:BL25" si="46">AX25+BB25</f>
        <v>13234</v>
      </c>
      <c r="BK25" s="2">
        <f t="shared" si="46"/>
        <v>4950607</v>
      </c>
      <c r="BL25" s="4">
        <f t="shared" si="46"/>
        <v>1.2699999999999999E-2</v>
      </c>
      <c r="BM25" s="5"/>
      <c r="BN25" s="2">
        <v>48252</v>
      </c>
      <c r="BO25" s="2">
        <v>22776702</v>
      </c>
      <c r="BP25" s="4">
        <v>5.8599999999999999E-2</v>
      </c>
      <c r="BQ25" s="5"/>
      <c r="BR25" s="2">
        <v>1740</v>
      </c>
      <c r="BS25" s="2">
        <v>519843</v>
      </c>
      <c r="BT25" s="4">
        <v>1.2999999999999999E-3</v>
      </c>
      <c r="BU25" s="5"/>
      <c r="BV25" s="2">
        <v>321913</v>
      </c>
      <c r="BW25" s="2">
        <v>201475080</v>
      </c>
      <c r="BX25" s="4">
        <v>0.51849999999999996</v>
      </c>
      <c r="BY25" s="5"/>
      <c r="BZ25" s="2">
        <f t="shared" si="4"/>
        <v>238847</v>
      </c>
      <c r="CA25" s="2">
        <f t="shared" si="5"/>
        <v>90463017</v>
      </c>
      <c r="CB25" s="4">
        <f t="shared" si="6"/>
        <v>0.23290000000000002</v>
      </c>
      <c r="CD25" s="2">
        <f t="shared" ref="CD25:CF25" si="47">BV25-BZ25-BJ25-BF25-R25</f>
        <v>2546</v>
      </c>
      <c r="CE25" s="2">
        <f t="shared" si="47"/>
        <v>2254063</v>
      </c>
      <c r="CF25" s="4">
        <f t="shared" si="47"/>
        <v>5.7999999999999718E-3</v>
      </c>
      <c r="CH25" s="2">
        <v>319367</v>
      </c>
      <c r="CI25" s="2">
        <v>199221017</v>
      </c>
      <c r="CJ25" s="4">
        <v>0.51270000000000004</v>
      </c>
    </row>
    <row r="26" spans="1:88">
      <c r="A26" s="1" t="s">
        <v>76</v>
      </c>
      <c r="B26" s="2">
        <v>11318</v>
      </c>
      <c r="C26" s="2">
        <v>12195632</v>
      </c>
      <c r="D26" s="4">
        <v>3.2500000000000001E-2</v>
      </c>
      <c r="E26" s="4"/>
      <c r="F26" s="2">
        <v>48452</v>
      </c>
      <c r="G26" s="2">
        <v>81296082</v>
      </c>
      <c r="H26" s="4">
        <v>0.21690000000000001</v>
      </c>
      <c r="I26" s="4"/>
      <c r="J26" s="2">
        <v>2680</v>
      </c>
      <c r="K26" s="2">
        <v>526827</v>
      </c>
      <c r="L26" s="4">
        <v>1.4E-3</v>
      </c>
      <c r="M26" s="4"/>
      <c r="N26" s="2">
        <v>1477</v>
      </c>
      <c r="O26" s="2">
        <v>2414983</v>
      </c>
      <c r="P26" s="4">
        <v>6.4000000000000003E-3</v>
      </c>
      <c r="Q26" s="4"/>
      <c r="R26" s="2">
        <f t="shared" si="0"/>
        <v>63927</v>
      </c>
      <c r="S26" s="2">
        <f t="shared" si="1"/>
        <v>96433524</v>
      </c>
      <c r="T26" s="4">
        <f t="shared" si="2"/>
        <v>0.25720000000000004</v>
      </c>
      <c r="U26" s="5"/>
      <c r="V26" s="2">
        <v>17633</v>
      </c>
      <c r="W26" s="2">
        <v>13279645</v>
      </c>
      <c r="X26" s="4">
        <v>3.5400000000000001E-2</v>
      </c>
      <c r="Y26" s="4"/>
      <c r="Z26" s="2">
        <v>51832</v>
      </c>
      <c r="AA26" s="2">
        <v>19807535</v>
      </c>
      <c r="AB26" s="4">
        <v>5.28E-2</v>
      </c>
      <c r="AC26" s="4"/>
      <c r="AD26" s="2">
        <v>43823</v>
      </c>
      <c r="AE26" s="2">
        <v>9852538</v>
      </c>
      <c r="AF26" s="4">
        <v>2.63E-2</v>
      </c>
      <c r="AG26" s="4"/>
      <c r="AH26" s="2">
        <v>48537</v>
      </c>
      <c r="AI26" s="2">
        <v>13418012</v>
      </c>
      <c r="AJ26" s="4">
        <v>3.5799999999999998E-2</v>
      </c>
      <c r="AK26" s="4"/>
      <c r="AL26" s="2">
        <v>15844</v>
      </c>
      <c r="AM26" s="2">
        <v>5194514</v>
      </c>
      <c r="AN26" s="4">
        <v>1.3899999999999999E-2</v>
      </c>
      <c r="AO26" s="4"/>
      <c r="AP26" s="2">
        <v>6471</v>
      </c>
      <c r="AQ26" s="2">
        <v>1961820</v>
      </c>
      <c r="AR26" s="4">
        <v>5.1999999999999998E-3</v>
      </c>
      <c r="AS26" s="5"/>
      <c r="AT26" s="2">
        <v>579</v>
      </c>
      <c r="AU26" s="2">
        <v>1069420</v>
      </c>
      <c r="AV26" s="4">
        <v>2.8999999999999998E-3</v>
      </c>
      <c r="AW26" s="5"/>
      <c r="AX26" s="2">
        <v>6721</v>
      </c>
      <c r="AY26" s="2">
        <v>3634403</v>
      </c>
      <c r="AZ26" s="4">
        <v>9.7000000000000003E-3</v>
      </c>
      <c r="BA26" s="4"/>
      <c r="BB26" s="2">
        <v>6168</v>
      </c>
      <c r="BC26" s="2">
        <v>1183996</v>
      </c>
      <c r="BD26" s="4">
        <v>3.2000000000000002E-3</v>
      </c>
      <c r="BE26" s="4"/>
      <c r="BF26" s="2">
        <v>197</v>
      </c>
      <c r="BG26" s="2">
        <v>309624</v>
      </c>
      <c r="BH26" s="4">
        <v>8.0000000000000004E-4</v>
      </c>
      <c r="BI26" s="4"/>
      <c r="BJ26" s="2">
        <f t="shared" ref="BJ26:BL26" si="48">AX26+BB26</f>
        <v>12889</v>
      </c>
      <c r="BK26" s="2">
        <f t="shared" si="48"/>
        <v>4818399</v>
      </c>
      <c r="BL26" s="4">
        <f t="shared" si="48"/>
        <v>1.29E-2</v>
      </c>
      <c r="BM26" s="5"/>
      <c r="BN26" s="2">
        <v>46791</v>
      </c>
      <c r="BO26" s="2">
        <v>22189216</v>
      </c>
      <c r="BP26" s="4">
        <v>5.9200000000000003E-2</v>
      </c>
      <c r="BQ26" s="5"/>
      <c r="BR26" s="2">
        <v>1553</v>
      </c>
      <c r="BS26" s="2">
        <v>520976</v>
      </c>
      <c r="BT26" s="4">
        <v>1.4E-3</v>
      </c>
      <c r="BU26" s="5"/>
      <c r="BV26" s="2">
        <v>310233</v>
      </c>
      <c r="BW26" s="2">
        <v>189336195</v>
      </c>
      <c r="BX26" s="4">
        <v>0.50519999999999998</v>
      </c>
      <c r="BY26" s="5"/>
      <c r="BZ26" s="2">
        <f t="shared" si="4"/>
        <v>230931</v>
      </c>
      <c r="CA26" s="2">
        <f t="shared" si="5"/>
        <v>85703280</v>
      </c>
      <c r="CB26" s="4">
        <f t="shared" si="6"/>
        <v>0.2286</v>
      </c>
      <c r="CD26" s="2">
        <f t="shared" ref="CD26:CF26" si="49">BV26-BZ26-BJ26-BF26-R26</f>
        <v>2289</v>
      </c>
      <c r="CE26" s="2">
        <f t="shared" si="49"/>
        <v>2071368</v>
      </c>
      <c r="CF26" s="4">
        <f t="shared" si="49"/>
        <v>5.6999999999998718E-3</v>
      </c>
      <c r="CH26" s="2">
        <v>307944</v>
      </c>
      <c r="CI26" s="2">
        <v>187264827</v>
      </c>
      <c r="CJ26" s="4">
        <v>0.4995</v>
      </c>
    </row>
    <row r="27" spans="1:88">
      <c r="A27" s="1" t="s">
        <v>79</v>
      </c>
      <c r="B27" s="2">
        <v>13819</v>
      </c>
      <c r="C27" s="2">
        <v>11794367</v>
      </c>
      <c r="D27" s="4">
        <v>3.1099999999999999E-2</v>
      </c>
      <c r="E27" s="4"/>
      <c r="F27" s="2">
        <v>48515</v>
      </c>
      <c r="G27" s="2">
        <v>84646435</v>
      </c>
      <c r="H27" s="4">
        <v>0.22339999999999999</v>
      </c>
      <c r="I27" s="4"/>
      <c r="J27" s="2">
        <v>2587</v>
      </c>
      <c r="K27" s="2">
        <v>513042</v>
      </c>
      <c r="L27" s="4">
        <v>1.4E-3</v>
      </c>
      <c r="M27" s="4"/>
      <c r="N27" s="2">
        <v>1458</v>
      </c>
      <c r="O27" s="2">
        <v>1781020</v>
      </c>
      <c r="P27" s="4">
        <v>4.7000000000000002E-3</v>
      </c>
      <c r="Q27" s="4"/>
      <c r="R27" s="2">
        <f t="shared" si="0"/>
        <v>66379</v>
      </c>
      <c r="S27" s="2">
        <f t="shared" si="1"/>
        <v>98734864</v>
      </c>
      <c r="T27" s="4">
        <f t="shared" si="2"/>
        <v>0.2606</v>
      </c>
      <c r="U27" s="5"/>
      <c r="V27" s="2">
        <v>16916</v>
      </c>
      <c r="W27" s="2">
        <v>12981183</v>
      </c>
      <c r="X27" s="4">
        <v>3.4299999999999997E-2</v>
      </c>
      <c r="Y27" s="4"/>
      <c r="Z27" s="2">
        <v>50258</v>
      </c>
      <c r="AA27" s="2">
        <v>19376749</v>
      </c>
      <c r="AB27" s="4">
        <v>5.11E-2</v>
      </c>
      <c r="AC27" s="4"/>
      <c r="AD27" s="2">
        <v>41958</v>
      </c>
      <c r="AE27" s="2">
        <v>9486530</v>
      </c>
      <c r="AF27" s="4">
        <v>2.5000000000000001E-2</v>
      </c>
      <c r="AG27" s="4"/>
      <c r="AH27" s="2">
        <v>47194</v>
      </c>
      <c r="AI27" s="2">
        <v>13367799</v>
      </c>
      <c r="AJ27" s="4">
        <v>3.5299999999999998E-2</v>
      </c>
      <c r="AK27" s="4"/>
      <c r="AL27" s="2">
        <v>15237</v>
      </c>
      <c r="AM27" s="2">
        <v>5118380</v>
      </c>
      <c r="AN27" s="4">
        <v>1.35E-2</v>
      </c>
      <c r="AO27" s="4"/>
      <c r="AP27" s="2">
        <v>6137</v>
      </c>
      <c r="AQ27" s="2">
        <v>1905693</v>
      </c>
      <c r="AR27" s="4">
        <v>5.0000000000000001E-3</v>
      </c>
      <c r="AS27" s="5"/>
      <c r="AT27" s="2">
        <v>872</v>
      </c>
      <c r="AU27" s="2">
        <v>835349</v>
      </c>
      <c r="AV27" s="4">
        <v>2.2000000000000001E-3</v>
      </c>
      <c r="AW27" s="5"/>
      <c r="AX27" s="2">
        <v>6430</v>
      </c>
      <c r="AY27" s="2">
        <v>3506404</v>
      </c>
      <c r="AZ27" s="4">
        <v>9.2999999999999992E-3</v>
      </c>
      <c r="BA27" s="4"/>
      <c r="BB27" s="2">
        <v>6016</v>
      </c>
      <c r="BC27" s="2">
        <v>1147416</v>
      </c>
      <c r="BD27" s="4">
        <v>3.0000000000000001E-3</v>
      </c>
      <c r="BE27" s="4"/>
      <c r="BF27" s="2">
        <v>194</v>
      </c>
      <c r="BG27" s="2">
        <v>314486</v>
      </c>
      <c r="BH27" s="4">
        <v>8.0000000000000004E-4</v>
      </c>
      <c r="BI27" s="4"/>
      <c r="BJ27" s="2">
        <f t="shared" ref="BJ27:BL27" si="50">AX27+BB27</f>
        <v>12446</v>
      </c>
      <c r="BK27" s="2">
        <f t="shared" si="50"/>
        <v>4653820</v>
      </c>
      <c r="BL27" s="4">
        <f t="shared" si="50"/>
        <v>1.2299999999999998E-2</v>
      </c>
      <c r="BM27" s="5"/>
      <c r="BN27" s="2">
        <v>45385</v>
      </c>
      <c r="BO27" s="2">
        <v>21342590</v>
      </c>
      <c r="BP27" s="4">
        <v>5.6300000000000003E-2</v>
      </c>
      <c r="BQ27" s="5"/>
      <c r="BR27" s="2">
        <v>1285</v>
      </c>
      <c r="BS27" s="2">
        <v>374549</v>
      </c>
      <c r="BT27" s="4">
        <v>1E-3</v>
      </c>
      <c r="BU27" s="5"/>
      <c r="BV27" s="2">
        <v>304639</v>
      </c>
      <c r="BW27" s="2">
        <v>189783327</v>
      </c>
      <c r="BX27" s="4">
        <v>0.50080000000000002</v>
      </c>
      <c r="BY27" s="5"/>
      <c r="BZ27" s="2">
        <f t="shared" si="4"/>
        <v>223085</v>
      </c>
      <c r="CA27" s="2">
        <f t="shared" si="5"/>
        <v>83578924</v>
      </c>
      <c r="CB27" s="4">
        <f t="shared" si="6"/>
        <v>0.2205</v>
      </c>
      <c r="CD27" s="2">
        <f t="shared" ref="CD27:CF27" si="51">BV27-BZ27-BJ27-BF27-R27</f>
        <v>2535</v>
      </c>
      <c r="CE27" s="2">
        <f t="shared" si="51"/>
        <v>2501233</v>
      </c>
      <c r="CF27" s="4">
        <f t="shared" si="51"/>
        <v>6.5999999999999948E-3</v>
      </c>
      <c r="CH27" s="2">
        <v>302104</v>
      </c>
      <c r="CI27" s="2">
        <v>187282094</v>
      </c>
      <c r="CJ27" s="4">
        <v>0.49419999999999997</v>
      </c>
    </row>
    <row r="28" spans="1:88">
      <c r="A28" s="1" t="s">
        <v>81</v>
      </c>
      <c r="B28" s="2">
        <v>11373</v>
      </c>
      <c r="C28" s="2">
        <v>12512620</v>
      </c>
      <c r="D28" s="4">
        <v>3.2199999999999999E-2</v>
      </c>
      <c r="E28" s="4"/>
      <c r="F28" s="2">
        <v>50929</v>
      </c>
      <c r="G28" s="2">
        <v>89929789</v>
      </c>
      <c r="H28" s="4">
        <v>0.23119999999999999</v>
      </c>
      <c r="I28" s="4"/>
      <c r="J28" s="2">
        <v>2776</v>
      </c>
      <c r="K28" s="2">
        <v>549037</v>
      </c>
      <c r="L28" s="4">
        <v>1.4E-3</v>
      </c>
      <c r="M28" s="4"/>
      <c r="N28" s="2">
        <v>1277</v>
      </c>
      <c r="O28" s="2">
        <v>1329373</v>
      </c>
      <c r="P28" s="4">
        <v>3.3999999999999998E-3</v>
      </c>
      <c r="Q28" s="4"/>
      <c r="R28" s="2">
        <f t="shared" si="0"/>
        <v>66355</v>
      </c>
      <c r="S28" s="2">
        <f t="shared" si="1"/>
        <v>104320819</v>
      </c>
      <c r="T28" s="4">
        <f t="shared" si="2"/>
        <v>0.26819999999999999</v>
      </c>
      <c r="U28" s="5"/>
      <c r="V28" s="2">
        <v>18275</v>
      </c>
      <c r="W28" s="2">
        <v>13988382</v>
      </c>
      <c r="X28" s="4">
        <v>3.5999999999999997E-2</v>
      </c>
      <c r="Y28" s="4"/>
      <c r="Z28" s="2">
        <v>53574</v>
      </c>
      <c r="AA28" s="2">
        <v>20379266</v>
      </c>
      <c r="AB28" s="4">
        <v>5.2400000000000002E-2</v>
      </c>
      <c r="AC28" s="4"/>
      <c r="AD28" s="2">
        <v>44250</v>
      </c>
      <c r="AE28" s="2">
        <v>10001252</v>
      </c>
      <c r="AF28" s="4">
        <v>2.5700000000000001E-2</v>
      </c>
      <c r="AG28" s="4"/>
      <c r="AH28" s="2">
        <v>49254</v>
      </c>
      <c r="AI28" s="2">
        <v>13711573</v>
      </c>
      <c r="AJ28" s="4">
        <v>3.5200000000000002E-2</v>
      </c>
      <c r="AK28" s="4"/>
      <c r="AL28" s="2">
        <v>16177</v>
      </c>
      <c r="AM28" s="2">
        <v>5354129</v>
      </c>
      <c r="AN28" s="4">
        <v>1.38E-2</v>
      </c>
      <c r="AO28" s="4"/>
      <c r="AP28" s="2">
        <v>6568</v>
      </c>
      <c r="AQ28" s="2">
        <v>2022743</v>
      </c>
      <c r="AR28" s="4">
        <v>5.1999999999999998E-3</v>
      </c>
      <c r="AS28" s="5"/>
      <c r="AT28" s="2">
        <v>709</v>
      </c>
      <c r="AU28" s="2">
        <v>637442</v>
      </c>
      <c r="AV28" s="4">
        <v>1.6000000000000001E-3</v>
      </c>
      <c r="AW28" s="5"/>
      <c r="AX28" s="2">
        <v>6888</v>
      </c>
      <c r="AY28" s="2">
        <v>3685825</v>
      </c>
      <c r="AZ28" s="4">
        <v>9.4999999999999998E-3</v>
      </c>
      <c r="BA28" s="4"/>
      <c r="BB28" s="2">
        <v>6294</v>
      </c>
      <c r="BC28" s="2">
        <v>1197616</v>
      </c>
      <c r="BD28" s="4">
        <v>3.0999999999999999E-3</v>
      </c>
      <c r="BE28" s="4"/>
      <c r="BF28" s="2">
        <v>219</v>
      </c>
      <c r="BG28" s="2">
        <v>346868</v>
      </c>
      <c r="BH28" s="4">
        <v>8.9999999999999998E-4</v>
      </c>
      <c r="BI28" s="4"/>
      <c r="BJ28" s="2">
        <f t="shared" ref="BJ28:BL28" si="52">AX28+BB28</f>
        <v>13182</v>
      </c>
      <c r="BK28" s="2">
        <f t="shared" si="52"/>
        <v>4883441</v>
      </c>
      <c r="BL28" s="4">
        <f t="shared" si="52"/>
        <v>1.26E-2</v>
      </c>
      <c r="BM28" s="5"/>
      <c r="BN28" s="2">
        <v>49004</v>
      </c>
      <c r="BO28" s="2">
        <v>22740540</v>
      </c>
      <c r="BP28" s="4">
        <v>5.8500000000000003E-2</v>
      </c>
      <c r="BQ28" s="5"/>
      <c r="BR28" s="2">
        <v>1799</v>
      </c>
      <c r="BS28" s="2">
        <v>615773</v>
      </c>
      <c r="BT28" s="4">
        <v>1.6000000000000001E-3</v>
      </c>
      <c r="BU28" s="5"/>
      <c r="BV28" s="2">
        <v>319857</v>
      </c>
      <c r="BW28" s="2">
        <v>200718224</v>
      </c>
      <c r="BX28" s="4">
        <v>0.51600000000000001</v>
      </c>
      <c r="BY28" s="5"/>
      <c r="BZ28" s="2">
        <f t="shared" si="4"/>
        <v>237102</v>
      </c>
      <c r="CA28" s="2">
        <f t="shared" si="5"/>
        <v>88197885</v>
      </c>
      <c r="CB28" s="4">
        <f t="shared" si="6"/>
        <v>0.22680000000000003</v>
      </c>
      <c r="CD28" s="2">
        <f t="shared" ref="CD28:CF28" si="53">BV28-BZ28-BJ28-BF28-R28</f>
        <v>2999</v>
      </c>
      <c r="CE28" s="2">
        <f t="shared" si="53"/>
        <v>2969211</v>
      </c>
      <c r="CF28" s="4">
        <f t="shared" si="53"/>
        <v>7.5000000000000067E-3</v>
      </c>
      <c r="CH28" s="2">
        <v>316858</v>
      </c>
      <c r="CI28" s="2">
        <v>197749013</v>
      </c>
      <c r="CJ28" s="4">
        <v>0.50849999999999995</v>
      </c>
    </row>
    <row r="29" spans="1:88">
      <c r="A29" s="1" t="s">
        <v>83</v>
      </c>
      <c r="B29" s="2">
        <v>11192</v>
      </c>
      <c r="C29" s="2">
        <v>12099938</v>
      </c>
      <c r="D29" s="4">
        <v>3.15E-2</v>
      </c>
      <c r="E29" s="4"/>
      <c r="F29" s="2">
        <v>51331</v>
      </c>
      <c r="G29" s="2">
        <v>89648566</v>
      </c>
      <c r="H29" s="4">
        <v>0.2334</v>
      </c>
      <c r="I29" s="4"/>
      <c r="J29" s="2">
        <v>2689</v>
      </c>
      <c r="K29" s="2">
        <v>531998</v>
      </c>
      <c r="L29" s="4">
        <v>1.4E-3</v>
      </c>
      <c r="M29" s="4"/>
      <c r="N29" s="2">
        <v>1349</v>
      </c>
      <c r="O29" s="2">
        <v>1687729</v>
      </c>
      <c r="P29" s="4">
        <v>4.4000000000000003E-3</v>
      </c>
      <c r="Q29" s="4"/>
      <c r="R29" s="2">
        <f t="shared" si="0"/>
        <v>66561</v>
      </c>
      <c r="S29" s="2">
        <f t="shared" si="1"/>
        <v>103968231</v>
      </c>
      <c r="T29" s="4">
        <f t="shared" si="2"/>
        <v>0.27070000000000005</v>
      </c>
      <c r="U29" s="5"/>
      <c r="V29" s="2">
        <v>17832</v>
      </c>
      <c r="W29" s="2">
        <v>13748032</v>
      </c>
      <c r="X29" s="4">
        <v>3.5799999999999998E-2</v>
      </c>
      <c r="Y29" s="4"/>
      <c r="Z29" s="2">
        <v>51140</v>
      </c>
      <c r="AA29" s="2">
        <v>19617881</v>
      </c>
      <c r="AB29" s="4">
        <v>5.11E-2</v>
      </c>
      <c r="AC29" s="4"/>
      <c r="AD29" s="2">
        <v>43218</v>
      </c>
      <c r="AE29" s="2">
        <v>9751770</v>
      </c>
      <c r="AF29" s="4">
        <v>2.5399999999999999E-2</v>
      </c>
      <c r="AG29" s="4"/>
      <c r="AH29" s="2">
        <v>49126</v>
      </c>
      <c r="AI29" s="2">
        <v>13849264</v>
      </c>
      <c r="AJ29" s="4">
        <v>3.61E-2</v>
      </c>
      <c r="AK29" s="4"/>
      <c r="AL29" s="2">
        <v>15838</v>
      </c>
      <c r="AM29" s="2">
        <v>5236863</v>
      </c>
      <c r="AN29" s="4">
        <v>1.3599999999999999E-2</v>
      </c>
      <c r="AO29" s="4"/>
      <c r="AP29" s="2">
        <v>6378</v>
      </c>
      <c r="AQ29" s="2">
        <v>1979818</v>
      </c>
      <c r="AR29" s="4">
        <v>5.1999999999999998E-3</v>
      </c>
      <c r="AS29" s="5"/>
      <c r="AT29" s="2">
        <v>426</v>
      </c>
      <c r="AU29" s="2">
        <v>877551</v>
      </c>
      <c r="AV29" s="4">
        <v>2.3E-3</v>
      </c>
      <c r="AW29" s="5"/>
      <c r="AX29" s="2">
        <v>6887</v>
      </c>
      <c r="AY29" s="2">
        <v>3709093</v>
      </c>
      <c r="AZ29" s="4">
        <v>9.7000000000000003E-3</v>
      </c>
      <c r="BA29" s="4"/>
      <c r="BB29" s="2">
        <v>6221</v>
      </c>
      <c r="BC29" s="2">
        <v>1192907</v>
      </c>
      <c r="BD29" s="4">
        <v>3.0999999999999999E-3</v>
      </c>
      <c r="BE29" s="4"/>
      <c r="BF29" s="2">
        <v>251</v>
      </c>
      <c r="BG29" s="2">
        <v>421815</v>
      </c>
      <c r="BH29" s="4">
        <v>1.1000000000000001E-3</v>
      </c>
      <c r="BI29" s="4"/>
      <c r="BJ29" s="2">
        <f t="shared" ref="BJ29:BL29" si="54">AX29+BB29</f>
        <v>13108</v>
      </c>
      <c r="BK29" s="2">
        <f t="shared" si="54"/>
        <v>4902000</v>
      </c>
      <c r="BL29" s="4">
        <f t="shared" si="54"/>
        <v>1.2800000000000001E-2</v>
      </c>
      <c r="BM29" s="5"/>
      <c r="BN29" s="2">
        <v>48316</v>
      </c>
      <c r="BO29" s="2">
        <v>22412075</v>
      </c>
      <c r="BP29" s="4">
        <v>5.8299999999999998E-2</v>
      </c>
      <c r="BQ29" s="5"/>
      <c r="BR29" s="2">
        <v>3233</v>
      </c>
      <c r="BS29" s="2">
        <v>918348</v>
      </c>
      <c r="BT29" s="4">
        <v>2.3999999999999998E-3</v>
      </c>
      <c r="BU29" s="5"/>
      <c r="BV29" s="2">
        <v>316006</v>
      </c>
      <c r="BW29" s="2">
        <v>199535186</v>
      </c>
      <c r="BX29" s="4">
        <v>0.51939999999999997</v>
      </c>
      <c r="BY29" s="5"/>
      <c r="BZ29" s="2">
        <f t="shared" si="4"/>
        <v>231848</v>
      </c>
      <c r="CA29" s="2">
        <f t="shared" si="5"/>
        <v>86595703</v>
      </c>
      <c r="CB29" s="4">
        <f t="shared" si="6"/>
        <v>0.22550000000000001</v>
      </c>
      <c r="CD29" s="2">
        <f t="shared" ref="CD29:CF29" si="55">BV29-BZ29-BJ29-BF29-R29</f>
        <v>4238</v>
      </c>
      <c r="CE29" s="2">
        <f t="shared" si="55"/>
        <v>3647437</v>
      </c>
      <c r="CF29" s="4">
        <f t="shared" si="55"/>
        <v>9.2999999999999194E-3</v>
      </c>
      <c r="CH29" s="2">
        <v>311768</v>
      </c>
      <c r="CI29" s="2">
        <v>195887749</v>
      </c>
      <c r="CJ29" s="4">
        <v>0.5101</v>
      </c>
    </row>
    <row r="30" spans="1:88">
      <c r="A30" s="1" t="s">
        <v>85</v>
      </c>
      <c r="B30" s="2">
        <v>11644</v>
      </c>
      <c r="C30" s="2">
        <v>13283030</v>
      </c>
      <c r="D30" s="4">
        <v>3.61E-2</v>
      </c>
      <c r="E30" s="4"/>
      <c r="F30" s="2">
        <v>44007</v>
      </c>
      <c r="G30" s="2">
        <v>69117137</v>
      </c>
      <c r="H30" s="4">
        <v>0.18809999999999999</v>
      </c>
      <c r="I30" s="4"/>
      <c r="J30" s="2">
        <v>2707</v>
      </c>
      <c r="K30" s="2">
        <v>538058</v>
      </c>
      <c r="L30" s="4">
        <v>1.5E-3</v>
      </c>
      <c r="M30" s="4"/>
      <c r="N30" s="2">
        <v>1474</v>
      </c>
      <c r="O30" s="2">
        <v>1634752</v>
      </c>
      <c r="P30" s="4">
        <v>4.4000000000000003E-3</v>
      </c>
      <c r="Q30" s="4"/>
      <c r="R30" s="2">
        <f t="shared" si="0"/>
        <v>59832</v>
      </c>
      <c r="S30" s="2">
        <f t="shared" si="1"/>
        <v>84572977</v>
      </c>
      <c r="T30" s="4">
        <f t="shared" si="2"/>
        <v>0.23009999999999997</v>
      </c>
      <c r="U30" s="5"/>
      <c r="V30" s="2">
        <v>18022</v>
      </c>
      <c r="W30" s="2">
        <v>14509246</v>
      </c>
      <c r="X30" s="4">
        <v>3.95E-2</v>
      </c>
      <c r="Y30" s="4"/>
      <c r="Z30" s="2">
        <v>53887</v>
      </c>
      <c r="AA30" s="2">
        <v>21147154</v>
      </c>
      <c r="AB30" s="4">
        <v>5.7500000000000002E-2</v>
      </c>
      <c r="AC30" s="4"/>
      <c r="AD30" s="2">
        <v>42887</v>
      </c>
      <c r="AE30" s="2">
        <v>9771796</v>
      </c>
      <c r="AF30" s="4">
        <v>2.6599999999999999E-2</v>
      </c>
      <c r="AG30" s="4"/>
      <c r="AH30" s="2">
        <v>52639</v>
      </c>
      <c r="AI30" s="2">
        <v>15669577</v>
      </c>
      <c r="AJ30" s="4">
        <v>4.2599999999999999E-2</v>
      </c>
      <c r="AK30" s="4"/>
      <c r="AL30" s="2">
        <v>15927</v>
      </c>
      <c r="AM30" s="2">
        <v>5475976</v>
      </c>
      <c r="AN30" s="4">
        <v>1.49E-2</v>
      </c>
      <c r="AO30" s="4"/>
      <c r="AP30" s="2">
        <v>6454</v>
      </c>
      <c r="AQ30" s="2">
        <v>2028103</v>
      </c>
      <c r="AR30" s="4">
        <v>5.4999999999999997E-3</v>
      </c>
      <c r="AS30" s="5"/>
      <c r="AT30" s="2">
        <v>1550</v>
      </c>
      <c r="AU30" s="2">
        <v>845030</v>
      </c>
      <c r="AV30" s="4">
        <v>2.3E-3</v>
      </c>
      <c r="AW30" s="5"/>
      <c r="AX30" s="2">
        <v>6843</v>
      </c>
      <c r="AY30" s="2">
        <v>3780693</v>
      </c>
      <c r="AZ30" s="4">
        <v>1.03E-2</v>
      </c>
      <c r="BA30" s="4"/>
      <c r="BB30" s="2">
        <v>6224</v>
      </c>
      <c r="BC30" s="2">
        <v>1183441</v>
      </c>
      <c r="BD30" s="4">
        <v>3.2000000000000002E-3</v>
      </c>
      <c r="BE30" s="4"/>
      <c r="BF30" s="2">
        <v>265</v>
      </c>
      <c r="BG30" s="2">
        <v>486581</v>
      </c>
      <c r="BH30" s="4">
        <v>1.2999999999999999E-3</v>
      </c>
      <c r="BI30" s="4"/>
      <c r="BJ30" s="2">
        <f t="shared" ref="BJ30:BL30" si="56">AX30+BB30</f>
        <v>13067</v>
      </c>
      <c r="BK30" s="2">
        <f t="shared" si="56"/>
        <v>4964134</v>
      </c>
      <c r="BL30" s="4">
        <f t="shared" si="56"/>
        <v>1.35E-2</v>
      </c>
      <c r="BM30" s="5"/>
      <c r="BN30" s="2">
        <v>47512</v>
      </c>
      <c r="BO30" s="2">
        <v>22590533</v>
      </c>
      <c r="BP30" s="4">
        <v>6.1499999999999999E-2</v>
      </c>
      <c r="BQ30" s="5"/>
      <c r="BR30" s="2">
        <v>2652</v>
      </c>
      <c r="BS30" s="2">
        <v>1105188</v>
      </c>
      <c r="BT30" s="4">
        <v>3.0000000000000001E-3</v>
      </c>
      <c r="BU30" s="5"/>
      <c r="BV30" s="2">
        <v>314736</v>
      </c>
      <c r="BW30" s="2">
        <v>183291075</v>
      </c>
      <c r="BX30" s="4">
        <v>0.49880000000000002</v>
      </c>
      <c r="BY30" s="5"/>
      <c r="BZ30" s="2">
        <f t="shared" si="4"/>
        <v>237328</v>
      </c>
      <c r="CA30" s="2">
        <f t="shared" si="5"/>
        <v>91192385</v>
      </c>
      <c r="CB30" s="4">
        <f t="shared" si="6"/>
        <v>0.24809999999999999</v>
      </c>
      <c r="CD30" s="2">
        <f t="shared" ref="CD30:CF30" si="57">BV30-BZ30-BJ30-BF30-R30</f>
        <v>4244</v>
      </c>
      <c r="CE30" s="2">
        <f t="shared" si="57"/>
        <v>2074998</v>
      </c>
      <c r="CF30" s="4">
        <f t="shared" si="57"/>
        <v>5.8000000000000551E-3</v>
      </c>
      <c r="CH30" s="2">
        <v>310492</v>
      </c>
      <c r="CI30" s="2">
        <v>181216077</v>
      </c>
      <c r="CJ30" s="4">
        <v>0.49299999999999999</v>
      </c>
    </row>
    <row r="31" spans="1:88">
      <c r="A31" s="1" t="s">
        <v>88</v>
      </c>
      <c r="B31" s="2">
        <v>11623</v>
      </c>
      <c r="C31" s="2">
        <v>13042884</v>
      </c>
      <c r="D31" s="4">
        <v>3.49E-2</v>
      </c>
      <c r="E31" s="4"/>
      <c r="F31" s="2">
        <v>48749</v>
      </c>
      <c r="G31" s="2">
        <v>73269758</v>
      </c>
      <c r="H31" s="4">
        <v>0.19589999999999999</v>
      </c>
      <c r="I31" s="4"/>
      <c r="J31" s="2">
        <v>2845</v>
      </c>
      <c r="K31" s="2">
        <v>558661</v>
      </c>
      <c r="L31" s="4">
        <v>1.5E-3</v>
      </c>
      <c r="M31" s="4"/>
      <c r="N31" s="2">
        <v>1683</v>
      </c>
      <c r="O31" s="2">
        <v>1677070</v>
      </c>
      <c r="P31" s="4">
        <v>4.4999999999999997E-3</v>
      </c>
      <c r="Q31" s="4"/>
      <c r="R31" s="2">
        <f t="shared" si="0"/>
        <v>64900</v>
      </c>
      <c r="S31" s="2">
        <f t="shared" si="1"/>
        <v>88548373</v>
      </c>
      <c r="T31" s="4">
        <f t="shared" si="2"/>
        <v>0.23680000000000001</v>
      </c>
      <c r="U31" s="5"/>
      <c r="V31" s="2">
        <v>18173</v>
      </c>
      <c r="W31" s="2">
        <v>14382941</v>
      </c>
      <c r="X31" s="4">
        <v>3.8399999999999997E-2</v>
      </c>
      <c r="Y31" s="4"/>
      <c r="Z31" s="2">
        <v>52866</v>
      </c>
      <c r="AA31" s="2">
        <v>20201993</v>
      </c>
      <c r="AB31" s="4">
        <v>5.3999999999999999E-2</v>
      </c>
      <c r="AC31" s="4"/>
      <c r="AD31" s="2">
        <v>44566</v>
      </c>
      <c r="AE31" s="2">
        <v>10032655</v>
      </c>
      <c r="AF31" s="4">
        <v>2.6800000000000001E-2</v>
      </c>
      <c r="AG31" s="4"/>
      <c r="AH31" s="2">
        <v>49665</v>
      </c>
      <c r="AI31" s="2">
        <v>13411888</v>
      </c>
      <c r="AJ31" s="4">
        <v>3.5900000000000001E-2</v>
      </c>
      <c r="AK31" s="4"/>
      <c r="AL31" s="2">
        <v>16336</v>
      </c>
      <c r="AM31" s="2">
        <v>5453597</v>
      </c>
      <c r="AN31" s="4">
        <v>1.46E-2</v>
      </c>
      <c r="AO31" s="4"/>
      <c r="AP31" s="2">
        <v>6616</v>
      </c>
      <c r="AQ31" s="2">
        <v>2078815</v>
      </c>
      <c r="AR31" s="4">
        <v>5.5999999999999999E-3</v>
      </c>
      <c r="AS31" s="5"/>
      <c r="AT31" s="2">
        <v>765</v>
      </c>
      <c r="AU31" s="2">
        <v>1308784</v>
      </c>
      <c r="AV31" s="4">
        <v>3.5000000000000001E-3</v>
      </c>
      <c r="AW31" s="5"/>
      <c r="AX31" s="2">
        <v>6972</v>
      </c>
      <c r="AY31" s="2">
        <v>3876997</v>
      </c>
      <c r="AZ31" s="4">
        <v>1.04E-2</v>
      </c>
      <c r="BA31" s="4"/>
      <c r="BB31" s="2">
        <v>6336</v>
      </c>
      <c r="BC31" s="2">
        <v>1203824</v>
      </c>
      <c r="BD31" s="4">
        <v>3.2000000000000002E-3</v>
      </c>
      <c r="BE31" s="4"/>
      <c r="BF31" s="2">
        <v>311</v>
      </c>
      <c r="BG31" s="2">
        <v>552666</v>
      </c>
      <c r="BH31" s="4">
        <v>1.5E-3</v>
      </c>
      <c r="BI31" s="4"/>
      <c r="BJ31" s="2">
        <f t="shared" ref="BJ31:BL31" si="58">AX31+BB31</f>
        <v>13308</v>
      </c>
      <c r="BK31" s="2">
        <f t="shared" si="58"/>
        <v>5080821</v>
      </c>
      <c r="BL31" s="4">
        <f t="shared" si="58"/>
        <v>1.3599999999999999E-2</v>
      </c>
      <c r="BM31" s="5"/>
      <c r="BN31" s="2">
        <v>50784</v>
      </c>
      <c r="BO31" s="2">
        <v>23551673</v>
      </c>
      <c r="BP31" s="4">
        <v>6.3E-2</v>
      </c>
      <c r="BQ31" s="5"/>
      <c r="BR31" s="2">
        <v>2036</v>
      </c>
      <c r="BS31" s="2">
        <v>740014</v>
      </c>
      <c r="BT31" s="4">
        <v>2E-3</v>
      </c>
      <c r="BU31" s="5"/>
      <c r="BV31" s="2">
        <v>320378</v>
      </c>
      <c r="BW31" s="2">
        <v>185535623</v>
      </c>
      <c r="BX31" s="4">
        <v>0.49590000000000001</v>
      </c>
      <c r="BY31" s="5"/>
      <c r="BZ31" s="2">
        <f t="shared" si="4"/>
        <v>239006</v>
      </c>
      <c r="CA31" s="2">
        <f t="shared" si="5"/>
        <v>89113562</v>
      </c>
      <c r="CB31" s="4">
        <f t="shared" si="6"/>
        <v>0.23829999999999996</v>
      </c>
      <c r="CD31" s="2">
        <f t="shared" ref="CD31:CF31" si="59">BV31-BZ31-BJ31-BF31-R31</f>
        <v>2853</v>
      </c>
      <c r="CE31" s="2">
        <f t="shared" si="59"/>
        <v>2240201</v>
      </c>
      <c r="CF31" s="4">
        <f t="shared" si="59"/>
        <v>5.7000000000000384E-3</v>
      </c>
      <c r="CH31" s="2">
        <v>317525</v>
      </c>
      <c r="CI31" s="2">
        <v>183295422</v>
      </c>
      <c r="CJ31" s="4">
        <v>0.49020000000000002</v>
      </c>
    </row>
    <row r="32" spans="1:88">
      <c r="A32" s="1" t="s">
        <v>91</v>
      </c>
      <c r="B32" s="2">
        <v>11674</v>
      </c>
      <c r="C32" s="2">
        <v>13452590</v>
      </c>
      <c r="D32" s="4">
        <v>3.5999999999999997E-2</v>
      </c>
      <c r="E32" s="4"/>
      <c r="F32" s="2">
        <v>46931</v>
      </c>
      <c r="G32" s="2">
        <v>71066529</v>
      </c>
      <c r="H32" s="4">
        <v>0.1903</v>
      </c>
      <c r="I32" s="4"/>
      <c r="J32" s="2">
        <v>2807</v>
      </c>
      <c r="K32" s="2">
        <v>552075</v>
      </c>
      <c r="L32" s="4">
        <v>1.5E-3</v>
      </c>
      <c r="M32" s="4"/>
      <c r="N32" s="2">
        <v>4295</v>
      </c>
      <c r="O32" s="2">
        <v>2468604</v>
      </c>
      <c r="P32" s="4">
        <v>6.6E-3</v>
      </c>
      <c r="Q32" s="4"/>
      <c r="R32" s="2">
        <f t="shared" si="0"/>
        <v>65707</v>
      </c>
      <c r="S32" s="2">
        <f t="shared" si="1"/>
        <v>87539798</v>
      </c>
      <c r="T32" s="4">
        <f t="shared" si="2"/>
        <v>0.2344</v>
      </c>
      <c r="U32" s="5"/>
      <c r="V32" s="2">
        <v>19187</v>
      </c>
      <c r="W32" s="2">
        <v>14821871</v>
      </c>
      <c r="X32" s="4">
        <v>3.9699999999999999E-2</v>
      </c>
      <c r="Y32" s="4"/>
      <c r="Z32" s="2">
        <v>54945</v>
      </c>
      <c r="AA32" s="2">
        <v>21240797</v>
      </c>
      <c r="AB32" s="4">
        <v>5.6899999999999999E-2</v>
      </c>
      <c r="AC32" s="4"/>
      <c r="AD32" s="2">
        <v>43217</v>
      </c>
      <c r="AE32" s="2">
        <v>9812450</v>
      </c>
      <c r="AF32" s="4">
        <v>2.63E-2</v>
      </c>
      <c r="AG32" s="4"/>
      <c r="AH32" s="2">
        <v>50926</v>
      </c>
      <c r="AI32" s="2">
        <v>13904591</v>
      </c>
      <c r="AJ32" s="4">
        <v>3.7199999999999997E-2</v>
      </c>
      <c r="AK32" s="4"/>
      <c r="AL32" s="2">
        <v>16071</v>
      </c>
      <c r="AM32" s="2">
        <v>5349999</v>
      </c>
      <c r="AN32" s="4">
        <v>1.43E-2</v>
      </c>
      <c r="AO32" s="4"/>
      <c r="AP32" s="2">
        <v>6581</v>
      </c>
      <c r="AQ32" s="2">
        <v>2065942</v>
      </c>
      <c r="AR32" s="4">
        <v>5.4999999999999997E-3</v>
      </c>
      <c r="AS32" s="5"/>
      <c r="AT32" s="2">
        <v>1136</v>
      </c>
      <c r="AU32" s="2">
        <v>1568511</v>
      </c>
      <c r="AV32" s="4">
        <v>4.1999999999999997E-3</v>
      </c>
      <c r="AW32" s="5"/>
      <c r="AX32" s="2">
        <v>6790</v>
      </c>
      <c r="AY32" s="2">
        <v>3828467</v>
      </c>
      <c r="AZ32" s="4">
        <v>1.03E-2</v>
      </c>
      <c r="BA32" s="4"/>
      <c r="BB32" s="2">
        <v>6293</v>
      </c>
      <c r="BC32" s="2">
        <v>1193972</v>
      </c>
      <c r="BD32" s="4">
        <v>3.2000000000000002E-3</v>
      </c>
      <c r="BE32" s="4"/>
      <c r="BF32" s="2">
        <v>279</v>
      </c>
      <c r="BG32" s="2">
        <v>461690</v>
      </c>
      <c r="BH32" s="4">
        <v>1.1999999999999999E-3</v>
      </c>
      <c r="BI32" s="4"/>
      <c r="BJ32" s="2">
        <f t="shared" ref="BJ32:BL32" si="60">AX32+BB32</f>
        <v>13083</v>
      </c>
      <c r="BK32" s="2">
        <f t="shared" si="60"/>
        <v>5022439</v>
      </c>
      <c r="BL32" s="4">
        <f t="shared" si="60"/>
        <v>1.35E-2</v>
      </c>
      <c r="BM32" s="5"/>
      <c r="BN32" s="2">
        <v>48413</v>
      </c>
      <c r="BO32" s="2">
        <v>22930379</v>
      </c>
      <c r="BP32" s="4">
        <v>6.1400000000000003E-2</v>
      </c>
      <c r="BQ32" s="5"/>
      <c r="BR32" s="2">
        <v>4664</v>
      </c>
      <c r="BS32" s="2">
        <v>1548574</v>
      </c>
      <c r="BT32" s="4">
        <v>4.1000000000000003E-3</v>
      </c>
      <c r="BU32" s="5"/>
      <c r="BV32" s="2">
        <v>324245</v>
      </c>
      <c r="BW32" s="2">
        <v>186402683</v>
      </c>
      <c r="BX32" s="4">
        <v>0.49919999999999998</v>
      </c>
      <c r="BY32" s="5"/>
      <c r="BZ32" s="2">
        <f t="shared" si="4"/>
        <v>239340</v>
      </c>
      <c r="CA32" s="2">
        <f t="shared" si="5"/>
        <v>90126029</v>
      </c>
      <c r="CB32" s="4">
        <f t="shared" si="6"/>
        <v>0.24129999999999999</v>
      </c>
      <c r="CD32" s="2">
        <f t="shared" ref="CD32:CF32" si="61">BV32-BZ32-BJ32-BF32-R32</f>
        <v>5836</v>
      </c>
      <c r="CE32" s="2">
        <f t="shared" si="61"/>
        <v>3252727</v>
      </c>
      <c r="CF32" s="4">
        <f t="shared" si="61"/>
        <v>8.8000000000000023E-3</v>
      </c>
      <c r="CH32" s="2">
        <v>318409</v>
      </c>
      <c r="CI32" s="2">
        <v>183149956</v>
      </c>
      <c r="CJ32" s="4">
        <v>0.4904</v>
      </c>
    </row>
    <row r="33" spans="1:88">
      <c r="A33" s="1" t="s">
        <v>94</v>
      </c>
      <c r="B33" s="2">
        <v>11122</v>
      </c>
      <c r="C33" s="2">
        <v>11919892</v>
      </c>
      <c r="D33" s="4">
        <v>3.1399999999999997E-2</v>
      </c>
      <c r="E33" s="4"/>
      <c r="F33" s="2">
        <v>48848</v>
      </c>
      <c r="G33" s="2">
        <v>85216765</v>
      </c>
      <c r="H33" s="4">
        <v>0.2243</v>
      </c>
      <c r="I33" s="4"/>
      <c r="J33" s="2">
        <v>2771</v>
      </c>
      <c r="K33" s="2">
        <v>545221</v>
      </c>
      <c r="L33" s="4">
        <v>1.4E-3</v>
      </c>
      <c r="M33" s="4"/>
      <c r="N33" s="2">
        <v>1339</v>
      </c>
      <c r="O33" s="2">
        <v>1942011</v>
      </c>
      <c r="P33" s="4">
        <v>5.1000000000000004E-3</v>
      </c>
      <c r="Q33" s="4"/>
      <c r="R33" s="2">
        <f t="shared" si="0"/>
        <v>64080</v>
      </c>
      <c r="S33" s="2">
        <f t="shared" si="1"/>
        <v>99623889</v>
      </c>
      <c r="T33" s="4">
        <f t="shared" si="2"/>
        <v>0.26219999999999999</v>
      </c>
      <c r="U33" s="5"/>
      <c r="V33" s="2">
        <v>18106</v>
      </c>
      <c r="W33" s="2">
        <v>13717185</v>
      </c>
      <c r="X33" s="4">
        <v>3.61E-2</v>
      </c>
      <c r="Y33" s="4"/>
      <c r="Z33" s="2">
        <v>53005</v>
      </c>
      <c r="AA33" s="2">
        <v>20734470</v>
      </c>
      <c r="AB33" s="4">
        <v>5.4600000000000003E-2</v>
      </c>
      <c r="AC33" s="4"/>
      <c r="AD33" s="2">
        <v>42265</v>
      </c>
      <c r="AE33" s="2">
        <v>9603906</v>
      </c>
      <c r="AF33" s="4">
        <v>2.53E-2</v>
      </c>
      <c r="AG33" s="4"/>
      <c r="AH33" s="2">
        <v>51426</v>
      </c>
      <c r="AI33" s="2">
        <v>15282775</v>
      </c>
      <c r="AJ33" s="4">
        <v>4.02E-2</v>
      </c>
      <c r="AK33" s="4"/>
      <c r="AL33" s="2">
        <v>15798</v>
      </c>
      <c r="AM33" s="2">
        <v>5298730</v>
      </c>
      <c r="AN33" s="4">
        <v>1.3899999999999999E-2</v>
      </c>
      <c r="AO33" s="4"/>
      <c r="AP33" s="2">
        <v>6299</v>
      </c>
      <c r="AQ33" s="2">
        <v>1973091</v>
      </c>
      <c r="AR33" s="4">
        <v>5.1999999999999998E-3</v>
      </c>
      <c r="AS33" s="5"/>
      <c r="AT33" s="2">
        <v>486</v>
      </c>
      <c r="AU33" s="2">
        <v>923378</v>
      </c>
      <c r="AV33" s="4">
        <v>2.3999999999999998E-3</v>
      </c>
      <c r="AW33" s="5"/>
      <c r="AX33" s="2">
        <v>6796</v>
      </c>
      <c r="AY33" s="2">
        <v>3670505</v>
      </c>
      <c r="AZ33" s="4">
        <v>9.7000000000000003E-3</v>
      </c>
      <c r="BA33" s="4"/>
      <c r="BB33" s="2">
        <v>6215</v>
      </c>
      <c r="BC33" s="2">
        <v>1192640</v>
      </c>
      <c r="BD33" s="4">
        <v>3.0999999999999999E-3</v>
      </c>
      <c r="BE33" s="4"/>
      <c r="BF33" s="2">
        <v>222</v>
      </c>
      <c r="BG33" s="2">
        <v>390894</v>
      </c>
      <c r="BH33" s="4">
        <v>1E-3</v>
      </c>
      <c r="BI33" s="4"/>
      <c r="BJ33" s="2">
        <f t="shared" ref="BJ33:BL33" si="62">AX33+BB33</f>
        <v>13011</v>
      </c>
      <c r="BK33" s="2">
        <f t="shared" si="62"/>
        <v>4863145</v>
      </c>
      <c r="BL33" s="4">
        <f t="shared" si="62"/>
        <v>1.2800000000000001E-2</v>
      </c>
      <c r="BM33" s="5"/>
      <c r="BN33" s="2">
        <v>48849</v>
      </c>
      <c r="BO33" s="2">
        <v>22666837</v>
      </c>
      <c r="BP33" s="4">
        <v>5.9700000000000003E-2</v>
      </c>
      <c r="BQ33" s="5"/>
      <c r="BR33" s="2">
        <v>3043</v>
      </c>
      <c r="BS33" s="2">
        <v>1129484</v>
      </c>
      <c r="BT33" s="4">
        <v>3.0000000000000001E-3</v>
      </c>
      <c r="BU33" s="5"/>
      <c r="BV33" s="2">
        <v>317074</v>
      </c>
      <c r="BW33" s="2">
        <v>197663252</v>
      </c>
      <c r="BX33" s="4">
        <v>0.52029999999999998</v>
      </c>
      <c r="BY33" s="5"/>
      <c r="BZ33" s="2">
        <f t="shared" si="4"/>
        <v>235748</v>
      </c>
      <c r="CA33" s="2">
        <f t="shared" si="5"/>
        <v>89276994</v>
      </c>
      <c r="CB33" s="4">
        <f t="shared" si="6"/>
        <v>0.23499999999999999</v>
      </c>
      <c r="CD33" s="2">
        <f t="shared" ref="CD33:CF33" si="63">BV33-BZ33-BJ33-BF33-R33</f>
        <v>4013</v>
      </c>
      <c r="CE33" s="2">
        <f t="shared" si="63"/>
        <v>3508330</v>
      </c>
      <c r="CF33" s="4">
        <f t="shared" si="63"/>
        <v>9.3000000000000305E-3</v>
      </c>
      <c r="CH33" s="2">
        <v>313061</v>
      </c>
      <c r="CI33" s="2">
        <v>194154922</v>
      </c>
      <c r="CJ33" s="4">
        <v>0.51100000000000001</v>
      </c>
    </row>
    <row r="34" spans="1:88">
      <c r="A34" s="1" t="s">
        <v>97</v>
      </c>
      <c r="B34" s="2">
        <v>11356</v>
      </c>
      <c r="C34" s="2">
        <v>12246256</v>
      </c>
      <c r="D34" s="4">
        <v>3.2000000000000001E-2</v>
      </c>
      <c r="E34" s="4"/>
      <c r="F34" s="2">
        <v>49623</v>
      </c>
      <c r="G34" s="2">
        <v>86138746</v>
      </c>
      <c r="H34" s="4">
        <v>0.22500000000000001</v>
      </c>
      <c r="I34" s="4"/>
      <c r="J34" s="2">
        <v>2769</v>
      </c>
      <c r="K34" s="2">
        <v>548992</v>
      </c>
      <c r="L34" s="4">
        <v>1.4E-3</v>
      </c>
      <c r="M34" s="4"/>
      <c r="N34" s="2">
        <v>1287</v>
      </c>
      <c r="O34" s="2">
        <v>1895745</v>
      </c>
      <c r="P34" s="4">
        <v>5.0000000000000001E-3</v>
      </c>
      <c r="Q34" s="4"/>
      <c r="R34" s="2">
        <f t="shared" si="0"/>
        <v>65035</v>
      </c>
      <c r="S34" s="2">
        <f t="shared" si="1"/>
        <v>100829739</v>
      </c>
      <c r="T34" s="4">
        <f t="shared" si="2"/>
        <v>0.26340000000000002</v>
      </c>
      <c r="U34" s="5"/>
      <c r="V34" s="2">
        <v>17750</v>
      </c>
      <c r="W34" s="2">
        <v>13656363</v>
      </c>
      <c r="X34" s="4">
        <v>3.5700000000000003E-2</v>
      </c>
      <c r="Y34" s="4"/>
      <c r="Z34" s="2">
        <v>52690</v>
      </c>
      <c r="AA34" s="2">
        <v>20826729</v>
      </c>
      <c r="AB34" s="4">
        <v>5.4399999999999997E-2</v>
      </c>
      <c r="AC34" s="4"/>
      <c r="AD34" s="2">
        <v>42800</v>
      </c>
      <c r="AE34" s="2">
        <v>9786056</v>
      </c>
      <c r="AF34" s="4">
        <v>2.5600000000000001E-2</v>
      </c>
      <c r="AG34" s="4"/>
      <c r="AH34" s="2">
        <v>52357</v>
      </c>
      <c r="AI34" s="2">
        <v>15728554</v>
      </c>
      <c r="AJ34" s="4">
        <v>4.1099999999999998E-2</v>
      </c>
      <c r="AK34" s="4"/>
      <c r="AL34" s="2">
        <v>15874</v>
      </c>
      <c r="AM34" s="2">
        <v>5328295</v>
      </c>
      <c r="AN34" s="4">
        <v>1.3899999999999999E-2</v>
      </c>
      <c r="AO34" s="4"/>
      <c r="AP34" s="2">
        <v>6287</v>
      </c>
      <c r="AQ34" s="2">
        <v>1923638</v>
      </c>
      <c r="AR34" s="4">
        <v>5.0000000000000001E-3</v>
      </c>
      <c r="AS34" s="5"/>
      <c r="AT34" s="2">
        <v>681</v>
      </c>
      <c r="AU34" s="2">
        <v>632914</v>
      </c>
      <c r="AV34" s="4">
        <v>1.6999999999999999E-3</v>
      </c>
      <c r="AW34" s="5"/>
      <c r="AX34" s="2">
        <v>6813</v>
      </c>
      <c r="AY34" s="2">
        <v>3674989</v>
      </c>
      <c r="AZ34" s="4">
        <v>9.5999999999999992E-3</v>
      </c>
      <c r="BA34" s="4"/>
      <c r="BB34" s="2">
        <v>6266</v>
      </c>
      <c r="BC34" s="2">
        <v>1191231</v>
      </c>
      <c r="BD34" s="4">
        <v>3.0999999999999999E-3</v>
      </c>
      <c r="BE34" s="4"/>
      <c r="BF34" s="2">
        <v>260</v>
      </c>
      <c r="BG34" s="2">
        <v>431814</v>
      </c>
      <c r="BH34" s="4">
        <v>1.1000000000000001E-3</v>
      </c>
      <c r="BI34" s="4"/>
      <c r="BJ34" s="2">
        <f t="shared" ref="BJ34:BL34" si="64">AX34+BB34</f>
        <v>13079</v>
      </c>
      <c r="BK34" s="2">
        <f t="shared" si="64"/>
        <v>4866220</v>
      </c>
      <c r="BL34" s="4">
        <f t="shared" si="64"/>
        <v>1.2699999999999999E-2</v>
      </c>
      <c r="BM34" s="5"/>
      <c r="BN34" s="2">
        <v>48691</v>
      </c>
      <c r="BO34" s="2">
        <v>22642933</v>
      </c>
      <c r="BP34" s="4">
        <v>5.91E-2</v>
      </c>
      <c r="BQ34" s="5"/>
      <c r="BR34" s="2">
        <v>1511</v>
      </c>
      <c r="BS34" s="2">
        <v>550115</v>
      </c>
      <c r="BT34" s="4">
        <v>1.4E-3</v>
      </c>
      <c r="BU34" s="5"/>
      <c r="BV34" s="2">
        <v>317327</v>
      </c>
      <c r="BW34" s="2">
        <v>198275699</v>
      </c>
      <c r="BX34" s="4">
        <v>0.51780000000000004</v>
      </c>
      <c r="BY34" s="5"/>
      <c r="BZ34" s="2">
        <f t="shared" si="4"/>
        <v>236449</v>
      </c>
      <c r="CA34" s="2">
        <f t="shared" si="5"/>
        <v>89892568</v>
      </c>
      <c r="CB34" s="4">
        <f t="shared" si="6"/>
        <v>0.23480000000000001</v>
      </c>
      <c r="CD34" s="2">
        <f t="shared" ref="CD34:CF34" si="65">BV34-BZ34-BJ34-BF34-R34</f>
        <v>2504</v>
      </c>
      <c r="CE34" s="2">
        <f t="shared" si="65"/>
        <v>2255358</v>
      </c>
      <c r="CF34" s="4">
        <f t="shared" si="65"/>
        <v>5.8000000000000274E-3</v>
      </c>
      <c r="CH34" s="2">
        <v>314823</v>
      </c>
      <c r="CI34" s="2">
        <v>196020341</v>
      </c>
      <c r="CJ34" s="4">
        <v>0.51200000000000001</v>
      </c>
    </row>
    <row r="35" spans="1:88">
      <c r="A35" s="1" t="s">
        <v>100</v>
      </c>
      <c r="B35" s="2">
        <v>11617</v>
      </c>
      <c r="C35" s="2">
        <v>12960668</v>
      </c>
      <c r="D35" s="4">
        <v>3.44E-2</v>
      </c>
      <c r="E35" s="4"/>
      <c r="F35" s="2">
        <v>44840</v>
      </c>
      <c r="G35" s="2">
        <v>71344724</v>
      </c>
      <c r="H35" s="4">
        <v>0.18959999999999999</v>
      </c>
      <c r="I35" s="4"/>
      <c r="J35" s="2">
        <v>2830</v>
      </c>
      <c r="K35" s="2">
        <v>551642</v>
      </c>
      <c r="L35" s="4">
        <v>1.5E-3</v>
      </c>
      <c r="M35" s="4"/>
      <c r="N35" s="2">
        <v>1410</v>
      </c>
      <c r="O35" s="2">
        <v>1768262</v>
      </c>
      <c r="P35" s="4">
        <v>4.7000000000000002E-3</v>
      </c>
      <c r="Q35" s="4"/>
      <c r="R35" s="2">
        <f t="shared" si="0"/>
        <v>60697</v>
      </c>
      <c r="S35" s="2">
        <f t="shared" si="1"/>
        <v>86625296</v>
      </c>
      <c r="T35" s="4">
        <f t="shared" si="2"/>
        <v>0.23019999999999999</v>
      </c>
      <c r="U35" s="5"/>
      <c r="V35" s="2">
        <v>18835</v>
      </c>
      <c r="W35" s="2">
        <v>14937312</v>
      </c>
      <c r="X35" s="4">
        <v>3.9699999999999999E-2</v>
      </c>
      <c r="Y35" s="4"/>
      <c r="Z35" s="2">
        <v>56915</v>
      </c>
      <c r="AA35" s="2">
        <v>23351217</v>
      </c>
      <c r="AB35" s="4">
        <v>6.2100000000000002E-2</v>
      </c>
      <c r="AC35" s="4"/>
      <c r="AD35" s="2">
        <v>43779</v>
      </c>
      <c r="AE35" s="2">
        <v>9933214</v>
      </c>
      <c r="AF35" s="4">
        <v>2.64E-2</v>
      </c>
      <c r="AG35" s="4"/>
      <c r="AH35" s="2">
        <v>52974</v>
      </c>
      <c r="AI35" s="2">
        <v>15730314</v>
      </c>
      <c r="AJ35" s="4">
        <v>4.1799999999999997E-2</v>
      </c>
      <c r="AK35" s="4"/>
      <c r="AL35" s="2">
        <v>16150</v>
      </c>
      <c r="AM35" s="2">
        <v>5504080</v>
      </c>
      <c r="AN35" s="4">
        <v>1.46E-2</v>
      </c>
      <c r="AO35" s="4"/>
      <c r="AP35" s="2">
        <v>6529</v>
      </c>
      <c r="AQ35" s="2">
        <v>2062557</v>
      </c>
      <c r="AR35" s="4">
        <v>5.4999999999999997E-3</v>
      </c>
      <c r="AS35" s="5"/>
      <c r="AT35" s="2">
        <v>897</v>
      </c>
      <c r="AU35" s="2">
        <v>1361451</v>
      </c>
      <c r="AV35" s="4">
        <v>3.5999999999999999E-3</v>
      </c>
      <c r="AW35" s="5"/>
      <c r="AX35" s="2">
        <v>6950</v>
      </c>
      <c r="AY35" s="2">
        <v>3824378</v>
      </c>
      <c r="AZ35" s="4">
        <v>1.0200000000000001E-2</v>
      </c>
      <c r="BA35" s="4"/>
      <c r="BB35" s="2">
        <v>6314</v>
      </c>
      <c r="BC35" s="2">
        <v>1196643</v>
      </c>
      <c r="BD35" s="4">
        <v>3.2000000000000002E-3</v>
      </c>
      <c r="BE35" s="4"/>
      <c r="BF35" s="2">
        <v>295</v>
      </c>
      <c r="BG35" s="2">
        <v>532817</v>
      </c>
      <c r="BH35" s="4">
        <v>1.4E-3</v>
      </c>
      <c r="BI35" s="4"/>
      <c r="BJ35" s="2">
        <f t="shared" ref="BJ35:BL35" si="66">AX35+BB35</f>
        <v>13264</v>
      </c>
      <c r="BK35" s="2">
        <f t="shared" si="66"/>
        <v>5021021</v>
      </c>
      <c r="BL35" s="4">
        <f t="shared" si="66"/>
        <v>1.34E-2</v>
      </c>
      <c r="BM35" s="5"/>
      <c r="BN35" s="2">
        <v>48202</v>
      </c>
      <c r="BO35" s="2">
        <v>23032625</v>
      </c>
      <c r="BP35" s="4">
        <v>6.1199999999999997E-2</v>
      </c>
      <c r="BQ35" s="5"/>
      <c r="BR35" s="2">
        <v>4890</v>
      </c>
      <c r="BS35" s="2">
        <v>1633374</v>
      </c>
      <c r="BT35" s="4">
        <v>4.3E-3</v>
      </c>
      <c r="BU35" s="5"/>
      <c r="BV35" s="2">
        <v>323462</v>
      </c>
      <c r="BW35" s="2">
        <v>189847131</v>
      </c>
      <c r="BX35" s="4">
        <v>0.50449999999999995</v>
      </c>
      <c r="BY35" s="5"/>
      <c r="BZ35" s="2">
        <f t="shared" si="4"/>
        <v>243384</v>
      </c>
      <c r="CA35" s="2">
        <f t="shared" si="5"/>
        <v>94551319</v>
      </c>
      <c r="CB35" s="4">
        <f t="shared" si="6"/>
        <v>0.25129999999999997</v>
      </c>
      <c r="CD35" s="2">
        <f t="shared" ref="CD35:CF35" si="67">BV35-BZ35-BJ35-BF35-R35</f>
        <v>5822</v>
      </c>
      <c r="CE35" s="2">
        <f t="shared" si="67"/>
        <v>3116678</v>
      </c>
      <c r="CF35" s="4">
        <f t="shared" si="67"/>
        <v>8.1999999999999851E-3</v>
      </c>
      <c r="CH35" s="2">
        <v>317640</v>
      </c>
      <c r="CI35" s="2">
        <v>186730453</v>
      </c>
      <c r="CJ35" s="4">
        <v>0.49630000000000002</v>
      </c>
    </row>
    <row r="36" spans="1:88">
      <c r="A36" s="1" t="s">
        <v>103</v>
      </c>
      <c r="B36" s="2">
        <v>11602</v>
      </c>
      <c r="C36" s="2">
        <v>13065818</v>
      </c>
      <c r="D36" s="4">
        <v>3.4700000000000002E-2</v>
      </c>
      <c r="E36" s="4"/>
      <c r="F36" s="2">
        <v>43689</v>
      </c>
      <c r="G36" s="2">
        <v>69432778</v>
      </c>
      <c r="H36" s="4">
        <v>0.1847</v>
      </c>
      <c r="I36" s="4"/>
      <c r="J36" s="2">
        <v>2763</v>
      </c>
      <c r="K36" s="2">
        <v>541191</v>
      </c>
      <c r="L36" s="4">
        <v>1.4E-3</v>
      </c>
      <c r="M36" s="4"/>
      <c r="N36" s="2">
        <v>5597</v>
      </c>
      <c r="O36" s="2">
        <v>2086364</v>
      </c>
      <c r="P36" s="4">
        <v>5.4999999999999997E-3</v>
      </c>
      <c r="Q36" s="4"/>
      <c r="R36" s="2">
        <f t="shared" si="0"/>
        <v>63651</v>
      </c>
      <c r="S36" s="2">
        <f t="shared" si="1"/>
        <v>85126151</v>
      </c>
      <c r="T36" s="4">
        <f t="shared" si="2"/>
        <v>0.22630000000000003</v>
      </c>
      <c r="U36" s="5"/>
      <c r="V36" s="2">
        <v>18694</v>
      </c>
      <c r="W36" s="2">
        <v>15084364</v>
      </c>
      <c r="X36" s="4">
        <v>4.0099999999999997E-2</v>
      </c>
      <c r="Y36" s="4"/>
      <c r="Z36" s="2">
        <v>54626</v>
      </c>
      <c r="AA36" s="2">
        <v>21320390</v>
      </c>
      <c r="AB36" s="4">
        <v>5.67E-2</v>
      </c>
      <c r="AC36" s="4"/>
      <c r="AD36" s="2">
        <v>44245</v>
      </c>
      <c r="AE36" s="2">
        <v>10060720</v>
      </c>
      <c r="AF36" s="4">
        <v>2.6800000000000001E-2</v>
      </c>
      <c r="AG36" s="4"/>
      <c r="AH36" s="2">
        <v>53311</v>
      </c>
      <c r="AI36" s="2">
        <v>16052513</v>
      </c>
      <c r="AJ36" s="4">
        <v>4.2700000000000002E-2</v>
      </c>
      <c r="AK36" s="4"/>
      <c r="AL36" s="2">
        <v>16239</v>
      </c>
      <c r="AM36" s="2">
        <v>5585669</v>
      </c>
      <c r="AN36" s="4">
        <v>1.49E-2</v>
      </c>
      <c r="AO36" s="4"/>
      <c r="AP36" s="2">
        <v>6569</v>
      </c>
      <c r="AQ36" s="2">
        <v>2109640</v>
      </c>
      <c r="AR36" s="4">
        <v>5.5999999999999999E-3</v>
      </c>
      <c r="AS36" s="5"/>
      <c r="AT36" s="2">
        <v>1348</v>
      </c>
      <c r="AU36" s="2">
        <v>1412114</v>
      </c>
      <c r="AV36" s="4">
        <v>3.8E-3</v>
      </c>
      <c r="AW36" s="5"/>
      <c r="AX36" s="2">
        <v>6946</v>
      </c>
      <c r="AY36" s="2">
        <v>3939763</v>
      </c>
      <c r="AZ36" s="4">
        <v>1.0500000000000001E-2</v>
      </c>
      <c r="BA36" s="4"/>
      <c r="BB36" s="2">
        <v>6352</v>
      </c>
      <c r="BC36" s="2">
        <v>1206441</v>
      </c>
      <c r="BD36" s="4">
        <v>3.2000000000000002E-3</v>
      </c>
      <c r="BE36" s="4"/>
      <c r="BF36" s="2">
        <v>320</v>
      </c>
      <c r="BG36" s="2">
        <v>547657</v>
      </c>
      <c r="BH36" s="4">
        <v>1.5E-3</v>
      </c>
      <c r="BI36" s="4"/>
      <c r="BJ36" s="2">
        <f t="shared" ref="BJ36:BL36" si="68">AX36+BB36</f>
        <v>13298</v>
      </c>
      <c r="BK36" s="2">
        <f t="shared" si="68"/>
        <v>5146204</v>
      </c>
      <c r="BL36" s="4">
        <f t="shared" si="68"/>
        <v>1.37E-2</v>
      </c>
      <c r="BM36" s="5"/>
      <c r="BN36" s="2">
        <v>50278</v>
      </c>
      <c r="BO36" s="2">
        <v>27166181</v>
      </c>
      <c r="BP36" s="4">
        <v>7.22E-2</v>
      </c>
      <c r="BQ36" s="5"/>
      <c r="BR36" s="2">
        <v>1300</v>
      </c>
      <c r="BS36" s="2">
        <v>410939</v>
      </c>
      <c r="BT36" s="4">
        <v>1.1000000000000001E-3</v>
      </c>
      <c r="BU36" s="5"/>
      <c r="BV36" s="2">
        <v>323905</v>
      </c>
      <c r="BW36" s="2">
        <v>190112358</v>
      </c>
      <c r="BX36" s="4">
        <v>0.50560000000000005</v>
      </c>
      <c r="BY36" s="5"/>
      <c r="BZ36" s="2">
        <f t="shared" si="4"/>
        <v>243962</v>
      </c>
      <c r="CA36" s="2">
        <f t="shared" si="5"/>
        <v>97379477</v>
      </c>
      <c r="CB36" s="4">
        <f t="shared" si="6"/>
        <v>0.25900000000000001</v>
      </c>
      <c r="CD36" s="2">
        <f t="shared" ref="CD36:CF36" si="69">BV36-BZ36-BJ36-BF36-R36</f>
        <v>2674</v>
      </c>
      <c r="CE36" s="2">
        <f t="shared" si="69"/>
        <v>1912869</v>
      </c>
      <c r="CF36" s="4">
        <f t="shared" si="69"/>
        <v>5.1000000000000212E-3</v>
      </c>
      <c r="CH36" s="2">
        <v>321231</v>
      </c>
      <c r="CI36" s="2">
        <v>188199489</v>
      </c>
      <c r="CJ36" s="4">
        <v>0.50049999999999994</v>
      </c>
    </row>
    <row r="37" spans="1:88">
      <c r="A37" s="1" t="s">
        <v>105</v>
      </c>
      <c r="B37" s="2">
        <v>11588</v>
      </c>
      <c r="C37" s="2">
        <v>13081425</v>
      </c>
      <c r="D37" s="4">
        <v>3.5200000000000002E-2</v>
      </c>
      <c r="E37" s="4"/>
      <c r="F37" s="2">
        <v>44142</v>
      </c>
      <c r="G37" s="2">
        <v>70055429</v>
      </c>
      <c r="H37" s="4">
        <v>0.1885</v>
      </c>
      <c r="I37" s="4"/>
      <c r="J37" s="2">
        <v>2767</v>
      </c>
      <c r="K37" s="2">
        <v>539202</v>
      </c>
      <c r="L37" s="4">
        <v>1.5E-3</v>
      </c>
      <c r="M37" s="4"/>
      <c r="N37" s="2">
        <v>1396</v>
      </c>
      <c r="O37" s="2">
        <v>1402949</v>
      </c>
      <c r="P37" s="4">
        <v>3.8E-3</v>
      </c>
      <c r="Q37" s="4"/>
      <c r="R37" s="2">
        <f t="shared" si="0"/>
        <v>59893</v>
      </c>
      <c r="S37" s="2">
        <f t="shared" si="1"/>
        <v>85079005</v>
      </c>
      <c r="T37" s="4">
        <f t="shared" si="2"/>
        <v>0.22900000000000001</v>
      </c>
      <c r="U37" s="5"/>
      <c r="V37" s="2">
        <v>18653</v>
      </c>
      <c r="W37" s="2">
        <v>15065358</v>
      </c>
      <c r="X37" s="4">
        <v>4.0500000000000001E-2</v>
      </c>
      <c r="Y37" s="4"/>
      <c r="Z37" s="2">
        <v>55255</v>
      </c>
      <c r="AA37" s="2">
        <v>21831363</v>
      </c>
      <c r="AB37" s="4">
        <v>5.8700000000000002E-2</v>
      </c>
      <c r="AC37" s="4"/>
      <c r="AD37" s="2">
        <v>42732</v>
      </c>
      <c r="AE37" s="2">
        <v>9761741</v>
      </c>
      <c r="AF37" s="4">
        <v>2.63E-2</v>
      </c>
      <c r="AG37" s="4"/>
      <c r="AH37" s="2">
        <v>53563</v>
      </c>
      <c r="AI37" s="2">
        <v>15965560</v>
      </c>
      <c r="AJ37" s="4">
        <v>4.2999999999999997E-2</v>
      </c>
      <c r="AK37" s="4"/>
      <c r="AL37" s="2">
        <v>16022</v>
      </c>
      <c r="AM37" s="2">
        <v>5484041</v>
      </c>
      <c r="AN37" s="4">
        <v>1.4800000000000001E-2</v>
      </c>
      <c r="AO37" s="4"/>
      <c r="AP37" s="2">
        <v>6473</v>
      </c>
      <c r="AQ37" s="2">
        <v>2074330</v>
      </c>
      <c r="AR37" s="4">
        <v>5.5999999999999999E-3</v>
      </c>
      <c r="AS37" s="5"/>
      <c r="AT37" s="2">
        <v>1338</v>
      </c>
      <c r="AU37" s="2">
        <v>548128</v>
      </c>
      <c r="AV37" s="4">
        <v>1.5E-3</v>
      </c>
      <c r="AW37" s="5"/>
      <c r="AX37" s="2">
        <v>6973</v>
      </c>
      <c r="AY37" s="2">
        <v>3850987</v>
      </c>
      <c r="AZ37" s="4">
        <v>1.04E-2</v>
      </c>
      <c r="BA37" s="4"/>
      <c r="BB37" s="2">
        <v>6303</v>
      </c>
      <c r="BC37" s="2">
        <v>1198237</v>
      </c>
      <c r="BD37" s="4">
        <v>3.2000000000000002E-3</v>
      </c>
      <c r="BE37" s="4"/>
      <c r="BF37" s="2">
        <v>302</v>
      </c>
      <c r="BG37" s="2">
        <v>503122</v>
      </c>
      <c r="BH37" s="4">
        <v>1.4E-3</v>
      </c>
      <c r="BI37" s="4"/>
      <c r="BJ37" s="2">
        <f t="shared" ref="BJ37:BL37" si="70">AX37+BB37</f>
        <v>13276</v>
      </c>
      <c r="BK37" s="2">
        <f t="shared" si="70"/>
        <v>5049224</v>
      </c>
      <c r="BL37" s="4">
        <f t="shared" si="70"/>
        <v>1.3599999999999999E-2</v>
      </c>
      <c r="BM37" s="5"/>
      <c r="BN37" s="2">
        <v>49361</v>
      </c>
      <c r="BO37" s="2">
        <v>23261198</v>
      </c>
      <c r="BP37" s="4">
        <v>6.2600000000000003E-2</v>
      </c>
      <c r="BQ37" s="5"/>
      <c r="BR37" s="2">
        <v>5027</v>
      </c>
      <c r="BS37" s="2">
        <v>1806847</v>
      </c>
      <c r="BT37" s="4">
        <v>4.8999999999999998E-3</v>
      </c>
      <c r="BU37" s="5"/>
      <c r="BV37" s="2">
        <v>321942</v>
      </c>
      <c r="BW37" s="2">
        <v>186592328</v>
      </c>
      <c r="BX37" s="4">
        <v>0.50209999999999999</v>
      </c>
      <c r="BY37" s="5"/>
      <c r="BZ37" s="2">
        <f t="shared" si="4"/>
        <v>242059</v>
      </c>
      <c r="CA37" s="2">
        <f t="shared" si="5"/>
        <v>93443591</v>
      </c>
      <c r="CB37" s="4">
        <f t="shared" si="6"/>
        <v>0.2515</v>
      </c>
      <c r="CD37" s="2">
        <f t="shared" ref="CD37:CF37" si="71">BV37-BZ37-BJ37-BF37-R37</f>
        <v>6412</v>
      </c>
      <c r="CE37" s="2">
        <f t="shared" si="71"/>
        <v>2517386</v>
      </c>
      <c r="CF37" s="4">
        <f t="shared" si="71"/>
        <v>6.599999999999967E-3</v>
      </c>
      <c r="CH37" s="2">
        <v>315530</v>
      </c>
      <c r="CI37" s="2">
        <v>184074942</v>
      </c>
      <c r="CJ37" s="4">
        <v>0.4955</v>
      </c>
    </row>
    <row r="38" spans="1:88">
      <c r="A38" s="1" t="s">
        <v>107</v>
      </c>
      <c r="B38" s="2">
        <v>14714</v>
      </c>
      <c r="C38" s="2">
        <v>13525352</v>
      </c>
      <c r="D38" s="4">
        <v>3.6499999999999998E-2</v>
      </c>
      <c r="E38" s="4"/>
      <c r="F38" s="2">
        <v>44868</v>
      </c>
      <c r="G38" s="2">
        <v>71066592</v>
      </c>
      <c r="H38" s="4">
        <v>0.19189999999999999</v>
      </c>
      <c r="I38" s="4"/>
      <c r="J38" s="2">
        <v>2782</v>
      </c>
      <c r="K38" s="2">
        <v>546019</v>
      </c>
      <c r="L38" s="4">
        <v>1.5E-3</v>
      </c>
      <c r="M38" s="4"/>
      <c r="N38" s="2">
        <v>3121</v>
      </c>
      <c r="O38" s="2">
        <v>1898816</v>
      </c>
      <c r="P38" s="4">
        <v>5.1000000000000004E-3</v>
      </c>
      <c r="Q38" s="4"/>
      <c r="R38" s="2">
        <f t="shared" si="0"/>
        <v>65485</v>
      </c>
      <c r="S38" s="2">
        <f t="shared" si="1"/>
        <v>87036779</v>
      </c>
      <c r="T38" s="4">
        <f t="shared" si="2"/>
        <v>0.23499999999999999</v>
      </c>
      <c r="U38" s="5"/>
      <c r="V38" s="2">
        <v>18537</v>
      </c>
      <c r="W38" s="2">
        <v>14637532</v>
      </c>
      <c r="X38" s="4">
        <v>3.95E-2</v>
      </c>
      <c r="Y38" s="4"/>
      <c r="Z38" s="2">
        <v>53952</v>
      </c>
      <c r="AA38" s="2">
        <v>22192787</v>
      </c>
      <c r="AB38" s="4">
        <v>5.9900000000000002E-2</v>
      </c>
      <c r="AC38" s="4"/>
      <c r="AD38" s="2">
        <v>42501</v>
      </c>
      <c r="AE38" s="2">
        <v>9619605</v>
      </c>
      <c r="AF38" s="4">
        <v>2.5999999999999999E-2</v>
      </c>
      <c r="AG38" s="4"/>
      <c r="AH38" s="2">
        <v>50388</v>
      </c>
      <c r="AI38" s="2">
        <v>14270327</v>
      </c>
      <c r="AJ38" s="4">
        <v>3.85E-2</v>
      </c>
      <c r="AK38" s="4"/>
      <c r="AL38" s="2">
        <v>16073</v>
      </c>
      <c r="AM38" s="2">
        <v>5431593</v>
      </c>
      <c r="AN38" s="4">
        <v>1.47E-2</v>
      </c>
      <c r="AO38" s="4"/>
      <c r="AP38" s="2">
        <v>6480</v>
      </c>
      <c r="AQ38" s="2">
        <v>2108709</v>
      </c>
      <c r="AR38" s="4">
        <v>5.7000000000000002E-3</v>
      </c>
      <c r="AS38" s="5"/>
      <c r="AT38" s="2">
        <v>1355</v>
      </c>
      <c r="AU38" s="2">
        <v>1061079</v>
      </c>
      <c r="AV38" s="4">
        <v>2.8999999999999998E-3</v>
      </c>
      <c r="AW38" s="5"/>
      <c r="AX38" s="2">
        <v>6909</v>
      </c>
      <c r="AY38" s="2">
        <v>3814120</v>
      </c>
      <c r="AZ38" s="4">
        <v>1.03E-2</v>
      </c>
      <c r="BA38" s="4"/>
      <c r="BB38" s="2">
        <v>6201</v>
      </c>
      <c r="BC38" s="2">
        <v>1178073</v>
      </c>
      <c r="BD38" s="4">
        <v>3.2000000000000002E-3</v>
      </c>
      <c r="BE38" s="4"/>
      <c r="BF38" s="2">
        <v>313</v>
      </c>
      <c r="BG38" s="2">
        <v>558833</v>
      </c>
      <c r="BH38" s="4">
        <v>1.5E-3</v>
      </c>
      <c r="BI38" s="4"/>
      <c r="BJ38" s="2">
        <f t="shared" ref="BJ38:BL38" si="72">AX38+BB38</f>
        <v>13110</v>
      </c>
      <c r="BK38" s="2">
        <f t="shared" si="72"/>
        <v>4992193</v>
      </c>
      <c r="BL38" s="4">
        <f t="shared" si="72"/>
        <v>1.35E-2</v>
      </c>
      <c r="BM38" s="5"/>
      <c r="BN38" s="2">
        <v>48127</v>
      </c>
      <c r="BO38" s="2">
        <v>22958578</v>
      </c>
      <c r="BP38" s="4">
        <v>6.2E-2</v>
      </c>
      <c r="BQ38" s="5"/>
      <c r="BR38" s="2">
        <v>2719</v>
      </c>
      <c r="BS38" s="2">
        <v>1297944</v>
      </c>
      <c r="BT38" s="4">
        <v>3.5000000000000001E-3</v>
      </c>
      <c r="BU38" s="5"/>
      <c r="BV38" s="2">
        <v>319080</v>
      </c>
      <c r="BW38" s="2">
        <v>186277899</v>
      </c>
      <c r="BX38" s="4">
        <v>0.50290000000000001</v>
      </c>
      <c r="BY38" s="5"/>
      <c r="BZ38" s="2">
        <f t="shared" si="4"/>
        <v>236058</v>
      </c>
      <c r="CA38" s="2">
        <f t="shared" si="5"/>
        <v>91219131</v>
      </c>
      <c r="CB38" s="4">
        <f t="shared" si="6"/>
        <v>0.24630000000000002</v>
      </c>
      <c r="CD38" s="2">
        <f t="shared" ref="CD38:CF38" si="73">BV38-BZ38-BJ38-BF38-R38</f>
        <v>4114</v>
      </c>
      <c r="CE38" s="2">
        <f t="shared" si="73"/>
        <v>2470963</v>
      </c>
      <c r="CF38" s="4">
        <f t="shared" si="73"/>
        <v>6.5999999999999948E-3</v>
      </c>
      <c r="CH38" s="2">
        <v>314966</v>
      </c>
      <c r="CI38" s="2">
        <v>183806936</v>
      </c>
      <c r="CJ38" s="4">
        <v>0.49630000000000002</v>
      </c>
    </row>
    <row r="39" spans="1:88">
      <c r="A39" s="1" t="s">
        <v>109</v>
      </c>
      <c r="B39" s="2">
        <v>11807</v>
      </c>
      <c r="C39" s="2">
        <v>12869819</v>
      </c>
      <c r="D39" s="4">
        <v>3.4299999999999997E-2</v>
      </c>
      <c r="E39" s="4"/>
      <c r="F39" s="2">
        <v>48960</v>
      </c>
      <c r="G39" s="2">
        <v>81672604</v>
      </c>
      <c r="H39" s="4">
        <v>0.2177</v>
      </c>
      <c r="I39" s="4"/>
      <c r="J39" s="2">
        <v>2819</v>
      </c>
      <c r="K39" s="2">
        <v>551285</v>
      </c>
      <c r="L39" s="4">
        <v>1.5E-3</v>
      </c>
      <c r="M39" s="4"/>
      <c r="N39" s="2">
        <v>4665</v>
      </c>
      <c r="O39" s="2">
        <v>2151736</v>
      </c>
      <c r="P39" s="4">
        <v>5.7000000000000002E-3</v>
      </c>
      <c r="Q39" s="4"/>
      <c r="R39" s="2">
        <f t="shared" si="0"/>
        <v>68251</v>
      </c>
      <c r="S39" s="2">
        <f t="shared" si="1"/>
        <v>97245444</v>
      </c>
      <c r="T39" s="4">
        <f t="shared" si="2"/>
        <v>0.25919999999999999</v>
      </c>
      <c r="U39" s="5"/>
      <c r="V39" s="2">
        <v>18725</v>
      </c>
      <c r="W39" s="2">
        <v>14557373</v>
      </c>
      <c r="X39" s="4">
        <v>3.8800000000000001E-2</v>
      </c>
      <c r="Y39" s="4"/>
      <c r="Z39" s="2">
        <v>52404</v>
      </c>
      <c r="AA39" s="2">
        <v>21058070</v>
      </c>
      <c r="AB39" s="4">
        <v>5.6099999999999997E-2</v>
      </c>
      <c r="AC39" s="4"/>
      <c r="AD39" s="2">
        <v>42790</v>
      </c>
      <c r="AE39" s="2">
        <v>9699057</v>
      </c>
      <c r="AF39" s="4">
        <v>2.58E-2</v>
      </c>
      <c r="AG39" s="4"/>
      <c r="AH39" s="2">
        <v>50921</v>
      </c>
      <c r="AI39" s="2">
        <v>14941755</v>
      </c>
      <c r="AJ39" s="4">
        <v>3.9800000000000002E-2</v>
      </c>
      <c r="AK39" s="4"/>
      <c r="AL39" s="2">
        <v>15983</v>
      </c>
      <c r="AM39" s="2">
        <v>5551754</v>
      </c>
      <c r="AN39" s="4">
        <v>1.4800000000000001E-2</v>
      </c>
      <c r="AO39" s="4"/>
      <c r="AP39" s="2">
        <v>6491</v>
      </c>
      <c r="AQ39" s="2">
        <v>2073233</v>
      </c>
      <c r="AR39" s="4">
        <v>5.4999999999999997E-3</v>
      </c>
      <c r="AS39" s="5"/>
      <c r="AT39" s="2">
        <v>233</v>
      </c>
      <c r="AU39" s="2">
        <v>476916</v>
      </c>
      <c r="AV39" s="4">
        <v>1.2999999999999999E-3</v>
      </c>
      <c r="AW39" s="5"/>
      <c r="AX39" s="2">
        <v>6760</v>
      </c>
      <c r="AY39" s="2">
        <v>3714439</v>
      </c>
      <c r="AZ39" s="4">
        <v>9.9000000000000008E-3</v>
      </c>
      <c r="BA39" s="4"/>
      <c r="BB39" s="2">
        <v>6092</v>
      </c>
      <c r="BC39" s="2">
        <v>1156158</v>
      </c>
      <c r="BD39" s="4">
        <v>3.0999999999999999E-3</v>
      </c>
      <c r="BE39" s="4"/>
      <c r="BF39" s="2">
        <v>301</v>
      </c>
      <c r="BG39" s="2">
        <v>487705</v>
      </c>
      <c r="BH39" s="4">
        <v>1.2999999999999999E-3</v>
      </c>
      <c r="BI39" s="4"/>
      <c r="BJ39" s="2">
        <f t="shared" ref="BJ39:BL39" si="74">AX39+BB39</f>
        <v>12852</v>
      </c>
      <c r="BK39" s="2">
        <f t="shared" si="74"/>
        <v>4870597</v>
      </c>
      <c r="BL39" s="4">
        <f t="shared" si="74"/>
        <v>1.3000000000000001E-2</v>
      </c>
      <c r="BM39" s="5"/>
      <c r="BN39" s="2">
        <v>46517</v>
      </c>
      <c r="BO39" s="2">
        <v>21923565</v>
      </c>
      <c r="BP39" s="4">
        <v>5.8400000000000001E-2</v>
      </c>
      <c r="BQ39" s="5"/>
      <c r="BR39" s="2">
        <v>1106</v>
      </c>
      <c r="BS39" s="2">
        <v>322625</v>
      </c>
      <c r="BT39" s="4">
        <v>8.9999999999999998E-4</v>
      </c>
      <c r="BU39" s="5"/>
      <c r="BV39" s="2">
        <v>316742</v>
      </c>
      <c r="BW39" s="2">
        <v>193688182</v>
      </c>
      <c r="BX39" s="4">
        <v>0.51619999999999999</v>
      </c>
      <c r="BY39" s="5"/>
      <c r="BZ39" s="2">
        <f t="shared" si="4"/>
        <v>233831</v>
      </c>
      <c r="CA39" s="2">
        <f t="shared" si="5"/>
        <v>89804807</v>
      </c>
      <c r="CB39" s="4">
        <f t="shared" si="6"/>
        <v>0.2392</v>
      </c>
      <c r="CD39" s="2">
        <f t="shared" ref="CD39:CF39" si="75">BV39-BZ39-BJ39-BF39-R39</f>
        <v>1507</v>
      </c>
      <c r="CE39" s="2">
        <f t="shared" si="75"/>
        <v>1279629</v>
      </c>
      <c r="CF39" s="4">
        <f t="shared" si="75"/>
        <v>3.5000000000000031E-3</v>
      </c>
      <c r="CH39" s="2">
        <v>315235</v>
      </c>
      <c r="CI39" s="2">
        <v>192408553</v>
      </c>
      <c r="CJ39" s="4">
        <v>0.51270000000000004</v>
      </c>
    </row>
    <row r="40" spans="1:88">
      <c r="A40" s="1" t="s">
        <v>111</v>
      </c>
      <c r="B40" s="2">
        <v>11371</v>
      </c>
      <c r="C40" s="2">
        <v>12115273</v>
      </c>
      <c r="D40" s="4">
        <v>3.09E-2</v>
      </c>
      <c r="E40" s="4"/>
      <c r="F40" s="2">
        <v>51306</v>
      </c>
      <c r="G40" s="2">
        <v>86424449</v>
      </c>
      <c r="H40" s="4">
        <v>0.22020000000000001</v>
      </c>
      <c r="I40" s="4"/>
      <c r="J40" s="2">
        <v>2829</v>
      </c>
      <c r="K40" s="2">
        <v>557832</v>
      </c>
      <c r="L40" s="4">
        <v>1.4E-3</v>
      </c>
      <c r="M40" s="4"/>
      <c r="N40" s="2">
        <v>1273</v>
      </c>
      <c r="O40" s="2">
        <v>1032398</v>
      </c>
      <c r="P40" s="4">
        <v>2.5999999999999999E-3</v>
      </c>
      <c r="Q40" s="4"/>
      <c r="R40" s="2">
        <f t="shared" si="0"/>
        <v>66779</v>
      </c>
      <c r="S40" s="2">
        <f t="shared" si="1"/>
        <v>100129952</v>
      </c>
      <c r="T40" s="4">
        <f t="shared" si="2"/>
        <v>0.25509999999999999</v>
      </c>
      <c r="U40" s="5"/>
      <c r="V40" s="2">
        <v>19585</v>
      </c>
      <c r="W40" s="2">
        <v>15157889</v>
      </c>
      <c r="X40" s="4">
        <v>3.8600000000000002E-2</v>
      </c>
      <c r="Y40" s="4"/>
      <c r="Z40" s="2">
        <v>55229</v>
      </c>
      <c r="AA40" s="2">
        <v>22385020</v>
      </c>
      <c r="AB40" s="4">
        <v>5.7000000000000002E-2</v>
      </c>
      <c r="AC40" s="4"/>
      <c r="AD40" s="2">
        <v>43409</v>
      </c>
      <c r="AE40" s="2">
        <v>9848346</v>
      </c>
      <c r="AF40" s="4">
        <v>2.5100000000000001E-2</v>
      </c>
      <c r="AG40" s="4"/>
      <c r="AH40" s="2">
        <v>53027</v>
      </c>
      <c r="AI40" s="2">
        <v>15864570</v>
      </c>
      <c r="AJ40" s="4">
        <v>4.0399999999999998E-2</v>
      </c>
      <c r="AK40" s="4"/>
      <c r="AL40" s="2">
        <v>16174</v>
      </c>
      <c r="AM40" s="2">
        <v>5458341</v>
      </c>
      <c r="AN40" s="4">
        <v>1.3899999999999999E-2</v>
      </c>
      <c r="AO40" s="4"/>
      <c r="AP40" s="2">
        <v>6471</v>
      </c>
      <c r="AQ40" s="2">
        <v>2002701</v>
      </c>
      <c r="AR40" s="4">
        <v>5.1000000000000004E-3</v>
      </c>
      <c r="AS40" s="5"/>
      <c r="AT40" s="2">
        <v>544</v>
      </c>
      <c r="AU40" s="2">
        <v>1662289</v>
      </c>
      <c r="AV40" s="4">
        <v>4.1999999999999997E-3</v>
      </c>
      <c r="AW40" s="5"/>
      <c r="AX40" s="2">
        <v>6905</v>
      </c>
      <c r="AY40" s="2">
        <v>3773275</v>
      </c>
      <c r="AZ40" s="4">
        <v>9.5999999999999992E-3</v>
      </c>
      <c r="BA40" s="4"/>
      <c r="BB40" s="2">
        <v>6350</v>
      </c>
      <c r="BC40" s="2">
        <v>1216626</v>
      </c>
      <c r="BD40" s="4">
        <v>3.0999999999999999E-3</v>
      </c>
      <c r="BE40" s="4"/>
      <c r="BF40" s="2">
        <v>226</v>
      </c>
      <c r="BG40" s="2">
        <v>388012</v>
      </c>
      <c r="BH40" s="4">
        <v>1E-3</v>
      </c>
      <c r="BI40" s="4"/>
      <c r="BJ40" s="2">
        <f t="shared" ref="BJ40:BL40" si="76">AX40+BB40</f>
        <v>13255</v>
      </c>
      <c r="BK40" s="2">
        <f t="shared" si="76"/>
        <v>4989901</v>
      </c>
      <c r="BL40" s="4">
        <f t="shared" si="76"/>
        <v>1.2699999999999999E-2</v>
      </c>
      <c r="BM40" s="5"/>
      <c r="BN40" s="2">
        <v>49140</v>
      </c>
      <c r="BO40" s="2">
        <v>22987054</v>
      </c>
      <c r="BP40" s="4">
        <v>5.8599999999999999E-2</v>
      </c>
      <c r="BQ40" s="5"/>
      <c r="BR40" s="2">
        <v>6754</v>
      </c>
      <c r="BS40" s="2">
        <v>1468955</v>
      </c>
      <c r="BT40" s="4">
        <v>3.7000000000000002E-3</v>
      </c>
      <c r="BU40" s="5"/>
      <c r="BV40" s="2">
        <v>331055</v>
      </c>
      <c r="BW40" s="2">
        <v>205559192</v>
      </c>
      <c r="BX40" s="4">
        <v>0.52359999999999995</v>
      </c>
      <c r="BY40" s="5"/>
      <c r="BZ40" s="2">
        <f t="shared" si="4"/>
        <v>243035</v>
      </c>
      <c r="CA40" s="2">
        <f t="shared" si="5"/>
        <v>93703921</v>
      </c>
      <c r="CB40" s="4">
        <f t="shared" si="6"/>
        <v>0.2387</v>
      </c>
      <c r="CD40" s="2">
        <f t="shared" ref="CD40:CF40" si="77">BV40-BZ40-BJ40-BF40-R40</f>
        <v>7760</v>
      </c>
      <c r="CE40" s="2">
        <f t="shared" si="77"/>
        <v>6347406</v>
      </c>
      <c r="CF40" s="4">
        <f t="shared" si="77"/>
        <v>1.6099999999999948E-2</v>
      </c>
      <c r="CH40" s="2">
        <v>323295</v>
      </c>
      <c r="CI40" s="2">
        <v>199211786</v>
      </c>
      <c r="CJ40" s="4">
        <v>0.50749999999999995</v>
      </c>
    </row>
    <row r="41" spans="1:88">
      <c r="A41" s="1" t="s">
        <v>113</v>
      </c>
      <c r="B41" s="2">
        <v>11428</v>
      </c>
      <c r="C41" s="2">
        <v>12383634</v>
      </c>
      <c r="D41" s="4">
        <v>3.1899999999999998E-2</v>
      </c>
      <c r="E41" s="4"/>
      <c r="F41" s="2">
        <v>50281</v>
      </c>
      <c r="G41" s="2">
        <v>86392900</v>
      </c>
      <c r="H41" s="4">
        <v>0.22289999999999999</v>
      </c>
      <c r="I41" s="4"/>
      <c r="J41" s="2">
        <v>2790</v>
      </c>
      <c r="K41" s="2">
        <v>548284</v>
      </c>
      <c r="L41" s="4">
        <v>1.4E-3</v>
      </c>
      <c r="M41" s="4"/>
      <c r="N41" s="2">
        <v>1321</v>
      </c>
      <c r="O41" s="2">
        <v>1141641</v>
      </c>
      <c r="P41" s="4">
        <v>2.8999999999999998E-3</v>
      </c>
      <c r="Q41" s="4"/>
      <c r="R41" s="2">
        <f t="shared" si="0"/>
        <v>65820</v>
      </c>
      <c r="S41" s="2">
        <f t="shared" si="1"/>
        <v>100466459</v>
      </c>
      <c r="T41" s="4">
        <f t="shared" si="2"/>
        <v>0.2591</v>
      </c>
      <c r="U41" s="5"/>
      <c r="V41" s="2">
        <v>18138</v>
      </c>
      <c r="W41" s="2">
        <v>13901102</v>
      </c>
      <c r="X41" s="4">
        <v>3.5900000000000001E-2</v>
      </c>
      <c r="Y41" s="4"/>
      <c r="Z41" s="2">
        <v>54543</v>
      </c>
      <c r="AA41" s="2">
        <v>21277953</v>
      </c>
      <c r="AB41" s="4">
        <v>5.4899999999999997E-2</v>
      </c>
      <c r="AC41" s="4"/>
      <c r="AD41" s="2">
        <v>43531</v>
      </c>
      <c r="AE41" s="2">
        <v>9900280</v>
      </c>
      <c r="AF41" s="4">
        <v>2.5499999999999998E-2</v>
      </c>
      <c r="AG41" s="4"/>
      <c r="AH41" s="2">
        <v>52729</v>
      </c>
      <c r="AI41" s="2">
        <v>15834532</v>
      </c>
      <c r="AJ41" s="4">
        <v>4.0800000000000003E-2</v>
      </c>
      <c r="AK41" s="4"/>
      <c r="AL41" s="2">
        <v>16045</v>
      </c>
      <c r="AM41" s="2">
        <v>5376289</v>
      </c>
      <c r="AN41" s="4">
        <v>1.3899999999999999E-2</v>
      </c>
      <c r="AO41" s="4"/>
      <c r="AP41" s="2">
        <v>6423</v>
      </c>
      <c r="AQ41" s="2">
        <v>1984191</v>
      </c>
      <c r="AR41" s="4">
        <v>5.1000000000000004E-3</v>
      </c>
      <c r="AS41" s="5"/>
      <c r="AT41" s="2">
        <v>1062</v>
      </c>
      <c r="AU41" s="2">
        <v>892640</v>
      </c>
      <c r="AV41" s="4">
        <v>2.3E-3</v>
      </c>
      <c r="AW41" s="5"/>
      <c r="AX41" s="2">
        <v>6835</v>
      </c>
      <c r="AY41" s="2">
        <v>3705122</v>
      </c>
      <c r="AZ41" s="4">
        <v>9.5999999999999992E-3</v>
      </c>
      <c r="BA41" s="4"/>
      <c r="BB41" s="2">
        <v>6308</v>
      </c>
      <c r="BC41" s="2">
        <v>1206104</v>
      </c>
      <c r="BD41" s="4">
        <v>3.0999999999999999E-3</v>
      </c>
      <c r="BE41" s="4"/>
      <c r="BF41" s="2">
        <v>213</v>
      </c>
      <c r="BG41" s="2">
        <v>372918</v>
      </c>
      <c r="BH41" s="4">
        <v>1E-3</v>
      </c>
      <c r="BI41" s="4"/>
      <c r="BJ41" s="2">
        <f t="shared" ref="BJ41:BL41" si="78">AX41+BB41</f>
        <v>13143</v>
      </c>
      <c r="BK41" s="2">
        <f t="shared" si="78"/>
        <v>4911226</v>
      </c>
      <c r="BL41" s="4">
        <f t="shared" si="78"/>
        <v>1.2699999999999999E-2</v>
      </c>
      <c r="BM41" s="5"/>
      <c r="BN41" s="2">
        <v>48402</v>
      </c>
      <c r="BO41" s="2">
        <v>22585045</v>
      </c>
      <c r="BP41" s="4">
        <v>5.8299999999999998E-2</v>
      </c>
      <c r="BQ41" s="5"/>
      <c r="BR41" s="2">
        <v>7418</v>
      </c>
      <c r="BS41" s="2">
        <v>2159408</v>
      </c>
      <c r="BT41" s="4">
        <v>5.5999999999999999E-3</v>
      </c>
      <c r="BU41" s="5"/>
      <c r="BV41" s="2">
        <v>327951</v>
      </c>
      <c r="BW41" s="2">
        <v>201102996</v>
      </c>
      <c r="BX41" s="4">
        <v>0.51880000000000004</v>
      </c>
      <c r="BY41" s="5"/>
      <c r="BZ41" s="2">
        <f t="shared" si="4"/>
        <v>239811</v>
      </c>
      <c r="CA41" s="2">
        <f t="shared" si="5"/>
        <v>90859392</v>
      </c>
      <c r="CB41" s="4">
        <f t="shared" si="6"/>
        <v>0.2344</v>
      </c>
      <c r="CD41" s="2">
        <f t="shared" ref="CD41:CF41" si="79">BV41-BZ41-BJ41-BF41-R41</f>
        <v>8964</v>
      </c>
      <c r="CE41" s="2">
        <f t="shared" si="79"/>
        <v>4493001</v>
      </c>
      <c r="CF41" s="4">
        <f t="shared" si="79"/>
        <v>1.1600000000000055E-2</v>
      </c>
      <c r="CH41" s="2">
        <v>318987</v>
      </c>
      <c r="CI41" s="2">
        <v>196609995</v>
      </c>
      <c r="CJ41" s="4">
        <v>0.50719999999999998</v>
      </c>
    </row>
    <row r="42" spans="1:88">
      <c r="A42" s="1" t="s">
        <v>116</v>
      </c>
      <c r="B42" s="2">
        <v>11457</v>
      </c>
      <c r="C42" s="2">
        <v>12857161</v>
      </c>
      <c r="D42" s="4">
        <v>3.4700000000000002E-2</v>
      </c>
      <c r="E42" s="4"/>
      <c r="F42" s="2">
        <v>45132</v>
      </c>
      <c r="G42" s="2">
        <v>73005360</v>
      </c>
      <c r="H42" s="4">
        <v>0.1971</v>
      </c>
      <c r="I42" s="4"/>
      <c r="J42" s="2">
        <v>2720</v>
      </c>
      <c r="K42" s="2">
        <v>537877</v>
      </c>
      <c r="L42" s="4">
        <v>1.5E-3</v>
      </c>
      <c r="M42" s="4"/>
      <c r="N42" s="2">
        <v>5296</v>
      </c>
      <c r="O42" s="2">
        <v>2167776</v>
      </c>
      <c r="P42" s="4">
        <v>5.8999999999999999E-3</v>
      </c>
      <c r="Q42" s="4"/>
      <c r="R42" s="2">
        <f t="shared" si="0"/>
        <v>64605</v>
      </c>
      <c r="S42" s="2">
        <f t="shared" si="1"/>
        <v>88568174</v>
      </c>
      <c r="T42" s="4">
        <f t="shared" si="2"/>
        <v>0.2392</v>
      </c>
      <c r="U42" s="5"/>
      <c r="V42" s="2">
        <v>18545</v>
      </c>
      <c r="W42" s="2">
        <v>14639512</v>
      </c>
      <c r="X42" s="4">
        <v>3.95E-2</v>
      </c>
      <c r="Y42" s="4"/>
      <c r="Z42" s="2">
        <v>52775</v>
      </c>
      <c r="AA42" s="2">
        <v>21551817</v>
      </c>
      <c r="AB42" s="4">
        <v>5.8200000000000002E-2</v>
      </c>
      <c r="AC42" s="4"/>
      <c r="AD42" s="2">
        <v>42437</v>
      </c>
      <c r="AE42" s="2">
        <v>9685902</v>
      </c>
      <c r="AF42" s="4">
        <v>2.6200000000000001E-2</v>
      </c>
      <c r="AG42" s="4"/>
      <c r="AH42" s="2">
        <v>52273</v>
      </c>
      <c r="AI42" s="2">
        <v>15616915</v>
      </c>
      <c r="AJ42" s="4">
        <v>4.2200000000000001E-2</v>
      </c>
      <c r="AK42" s="4"/>
      <c r="AL42" s="2">
        <v>16032</v>
      </c>
      <c r="AM42" s="2">
        <v>5499836</v>
      </c>
      <c r="AN42" s="4">
        <v>1.4800000000000001E-2</v>
      </c>
      <c r="AO42" s="4"/>
      <c r="AP42" s="2">
        <v>6356</v>
      </c>
      <c r="AQ42" s="2">
        <v>1964824</v>
      </c>
      <c r="AR42" s="4">
        <v>5.3E-3</v>
      </c>
      <c r="AS42" s="5"/>
      <c r="AT42" s="2">
        <v>873</v>
      </c>
      <c r="AU42" s="2">
        <v>1159414</v>
      </c>
      <c r="AV42" s="4">
        <v>3.0999999999999999E-3</v>
      </c>
      <c r="AW42" s="5"/>
      <c r="AX42" s="2">
        <v>6782</v>
      </c>
      <c r="AY42" s="2">
        <v>3812735</v>
      </c>
      <c r="AZ42" s="4">
        <v>1.03E-2</v>
      </c>
      <c r="BA42" s="4"/>
      <c r="BB42" s="2">
        <v>6258</v>
      </c>
      <c r="BC42" s="2">
        <v>1187541</v>
      </c>
      <c r="BD42" s="4">
        <v>3.2000000000000002E-3</v>
      </c>
      <c r="BE42" s="4"/>
      <c r="BF42" s="2">
        <v>262</v>
      </c>
      <c r="BG42" s="2">
        <v>417925</v>
      </c>
      <c r="BH42" s="4">
        <v>1.1000000000000001E-3</v>
      </c>
      <c r="BI42" s="4"/>
      <c r="BJ42" s="2">
        <f t="shared" ref="BJ42:BL42" si="80">AX42+BB42</f>
        <v>13040</v>
      </c>
      <c r="BK42" s="2">
        <f t="shared" si="80"/>
        <v>5000276</v>
      </c>
      <c r="BL42" s="4">
        <f t="shared" si="80"/>
        <v>1.35E-2</v>
      </c>
      <c r="BM42" s="5"/>
      <c r="BN42" s="2">
        <v>48856</v>
      </c>
      <c r="BO42" s="2">
        <v>23115810</v>
      </c>
      <c r="BP42" s="4">
        <v>6.2399999999999997E-2</v>
      </c>
      <c r="BQ42" s="5"/>
      <c r="BR42" s="2">
        <v>1598</v>
      </c>
      <c r="BS42" s="2">
        <v>787226</v>
      </c>
      <c r="BT42" s="4">
        <v>2.0999999999999999E-3</v>
      </c>
      <c r="BU42" s="5"/>
      <c r="BV42" s="2">
        <v>317707</v>
      </c>
      <c r="BW42" s="2">
        <v>188181116</v>
      </c>
      <c r="BX42" s="4">
        <v>0.5081</v>
      </c>
      <c r="BY42" s="5"/>
      <c r="BZ42" s="2">
        <f t="shared" si="4"/>
        <v>237274</v>
      </c>
      <c r="CA42" s="2">
        <f t="shared" si="5"/>
        <v>92074616</v>
      </c>
      <c r="CB42" s="4">
        <f t="shared" si="6"/>
        <v>0.24859999999999999</v>
      </c>
      <c r="CD42" s="2">
        <f t="shared" ref="CD42:CF42" si="81">BV42-BZ42-BJ42-BF42-R42</f>
        <v>2526</v>
      </c>
      <c r="CE42" s="2">
        <f t="shared" si="81"/>
        <v>2120125</v>
      </c>
      <c r="CF42" s="4">
        <f t="shared" si="81"/>
        <v>5.7000000000000106E-3</v>
      </c>
      <c r="CH42" s="2">
        <v>315181</v>
      </c>
      <c r="CI42" s="2">
        <v>186060991</v>
      </c>
      <c r="CJ42" s="4">
        <v>0.50239999999999996</v>
      </c>
    </row>
    <row r="43" spans="1:88">
      <c r="A43" s="1" t="s">
        <v>118</v>
      </c>
      <c r="B43" s="2">
        <v>11284</v>
      </c>
      <c r="C43" s="2">
        <v>12655549</v>
      </c>
      <c r="D43" s="4">
        <v>3.44E-2</v>
      </c>
      <c r="E43" s="4"/>
      <c r="F43" s="2">
        <v>41946</v>
      </c>
      <c r="G43" s="2">
        <v>66065767</v>
      </c>
      <c r="H43" s="4">
        <v>0.17960000000000001</v>
      </c>
      <c r="I43" s="4"/>
      <c r="J43" s="2">
        <v>2752</v>
      </c>
      <c r="K43" s="2">
        <v>541778</v>
      </c>
      <c r="L43" s="4">
        <v>1.5E-3</v>
      </c>
      <c r="M43" s="4"/>
      <c r="N43" s="2">
        <v>2974</v>
      </c>
      <c r="O43" s="2">
        <v>5644161</v>
      </c>
      <c r="P43" s="4">
        <v>1.5299999999999999E-2</v>
      </c>
      <c r="Q43" s="4"/>
      <c r="R43" s="2">
        <f t="shared" si="0"/>
        <v>58956</v>
      </c>
      <c r="S43" s="2">
        <f t="shared" si="1"/>
        <v>84907255</v>
      </c>
      <c r="T43" s="4">
        <f t="shared" si="2"/>
        <v>0.23080000000000003</v>
      </c>
      <c r="U43" s="5"/>
      <c r="V43" s="2">
        <v>18515</v>
      </c>
      <c r="W43" s="2">
        <v>14901236</v>
      </c>
      <c r="X43" s="4">
        <v>4.0500000000000001E-2</v>
      </c>
      <c r="Y43" s="4"/>
      <c r="Z43" s="2">
        <v>52624</v>
      </c>
      <c r="AA43" s="2">
        <v>20837274</v>
      </c>
      <c r="AB43" s="4">
        <v>5.67E-2</v>
      </c>
      <c r="AC43" s="4"/>
      <c r="AD43" s="2">
        <v>42962</v>
      </c>
      <c r="AE43" s="2">
        <v>9746878</v>
      </c>
      <c r="AF43" s="4">
        <v>2.6499999999999999E-2</v>
      </c>
      <c r="AG43" s="4"/>
      <c r="AH43" s="2">
        <v>51798</v>
      </c>
      <c r="AI43" s="2">
        <v>15407849</v>
      </c>
      <c r="AJ43" s="4">
        <v>4.19E-2</v>
      </c>
      <c r="AK43" s="4"/>
      <c r="AL43" s="2">
        <v>15870</v>
      </c>
      <c r="AM43" s="2">
        <v>5405722</v>
      </c>
      <c r="AN43" s="4">
        <v>1.47E-2</v>
      </c>
      <c r="AO43" s="4"/>
      <c r="AP43" s="2">
        <v>6384</v>
      </c>
      <c r="AQ43" s="2">
        <v>1984526</v>
      </c>
      <c r="AR43" s="4">
        <v>5.4000000000000003E-3</v>
      </c>
      <c r="AS43" s="5"/>
      <c r="AT43" s="2">
        <v>1036</v>
      </c>
      <c r="AU43" s="2">
        <v>1114165</v>
      </c>
      <c r="AV43" s="4">
        <v>3.0000000000000001E-3</v>
      </c>
      <c r="AW43" s="5"/>
      <c r="AX43" s="2">
        <v>6770</v>
      </c>
      <c r="AY43" s="2">
        <v>3704113</v>
      </c>
      <c r="AZ43" s="4">
        <v>1.01E-2</v>
      </c>
      <c r="BA43" s="4"/>
      <c r="BB43" s="2">
        <v>6181</v>
      </c>
      <c r="BC43" s="2">
        <v>1178569</v>
      </c>
      <c r="BD43" s="4">
        <v>3.2000000000000002E-3</v>
      </c>
      <c r="BE43" s="4"/>
      <c r="BF43" s="2">
        <v>255</v>
      </c>
      <c r="BG43" s="2">
        <v>423490</v>
      </c>
      <c r="BH43" s="4">
        <v>1.1999999999999999E-3</v>
      </c>
      <c r="BI43" s="4"/>
      <c r="BJ43" s="2">
        <f t="shared" ref="BJ43:BL43" si="82">AX43+BB43</f>
        <v>12951</v>
      </c>
      <c r="BK43" s="2">
        <f t="shared" si="82"/>
        <v>4882682</v>
      </c>
      <c r="BL43" s="4">
        <f t="shared" si="82"/>
        <v>1.3299999999999999E-2</v>
      </c>
      <c r="BM43" s="5"/>
      <c r="BN43" s="2">
        <v>49042</v>
      </c>
      <c r="BO43" s="2">
        <v>23090706</v>
      </c>
      <c r="BP43" s="4">
        <v>6.2799999999999995E-2</v>
      </c>
      <c r="BQ43" s="5"/>
      <c r="BR43" s="2">
        <v>3821</v>
      </c>
      <c r="BS43" s="2">
        <v>2351077</v>
      </c>
      <c r="BT43" s="4">
        <v>6.4000000000000003E-3</v>
      </c>
      <c r="BU43" s="5"/>
      <c r="BV43" s="2">
        <v>314289</v>
      </c>
      <c r="BW43" s="2">
        <v>185252183</v>
      </c>
      <c r="BX43" s="4">
        <v>0.50370000000000004</v>
      </c>
      <c r="BY43" s="5"/>
      <c r="BZ43" s="2">
        <f t="shared" si="4"/>
        <v>237195</v>
      </c>
      <c r="CA43" s="2">
        <f t="shared" si="5"/>
        <v>91374191</v>
      </c>
      <c r="CB43" s="4">
        <f t="shared" si="6"/>
        <v>0.24849999999999997</v>
      </c>
      <c r="CD43" s="2">
        <f t="shared" ref="CD43:CF43" si="83">BV43-BZ43-BJ43-BF43-R43</f>
        <v>4932</v>
      </c>
      <c r="CE43" s="2">
        <f t="shared" si="83"/>
        <v>3664565</v>
      </c>
      <c r="CF43" s="4">
        <f t="shared" si="83"/>
        <v>9.9000000000000477E-3</v>
      </c>
      <c r="CH43" s="2">
        <v>309357</v>
      </c>
      <c r="CI43" s="2">
        <v>181587618</v>
      </c>
      <c r="CJ43" s="4">
        <v>0.49380000000000002</v>
      </c>
    </row>
    <row r="44" spans="1:88">
      <c r="A44" s="1" t="s">
        <v>120</v>
      </c>
      <c r="B44" s="2">
        <v>11459</v>
      </c>
      <c r="C44" s="2">
        <v>13074452</v>
      </c>
      <c r="D44" s="4">
        <v>3.5200000000000002E-2</v>
      </c>
      <c r="E44" s="4"/>
      <c r="F44" s="2">
        <v>44344</v>
      </c>
      <c r="G44" s="2">
        <v>72487971</v>
      </c>
      <c r="H44" s="4">
        <v>0.19500000000000001</v>
      </c>
      <c r="I44" s="4"/>
      <c r="J44" s="2">
        <v>2756</v>
      </c>
      <c r="K44" s="2">
        <v>541997</v>
      </c>
      <c r="L44" s="4">
        <v>1.5E-3</v>
      </c>
      <c r="M44" s="4"/>
      <c r="N44" s="2">
        <v>1337</v>
      </c>
      <c r="O44" s="2">
        <v>1140782</v>
      </c>
      <c r="P44" s="4">
        <v>3.0999999999999999E-3</v>
      </c>
      <c r="Q44" s="4"/>
      <c r="R44" s="2">
        <f t="shared" si="0"/>
        <v>59896</v>
      </c>
      <c r="S44" s="2">
        <f t="shared" si="1"/>
        <v>87245202</v>
      </c>
      <c r="T44" s="4">
        <f t="shared" si="2"/>
        <v>0.23480000000000001</v>
      </c>
      <c r="U44" s="5"/>
      <c r="V44" s="2">
        <v>18655</v>
      </c>
      <c r="W44" s="2">
        <v>14718371</v>
      </c>
      <c r="X44" s="4">
        <v>3.9600000000000003E-2</v>
      </c>
      <c r="Y44" s="4"/>
      <c r="Z44" s="2">
        <v>55009</v>
      </c>
      <c r="AA44" s="2">
        <v>22053937</v>
      </c>
      <c r="AB44" s="4">
        <v>5.9299999999999999E-2</v>
      </c>
      <c r="AC44" s="4"/>
      <c r="AD44" s="2">
        <v>43297</v>
      </c>
      <c r="AE44" s="2">
        <v>9808879</v>
      </c>
      <c r="AF44" s="4">
        <v>2.64E-2</v>
      </c>
      <c r="AG44" s="4"/>
      <c r="AH44" s="2">
        <v>52594</v>
      </c>
      <c r="AI44" s="2">
        <v>15752622</v>
      </c>
      <c r="AJ44" s="4">
        <v>4.24E-2</v>
      </c>
      <c r="AK44" s="4"/>
      <c r="AL44" s="2">
        <v>15941</v>
      </c>
      <c r="AM44" s="2">
        <v>5435349</v>
      </c>
      <c r="AN44" s="4">
        <v>1.46E-2</v>
      </c>
      <c r="AO44" s="4"/>
      <c r="AP44" s="2">
        <v>6446</v>
      </c>
      <c r="AQ44" s="2">
        <v>2024146</v>
      </c>
      <c r="AR44" s="4">
        <v>5.4000000000000003E-3</v>
      </c>
      <c r="AS44" s="5"/>
      <c r="AT44" s="2">
        <v>1047</v>
      </c>
      <c r="AU44" s="2">
        <v>785220</v>
      </c>
      <c r="AV44" s="4">
        <v>2.0999999999999999E-3</v>
      </c>
      <c r="AW44" s="5"/>
      <c r="AX44" s="2">
        <v>6934</v>
      </c>
      <c r="AY44" s="2">
        <v>3834369</v>
      </c>
      <c r="AZ44" s="4">
        <v>1.03E-2</v>
      </c>
      <c r="BA44" s="4"/>
      <c r="BB44" s="2">
        <v>6212</v>
      </c>
      <c r="BC44" s="2">
        <v>1185672</v>
      </c>
      <c r="BD44" s="4">
        <v>3.2000000000000002E-3</v>
      </c>
      <c r="BE44" s="4"/>
      <c r="BF44" s="2">
        <v>293</v>
      </c>
      <c r="BG44" s="2">
        <v>495813</v>
      </c>
      <c r="BH44" s="4">
        <v>1.2999999999999999E-3</v>
      </c>
      <c r="BI44" s="4"/>
      <c r="BJ44" s="2">
        <f t="shared" ref="BJ44:BL44" si="84">AX44+BB44</f>
        <v>13146</v>
      </c>
      <c r="BK44" s="2">
        <f t="shared" si="84"/>
        <v>5020041</v>
      </c>
      <c r="BL44" s="4">
        <f t="shared" si="84"/>
        <v>1.35E-2</v>
      </c>
      <c r="BM44" s="5"/>
      <c r="BN44" s="2">
        <v>49129</v>
      </c>
      <c r="BO44" s="2">
        <v>23296428</v>
      </c>
      <c r="BP44" s="4">
        <v>6.2700000000000006E-2</v>
      </c>
      <c r="BQ44" s="5"/>
      <c r="BR44" s="2">
        <v>2870</v>
      </c>
      <c r="BS44" s="2">
        <v>1485042</v>
      </c>
      <c r="BT44" s="4">
        <v>4.0000000000000001E-3</v>
      </c>
      <c r="BU44" s="5"/>
      <c r="BV44" s="2">
        <v>318357</v>
      </c>
      <c r="BW44" s="2">
        <v>188219688</v>
      </c>
      <c r="BX44" s="4">
        <v>0.50649999999999995</v>
      </c>
      <c r="BY44" s="5"/>
      <c r="BZ44" s="2">
        <f t="shared" si="4"/>
        <v>241071</v>
      </c>
      <c r="CA44" s="2">
        <f t="shared" si="5"/>
        <v>93089732</v>
      </c>
      <c r="CB44" s="4">
        <f t="shared" si="6"/>
        <v>0.25040000000000001</v>
      </c>
      <c r="CD44" s="2">
        <f t="shared" ref="CD44:CF44" si="85">BV44-BZ44-BJ44-BF44-R44</f>
        <v>3951</v>
      </c>
      <c r="CE44" s="2">
        <f t="shared" si="85"/>
        <v>2368900</v>
      </c>
      <c r="CF44" s="4">
        <f t="shared" si="85"/>
        <v>6.4999999999999225E-3</v>
      </c>
      <c r="CH44" s="2">
        <v>314406</v>
      </c>
      <c r="CI44" s="2">
        <v>185850788</v>
      </c>
      <c r="CJ44" s="4">
        <v>0.5</v>
      </c>
    </row>
    <row r="45" spans="1:88">
      <c r="A45" s="1" t="s">
        <v>122</v>
      </c>
      <c r="B45" s="2">
        <v>10999</v>
      </c>
      <c r="C45" s="2">
        <v>11733590</v>
      </c>
      <c r="D45" s="4">
        <v>3.1300000000000001E-2</v>
      </c>
      <c r="E45" s="4"/>
      <c r="F45" s="2">
        <v>50727</v>
      </c>
      <c r="G45" s="2">
        <v>88791218</v>
      </c>
      <c r="H45" s="4">
        <v>0.23680000000000001</v>
      </c>
      <c r="I45" s="4"/>
      <c r="J45" s="2">
        <v>2670</v>
      </c>
      <c r="K45" s="2">
        <v>531400</v>
      </c>
      <c r="L45" s="4">
        <v>1.4E-3</v>
      </c>
      <c r="M45" s="4"/>
      <c r="N45" s="2">
        <v>1445</v>
      </c>
      <c r="O45" s="2">
        <v>2151736</v>
      </c>
      <c r="P45" s="4">
        <v>5.7000000000000002E-3</v>
      </c>
      <c r="Q45" s="4"/>
      <c r="R45" s="2">
        <f t="shared" si="0"/>
        <v>65841</v>
      </c>
      <c r="S45" s="2">
        <f t="shared" si="1"/>
        <v>103207944</v>
      </c>
      <c r="T45" s="4">
        <f t="shared" si="2"/>
        <v>0.2752</v>
      </c>
      <c r="U45" s="5"/>
      <c r="V45" s="2">
        <v>17625</v>
      </c>
      <c r="W45" s="2">
        <v>13642424</v>
      </c>
      <c r="X45" s="4">
        <v>3.6400000000000002E-2</v>
      </c>
      <c r="Y45" s="4"/>
      <c r="Z45" s="2">
        <v>50382</v>
      </c>
      <c r="AA45" s="2">
        <v>19827694</v>
      </c>
      <c r="AB45" s="4">
        <v>5.2900000000000003E-2</v>
      </c>
      <c r="AC45" s="4"/>
      <c r="AD45" s="2">
        <v>41265</v>
      </c>
      <c r="AE45" s="2">
        <v>9421219</v>
      </c>
      <c r="AF45" s="4">
        <v>2.5100000000000001E-2</v>
      </c>
      <c r="AG45" s="4"/>
      <c r="AH45" s="2">
        <v>49788</v>
      </c>
      <c r="AI45" s="2">
        <v>14933163</v>
      </c>
      <c r="AJ45" s="4">
        <v>3.9800000000000002E-2</v>
      </c>
      <c r="AK45" s="4"/>
      <c r="AL45" s="2">
        <v>15338</v>
      </c>
      <c r="AM45" s="2">
        <v>5185839</v>
      </c>
      <c r="AN45" s="4">
        <v>1.38E-2</v>
      </c>
      <c r="AO45" s="4"/>
      <c r="AP45" s="2">
        <v>6044</v>
      </c>
      <c r="AQ45" s="2">
        <v>1884359</v>
      </c>
      <c r="AR45" s="4">
        <v>5.0000000000000001E-3</v>
      </c>
      <c r="AS45" s="5"/>
      <c r="AT45" s="2">
        <v>474</v>
      </c>
      <c r="AU45" s="2">
        <v>880221</v>
      </c>
      <c r="AV45" s="4">
        <v>2.3E-3</v>
      </c>
      <c r="AW45" s="5"/>
      <c r="AX45" s="2">
        <v>6651</v>
      </c>
      <c r="AY45" s="2">
        <v>3601155</v>
      </c>
      <c r="AZ45" s="4">
        <v>9.5999999999999992E-3</v>
      </c>
      <c r="BA45" s="4"/>
      <c r="BB45" s="2">
        <v>6000</v>
      </c>
      <c r="BC45" s="2">
        <v>1150028</v>
      </c>
      <c r="BD45" s="4">
        <v>3.0999999999999999E-3</v>
      </c>
      <c r="BE45" s="4"/>
      <c r="BF45" s="2">
        <v>168</v>
      </c>
      <c r="BG45" s="2">
        <v>264858</v>
      </c>
      <c r="BH45" s="4">
        <v>6.9999999999999999E-4</v>
      </c>
      <c r="BI45" s="4"/>
      <c r="BJ45" s="2">
        <f t="shared" ref="BJ45:BL45" si="86">AX45+BB45</f>
        <v>12651</v>
      </c>
      <c r="BK45" s="2">
        <f t="shared" si="86"/>
        <v>4751183</v>
      </c>
      <c r="BL45" s="4">
        <f t="shared" si="86"/>
        <v>1.2699999999999999E-2</v>
      </c>
      <c r="BM45" s="5"/>
      <c r="BN45" s="2">
        <v>47287</v>
      </c>
      <c r="BO45" s="2">
        <v>22001574</v>
      </c>
      <c r="BP45" s="4">
        <v>5.8700000000000002E-2</v>
      </c>
      <c r="BQ45" s="5"/>
      <c r="BR45" s="2">
        <v>3390</v>
      </c>
      <c r="BS45" s="2">
        <v>1345134</v>
      </c>
      <c r="BT45" s="4">
        <v>3.5999999999999999E-3</v>
      </c>
      <c r="BU45" s="5"/>
      <c r="BV45" s="2">
        <v>310700</v>
      </c>
      <c r="BW45" s="2">
        <v>198700887</v>
      </c>
      <c r="BX45" s="4">
        <v>0.53</v>
      </c>
      <c r="BY45" s="5"/>
      <c r="BZ45" s="2">
        <f t="shared" si="4"/>
        <v>227729</v>
      </c>
      <c r="CA45" s="2">
        <f t="shared" si="5"/>
        <v>86896272</v>
      </c>
      <c r="CB45" s="4">
        <f t="shared" si="6"/>
        <v>0.23170000000000004</v>
      </c>
      <c r="CD45" s="2">
        <f t="shared" ref="CD45:CF45" si="87">BV45-BZ45-BJ45-BF45-R45</f>
        <v>4311</v>
      </c>
      <c r="CE45" s="2">
        <f t="shared" si="87"/>
        <v>3580630</v>
      </c>
      <c r="CF45" s="4">
        <f t="shared" si="87"/>
        <v>9.7000000000000419E-3</v>
      </c>
      <c r="CH45" s="2">
        <v>306389</v>
      </c>
      <c r="CI45" s="2">
        <v>195120257</v>
      </c>
      <c r="CJ45" s="4">
        <v>0.52029999999999998</v>
      </c>
    </row>
    <row r="46" spans="1:88">
      <c r="A46" s="1" t="s">
        <v>124</v>
      </c>
      <c r="B46" s="2">
        <v>11406</v>
      </c>
      <c r="C46" s="2">
        <v>12302176</v>
      </c>
      <c r="D46" s="4">
        <v>3.1800000000000002E-2</v>
      </c>
      <c r="E46" s="4"/>
      <c r="F46" s="2">
        <v>50822</v>
      </c>
      <c r="G46" s="2">
        <v>88851772</v>
      </c>
      <c r="H46" s="4">
        <v>0.22969999999999999</v>
      </c>
      <c r="I46" s="4"/>
      <c r="J46" s="2">
        <v>2794</v>
      </c>
      <c r="K46" s="2">
        <v>555381</v>
      </c>
      <c r="L46" s="4">
        <v>1.4E-3</v>
      </c>
      <c r="M46" s="4"/>
      <c r="N46" s="2">
        <v>1312</v>
      </c>
      <c r="O46" s="2">
        <v>1769328</v>
      </c>
      <c r="P46" s="4">
        <v>4.5999999999999999E-3</v>
      </c>
      <c r="Q46" s="4"/>
      <c r="R46" s="2">
        <f t="shared" si="0"/>
        <v>66334</v>
      </c>
      <c r="S46" s="2">
        <f t="shared" si="1"/>
        <v>103478657</v>
      </c>
      <c r="T46" s="4">
        <f t="shared" si="2"/>
        <v>0.26750000000000002</v>
      </c>
      <c r="U46" s="5"/>
      <c r="V46" s="2">
        <v>17736</v>
      </c>
      <c r="W46" s="2">
        <v>13869130</v>
      </c>
      <c r="X46" s="4">
        <v>3.5900000000000001E-2</v>
      </c>
      <c r="Y46" s="4"/>
      <c r="Z46" s="2">
        <v>53546</v>
      </c>
      <c r="AA46" s="2">
        <v>21299286</v>
      </c>
      <c r="AB46" s="4">
        <v>5.5100000000000003E-2</v>
      </c>
      <c r="AC46" s="4"/>
      <c r="AD46" s="2">
        <v>42986</v>
      </c>
      <c r="AE46" s="2">
        <v>9762866</v>
      </c>
      <c r="AF46" s="4">
        <v>2.52E-2</v>
      </c>
      <c r="AG46" s="4"/>
      <c r="AH46" s="2">
        <v>52452</v>
      </c>
      <c r="AI46" s="2">
        <v>15725753</v>
      </c>
      <c r="AJ46" s="4">
        <v>4.07E-2</v>
      </c>
      <c r="AK46" s="4"/>
      <c r="AL46" s="2">
        <v>16122</v>
      </c>
      <c r="AM46" s="2">
        <v>5390142</v>
      </c>
      <c r="AN46" s="4">
        <v>1.3899999999999999E-2</v>
      </c>
      <c r="AO46" s="4"/>
      <c r="AP46" s="2">
        <v>6354</v>
      </c>
      <c r="AQ46" s="2">
        <v>1958154</v>
      </c>
      <c r="AR46" s="4">
        <v>5.1000000000000004E-3</v>
      </c>
      <c r="AS46" s="5"/>
      <c r="AT46" s="2">
        <v>443</v>
      </c>
      <c r="AU46" s="2">
        <v>894170</v>
      </c>
      <c r="AV46" s="4">
        <v>2.3E-3</v>
      </c>
      <c r="AW46" s="5"/>
      <c r="AX46" s="2">
        <v>6801</v>
      </c>
      <c r="AY46" s="2">
        <v>3690305</v>
      </c>
      <c r="AZ46" s="4">
        <v>9.4999999999999998E-3</v>
      </c>
      <c r="BA46" s="4"/>
      <c r="BB46" s="2">
        <v>6239</v>
      </c>
      <c r="BC46" s="2">
        <v>1187467</v>
      </c>
      <c r="BD46" s="4">
        <v>3.0999999999999999E-3</v>
      </c>
      <c r="BE46" s="4"/>
      <c r="BF46" s="2">
        <v>239</v>
      </c>
      <c r="BG46" s="2">
        <v>380173</v>
      </c>
      <c r="BH46" s="4">
        <v>1E-3</v>
      </c>
      <c r="BI46" s="4"/>
      <c r="BJ46" s="2">
        <f t="shared" ref="BJ46:BL46" si="88">AX46+BB46</f>
        <v>13040</v>
      </c>
      <c r="BK46" s="2">
        <f t="shared" si="88"/>
        <v>4877772</v>
      </c>
      <c r="BL46" s="4">
        <f t="shared" si="88"/>
        <v>1.26E-2</v>
      </c>
      <c r="BM46" s="5"/>
      <c r="BN46" s="2">
        <v>47876</v>
      </c>
      <c r="BO46" s="2">
        <v>22596658</v>
      </c>
      <c r="BP46" s="4">
        <v>5.8400000000000001E-2</v>
      </c>
      <c r="BQ46" s="5"/>
      <c r="BR46" s="2">
        <v>4508</v>
      </c>
      <c r="BS46" s="2">
        <v>1433966</v>
      </c>
      <c r="BT46" s="4">
        <v>3.7000000000000002E-3</v>
      </c>
      <c r="BU46" s="5"/>
      <c r="BV46" s="2">
        <v>322082</v>
      </c>
      <c r="BW46" s="2">
        <v>202987746</v>
      </c>
      <c r="BX46" s="4">
        <v>0.52480000000000004</v>
      </c>
      <c r="BY46" s="5"/>
      <c r="BZ46" s="2">
        <f t="shared" si="4"/>
        <v>237072</v>
      </c>
      <c r="CA46" s="2">
        <f t="shared" si="5"/>
        <v>90601989</v>
      </c>
      <c r="CB46" s="4">
        <f t="shared" si="6"/>
        <v>0.23429999999999998</v>
      </c>
      <c r="CD46" s="2">
        <f t="shared" ref="CD46:CF46" si="89">BV46-BZ46-BJ46-BF46-R46</f>
        <v>5397</v>
      </c>
      <c r="CE46" s="2">
        <f t="shared" si="89"/>
        <v>3649155</v>
      </c>
      <c r="CF46" s="4">
        <f t="shared" si="89"/>
        <v>9.400000000000075E-3</v>
      </c>
      <c r="CH46" s="2">
        <v>316685</v>
      </c>
      <c r="CI46" s="2">
        <v>199338591</v>
      </c>
      <c r="CJ46" s="4">
        <v>0.51539999999999997</v>
      </c>
    </row>
    <row r="47" spans="1:88">
      <c r="A47" s="1" t="s">
        <v>126</v>
      </c>
      <c r="B47" s="2">
        <v>11511</v>
      </c>
      <c r="C47" s="2">
        <v>12524354</v>
      </c>
      <c r="D47" s="4">
        <v>3.2000000000000001E-2</v>
      </c>
      <c r="E47" s="4"/>
      <c r="F47" s="2">
        <v>51470</v>
      </c>
      <c r="G47" s="2">
        <v>90691755</v>
      </c>
      <c r="H47" s="4">
        <v>0.23200000000000001</v>
      </c>
      <c r="I47" s="4"/>
      <c r="J47" s="2">
        <v>2771</v>
      </c>
      <c r="K47" s="2">
        <v>549854</v>
      </c>
      <c r="L47" s="4">
        <v>1.4E-3</v>
      </c>
      <c r="M47" s="4"/>
      <c r="N47" s="2">
        <v>1341</v>
      </c>
      <c r="O47" s="2">
        <v>1852697</v>
      </c>
      <c r="P47" s="4">
        <v>4.7000000000000002E-3</v>
      </c>
      <c r="Q47" s="4"/>
      <c r="R47" s="2">
        <f t="shared" si="0"/>
        <v>67093</v>
      </c>
      <c r="S47" s="2">
        <f t="shared" si="1"/>
        <v>105618660</v>
      </c>
      <c r="T47" s="4">
        <f t="shared" si="2"/>
        <v>0.27010000000000001</v>
      </c>
      <c r="U47" s="5"/>
      <c r="V47" s="2">
        <v>18202</v>
      </c>
      <c r="W47" s="2">
        <v>14137544</v>
      </c>
      <c r="X47" s="4">
        <v>3.6200000000000003E-2</v>
      </c>
      <c r="Y47" s="4"/>
      <c r="Z47" s="2">
        <v>53048</v>
      </c>
      <c r="AA47" s="2">
        <v>20716506</v>
      </c>
      <c r="AB47" s="4">
        <v>5.2999999999999999E-2</v>
      </c>
      <c r="AC47" s="4"/>
      <c r="AD47" s="2">
        <v>43651</v>
      </c>
      <c r="AE47" s="2">
        <v>9978863</v>
      </c>
      <c r="AF47" s="4">
        <v>2.5499999999999998E-2</v>
      </c>
      <c r="AG47" s="4"/>
      <c r="AH47" s="2">
        <v>53145</v>
      </c>
      <c r="AI47" s="2">
        <v>16011291</v>
      </c>
      <c r="AJ47" s="4">
        <v>4.1000000000000002E-2</v>
      </c>
      <c r="AK47" s="4"/>
      <c r="AL47" s="2">
        <v>16119</v>
      </c>
      <c r="AM47" s="2">
        <v>5430652</v>
      </c>
      <c r="AN47" s="4">
        <v>1.3899999999999999E-2</v>
      </c>
      <c r="AO47" s="4"/>
      <c r="AP47" s="2">
        <v>6352</v>
      </c>
      <c r="AQ47" s="2">
        <v>1958356</v>
      </c>
      <c r="AR47" s="4">
        <v>5.0000000000000001E-3</v>
      </c>
      <c r="AS47" s="5"/>
      <c r="AT47" s="2">
        <v>569</v>
      </c>
      <c r="AU47" s="2">
        <v>1044467</v>
      </c>
      <c r="AV47" s="4">
        <v>2.7000000000000001E-3</v>
      </c>
      <c r="AW47" s="5"/>
      <c r="AX47" s="2">
        <v>6887</v>
      </c>
      <c r="AY47" s="2">
        <v>3732122</v>
      </c>
      <c r="AZ47" s="4">
        <v>9.4999999999999998E-3</v>
      </c>
      <c r="BA47" s="4"/>
      <c r="BB47" s="2">
        <v>6310</v>
      </c>
      <c r="BC47" s="2">
        <v>1204469</v>
      </c>
      <c r="BD47" s="4">
        <v>3.0999999999999999E-3</v>
      </c>
      <c r="BE47" s="4"/>
      <c r="BF47" s="2">
        <v>249</v>
      </c>
      <c r="BG47" s="2">
        <v>339355</v>
      </c>
      <c r="BH47" s="4">
        <v>8.9999999999999998E-4</v>
      </c>
      <c r="BI47" s="4"/>
      <c r="BJ47" s="2">
        <f t="shared" ref="BJ47:BL47" si="90">AX47+BB47</f>
        <v>13197</v>
      </c>
      <c r="BK47" s="2">
        <f t="shared" si="90"/>
        <v>4936591</v>
      </c>
      <c r="BL47" s="4">
        <f t="shared" si="90"/>
        <v>1.26E-2</v>
      </c>
      <c r="BM47" s="5"/>
      <c r="BN47" s="2">
        <v>49009</v>
      </c>
      <c r="BO47" s="2">
        <v>22807786</v>
      </c>
      <c r="BP47" s="4">
        <v>5.8400000000000001E-2</v>
      </c>
      <c r="BQ47" s="5"/>
      <c r="BR47" s="2">
        <v>1499</v>
      </c>
      <c r="BS47" s="2">
        <v>767226</v>
      </c>
      <c r="BT47" s="4">
        <v>2E-3</v>
      </c>
      <c r="BU47" s="5"/>
      <c r="BV47" s="2">
        <v>322606</v>
      </c>
      <c r="BW47" s="2">
        <v>205279767</v>
      </c>
      <c r="BX47" s="4">
        <v>0.5252</v>
      </c>
      <c r="BY47" s="5"/>
      <c r="BZ47" s="2">
        <f t="shared" si="4"/>
        <v>239526</v>
      </c>
      <c r="CA47" s="2">
        <f t="shared" si="5"/>
        <v>91040998</v>
      </c>
      <c r="CB47" s="4">
        <f t="shared" si="6"/>
        <v>0.23300000000000001</v>
      </c>
      <c r="CD47" s="2">
        <f t="shared" ref="CD47:CF47" si="91">BV47-BZ47-BJ47-BF47-R47</f>
        <v>2541</v>
      </c>
      <c r="CE47" s="2">
        <f t="shared" si="91"/>
        <v>3344163</v>
      </c>
      <c r="CF47" s="4">
        <f t="shared" si="91"/>
        <v>8.5999999999999965E-3</v>
      </c>
      <c r="CH47" s="2">
        <v>320065</v>
      </c>
      <c r="CI47" s="2">
        <v>201935604</v>
      </c>
      <c r="CJ47" s="4">
        <v>0.51659999999999995</v>
      </c>
    </row>
    <row r="48" spans="1:88">
      <c r="A48" s="1" t="s">
        <v>128</v>
      </c>
      <c r="B48" s="2">
        <v>11371</v>
      </c>
      <c r="C48" s="2">
        <v>12333250</v>
      </c>
      <c r="D48" s="4">
        <v>3.2000000000000001E-2</v>
      </c>
      <c r="E48" s="4"/>
      <c r="F48" s="2">
        <v>49090</v>
      </c>
      <c r="G48" s="2">
        <v>86255142</v>
      </c>
      <c r="H48" s="4">
        <v>0.22389999999999999</v>
      </c>
      <c r="I48" s="4"/>
      <c r="J48" s="2">
        <v>2732</v>
      </c>
      <c r="K48" s="2">
        <v>543468</v>
      </c>
      <c r="L48" s="4">
        <v>1.4E-3</v>
      </c>
      <c r="M48" s="4"/>
      <c r="N48" s="2">
        <v>1345</v>
      </c>
      <c r="O48" s="2">
        <v>1929950</v>
      </c>
      <c r="P48" s="4">
        <v>5.0000000000000001E-3</v>
      </c>
      <c r="Q48" s="4"/>
      <c r="R48" s="2">
        <f t="shared" si="0"/>
        <v>64538</v>
      </c>
      <c r="S48" s="2">
        <f t="shared" si="1"/>
        <v>101061810</v>
      </c>
      <c r="T48" s="4">
        <f t="shared" si="2"/>
        <v>0.26230000000000003</v>
      </c>
      <c r="U48" s="5"/>
      <c r="V48" s="2">
        <v>18263</v>
      </c>
      <c r="W48" s="2">
        <v>14265982</v>
      </c>
      <c r="X48" s="4">
        <v>3.6999999999999998E-2</v>
      </c>
      <c r="Y48" s="4"/>
      <c r="Z48" s="2">
        <v>52982</v>
      </c>
      <c r="AA48" s="2">
        <v>21666943</v>
      </c>
      <c r="AB48" s="4">
        <v>5.62E-2</v>
      </c>
      <c r="AC48" s="4"/>
      <c r="AD48" s="2">
        <v>43525</v>
      </c>
      <c r="AE48" s="2">
        <v>9886658</v>
      </c>
      <c r="AF48" s="4">
        <v>2.5700000000000001E-2</v>
      </c>
      <c r="AG48" s="4"/>
      <c r="AH48" s="2">
        <v>52597</v>
      </c>
      <c r="AI48" s="2">
        <v>15742789</v>
      </c>
      <c r="AJ48" s="4">
        <v>4.0899999999999999E-2</v>
      </c>
      <c r="AK48" s="4"/>
      <c r="AL48" s="2">
        <v>15916</v>
      </c>
      <c r="AM48" s="2">
        <v>5339246</v>
      </c>
      <c r="AN48" s="4">
        <v>1.3899999999999999E-2</v>
      </c>
      <c r="AO48" s="4"/>
      <c r="AP48" s="2">
        <v>6390</v>
      </c>
      <c r="AQ48" s="2">
        <v>1967189</v>
      </c>
      <c r="AR48" s="4">
        <v>5.1000000000000004E-3</v>
      </c>
      <c r="AS48" s="5"/>
      <c r="AT48" s="2">
        <v>419</v>
      </c>
      <c r="AU48" s="2">
        <v>837119</v>
      </c>
      <c r="AV48" s="4">
        <v>2.2000000000000001E-3</v>
      </c>
      <c r="AW48" s="5"/>
      <c r="AX48" s="2">
        <v>6866</v>
      </c>
      <c r="AY48" s="2">
        <v>3697213</v>
      </c>
      <c r="AZ48" s="4">
        <v>9.5999999999999992E-3</v>
      </c>
      <c r="BA48" s="4"/>
      <c r="BB48" s="2">
        <v>6302</v>
      </c>
      <c r="BC48" s="2">
        <v>1201636</v>
      </c>
      <c r="BD48" s="4">
        <v>3.0999999999999999E-3</v>
      </c>
      <c r="BE48" s="4"/>
      <c r="BF48" s="2">
        <v>169</v>
      </c>
      <c r="BG48" s="2">
        <v>290764</v>
      </c>
      <c r="BH48" s="4">
        <v>8.0000000000000004E-4</v>
      </c>
      <c r="BI48" s="4"/>
      <c r="BJ48" s="2">
        <f t="shared" ref="BJ48:BL48" si="92">AX48+BB48</f>
        <v>13168</v>
      </c>
      <c r="BK48" s="2">
        <f t="shared" si="92"/>
        <v>4898849</v>
      </c>
      <c r="BL48" s="4">
        <f t="shared" si="92"/>
        <v>1.2699999999999999E-2</v>
      </c>
      <c r="BM48" s="5"/>
      <c r="BN48" s="2">
        <v>48273</v>
      </c>
      <c r="BO48" s="2">
        <v>22453381</v>
      </c>
      <c r="BP48" s="4">
        <v>5.8299999999999998E-2</v>
      </c>
      <c r="BQ48" s="5"/>
      <c r="BR48" s="2">
        <v>1680</v>
      </c>
      <c r="BS48" s="2">
        <v>547195</v>
      </c>
      <c r="BT48" s="4">
        <v>1.4E-3</v>
      </c>
      <c r="BU48" s="5"/>
      <c r="BV48" s="2">
        <v>318320</v>
      </c>
      <c r="BW48" s="2">
        <v>200307314</v>
      </c>
      <c r="BX48" s="4">
        <v>0.52</v>
      </c>
      <c r="BY48" s="5"/>
      <c r="BZ48" s="2">
        <f t="shared" si="4"/>
        <v>237946</v>
      </c>
      <c r="CA48" s="2">
        <f t="shared" si="5"/>
        <v>91322188</v>
      </c>
      <c r="CB48" s="4">
        <f t="shared" si="6"/>
        <v>0.23709999999999998</v>
      </c>
      <c r="CD48" s="2">
        <f t="shared" ref="CD48:CF48" si="93">BV48-BZ48-BJ48-BF48-R48</f>
        <v>2499</v>
      </c>
      <c r="CE48" s="2">
        <f t="shared" si="93"/>
        <v>2733703</v>
      </c>
      <c r="CF48" s="4">
        <f t="shared" si="93"/>
        <v>7.0999999999999952E-3</v>
      </c>
      <c r="CH48" s="2">
        <v>315821</v>
      </c>
      <c r="CI48" s="2">
        <v>197573611</v>
      </c>
      <c r="CJ48" s="4">
        <v>0.51290000000000002</v>
      </c>
    </row>
    <row r="49" spans="1:88">
      <c r="A49" s="1" t="s">
        <v>130</v>
      </c>
      <c r="B49" s="2">
        <v>11151</v>
      </c>
      <c r="C49" s="2">
        <v>11952345</v>
      </c>
      <c r="D49" s="4">
        <v>3.1E-2</v>
      </c>
      <c r="E49" s="4"/>
      <c r="F49" s="2">
        <v>50947</v>
      </c>
      <c r="G49" s="2">
        <v>89284229</v>
      </c>
      <c r="H49" s="4">
        <v>0.23139999999999999</v>
      </c>
      <c r="I49" s="4"/>
      <c r="J49" s="2">
        <v>2776</v>
      </c>
      <c r="K49" s="2">
        <v>552871</v>
      </c>
      <c r="L49" s="4">
        <v>1.4E-3</v>
      </c>
      <c r="M49" s="4"/>
      <c r="N49" s="2">
        <v>1355</v>
      </c>
      <c r="O49" s="2">
        <v>2002744</v>
      </c>
      <c r="P49" s="4">
        <v>5.1999999999999998E-3</v>
      </c>
      <c r="Q49" s="4"/>
      <c r="R49" s="2">
        <f t="shared" si="0"/>
        <v>66229</v>
      </c>
      <c r="S49" s="2">
        <f t="shared" si="1"/>
        <v>103792189</v>
      </c>
      <c r="T49" s="4">
        <f t="shared" si="2"/>
        <v>0.26899999999999996</v>
      </c>
      <c r="U49" s="5"/>
      <c r="V49" s="2">
        <v>18134</v>
      </c>
      <c r="W49" s="2">
        <v>13922834</v>
      </c>
      <c r="X49" s="4">
        <v>3.61E-2</v>
      </c>
      <c r="Y49" s="4"/>
      <c r="Z49" s="2">
        <v>52367</v>
      </c>
      <c r="AA49" s="2">
        <v>20453529</v>
      </c>
      <c r="AB49" s="4">
        <v>5.2999999999999999E-2</v>
      </c>
      <c r="AC49" s="4"/>
      <c r="AD49" s="2">
        <v>43193</v>
      </c>
      <c r="AE49" s="2">
        <v>9799409</v>
      </c>
      <c r="AF49" s="4">
        <v>2.5399999999999999E-2</v>
      </c>
      <c r="AG49" s="4"/>
      <c r="AH49" s="2">
        <v>52097</v>
      </c>
      <c r="AI49" s="2">
        <v>15587051</v>
      </c>
      <c r="AJ49" s="4">
        <v>4.0399999999999998E-2</v>
      </c>
      <c r="AK49" s="4"/>
      <c r="AL49" s="2">
        <v>16084</v>
      </c>
      <c r="AM49" s="2">
        <v>5474179</v>
      </c>
      <c r="AN49" s="4">
        <v>1.4200000000000001E-2</v>
      </c>
      <c r="AO49" s="4"/>
      <c r="AP49" s="2">
        <v>6391</v>
      </c>
      <c r="AQ49" s="2">
        <v>1981200</v>
      </c>
      <c r="AR49" s="4">
        <v>5.1000000000000004E-3</v>
      </c>
      <c r="AS49" s="5"/>
      <c r="AT49" s="2">
        <v>490</v>
      </c>
      <c r="AU49" s="2">
        <v>970994</v>
      </c>
      <c r="AV49" s="4">
        <v>2.5000000000000001E-3</v>
      </c>
      <c r="AW49" s="5"/>
      <c r="AX49" s="2">
        <v>6858</v>
      </c>
      <c r="AY49" s="2">
        <v>3653309</v>
      </c>
      <c r="AZ49" s="4">
        <v>9.4999999999999998E-3</v>
      </c>
      <c r="BA49" s="4"/>
      <c r="BB49" s="2">
        <v>6260</v>
      </c>
      <c r="BC49" s="2">
        <v>1194659</v>
      </c>
      <c r="BD49" s="4">
        <v>3.0999999999999999E-3</v>
      </c>
      <c r="BE49" s="4"/>
      <c r="BF49" s="2">
        <v>231</v>
      </c>
      <c r="BG49" s="2">
        <v>367165</v>
      </c>
      <c r="BH49" s="4">
        <v>1E-3</v>
      </c>
      <c r="BI49" s="4"/>
      <c r="BJ49" s="2">
        <f t="shared" ref="BJ49:BL49" si="94">AX49+BB49</f>
        <v>13118</v>
      </c>
      <c r="BK49" s="2">
        <f t="shared" si="94"/>
        <v>4847968</v>
      </c>
      <c r="BL49" s="4">
        <f t="shared" si="94"/>
        <v>1.26E-2</v>
      </c>
      <c r="BM49" s="5"/>
      <c r="BN49" s="2">
        <v>47831</v>
      </c>
      <c r="BO49" s="2">
        <v>22434026</v>
      </c>
      <c r="BP49" s="4">
        <v>5.8099999999999999E-2</v>
      </c>
      <c r="BQ49" s="5"/>
      <c r="BR49" s="2">
        <v>2094</v>
      </c>
      <c r="BS49" s="2">
        <v>679540</v>
      </c>
      <c r="BT49" s="4">
        <v>1.8E-3</v>
      </c>
      <c r="BU49" s="5"/>
      <c r="BV49" s="2">
        <v>318775</v>
      </c>
      <c r="BW49" s="2">
        <v>201953955</v>
      </c>
      <c r="BX49" s="4">
        <v>0.52339999999999998</v>
      </c>
      <c r="BY49" s="5"/>
      <c r="BZ49" s="2">
        <f t="shared" si="4"/>
        <v>236097</v>
      </c>
      <c r="CA49" s="2">
        <f t="shared" si="5"/>
        <v>89652228</v>
      </c>
      <c r="CB49" s="4">
        <f t="shared" si="6"/>
        <v>0.23229999999999998</v>
      </c>
      <c r="CD49" s="2">
        <f t="shared" ref="CD49:CF49" si="95">BV49-BZ49-BJ49-BF49-R49</f>
        <v>3100</v>
      </c>
      <c r="CE49" s="2">
        <f t="shared" si="95"/>
        <v>3294405</v>
      </c>
      <c r="CF49" s="4">
        <f t="shared" si="95"/>
        <v>8.5000000000000631E-3</v>
      </c>
      <c r="CH49" s="2">
        <v>315675</v>
      </c>
      <c r="CI49" s="2">
        <v>198659550</v>
      </c>
      <c r="CJ49" s="4">
        <v>0.51490000000000002</v>
      </c>
    </row>
    <row r="50" spans="1:88">
      <c r="A50" s="1" t="s">
        <v>132</v>
      </c>
      <c r="B50" s="2">
        <v>11261</v>
      </c>
      <c r="C50" s="2">
        <v>12032645</v>
      </c>
      <c r="D50" s="4">
        <v>3.09E-2</v>
      </c>
      <c r="E50" s="4"/>
      <c r="F50" s="2">
        <v>49672</v>
      </c>
      <c r="G50" s="2">
        <v>86612645</v>
      </c>
      <c r="H50" s="4">
        <v>0.2228</v>
      </c>
      <c r="I50" s="4"/>
      <c r="J50" s="2">
        <v>2721</v>
      </c>
      <c r="K50" s="2">
        <v>545344</v>
      </c>
      <c r="L50" s="4">
        <v>1.4E-3</v>
      </c>
      <c r="M50" s="4"/>
      <c r="N50" s="2">
        <v>1367</v>
      </c>
      <c r="O50" s="2">
        <v>2134634</v>
      </c>
      <c r="P50" s="4">
        <v>5.4999999999999997E-3</v>
      </c>
      <c r="Q50" s="4"/>
      <c r="R50" s="2">
        <f t="shared" si="0"/>
        <v>65021</v>
      </c>
      <c r="S50" s="2">
        <f t="shared" si="1"/>
        <v>101325268</v>
      </c>
      <c r="T50" s="4">
        <f t="shared" si="2"/>
        <v>0.2606</v>
      </c>
      <c r="U50" s="5"/>
      <c r="V50" s="2">
        <v>18219</v>
      </c>
      <c r="W50" s="2">
        <v>13899656</v>
      </c>
      <c r="X50" s="4">
        <v>3.5799999999999998E-2</v>
      </c>
      <c r="Y50" s="4"/>
      <c r="Z50" s="2">
        <v>57174</v>
      </c>
      <c r="AA50" s="2">
        <v>23575302</v>
      </c>
      <c r="AB50" s="4">
        <v>6.0600000000000001E-2</v>
      </c>
      <c r="AC50" s="4"/>
      <c r="AD50" s="2">
        <v>42991</v>
      </c>
      <c r="AE50" s="2">
        <v>9728408</v>
      </c>
      <c r="AF50" s="4">
        <v>2.5000000000000001E-2</v>
      </c>
      <c r="AG50" s="4"/>
      <c r="AH50" s="2">
        <v>52423</v>
      </c>
      <c r="AI50" s="2">
        <v>15725853</v>
      </c>
      <c r="AJ50" s="4">
        <v>4.0399999999999998E-2</v>
      </c>
      <c r="AK50" s="4"/>
      <c r="AL50" s="2">
        <v>15920</v>
      </c>
      <c r="AM50" s="2">
        <v>5348777</v>
      </c>
      <c r="AN50" s="4">
        <v>1.38E-2</v>
      </c>
      <c r="AO50" s="4"/>
      <c r="AP50" s="2">
        <v>6380</v>
      </c>
      <c r="AQ50" s="2">
        <v>1989022</v>
      </c>
      <c r="AR50" s="4">
        <v>5.1000000000000004E-3</v>
      </c>
      <c r="AS50" s="5"/>
      <c r="AT50" s="2">
        <v>522</v>
      </c>
      <c r="AU50" s="2">
        <v>733634</v>
      </c>
      <c r="AV50" s="4">
        <v>1.9E-3</v>
      </c>
      <c r="AW50" s="5"/>
      <c r="AX50" s="2">
        <v>6894</v>
      </c>
      <c r="AY50" s="2">
        <v>3693483</v>
      </c>
      <c r="AZ50" s="4">
        <v>9.4999999999999998E-3</v>
      </c>
      <c r="BA50" s="4"/>
      <c r="BB50" s="2">
        <v>6281</v>
      </c>
      <c r="BC50" s="2">
        <v>1201243</v>
      </c>
      <c r="BD50" s="4">
        <v>3.0999999999999999E-3</v>
      </c>
      <c r="BE50" s="4"/>
      <c r="BF50" s="2">
        <v>207</v>
      </c>
      <c r="BG50" s="2">
        <v>346206</v>
      </c>
      <c r="BH50" s="4">
        <v>8.9999999999999998E-4</v>
      </c>
      <c r="BI50" s="4"/>
      <c r="BJ50" s="2">
        <f t="shared" ref="BJ50:BL50" si="96">AX50+BB50</f>
        <v>13175</v>
      </c>
      <c r="BK50" s="2">
        <f t="shared" si="96"/>
        <v>4894726</v>
      </c>
      <c r="BL50" s="4">
        <f t="shared" si="96"/>
        <v>1.26E-2</v>
      </c>
      <c r="BM50" s="5"/>
      <c r="BN50" s="2">
        <v>48656</v>
      </c>
      <c r="BO50" s="2">
        <v>22778748</v>
      </c>
      <c r="BP50" s="4">
        <v>5.8599999999999999E-2</v>
      </c>
      <c r="BQ50" s="5"/>
      <c r="BR50" s="2">
        <v>4411</v>
      </c>
      <c r="BS50" s="2">
        <v>1612460</v>
      </c>
      <c r="BT50" s="4">
        <v>4.1000000000000003E-3</v>
      </c>
      <c r="BU50" s="5"/>
      <c r="BV50" s="2">
        <v>325551</v>
      </c>
      <c r="BW50" s="2">
        <v>203407498</v>
      </c>
      <c r="BX50" s="4">
        <v>0.5232</v>
      </c>
      <c r="BY50" s="5"/>
      <c r="BZ50" s="2">
        <f t="shared" si="4"/>
        <v>241763</v>
      </c>
      <c r="CA50" s="2">
        <f t="shared" si="5"/>
        <v>93045766</v>
      </c>
      <c r="CB50" s="4">
        <f t="shared" si="6"/>
        <v>0.23929999999999998</v>
      </c>
      <c r="CD50" s="2">
        <f t="shared" ref="CD50:CF50" si="97">BV50-BZ50-BJ50-BF50-R50</f>
        <v>5385</v>
      </c>
      <c r="CE50" s="2">
        <f t="shared" si="97"/>
        <v>3795532</v>
      </c>
      <c r="CF50" s="4">
        <f t="shared" si="97"/>
        <v>9.8000000000000309E-3</v>
      </c>
      <c r="CH50" s="2">
        <v>320166</v>
      </c>
      <c r="CI50" s="2">
        <v>199611966</v>
      </c>
      <c r="CJ50" s="4">
        <v>0.51339999999999997</v>
      </c>
    </row>
    <row r="51" spans="1:88">
      <c r="A51" s="1" t="s">
        <v>134</v>
      </c>
      <c r="B51" s="2">
        <v>11336</v>
      </c>
      <c r="C51" s="2">
        <v>12176117</v>
      </c>
      <c r="D51" s="4">
        <v>3.1600000000000003E-2</v>
      </c>
      <c r="E51" s="4"/>
      <c r="F51" s="2">
        <v>50862</v>
      </c>
      <c r="G51" s="2">
        <v>87068504</v>
      </c>
      <c r="H51" s="4">
        <v>0.22589999999999999</v>
      </c>
      <c r="I51" s="4"/>
      <c r="J51" s="2">
        <v>2748</v>
      </c>
      <c r="K51" s="2">
        <v>548990</v>
      </c>
      <c r="L51" s="4">
        <v>1.4E-3</v>
      </c>
      <c r="M51" s="4"/>
      <c r="N51" s="2">
        <v>1505</v>
      </c>
      <c r="O51" s="2">
        <v>1267367</v>
      </c>
      <c r="P51" s="4">
        <v>3.3E-3</v>
      </c>
      <c r="Q51" s="4"/>
      <c r="R51" s="2">
        <f t="shared" si="0"/>
        <v>66451</v>
      </c>
      <c r="S51" s="2">
        <f t="shared" si="1"/>
        <v>101060978</v>
      </c>
      <c r="T51" s="4">
        <f t="shared" si="2"/>
        <v>0.26220000000000004</v>
      </c>
      <c r="U51" s="5"/>
      <c r="V51" s="2">
        <v>18045</v>
      </c>
      <c r="W51" s="2">
        <v>13798016</v>
      </c>
      <c r="X51" s="4">
        <v>3.5799999999999998E-2</v>
      </c>
      <c r="Y51" s="4"/>
      <c r="Z51" s="2">
        <v>52854</v>
      </c>
      <c r="AA51" s="2">
        <v>20710348</v>
      </c>
      <c r="AB51" s="4">
        <v>5.3699999999999998E-2</v>
      </c>
      <c r="AC51" s="4"/>
      <c r="AD51" s="2">
        <v>42716</v>
      </c>
      <c r="AE51" s="2">
        <v>9722925</v>
      </c>
      <c r="AF51" s="4">
        <v>2.52E-2</v>
      </c>
      <c r="AG51" s="4"/>
      <c r="AH51" s="2">
        <v>52517</v>
      </c>
      <c r="AI51" s="2">
        <v>15654172</v>
      </c>
      <c r="AJ51" s="4">
        <v>4.0599999999999997E-2</v>
      </c>
      <c r="AK51" s="4"/>
      <c r="AL51" s="2">
        <v>16101</v>
      </c>
      <c r="AM51" s="2">
        <v>5395445</v>
      </c>
      <c r="AN51" s="4">
        <v>1.4E-2</v>
      </c>
      <c r="AO51" s="4"/>
      <c r="AP51" s="2">
        <v>6382</v>
      </c>
      <c r="AQ51" s="2">
        <v>1948202</v>
      </c>
      <c r="AR51" s="4">
        <v>5.1000000000000004E-3</v>
      </c>
      <c r="AS51" s="5"/>
      <c r="AT51" s="2">
        <v>925</v>
      </c>
      <c r="AU51" s="2">
        <v>1324334</v>
      </c>
      <c r="AV51" s="4">
        <v>3.3999999999999998E-3</v>
      </c>
      <c r="AW51" s="5"/>
      <c r="AX51" s="2">
        <v>6790</v>
      </c>
      <c r="AY51" s="2">
        <v>3645392</v>
      </c>
      <c r="AZ51" s="4">
        <v>9.4999999999999998E-3</v>
      </c>
      <c r="BA51" s="4"/>
      <c r="BB51" s="2">
        <v>6204</v>
      </c>
      <c r="BC51" s="2">
        <v>1184084</v>
      </c>
      <c r="BD51" s="4">
        <v>3.0999999999999999E-3</v>
      </c>
      <c r="BE51" s="4"/>
      <c r="BF51" s="2">
        <v>203</v>
      </c>
      <c r="BG51" s="2">
        <v>340701</v>
      </c>
      <c r="BH51" s="4">
        <v>8.9999999999999998E-4</v>
      </c>
      <c r="BI51" s="4"/>
      <c r="BJ51" s="2">
        <f t="shared" ref="BJ51:BL51" si="98">AX51+BB51</f>
        <v>12994</v>
      </c>
      <c r="BK51" s="2">
        <f t="shared" si="98"/>
        <v>4829476</v>
      </c>
      <c r="BL51" s="4">
        <f t="shared" si="98"/>
        <v>1.26E-2</v>
      </c>
      <c r="BM51" s="5"/>
      <c r="BN51" s="2">
        <v>47448</v>
      </c>
      <c r="BO51" s="2">
        <v>22384246</v>
      </c>
      <c r="BP51" s="4">
        <v>5.8099999999999999E-2</v>
      </c>
      <c r="BQ51" s="5"/>
      <c r="BR51" s="2">
        <v>2924</v>
      </c>
      <c r="BS51" s="2">
        <v>795507</v>
      </c>
      <c r="BT51" s="4">
        <v>2.0999999999999999E-3</v>
      </c>
      <c r="BU51" s="5"/>
      <c r="BV51" s="2">
        <v>320112</v>
      </c>
      <c r="BW51" s="2">
        <v>201552060</v>
      </c>
      <c r="BX51" s="4">
        <v>0.52290000000000003</v>
      </c>
      <c r="BY51" s="5"/>
      <c r="BZ51" s="2">
        <f t="shared" si="4"/>
        <v>236063</v>
      </c>
      <c r="CA51" s="2">
        <f t="shared" si="5"/>
        <v>89613354</v>
      </c>
      <c r="CB51" s="4">
        <f t="shared" si="6"/>
        <v>0.23250000000000001</v>
      </c>
      <c r="CD51" s="2">
        <f t="shared" ref="CD51:CF51" si="99">BV51-BZ51-BJ51-BF51-R51</f>
        <v>4401</v>
      </c>
      <c r="CE51" s="2">
        <f t="shared" si="99"/>
        <v>5707551</v>
      </c>
      <c r="CF51" s="4">
        <f t="shared" si="99"/>
        <v>1.4699999999999935E-2</v>
      </c>
      <c r="CH51" s="2">
        <v>315711</v>
      </c>
      <c r="CI51" s="2">
        <v>195844509</v>
      </c>
      <c r="CJ51" s="4">
        <v>0.50819999999999999</v>
      </c>
    </row>
    <row r="52" spans="1:88">
      <c r="A52" s="1" t="s">
        <v>136</v>
      </c>
      <c r="B52" s="2">
        <v>11516</v>
      </c>
      <c r="C52" s="2">
        <v>12361643</v>
      </c>
      <c r="D52" s="4">
        <v>3.1699999999999999E-2</v>
      </c>
      <c r="E52" s="4"/>
      <c r="F52" s="2">
        <v>51031</v>
      </c>
      <c r="G52" s="2">
        <v>88747800</v>
      </c>
      <c r="H52" s="4">
        <v>0.2276</v>
      </c>
      <c r="I52" s="4"/>
      <c r="J52" s="2">
        <v>2757</v>
      </c>
      <c r="K52" s="2">
        <v>543578</v>
      </c>
      <c r="L52" s="4">
        <v>1.4E-3</v>
      </c>
      <c r="M52" s="4"/>
      <c r="N52" s="2">
        <v>1355</v>
      </c>
      <c r="O52" s="2">
        <v>1684597</v>
      </c>
      <c r="P52" s="4">
        <v>4.3E-3</v>
      </c>
      <c r="Q52" s="4"/>
      <c r="R52" s="2">
        <f t="shared" si="0"/>
        <v>66659</v>
      </c>
      <c r="S52" s="2">
        <f t="shared" si="1"/>
        <v>103337618</v>
      </c>
      <c r="T52" s="4">
        <f t="shared" si="2"/>
        <v>0.26500000000000001</v>
      </c>
      <c r="U52" s="5"/>
      <c r="V52" s="2">
        <v>18079</v>
      </c>
      <c r="W52" s="2">
        <v>13878146</v>
      </c>
      <c r="X52" s="4">
        <v>3.56E-2</v>
      </c>
      <c r="Y52" s="4"/>
      <c r="Z52" s="2">
        <v>55130</v>
      </c>
      <c r="AA52" s="2">
        <v>21824975</v>
      </c>
      <c r="AB52" s="4">
        <v>5.6000000000000001E-2</v>
      </c>
      <c r="AC52" s="4"/>
      <c r="AD52" s="2">
        <v>43573</v>
      </c>
      <c r="AE52" s="2">
        <v>9902482</v>
      </c>
      <c r="AF52" s="4">
        <v>2.5399999999999999E-2</v>
      </c>
      <c r="AG52" s="4"/>
      <c r="AH52" s="2">
        <v>53167</v>
      </c>
      <c r="AI52" s="2">
        <v>15853885</v>
      </c>
      <c r="AJ52" s="4">
        <v>4.07E-2</v>
      </c>
      <c r="AK52" s="4"/>
      <c r="AL52" s="2">
        <v>16234</v>
      </c>
      <c r="AM52" s="2">
        <v>5441396</v>
      </c>
      <c r="AN52" s="4">
        <v>1.4E-2</v>
      </c>
      <c r="AO52" s="4"/>
      <c r="AP52" s="2">
        <v>6422</v>
      </c>
      <c r="AQ52" s="2">
        <v>1964556</v>
      </c>
      <c r="AR52" s="4">
        <v>5.0000000000000001E-3</v>
      </c>
      <c r="AS52" s="5"/>
      <c r="AT52" s="2">
        <v>963</v>
      </c>
      <c r="AU52" s="2">
        <v>313554</v>
      </c>
      <c r="AV52" s="4">
        <v>8.0000000000000004E-4</v>
      </c>
      <c r="AW52" s="5"/>
      <c r="AX52" s="2">
        <v>6935</v>
      </c>
      <c r="AY52" s="2">
        <v>3728595</v>
      </c>
      <c r="AZ52" s="4">
        <v>9.5999999999999992E-3</v>
      </c>
      <c r="BA52" s="4"/>
      <c r="BB52" s="2">
        <v>6337</v>
      </c>
      <c r="BC52" s="2">
        <v>1209116</v>
      </c>
      <c r="BD52" s="4">
        <v>3.0999999999999999E-3</v>
      </c>
      <c r="BE52" s="4"/>
      <c r="BF52" s="2">
        <v>242</v>
      </c>
      <c r="BG52" s="2">
        <v>367664</v>
      </c>
      <c r="BH52" s="4">
        <v>8.9999999999999998E-4</v>
      </c>
      <c r="BI52" s="4"/>
      <c r="BJ52" s="2">
        <f t="shared" ref="BJ52:BL52" si="100">AX52+BB52</f>
        <v>13272</v>
      </c>
      <c r="BK52" s="2">
        <f t="shared" si="100"/>
        <v>4937711</v>
      </c>
      <c r="BL52" s="4">
        <f t="shared" si="100"/>
        <v>1.2699999999999999E-2</v>
      </c>
      <c r="BM52" s="5"/>
      <c r="BN52" s="2">
        <v>47425</v>
      </c>
      <c r="BO52" s="2">
        <v>22301772</v>
      </c>
      <c r="BP52" s="4">
        <v>5.7200000000000001E-2</v>
      </c>
      <c r="BQ52" s="5"/>
      <c r="BR52" s="2">
        <v>3361</v>
      </c>
      <c r="BS52" s="2">
        <v>1119341</v>
      </c>
      <c r="BT52" s="4">
        <v>2.8999999999999998E-3</v>
      </c>
      <c r="BU52" s="5"/>
      <c r="BV52" s="2">
        <v>324935</v>
      </c>
      <c r="BW52" s="2">
        <v>202616421</v>
      </c>
      <c r="BX52" s="4">
        <v>0.51959999999999995</v>
      </c>
      <c r="BY52" s="5"/>
      <c r="BZ52" s="2">
        <f t="shared" si="4"/>
        <v>240030</v>
      </c>
      <c r="CA52" s="2">
        <f t="shared" si="5"/>
        <v>91167212</v>
      </c>
      <c r="CB52" s="4">
        <f t="shared" si="6"/>
        <v>0.2339</v>
      </c>
      <c r="CD52" s="2">
        <f t="shared" ref="CD52:CF52" si="101">BV52-BZ52-BJ52-BF52-R52</f>
        <v>4732</v>
      </c>
      <c r="CE52" s="2">
        <f t="shared" si="101"/>
        <v>2806216</v>
      </c>
      <c r="CF52" s="4">
        <f t="shared" si="101"/>
        <v>7.0999999999999397E-3</v>
      </c>
      <c r="CH52" s="2">
        <v>320203</v>
      </c>
      <c r="CI52" s="2">
        <v>199810205</v>
      </c>
      <c r="CJ52" s="4">
        <v>0.51249999999999996</v>
      </c>
    </row>
    <row r="53" spans="1:88">
      <c r="A53" s="1" t="s">
        <v>138</v>
      </c>
      <c r="B53" s="2">
        <v>11107</v>
      </c>
      <c r="C53" s="2">
        <v>12543765</v>
      </c>
      <c r="D53" s="4">
        <v>3.4599999999999999E-2</v>
      </c>
      <c r="E53" s="4"/>
      <c r="F53" s="2">
        <v>42532</v>
      </c>
      <c r="G53" s="2">
        <v>68617711</v>
      </c>
      <c r="H53" s="4">
        <v>0.18940000000000001</v>
      </c>
      <c r="I53" s="4"/>
      <c r="J53" s="2">
        <v>2647</v>
      </c>
      <c r="K53" s="2">
        <v>521273</v>
      </c>
      <c r="L53" s="4">
        <v>1.4E-3</v>
      </c>
      <c r="M53" s="4"/>
      <c r="N53" s="2">
        <v>1344</v>
      </c>
      <c r="O53" s="2">
        <v>1714548</v>
      </c>
      <c r="P53" s="4">
        <v>4.7000000000000002E-3</v>
      </c>
      <c r="Q53" s="4"/>
      <c r="R53" s="2">
        <f t="shared" si="0"/>
        <v>57630</v>
      </c>
      <c r="S53" s="2">
        <f t="shared" si="1"/>
        <v>83397297</v>
      </c>
      <c r="T53" s="4">
        <f t="shared" si="2"/>
        <v>0.23010000000000003</v>
      </c>
      <c r="U53" s="5"/>
      <c r="V53" s="2">
        <v>18542</v>
      </c>
      <c r="W53" s="2">
        <v>14690405</v>
      </c>
      <c r="X53" s="4">
        <v>4.0599999999999997E-2</v>
      </c>
      <c r="Y53" s="4"/>
      <c r="Z53" s="2">
        <v>55015</v>
      </c>
      <c r="AA53" s="2">
        <v>22949563</v>
      </c>
      <c r="AB53" s="4">
        <v>6.3399999999999998E-2</v>
      </c>
      <c r="AC53" s="4"/>
      <c r="AD53" s="2">
        <v>42217</v>
      </c>
      <c r="AE53" s="2">
        <v>9574356</v>
      </c>
      <c r="AF53" s="4">
        <v>2.64E-2</v>
      </c>
      <c r="AG53" s="4"/>
      <c r="AH53" s="2">
        <v>48964</v>
      </c>
      <c r="AI53" s="2">
        <v>14832056</v>
      </c>
      <c r="AJ53" s="4">
        <v>4.1000000000000002E-2</v>
      </c>
      <c r="AK53" s="4"/>
      <c r="AL53" s="2">
        <v>15702</v>
      </c>
      <c r="AM53" s="2">
        <v>5333869</v>
      </c>
      <c r="AN53" s="4">
        <v>1.47E-2</v>
      </c>
      <c r="AO53" s="4"/>
      <c r="AP53" s="2">
        <v>6264</v>
      </c>
      <c r="AQ53" s="2">
        <v>1978637</v>
      </c>
      <c r="AR53" s="4">
        <v>5.4999999999999997E-3</v>
      </c>
      <c r="AS53" s="5"/>
      <c r="AT53" s="2">
        <v>731</v>
      </c>
      <c r="AU53" s="2">
        <v>846463</v>
      </c>
      <c r="AV53" s="4">
        <v>2.3E-3</v>
      </c>
      <c r="AW53" s="5"/>
      <c r="AX53" s="2">
        <v>6706</v>
      </c>
      <c r="AY53" s="2">
        <v>3676002</v>
      </c>
      <c r="AZ53" s="4">
        <v>1.01E-2</v>
      </c>
      <c r="BA53" s="4"/>
      <c r="BB53" s="2">
        <v>6107</v>
      </c>
      <c r="BC53" s="2">
        <v>1155169</v>
      </c>
      <c r="BD53" s="4">
        <v>3.2000000000000002E-3</v>
      </c>
      <c r="BE53" s="4"/>
      <c r="BF53" s="2">
        <v>263</v>
      </c>
      <c r="BG53" s="2">
        <v>446304</v>
      </c>
      <c r="BH53" s="4">
        <v>1.1999999999999999E-3</v>
      </c>
      <c r="BI53" s="4"/>
      <c r="BJ53" s="2">
        <f t="shared" ref="BJ53:BL53" si="102">AX53+BB53</f>
        <v>12813</v>
      </c>
      <c r="BK53" s="2">
        <f t="shared" si="102"/>
        <v>4831171</v>
      </c>
      <c r="BL53" s="4">
        <f t="shared" si="102"/>
        <v>1.3299999999999999E-2</v>
      </c>
      <c r="BM53" s="5"/>
      <c r="BN53" s="2">
        <v>44731</v>
      </c>
      <c r="BO53" s="2">
        <v>21800077</v>
      </c>
      <c r="BP53" s="4">
        <v>6.0199999999999997E-2</v>
      </c>
      <c r="BQ53" s="5"/>
      <c r="BR53" s="2">
        <v>9473</v>
      </c>
      <c r="BS53" s="2">
        <v>2596935</v>
      </c>
      <c r="BT53" s="4">
        <v>7.1999999999999998E-3</v>
      </c>
      <c r="BU53" s="5"/>
      <c r="BV53" s="2">
        <v>312452</v>
      </c>
      <c r="BW53" s="2">
        <v>183555752</v>
      </c>
      <c r="BX53" s="4">
        <v>0.50680000000000003</v>
      </c>
      <c r="BY53" s="5"/>
      <c r="BZ53" s="2">
        <f t="shared" si="4"/>
        <v>231435</v>
      </c>
      <c r="CA53" s="2">
        <f t="shared" si="5"/>
        <v>91158963</v>
      </c>
      <c r="CB53" s="4">
        <f t="shared" si="6"/>
        <v>0.25180000000000002</v>
      </c>
      <c r="CD53" s="2">
        <f t="shared" ref="CD53:CF53" si="103">BV53-BZ53-BJ53-BF53-R53</f>
        <v>10311</v>
      </c>
      <c r="CE53" s="2">
        <f t="shared" si="103"/>
        <v>3722017</v>
      </c>
      <c r="CF53" s="4">
        <f t="shared" si="103"/>
        <v>1.0399999999999965E-2</v>
      </c>
      <c r="CH53" s="2">
        <v>302141</v>
      </c>
      <c r="CI53" s="2">
        <v>179833735</v>
      </c>
      <c r="CJ53" s="4">
        <v>0.49640000000000001</v>
      </c>
    </row>
    <row r="54" spans="1:88">
      <c r="A54" s="1" t="s">
        <v>140</v>
      </c>
      <c r="B54" s="2">
        <v>11503</v>
      </c>
      <c r="C54" s="2">
        <v>13100930</v>
      </c>
      <c r="D54" s="4">
        <v>3.5999999999999997E-2</v>
      </c>
      <c r="E54" s="4"/>
      <c r="F54" s="2">
        <v>43299</v>
      </c>
      <c r="G54" s="2">
        <v>68256763</v>
      </c>
      <c r="H54" s="4">
        <v>0.18740000000000001</v>
      </c>
      <c r="I54" s="4"/>
      <c r="J54" s="2">
        <v>2734</v>
      </c>
      <c r="K54" s="2">
        <v>535449</v>
      </c>
      <c r="L54" s="4">
        <v>1.5E-3</v>
      </c>
      <c r="M54" s="4"/>
      <c r="N54" s="2">
        <v>1285</v>
      </c>
      <c r="O54" s="2">
        <v>1492179</v>
      </c>
      <c r="P54" s="4">
        <v>4.1000000000000003E-3</v>
      </c>
      <c r="Q54" s="4"/>
      <c r="R54" s="2">
        <f t="shared" si="0"/>
        <v>58821</v>
      </c>
      <c r="S54" s="2">
        <f t="shared" si="1"/>
        <v>83385321</v>
      </c>
      <c r="T54" s="4">
        <f t="shared" si="2"/>
        <v>0.22900000000000001</v>
      </c>
      <c r="U54" s="5"/>
      <c r="V54" s="2">
        <v>18390</v>
      </c>
      <c r="W54" s="2">
        <v>14659814</v>
      </c>
      <c r="X54" s="4">
        <v>4.02E-2</v>
      </c>
      <c r="Y54" s="4"/>
      <c r="Z54" s="2">
        <v>53220</v>
      </c>
      <c r="AA54" s="2">
        <v>20987785</v>
      </c>
      <c r="AB54" s="4">
        <v>5.7599999999999998E-2</v>
      </c>
      <c r="AC54" s="4"/>
      <c r="AD54" s="2">
        <v>43576</v>
      </c>
      <c r="AE54" s="2">
        <v>9911269</v>
      </c>
      <c r="AF54" s="4">
        <v>2.7199999999999998E-2</v>
      </c>
      <c r="AG54" s="4"/>
      <c r="AH54" s="2">
        <v>52099</v>
      </c>
      <c r="AI54" s="2">
        <v>15447127</v>
      </c>
      <c r="AJ54" s="4">
        <v>4.24E-2</v>
      </c>
      <c r="AK54" s="4"/>
      <c r="AL54" s="2">
        <v>15985</v>
      </c>
      <c r="AM54" s="2">
        <v>5503771</v>
      </c>
      <c r="AN54" s="4">
        <v>1.5100000000000001E-2</v>
      </c>
      <c r="AO54" s="4"/>
      <c r="AP54" s="2">
        <v>6524</v>
      </c>
      <c r="AQ54" s="2">
        <v>2068049</v>
      </c>
      <c r="AR54" s="4">
        <v>5.7000000000000002E-3</v>
      </c>
      <c r="AS54" s="5"/>
      <c r="AT54" s="2">
        <v>448</v>
      </c>
      <c r="AU54" s="2">
        <v>262483</v>
      </c>
      <c r="AV54" s="4">
        <v>6.9999999999999999E-4</v>
      </c>
      <c r="AW54" s="5"/>
      <c r="AX54" s="2">
        <v>6784</v>
      </c>
      <c r="AY54" s="2">
        <v>3759688</v>
      </c>
      <c r="AZ54" s="4">
        <v>1.03E-2</v>
      </c>
      <c r="BA54" s="4"/>
      <c r="BB54" s="2">
        <v>6244</v>
      </c>
      <c r="BC54" s="2">
        <v>1182464</v>
      </c>
      <c r="BD54" s="4">
        <v>3.2000000000000002E-3</v>
      </c>
      <c r="BE54" s="4"/>
      <c r="BF54" s="2">
        <v>306</v>
      </c>
      <c r="BG54" s="2">
        <v>555074</v>
      </c>
      <c r="BH54" s="4">
        <v>1.5E-3</v>
      </c>
      <c r="BI54" s="4"/>
      <c r="BJ54" s="2">
        <f t="shared" ref="BJ54:BL54" si="104">AX54+BB54</f>
        <v>13028</v>
      </c>
      <c r="BK54" s="2">
        <f t="shared" si="104"/>
        <v>4942152</v>
      </c>
      <c r="BL54" s="4">
        <f t="shared" si="104"/>
        <v>1.35E-2</v>
      </c>
      <c r="BM54" s="5"/>
      <c r="BN54" s="2">
        <v>45937</v>
      </c>
      <c r="BO54" s="2">
        <v>22184121</v>
      </c>
      <c r="BP54" s="4">
        <v>6.0900000000000003E-2</v>
      </c>
      <c r="BQ54" s="5"/>
      <c r="BR54" s="2">
        <v>975</v>
      </c>
      <c r="BS54" s="2">
        <v>273583</v>
      </c>
      <c r="BT54" s="4">
        <v>8.0000000000000004E-4</v>
      </c>
      <c r="BU54" s="5"/>
      <c r="BV54" s="2">
        <v>309346</v>
      </c>
      <c r="BW54" s="2">
        <v>180295420</v>
      </c>
      <c r="BX54" s="4">
        <v>0.49490000000000001</v>
      </c>
      <c r="BY54" s="5"/>
      <c r="BZ54" s="2">
        <f t="shared" si="4"/>
        <v>235731</v>
      </c>
      <c r="CA54" s="2">
        <f t="shared" si="5"/>
        <v>90761936</v>
      </c>
      <c r="CB54" s="4">
        <f t="shared" si="6"/>
        <v>0.24910000000000002</v>
      </c>
      <c r="CD54" s="2">
        <f t="shared" ref="CD54:CF54" si="105">BV54-BZ54-BJ54-BF54-R54</f>
        <v>1460</v>
      </c>
      <c r="CE54" s="2">
        <f t="shared" si="105"/>
        <v>650937</v>
      </c>
      <c r="CF54" s="4">
        <f t="shared" si="105"/>
        <v>1.7999999999999683E-3</v>
      </c>
      <c r="CH54" s="2">
        <v>307886</v>
      </c>
      <c r="CI54" s="2">
        <v>179644483</v>
      </c>
      <c r="CJ54" s="4">
        <v>0.49309999999999998</v>
      </c>
    </row>
    <row r="55" spans="1:88">
      <c r="A55" s="1" t="s">
        <v>142</v>
      </c>
      <c r="B55" s="2">
        <v>10928</v>
      </c>
      <c r="C55" s="2">
        <v>12418307</v>
      </c>
      <c r="D55" s="4">
        <v>3.5000000000000003E-2</v>
      </c>
      <c r="E55" s="4"/>
      <c r="F55" s="2">
        <v>41722</v>
      </c>
      <c r="G55" s="2">
        <v>66798511</v>
      </c>
      <c r="H55" s="4">
        <v>0.1883</v>
      </c>
      <c r="I55" s="4"/>
      <c r="J55" s="2">
        <v>2634</v>
      </c>
      <c r="K55" s="2">
        <v>520621</v>
      </c>
      <c r="L55" s="4">
        <v>1.5E-3</v>
      </c>
      <c r="M55" s="4"/>
      <c r="N55" s="2">
        <v>1271</v>
      </c>
      <c r="O55" s="2">
        <v>1474646</v>
      </c>
      <c r="P55" s="4">
        <v>4.1999999999999997E-3</v>
      </c>
      <c r="Q55" s="4"/>
      <c r="R55" s="2">
        <f t="shared" si="0"/>
        <v>56555</v>
      </c>
      <c r="S55" s="2">
        <f t="shared" si="1"/>
        <v>81212085</v>
      </c>
      <c r="T55" s="4">
        <f t="shared" si="2"/>
        <v>0.22900000000000001</v>
      </c>
      <c r="U55" s="5"/>
      <c r="V55" s="2">
        <v>17995</v>
      </c>
      <c r="W55" s="2">
        <v>14091484</v>
      </c>
      <c r="X55" s="4">
        <v>3.9699999999999999E-2</v>
      </c>
      <c r="Y55" s="4"/>
      <c r="Z55" s="2">
        <v>53867</v>
      </c>
      <c r="AA55" s="2">
        <v>20704463</v>
      </c>
      <c r="AB55" s="4">
        <v>5.8400000000000001E-2</v>
      </c>
      <c r="AC55" s="4"/>
      <c r="AD55" s="2">
        <v>41640</v>
      </c>
      <c r="AE55" s="2">
        <v>9492417</v>
      </c>
      <c r="AF55" s="4">
        <v>2.6800000000000001E-2</v>
      </c>
      <c r="AG55" s="4"/>
      <c r="AH55" s="2">
        <v>48294</v>
      </c>
      <c r="AI55" s="2">
        <v>14712050</v>
      </c>
      <c r="AJ55" s="4">
        <v>4.1500000000000002E-2</v>
      </c>
      <c r="AK55" s="4"/>
      <c r="AL55" s="2">
        <v>15372</v>
      </c>
      <c r="AM55" s="2">
        <v>5245134</v>
      </c>
      <c r="AN55" s="4">
        <v>1.4800000000000001E-2</v>
      </c>
      <c r="AO55" s="4"/>
      <c r="AP55" s="2">
        <v>6240</v>
      </c>
      <c r="AQ55" s="2">
        <v>2012869</v>
      </c>
      <c r="AR55" s="4">
        <v>5.7000000000000002E-3</v>
      </c>
      <c r="AS55" s="5"/>
      <c r="AT55" s="2">
        <v>1338</v>
      </c>
      <c r="AU55" s="2">
        <v>945337</v>
      </c>
      <c r="AV55" s="4">
        <v>2.7000000000000001E-3</v>
      </c>
      <c r="AW55" s="5"/>
      <c r="AX55" s="2">
        <v>6730</v>
      </c>
      <c r="AY55" s="2">
        <v>3694905</v>
      </c>
      <c r="AZ55" s="4">
        <v>1.04E-2</v>
      </c>
      <c r="BA55" s="4"/>
      <c r="BB55" s="2">
        <v>5980</v>
      </c>
      <c r="BC55" s="2">
        <v>1136565</v>
      </c>
      <c r="BD55" s="4">
        <v>3.2000000000000002E-3</v>
      </c>
      <c r="BE55" s="4"/>
      <c r="BF55" s="2">
        <v>261</v>
      </c>
      <c r="BG55" s="2">
        <v>469511</v>
      </c>
      <c r="BH55" s="4">
        <v>1.2999999999999999E-3</v>
      </c>
      <c r="BI55" s="4"/>
      <c r="BJ55" s="2">
        <f t="shared" ref="BJ55:BL55" si="106">AX55+BB55</f>
        <v>12710</v>
      </c>
      <c r="BK55" s="2">
        <f t="shared" si="106"/>
        <v>4831470</v>
      </c>
      <c r="BL55" s="4">
        <f t="shared" si="106"/>
        <v>1.3599999999999999E-2</v>
      </c>
      <c r="BM55" s="5"/>
      <c r="BN55" s="2">
        <v>45253</v>
      </c>
      <c r="BO55" s="2">
        <v>21791775</v>
      </c>
      <c r="BP55" s="4">
        <v>6.1400000000000003E-2</v>
      </c>
      <c r="BQ55" s="5"/>
      <c r="BR55" s="2">
        <v>3351</v>
      </c>
      <c r="BS55" s="2">
        <v>1544380</v>
      </c>
      <c r="BT55" s="4">
        <v>4.4000000000000003E-3</v>
      </c>
      <c r="BU55" s="5"/>
      <c r="BV55" s="2">
        <v>302981</v>
      </c>
      <c r="BW55" s="2">
        <v>177346252</v>
      </c>
      <c r="BX55" s="4">
        <v>0.5</v>
      </c>
      <c r="BY55" s="5"/>
      <c r="BZ55" s="2">
        <f t="shared" si="4"/>
        <v>228661</v>
      </c>
      <c r="CA55" s="2">
        <f t="shared" si="5"/>
        <v>88050192</v>
      </c>
      <c r="CB55" s="4">
        <f t="shared" si="6"/>
        <v>0.24830000000000002</v>
      </c>
      <c r="CD55" s="2">
        <f t="shared" ref="CD55:CF55" si="107">BV55-BZ55-BJ55-BF55-R55</f>
        <v>4794</v>
      </c>
      <c r="CE55" s="2">
        <f t="shared" si="107"/>
        <v>2782994</v>
      </c>
      <c r="CF55" s="4">
        <f t="shared" si="107"/>
        <v>7.7999999999999736E-3</v>
      </c>
      <c r="CH55" s="2">
        <v>298187</v>
      </c>
      <c r="CI55" s="2">
        <v>174563258</v>
      </c>
      <c r="CJ55" s="4">
        <v>0.49220000000000003</v>
      </c>
    </row>
    <row r="56" spans="1:88">
      <c r="A56" s="1" t="s">
        <v>144</v>
      </c>
      <c r="B56" s="2">
        <v>11089</v>
      </c>
      <c r="C56" s="2">
        <v>11927634</v>
      </c>
      <c r="D56" s="4">
        <v>3.1300000000000001E-2</v>
      </c>
      <c r="E56" s="4"/>
      <c r="F56" s="2">
        <v>48639</v>
      </c>
      <c r="G56" s="2">
        <v>85348899</v>
      </c>
      <c r="H56" s="4">
        <v>0.2243</v>
      </c>
      <c r="I56" s="4"/>
      <c r="J56" s="2">
        <v>2661</v>
      </c>
      <c r="K56" s="2">
        <v>529132</v>
      </c>
      <c r="L56" s="4">
        <v>1.4E-3</v>
      </c>
      <c r="M56" s="4"/>
      <c r="N56" s="2">
        <v>1229</v>
      </c>
      <c r="O56" s="2">
        <v>2018994</v>
      </c>
      <c r="P56" s="4">
        <v>5.3E-3</v>
      </c>
      <c r="Q56" s="4"/>
      <c r="R56" s="2">
        <f t="shared" si="0"/>
        <v>63618</v>
      </c>
      <c r="S56" s="2">
        <f t="shared" si="1"/>
        <v>99824659</v>
      </c>
      <c r="T56" s="4">
        <f t="shared" si="2"/>
        <v>0.26230000000000003</v>
      </c>
      <c r="U56" s="5"/>
      <c r="V56" s="2">
        <v>17750</v>
      </c>
      <c r="W56" s="2">
        <v>13705635</v>
      </c>
      <c r="X56" s="4">
        <v>3.5999999999999997E-2</v>
      </c>
      <c r="Y56" s="4"/>
      <c r="Z56" s="2">
        <v>52992</v>
      </c>
      <c r="AA56" s="2">
        <v>20645888</v>
      </c>
      <c r="AB56" s="4">
        <v>5.4199999999999998E-2</v>
      </c>
      <c r="AC56" s="4"/>
      <c r="AD56" s="2">
        <v>43218</v>
      </c>
      <c r="AE56" s="2">
        <v>9822926</v>
      </c>
      <c r="AF56" s="4">
        <v>2.58E-2</v>
      </c>
      <c r="AG56" s="4"/>
      <c r="AH56" s="2">
        <v>49743</v>
      </c>
      <c r="AI56" s="2">
        <v>14966241</v>
      </c>
      <c r="AJ56" s="4">
        <v>3.9300000000000002E-2</v>
      </c>
      <c r="AK56" s="4"/>
      <c r="AL56" s="2">
        <v>15855</v>
      </c>
      <c r="AM56" s="2">
        <v>5291027</v>
      </c>
      <c r="AN56" s="4">
        <v>1.3899999999999999E-2</v>
      </c>
      <c r="AO56" s="4"/>
      <c r="AP56" s="2">
        <v>6235</v>
      </c>
      <c r="AQ56" s="2">
        <v>1886852</v>
      </c>
      <c r="AR56" s="4">
        <v>5.0000000000000001E-3</v>
      </c>
      <c r="AS56" s="5"/>
      <c r="AT56" s="2">
        <v>453</v>
      </c>
      <c r="AU56" s="2">
        <v>792309</v>
      </c>
      <c r="AV56" s="4">
        <v>2.0999999999999999E-3</v>
      </c>
      <c r="AW56" s="5"/>
      <c r="AX56" s="2">
        <v>6804</v>
      </c>
      <c r="AY56" s="2">
        <v>3663612</v>
      </c>
      <c r="AZ56" s="4">
        <v>9.5999999999999992E-3</v>
      </c>
      <c r="BA56" s="4"/>
      <c r="BB56" s="2">
        <v>6173</v>
      </c>
      <c r="BC56" s="2">
        <v>1171698</v>
      </c>
      <c r="BD56" s="4">
        <v>3.0999999999999999E-3</v>
      </c>
      <c r="BE56" s="4"/>
      <c r="BF56" s="2">
        <v>173</v>
      </c>
      <c r="BG56" s="2">
        <v>291288</v>
      </c>
      <c r="BH56" s="4">
        <v>8.0000000000000004E-4</v>
      </c>
      <c r="BI56" s="4"/>
      <c r="BJ56" s="2">
        <f t="shared" ref="BJ56:BL56" si="108">AX56+BB56</f>
        <v>12977</v>
      </c>
      <c r="BK56" s="2">
        <f t="shared" si="108"/>
        <v>4835310</v>
      </c>
      <c r="BL56" s="4">
        <f t="shared" si="108"/>
        <v>1.2699999999999999E-2</v>
      </c>
      <c r="BM56" s="5"/>
      <c r="BN56" s="2">
        <v>46758</v>
      </c>
      <c r="BO56" s="2">
        <v>22243009</v>
      </c>
      <c r="BP56" s="4">
        <v>5.8400000000000001E-2</v>
      </c>
      <c r="BQ56" s="5"/>
      <c r="BR56" s="2">
        <v>3125</v>
      </c>
      <c r="BS56" s="2">
        <v>2204672</v>
      </c>
      <c r="BT56" s="4">
        <v>5.7999999999999996E-3</v>
      </c>
      <c r="BU56" s="5"/>
      <c r="BV56" s="2">
        <v>313292</v>
      </c>
      <c r="BW56" s="2">
        <v>197856919</v>
      </c>
      <c r="BX56" s="4">
        <v>0.51990000000000003</v>
      </c>
      <c r="BY56" s="5"/>
      <c r="BZ56" s="2">
        <f t="shared" si="4"/>
        <v>232551</v>
      </c>
      <c r="CA56" s="2">
        <f t="shared" si="5"/>
        <v>88561578</v>
      </c>
      <c r="CB56" s="4">
        <f t="shared" si="6"/>
        <v>0.2326</v>
      </c>
      <c r="CD56" s="2">
        <f t="shared" ref="CD56:CF56" si="109">BV56-BZ56-BJ56-BF56-R56</f>
        <v>3973</v>
      </c>
      <c r="CE56" s="2">
        <f t="shared" si="109"/>
        <v>4344084</v>
      </c>
      <c r="CF56" s="4">
        <f t="shared" si="109"/>
        <v>1.1499999999999955E-2</v>
      </c>
      <c r="CH56" s="2">
        <v>309319</v>
      </c>
      <c r="CI56" s="2">
        <v>193512835</v>
      </c>
      <c r="CJ56" s="4">
        <v>0.50839999999999996</v>
      </c>
    </row>
    <row r="57" spans="1:88">
      <c r="A57" s="1" t="s">
        <v>146</v>
      </c>
      <c r="B57" s="2">
        <v>11338</v>
      </c>
      <c r="C57" s="2">
        <v>12167335</v>
      </c>
      <c r="D57" s="4">
        <v>3.0800000000000001E-2</v>
      </c>
      <c r="E57" s="4"/>
      <c r="F57" s="2">
        <v>51403</v>
      </c>
      <c r="G57" s="2">
        <v>90816842</v>
      </c>
      <c r="H57" s="4">
        <v>0.23019999999999999</v>
      </c>
      <c r="I57" s="4"/>
      <c r="J57" s="2">
        <v>2775</v>
      </c>
      <c r="K57" s="2">
        <v>551127</v>
      </c>
      <c r="L57" s="4">
        <v>1.4E-3</v>
      </c>
      <c r="M57" s="4"/>
      <c r="N57" s="2">
        <v>4576</v>
      </c>
      <c r="O57" s="2">
        <v>2171692</v>
      </c>
      <c r="P57" s="4">
        <v>5.4999999999999997E-3</v>
      </c>
      <c r="Q57" s="4"/>
      <c r="R57" s="2">
        <f t="shared" si="0"/>
        <v>70092</v>
      </c>
      <c r="S57" s="2">
        <f t="shared" si="1"/>
        <v>105706996</v>
      </c>
      <c r="T57" s="4">
        <f t="shared" si="2"/>
        <v>0.26790000000000003</v>
      </c>
      <c r="U57" s="5"/>
      <c r="V57" s="2">
        <v>19102</v>
      </c>
      <c r="W57" s="2">
        <v>14683400</v>
      </c>
      <c r="X57" s="4">
        <v>3.7199999999999997E-2</v>
      </c>
      <c r="Y57" s="4"/>
      <c r="Z57" s="2">
        <v>55051</v>
      </c>
      <c r="AA57" s="2">
        <v>22150386</v>
      </c>
      <c r="AB57" s="4">
        <v>5.62E-2</v>
      </c>
      <c r="AC57" s="4"/>
      <c r="AD57" s="2">
        <v>43667</v>
      </c>
      <c r="AE57" s="2">
        <v>9951669</v>
      </c>
      <c r="AF57" s="4">
        <v>2.52E-2</v>
      </c>
      <c r="AG57" s="4"/>
      <c r="AH57" s="2">
        <v>53008</v>
      </c>
      <c r="AI57" s="2">
        <v>15892389</v>
      </c>
      <c r="AJ57" s="4">
        <v>4.0300000000000002E-2</v>
      </c>
      <c r="AK57" s="4"/>
      <c r="AL57" s="2">
        <v>16096</v>
      </c>
      <c r="AM57" s="2">
        <v>5378042</v>
      </c>
      <c r="AN57" s="4">
        <v>1.3599999999999999E-2</v>
      </c>
      <c r="AO57" s="4"/>
      <c r="AP57" s="2">
        <v>6357</v>
      </c>
      <c r="AQ57" s="2">
        <v>1958240</v>
      </c>
      <c r="AR57" s="4">
        <v>5.0000000000000001E-3</v>
      </c>
      <c r="AS57" s="5"/>
      <c r="AT57" s="2">
        <v>497</v>
      </c>
      <c r="AU57" s="2">
        <v>768714</v>
      </c>
      <c r="AV57" s="4">
        <v>1.9E-3</v>
      </c>
      <c r="AW57" s="5"/>
      <c r="AX57" s="2">
        <v>6840</v>
      </c>
      <c r="AY57" s="2">
        <v>3732477</v>
      </c>
      <c r="AZ57" s="4">
        <v>9.4999999999999998E-3</v>
      </c>
      <c r="BA57" s="4"/>
      <c r="BB57" s="2">
        <v>6343</v>
      </c>
      <c r="BC57" s="2">
        <v>1210203</v>
      </c>
      <c r="BD57" s="4">
        <v>3.0999999999999999E-3</v>
      </c>
      <c r="BE57" s="4"/>
      <c r="BF57" s="2">
        <v>230</v>
      </c>
      <c r="BG57" s="2">
        <v>376491</v>
      </c>
      <c r="BH57" s="4">
        <v>1E-3</v>
      </c>
      <c r="BI57" s="4"/>
      <c r="BJ57" s="2">
        <f t="shared" ref="BJ57:BL57" si="110">AX57+BB57</f>
        <v>13183</v>
      </c>
      <c r="BK57" s="2">
        <f t="shared" si="110"/>
        <v>4942680</v>
      </c>
      <c r="BL57" s="4">
        <f t="shared" si="110"/>
        <v>1.26E-2</v>
      </c>
      <c r="BM57" s="5"/>
      <c r="BN57" s="2">
        <v>49358</v>
      </c>
      <c r="BO57" s="2">
        <v>22960774</v>
      </c>
      <c r="BP57" s="4">
        <v>5.8200000000000002E-2</v>
      </c>
      <c r="BQ57" s="5"/>
      <c r="BR57" s="2">
        <v>4338</v>
      </c>
      <c r="BS57" s="2">
        <v>2059546</v>
      </c>
      <c r="BT57" s="4">
        <v>5.1999999999999998E-3</v>
      </c>
      <c r="BU57" s="5"/>
      <c r="BV57" s="2">
        <v>331523</v>
      </c>
      <c r="BW57" s="2">
        <v>208446272</v>
      </c>
      <c r="BX57" s="4">
        <v>0.52839999999999998</v>
      </c>
      <c r="BY57" s="5"/>
      <c r="BZ57" s="2">
        <f t="shared" si="4"/>
        <v>242639</v>
      </c>
      <c r="CA57" s="2">
        <f t="shared" si="5"/>
        <v>92974900</v>
      </c>
      <c r="CB57" s="4">
        <f t="shared" si="6"/>
        <v>0.23570000000000002</v>
      </c>
      <c r="CD57" s="2">
        <f t="shared" ref="CD57:CF57" si="111">BV57-BZ57-BJ57-BF57-R57</f>
        <v>5379</v>
      </c>
      <c r="CE57" s="2">
        <f t="shared" si="111"/>
        <v>4445205</v>
      </c>
      <c r="CF57" s="4">
        <f t="shared" si="111"/>
        <v>1.1199999999999932E-2</v>
      </c>
      <c r="CH57" s="2">
        <v>326144</v>
      </c>
      <c r="CI57" s="2">
        <v>204001067</v>
      </c>
      <c r="CJ57" s="4">
        <v>0.51719999999999999</v>
      </c>
    </row>
    <row r="58" spans="1:88">
      <c r="A58" s="1" t="s">
        <v>148</v>
      </c>
      <c r="B58" s="2">
        <v>11024</v>
      </c>
      <c r="C58" s="2">
        <v>11891976</v>
      </c>
      <c r="D58" s="4">
        <v>3.2500000000000001E-2</v>
      </c>
      <c r="E58" s="4"/>
      <c r="F58" s="2">
        <v>46655</v>
      </c>
      <c r="G58" s="2">
        <v>81099143</v>
      </c>
      <c r="H58" s="4">
        <v>0.22189999999999999</v>
      </c>
      <c r="I58" s="4"/>
      <c r="J58" s="2">
        <v>2661</v>
      </c>
      <c r="K58" s="2">
        <v>527196</v>
      </c>
      <c r="L58" s="4">
        <v>1.4E-3</v>
      </c>
      <c r="M58" s="4"/>
      <c r="N58" s="2">
        <v>1241</v>
      </c>
      <c r="O58" s="2">
        <v>1225367</v>
      </c>
      <c r="P58" s="4">
        <v>3.3999999999999998E-3</v>
      </c>
      <c r="Q58" s="4"/>
      <c r="R58" s="2">
        <f t="shared" si="0"/>
        <v>61581</v>
      </c>
      <c r="S58" s="2">
        <f t="shared" si="1"/>
        <v>94743682</v>
      </c>
      <c r="T58" s="4">
        <f t="shared" si="2"/>
        <v>0.25919999999999999</v>
      </c>
      <c r="U58" s="5"/>
      <c r="V58" s="2">
        <v>17457</v>
      </c>
      <c r="W58" s="2">
        <v>13280626</v>
      </c>
      <c r="X58" s="4">
        <v>3.6299999999999999E-2</v>
      </c>
      <c r="Y58" s="4"/>
      <c r="Z58" s="2">
        <v>50998</v>
      </c>
      <c r="AA58" s="2">
        <v>20102396</v>
      </c>
      <c r="AB58" s="4">
        <v>5.5E-2</v>
      </c>
      <c r="AC58" s="4"/>
      <c r="AD58" s="2">
        <v>41849</v>
      </c>
      <c r="AE58" s="2">
        <v>9544687</v>
      </c>
      <c r="AF58" s="4">
        <v>2.6100000000000002E-2</v>
      </c>
      <c r="AG58" s="4"/>
      <c r="AH58" s="2">
        <v>49741</v>
      </c>
      <c r="AI58" s="2">
        <v>14955954</v>
      </c>
      <c r="AJ58" s="4">
        <v>4.0899999999999999E-2</v>
      </c>
      <c r="AK58" s="4"/>
      <c r="AL58" s="2">
        <v>15506</v>
      </c>
      <c r="AM58" s="2">
        <v>5308041</v>
      </c>
      <c r="AN58" s="4">
        <v>1.4500000000000001E-2</v>
      </c>
      <c r="AO58" s="4"/>
      <c r="AP58" s="2">
        <v>6163</v>
      </c>
      <c r="AQ58" s="2">
        <v>1900348</v>
      </c>
      <c r="AR58" s="4">
        <v>5.1999999999999998E-3</v>
      </c>
      <c r="AS58" s="5"/>
      <c r="AT58" s="2">
        <v>460</v>
      </c>
      <c r="AU58" s="2">
        <v>522370</v>
      </c>
      <c r="AV58" s="4">
        <v>1.4E-3</v>
      </c>
      <c r="AW58" s="5"/>
      <c r="AX58" s="2">
        <v>6719</v>
      </c>
      <c r="AY58" s="2">
        <v>3616738</v>
      </c>
      <c r="AZ58" s="4">
        <v>9.9000000000000008E-3</v>
      </c>
      <c r="BA58" s="4"/>
      <c r="BB58" s="2">
        <v>6073</v>
      </c>
      <c r="BC58" s="2">
        <v>1156823</v>
      </c>
      <c r="BD58" s="4">
        <v>3.2000000000000002E-3</v>
      </c>
      <c r="BE58" s="4"/>
      <c r="BF58" s="2">
        <v>170</v>
      </c>
      <c r="BG58" s="2">
        <v>267955</v>
      </c>
      <c r="BH58" s="4">
        <v>6.9999999999999999E-4</v>
      </c>
      <c r="BI58" s="4"/>
      <c r="BJ58" s="2">
        <f t="shared" ref="BJ58:BL58" si="112">AX58+BB58</f>
        <v>12792</v>
      </c>
      <c r="BK58" s="2">
        <f t="shared" si="112"/>
        <v>4773561</v>
      </c>
      <c r="BL58" s="4">
        <f t="shared" si="112"/>
        <v>1.3100000000000001E-2</v>
      </c>
      <c r="BM58" s="5"/>
      <c r="BN58" s="2">
        <v>46069</v>
      </c>
      <c r="BO58" s="2">
        <v>21753654</v>
      </c>
      <c r="BP58" s="4">
        <v>5.9499999999999997E-2</v>
      </c>
      <c r="BQ58" s="5"/>
      <c r="BR58" s="2">
        <v>839</v>
      </c>
      <c r="BS58" s="2">
        <v>198218</v>
      </c>
      <c r="BT58" s="4">
        <v>5.0000000000000001E-4</v>
      </c>
      <c r="BU58" s="5"/>
      <c r="BV58" s="2">
        <v>303742</v>
      </c>
      <c r="BW58" s="2">
        <v>187681703</v>
      </c>
      <c r="BX58" s="4">
        <v>0.51349999999999996</v>
      </c>
      <c r="BY58" s="5"/>
      <c r="BZ58" s="2">
        <f t="shared" si="4"/>
        <v>227783</v>
      </c>
      <c r="CA58" s="2">
        <f t="shared" si="5"/>
        <v>86845706</v>
      </c>
      <c r="CB58" s="4">
        <f t="shared" si="6"/>
        <v>0.23750000000000002</v>
      </c>
      <c r="CD58" s="2">
        <f t="shared" ref="CD58:CF58" si="113">BV58-BZ58-BJ58-BF58-R58</f>
        <v>1416</v>
      </c>
      <c r="CE58" s="2">
        <f t="shared" si="113"/>
        <v>1050799</v>
      </c>
      <c r="CF58" s="4">
        <f t="shared" si="113"/>
        <v>2.9999999999999472E-3</v>
      </c>
      <c r="CH58" s="2">
        <v>302326</v>
      </c>
      <c r="CI58" s="2">
        <v>186630904</v>
      </c>
      <c r="CJ58" s="4">
        <v>0.51049999999999995</v>
      </c>
    </row>
    <row r="59" spans="1:88">
      <c r="A59" s="1" t="s">
        <v>150</v>
      </c>
      <c r="B59" s="2">
        <v>11461</v>
      </c>
      <c r="C59" s="2">
        <v>12419093</v>
      </c>
      <c r="D59" s="4">
        <v>3.2800000000000003E-2</v>
      </c>
      <c r="E59" s="4"/>
      <c r="F59" s="2">
        <v>50771</v>
      </c>
      <c r="G59" s="2">
        <v>87533217</v>
      </c>
      <c r="H59" s="4">
        <v>0.2311</v>
      </c>
      <c r="I59" s="4"/>
      <c r="J59" s="2">
        <v>2783</v>
      </c>
      <c r="K59" s="2">
        <v>550532</v>
      </c>
      <c r="L59" s="4">
        <v>1.5E-3</v>
      </c>
      <c r="M59" s="4"/>
      <c r="N59" s="2">
        <v>1277</v>
      </c>
      <c r="O59" s="2">
        <v>1753005</v>
      </c>
      <c r="P59" s="4">
        <v>4.5999999999999999E-3</v>
      </c>
      <c r="Q59" s="4"/>
      <c r="R59" s="2">
        <f t="shared" si="0"/>
        <v>66292</v>
      </c>
      <c r="S59" s="2">
        <f t="shared" si="1"/>
        <v>102255847</v>
      </c>
      <c r="T59" s="4">
        <f t="shared" si="2"/>
        <v>0.27</v>
      </c>
      <c r="U59" s="5"/>
      <c r="V59" s="2">
        <v>18543</v>
      </c>
      <c r="W59" s="2">
        <v>14090022</v>
      </c>
      <c r="X59" s="4">
        <v>3.7199999999999997E-2</v>
      </c>
      <c r="Y59" s="4"/>
      <c r="Z59" s="2">
        <v>52436</v>
      </c>
      <c r="AA59" s="2">
        <v>20744702</v>
      </c>
      <c r="AB59" s="4">
        <v>5.4800000000000001E-2</v>
      </c>
      <c r="AC59" s="4"/>
      <c r="AD59" s="2">
        <v>42301</v>
      </c>
      <c r="AE59" s="2">
        <v>9596932</v>
      </c>
      <c r="AF59" s="4">
        <v>2.53E-2</v>
      </c>
      <c r="AG59" s="4"/>
      <c r="AH59" s="2">
        <v>51183</v>
      </c>
      <c r="AI59" s="2">
        <v>15503126</v>
      </c>
      <c r="AJ59" s="4">
        <v>4.0899999999999999E-2</v>
      </c>
      <c r="AK59" s="4"/>
      <c r="AL59" s="2">
        <v>15776</v>
      </c>
      <c r="AM59" s="2">
        <v>5350759</v>
      </c>
      <c r="AN59" s="4">
        <v>1.41E-2</v>
      </c>
      <c r="AO59" s="4"/>
      <c r="AP59" s="2">
        <v>6272</v>
      </c>
      <c r="AQ59" s="2">
        <v>1935097</v>
      </c>
      <c r="AR59" s="4">
        <v>5.1000000000000004E-3</v>
      </c>
      <c r="AS59" s="5"/>
      <c r="AT59" s="2">
        <v>327</v>
      </c>
      <c r="AU59" s="2">
        <v>677952</v>
      </c>
      <c r="AV59" s="4">
        <v>1.8E-3</v>
      </c>
      <c r="AW59" s="5"/>
      <c r="AX59" s="2">
        <v>6738</v>
      </c>
      <c r="AY59" s="2">
        <v>3612896</v>
      </c>
      <c r="AZ59" s="4">
        <v>9.4999999999999998E-3</v>
      </c>
      <c r="BA59" s="4"/>
      <c r="BB59" s="2">
        <v>6132</v>
      </c>
      <c r="BC59" s="2">
        <v>1178821</v>
      </c>
      <c r="BD59" s="4">
        <v>3.0999999999999999E-3</v>
      </c>
      <c r="BE59" s="4"/>
      <c r="BF59" s="2">
        <v>226</v>
      </c>
      <c r="BG59" s="2">
        <v>389005</v>
      </c>
      <c r="BH59" s="4">
        <v>1E-3</v>
      </c>
      <c r="BI59" s="4"/>
      <c r="BJ59" s="2">
        <f t="shared" ref="BJ59:BL59" si="114">AX59+BB59</f>
        <v>12870</v>
      </c>
      <c r="BK59" s="2">
        <f t="shared" si="114"/>
        <v>4791717</v>
      </c>
      <c r="BL59" s="4">
        <f t="shared" si="114"/>
        <v>1.26E-2</v>
      </c>
      <c r="BM59" s="5"/>
      <c r="BN59" s="2">
        <v>47913</v>
      </c>
      <c r="BO59" s="2">
        <v>22525085</v>
      </c>
      <c r="BP59" s="4">
        <v>5.9499999999999997E-2</v>
      </c>
      <c r="BQ59" s="5"/>
      <c r="BR59" s="2">
        <v>992</v>
      </c>
      <c r="BS59" s="2">
        <v>276562</v>
      </c>
      <c r="BT59" s="4">
        <v>6.9999999999999999E-4</v>
      </c>
      <c r="BU59" s="5"/>
      <c r="BV59" s="2">
        <v>315204</v>
      </c>
      <c r="BW59" s="2">
        <v>198343858</v>
      </c>
      <c r="BX59" s="4">
        <v>0.52359999999999995</v>
      </c>
      <c r="BY59" s="5"/>
      <c r="BZ59" s="2">
        <f t="shared" si="4"/>
        <v>234424</v>
      </c>
      <c r="CA59" s="2">
        <f t="shared" si="5"/>
        <v>89745723</v>
      </c>
      <c r="CB59" s="4">
        <f t="shared" si="6"/>
        <v>0.23689999999999997</v>
      </c>
      <c r="CD59" s="2">
        <f t="shared" ref="CD59:CF59" si="115">BV59-BZ59-BJ59-BF59-R59</f>
        <v>1392</v>
      </c>
      <c r="CE59" s="2">
        <f t="shared" si="115"/>
        <v>1161566</v>
      </c>
      <c r="CF59" s="4">
        <f t="shared" si="115"/>
        <v>3.0999999999999361E-3</v>
      </c>
      <c r="CH59" s="2">
        <v>313812</v>
      </c>
      <c r="CI59" s="2">
        <v>197182292</v>
      </c>
      <c r="CJ59" s="4">
        <v>0.52049999999999996</v>
      </c>
    </row>
    <row r="60" spans="1:88">
      <c r="A60" s="1" t="s">
        <v>152</v>
      </c>
      <c r="B60" s="2">
        <v>11477</v>
      </c>
      <c r="C60" s="2">
        <v>12322224</v>
      </c>
      <c r="D60" s="4">
        <v>3.0599999999999999E-2</v>
      </c>
      <c r="E60" s="4"/>
      <c r="F60" s="2">
        <v>52809</v>
      </c>
      <c r="G60" s="2">
        <v>90602299</v>
      </c>
      <c r="H60" s="4">
        <v>0.22509999999999999</v>
      </c>
      <c r="I60" s="4"/>
      <c r="J60" s="2">
        <v>2807</v>
      </c>
      <c r="K60" s="2">
        <v>551798</v>
      </c>
      <c r="L60" s="4">
        <v>1.4E-3</v>
      </c>
      <c r="M60" s="4"/>
      <c r="N60" s="2">
        <v>1370</v>
      </c>
      <c r="O60" s="2">
        <v>1319595</v>
      </c>
      <c r="P60" s="4">
        <v>3.3E-3</v>
      </c>
      <c r="Q60" s="4"/>
      <c r="R60" s="2">
        <f t="shared" si="0"/>
        <v>68463</v>
      </c>
      <c r="S60" s="2">
        <f t="shared" si="1"/>
        <v>104795916</v>
      </c>
      <c r="T60" s="4">
        <f t="shared" si="2"/>
        <v>0.26040000000000002</v>
      </c>
      <c r="U60" s="5"/>
      <c r="V60" s="2">
        <v>18403</v>
      </c>
      <c r="W60" s="2">
        <v>14153918</v>
      </c>
      <c r="X60" s="4">
        <v>3.5200000000000002E-2</v>
      </c>
      <c r="Y60" s="4"/>
      <c r="Z60" s="2">
        <v>52662</v>
      </c>
      <c r="AA60" s="2">
        <v>20655388</v>
      </c>
      <c r="AB60" s="4">
        <v>5.1299999999999998E-2</v>
      </c>
      <c r="AC60" s="4"/>
      <c r="AD60" s="2">
        <v>43486</v>
      </c>
      <c r="AE60" s="2">
        <v>9896532</v>
      </c>
      <c r="AF60" s="4">
        <v>2.46E-2</v>
      </c>
      <c r="AG60" s="4"/>
      <c r="AH60" s="2">
        <v>50612</v>
      </c>
      <c r="AI60" s="2">
        <v>15449193</v>
      </c>
      <c r="AJ60" s="4">
        <v>3.8399999999999997E-2</v>
      </c>
      <c r="AK60" s="4"/>
      <c r="AL60" s="2">
        <v>15919</v>
      </c>
      <c r="AM60" s="2">
        <v>5292473</v>
      </c>
      <c r="AN60" s="4">
        <v>1.3100000000000001E-2</v>
      </c>
      <c r="AO60" s="4"/>
      <c r="AP60" s="2">
        <v>6377</v>
      </c>
      <c r="AQ60" s="2">
        <v>1954998</v>
      </c>
      <c r="AR60" s="4">
        <v>4.8999999999999998E-3</v>
      </c>
      <c r="AS60" s="5"/>
      <c r="AT60" s="2">
        <v>548</v>
      </c>
      <c r="AU60" s="2">
        <v>1520113</v>
      </c>
      <c r="AV60" s="4">
        <v>3.8E-3</v>
      </c>
      <c r="AW60" s="5"/>
      <c r="AX60" s="2">
        <v>6865</v>
      </c>
      <c r="AY60" s="2">
        <v>3727524</v>
      </c>
      <c r="AZ60" s="4">
        <v>9.2999999999999992E-3</v>
      </c>
      <c r="BA60" s="4"/>
      <c r="BB60" s="2">
        <v>6260</v>
      </c>
      <c r="BC60" s="2">
        <v>1197866</v>
      </c>
      <c r="BD60" s="4">
        <v>3.0000000000000001E-3</v>
      </c>
      <c r="BE60" s="4"/>
      <c r="BF60" s="2">
        <v>193</v>
      </c>
      <c r="BG60" s="2">
        <v>314547</v>
      </c>
      <c r="BH60" s="4">
        <v>8.0000000000000004E-4</v>
      </c>
      <c r="BI60" s="4"/>
      <c r="BJ60" s="2">
        <f t="shared" ref="BJ60:BL60" si="116">AX60+BB60</f>
        <v>13125</v>
      </c>
      <c r="BK60" s="2">
        <f t="shared" si="116"/>
        <v>4925390</v>
      </c>
      <c r="BL60" s="4">
        <f t="shared" si="116"/>
        <v>1.2299999999999998E-2</v>
      </c>
      <c r="BM60" s="5"/>
      <c r="BN60" s="2">
        <v>47211</v>
      </c>
      <c r="BO60" s="2">
        <v>22566017</v>
      </c>
      <c r="BP60" s="4">
        <v>5.6099999999999997E-2</v>
      </c>
      <c r="BQ60" s="5"/>
      <c r="BR60" s="2">
        <v>1574</v>
      </c>
      <c r="BS60" s="2">
        <v>416691</v>
      </c>
      <c r="BT60" s="4">
        <v>1E-3</v>
      </c>
      <c r="BU60" s="5"/>
      <c r="BV60" s="2">
        <v>318993</v>
      </c>
      <c r="BW60" s="2">
        <v>204777768</v>
      </c>
      <c r="BX60" s="4">
        <v>0.50880000000000003</v>
      </c>
      <c r="BY60" s="5"/>
      <c r="BZ60" s="2">
        <f t="shared" si="4"/>
        <v>234670</v>
      </c>
      <c r="CA60" s="2">
        <f t="shared" si="5"/>
        <v>89968519</v>
      </c>
      <c r="CB60" s="4">
        <f t="shared" si="6"/>
        <v>0.22359999999999999</v>
      </c>
      <c r="CD60" s="2">
        <f t="shared" ref="CD60:CF60" si="117">BV60-BZ60-BJ60-BF60-R60</f>
        <v>2542</v>
      </c>
      <c r="CE60" s="2">
        <f t="shared" si="117"/>
        <v>4773396</v>
      </c>
      <c r="CF60" s="4">
        <f t="shared" si="117"/>
        <v>1.1699999999999988E-2</v>
      </c>
      <c r="CH60" s="2">
        <v>316451</v>
      </c>
      <c r="CI60" s="2">
        <v>200004372</v>
      </c>
      <c r="CJ60" s="4">
        <v>0.49709999999999999</v>
      </c>
    </row>
    <row r="61" spans="1:88">
      <c r="A61" s="1" t="s">
        <v>154</v>
      </c>
      <c r="B61" s="2">
        <v>11379</v>
      </c>
      <c r="C61" s="2">
        <v>11817821</v>
      </c>
      <c r="D61" s="4">
        <v>0.03</v>
      </c>
      <c r="E61" s="4"/>
      <c r="F61" s="2">
        <v>50395</v>
      </c>
      <c r="G61" s="2">
        <v>88750251</v>
      </c>
      <c r="H61" s="4">
        <v>0.22500000000000001</v>
      </c>
      <c r="I61" s="4"/>
      <c r="J61" s="2">
        <v>2772</v>
      </c>
      <c r="K61" s="2">
        <v>548597</v>
      </c>
      <c r="L61" s="4">
        <v>1.4E-3</v>
      </c>
      <c r="M61" s="4"/>
      <c r="N61" s="2">
        <v>1351</v>
      </c>
      <c r="O61" s="2">
        <v>2154408</v>
      </c>
      <c r="P61" s="4">
        <v>5.4999999999999997E-3</v>
      </c>
      <c r="Q61" s="4"/>
      <c r="R61" s="2">
        <f t="shared" si="0"/>
        <v>65897</v>
      </c>
      <c r="S61" s="2">
        <f t="shared" si="1"/>
        <v>103271077</v>
      </c>
      <c r="T61" s="4">
        <f t="shared" si="2"/>
        <v>0.26190000000000002</v>
      </c>
      <c r="U61" s="5"/>
      <c r="V61" s="2">
        <v>18420</v>
      </c>
      <c r="W61" s="2">
        <v>14044844</v>
      </c>
      <c r="X61" s="4">
        <v>3.56E-2</v>
      </c>
      <c r="Y61" s="4"/>
      <c r="Z61" s="2">
        <v>58316</v>
      </c>
      <c r="AA61" s="2">
        <v>25868802</v>
      </c>
      <c r="AB61" s="4">
        <v>6.5600000000000006E-2</v>
      </c>
      <c r="AC61" s="4"/>
      <c r="AD61" s="2">
        <v>43309</v>
      </c>
      <c r="AE61" s="2">
        <v>9840195</v>
      </c>
      <c r="AF61" s="4">
        <v>2.4899999999999999E-2</v>
      </c>
      <c r="AG61" s="4"/>
      <c r="AH61" s="2">
        <v>52785</v>
      </c>
      <c r="AI61" s="2">
        <v>15904111</v>
      </c>
      <c r="AJ61" s="4">
        <v>4.0300000000000002E-2</v>
      </c>
      <c r="AK61" s="4"/>
      <c r="AL61" s="2">
        <v>16186</v>
      </c>
      <c r="AM61" s="2">
        <v>5455603</v>
      </c>
      <c r="AN61" s="4">
        <v>1.38E-2</v>
      </c>
      <c r="AO61" s="4"/>
      <c r="AP61" s="2">
        <v>6387</v>
      </c>
      <c r="AQ61" s="2">
        <v>1995831</v>
      </c>
      <c r="AR61" s="4">
        <v>5.1000000000000004E-3</v>
      </c>
      <c r="AS61" s="5"/>
      <c r="AT61" s="2">
        <v>473</v>
      </c>
      <c r="AU61" s="2">
        <v>937263</v>
      </c>
      <c r="AV61" s="4">
        <v>2.3999999999999998E-3</v>
      </c>
      <c r="AW61" s="5"/>
      <c r="AX61" s="2">
        <v>6901</v>
      </c>
      <c r="AY61" s="2">
        <v>3717177</v>
      </c>
      <c r="AZ61" s="4">
        <v>9.4000000000000004E-3</v>
      </c>
      <c r="BA61" s="4"/>
      <c r="BB61" s="2">
        <v>6303</v>
      </c>
      <c r="BC61" s="2">
        <v>1202988</v>
      </c>
      <c r="BD61" s="4">
        <v>3.0000000000000001E-3</v>
      </c>
      <c r="BE61" s="4"/>
      <c r="BF61" s="2">
        <v>188</v>
      </c>
      <c r="BG61" s="2">
        <v>282667</v>
      </c>
      <c r="BH61" s="4">
        <v>6.9999999999999999E-4</v>
      </c>
      <c r="BI61" s="4"/>
      <c r="BJ61" s="2">
        <f t="shared" ref="BJ61:BL61" si="118">AX61+BB61</f>
        <v>13204</v>
      </c>
      <c r="BK61" s="2">
        <f t="shared" si="118"/>
        <v>4920165</v>
      </c>
      <c r="BL61" s="4">
        <f t="shared" si="118"/>
        <v>1.2400000000000001E-2</v>
      </c>
      <c r="BM61" s="5"/>
      <c r="BN61" s="2">
        <v>49537</v>
      </c>
      <c r="BO61" s="2">
        <v>23113784</v>
      </c>
      <c r="BP61" s="4">
        <v>5.8599999999999999E-2</v>
      </c>
      <c r="BQ61" s="5"/>
      <c r="BR61" s="2">
        <v>3456</v>
      </c>
      <c r="BS61" s="2">
        <v>1450620</v>
      </c>
      <c r="BT61" s="4">
        <v>3.7000000000000002E-3</v>
      </c>
      <c r="BU61" s="5"/>
      <c r="BV61" s="2">
        <v>328635</v>
      </c>
      <c r="BW61" s="2">
        <v>208453329</v>
      </c>
      <c r="BX61" s="4">
        <v>0.52849999999999997</v>
      </c>
      <c r="BY61" s="5"/>
      <c r="BZ61" s="2">
        <f t="shared" si="4"/>
        <v>244940</v>
      </c>
      <c r="CA61" s="2">
        <f t="shared" si="5"/>
        <v>96223170</v>
      </c>
      <c r="CB61" s="4">
        <f t="shared" si="6"/>
        <v>0.24390000000000001</v>
      </c>
      <c r="CD61" s="2">
        <f t="shared" ref="CD61:CF61" si="119">BV61-BZ61-BJ61-BF61-R61</f>
        <v>4406</v>
      </c>
      <c r="CE61" s="2">
        <f t="shared" si="119"/>
        <v>3756250</v>
      </c>
      <c r="CF61" s="4">
        <f t="shared" si="119"/>
        <v>9.5999999999999419E-3</v>
      </c>
      <c r="CH61" s="2">
        <v>324229</v>
      </c>
      <c r="CI61" s="2">
        <v>204697079</v>
      </c>
      <c r="CJ61" s="4">
        <v>0.51890000000000003</v>
      </c>
    </row>
    <row r="62" spans="1:88">
      <c r="A62" s="1" t="s">
        <v>156</v>
      </c>
      <c r="B62" s="2">
        <v>11412</v>
      </c>
      <c r="C62" s="2">
        <v>12242475</v>
      </c>
      <c r="D62" s="4">
        <v>3.15E-2</v>
      </c>
      <c r="E62" s="4"/>
      <c r="F62" s="2">
        <v>51537</v>
      </c>
      <c r="G62" s="2">
        <v>89538782</v>
      </c>
      <c r="H62" s="4">
        <v>0.2303</v>
      </c>
      <c r="I62" s="4"/>
      <c r="J62" s="2">
        <v>2820</v>
      </c>
      <c r="K62" s="2">
        <v>556504</v>
      </c>
      <c r="L62" s="4">
        <v>1.4E-3</v>
      </c>
      <c r="M62" s="4"/>
      <c r="N62" s="2">
        <v>1283</v>
      </c>
      <c r="O62" s="2">
        <v>1813359</v>
      </c>
      <c r="P62" s="4">
        <v>4.7000000000000002E-3</v>
      </c>
      <c r="Q62" s="4"/>
      <c r="R62" s="2">
        <f t="shared" si="0"/>
        <v>67052</v>
      </c>
      <c r="S62" s="2">
        <f t="shared" si="1"/>
        <v>104151120</v>
      </c>
      <c r="T62" s="4">
        <f t="shared" si="2"/>
        <v>0.26790000000000003</v>
      </c>
      <c r="U62" s="5"/>
      <c r="V62" s="2">
        <v>18388</v>
      </c>
      <c r="W62" s="2">
        <v>13977399</v>
      </c>
      <c r="X62" s="4">
        <v>3.5900000000000001E-2</v>
      </c>
      <c r="Y62" s="4"/>
      <c r="Z62" s="2">
        <v>53084</v>
      </c>
      <c r="AA62" s="2">
        <v>20778818</v>
      </c>
      <c r="AB62" s="4">
        <v>5.3400000000000003E-2</v>
      </c>
      <c r="AC62" s="4"/>
      <c r="AD62" s="2">
        <v>43331</v>
      </c>
      <c r="AE62" s="2">
        <v>9823372</v>
      </c>
      <c r="AF62" s="4">
        <v>2.53E-2</v>
      </c>
      <c r="AG62" s="4"/>
      <c r="AH62" s="2">
        <v>50922</v>
      </c>
      <c r="AI62" s="2">
        <v>15373909</v>
      </c>
      <c r="AJ62" s="4">
        <v>3.95E-2</v>
      </c>
      <c r="AK62" s="4"/>
      <c r="AL62" s="2">
        <v>16181</v>
      </c>
      <c r="AM62" s="2">
        <v>5434723</v>
      </c>
      <c r="AN62" s="4">
        <v>1.4E-2</v>
      </c>
      <c r="AO62" s="4"/>
      <c r="AP62" s="2">
        <v>6427</v>
      </c>
      <c r="AQ62" s="2">
        <v>1976394</v>
      </c>
      <c r="AR62" s="4">
        <v>5.1000000000000004E-3</v>
      </c>
      <c r="AS62" s="5"/>
      <c r="AT62" s="2">
        <v>594</v>
      </c>
      <c r="AU62" s="2">
        <v>921922</v>
      </c>
      <c r="AV62" s="4">
        <v>2.3999999999999998E-3</v>
      </c>
      <c r="AW62" s="5"/>
      <c r="AX62" s="2">
        <v>6966</v>
      </c>
      <c r="AY62" s="2">
        <v>3810443</v>
      </c>
      <c r="AZ62" s="4">
        <v>9.7999999999999997E-3</v>
      </c>
      <c r="BA62" s="4"/>
      <c r="BB62" s="2">
        <v>6318</v>
      </c>
      <c r="BC62" s="2">
        <v>1206719</v>
      </c>
      <c r="BD62" s="4">
        <v>3.0999999999999999E-3</v>
      </c>
      <c r="BE62" s="4"/>
      <c r="BF62" s="2">
        <v>198</v>
      </c>
      <c r="BG62" s="2">
        <v>332406</v>
      </c>
      <c r="BH62" s="4">
        <v>8.9999999999999998E-4</v>
      </c>
      <c r="BI62" s="4"/>
      <c r="BJ62" s="2">
        <f t="shared" ref="BJ62:BL62" si="120">AX62+BB62</f>
        <v>13284</v>
      </c>
      <c r="BK62" s="2">
        <f t="shared" si="120"/>
        <v>5017162</v>
      </c>
      <c r="BL62" s="4">
        <f t="shared" si="120"/>
        <v>1.29E-2</v>
      </c>
      <c r="BM62" s="5"/>
      <c r="BN62" s="2">
        <v>46789</v>
      </c>
      <c r="BO62" s="2">
        <v>22211852</v>
      </c>
      <c r="BP62" s="4">
        <v>5.7099999999999998E-2</v>
      </c>
      <c r="BQ62" s="5"/>
      <c r="BR62" s="2">
        <v>2755</v>
      </c>
      <c r="BS62" s="2">
        <v>1379454</v>
      </c>
      <c r="BT62" s="4">
        <v>3.5000000000000001E-3</v>
      </c>
      <c r="BU62" s="5"/>
      <c r="BV62" s="2">
        <v>319410</v>
      </c>
      <c r="BW62" s="2">
        <v>202680821</v>
      </c>
      <c r="BX62" s="4">
        <v>0.52129999999999999</v>
      </c>
      <c r="BY62" s="5"/>
      <c r="BZ62" s="2">
        <f t="shared" si="4"/>
        <v>235122</v>
      </c>
      <c r="CA62" s="2">
        <f t="shared" si="5"/>
        <v>89576467</v>
      </c>
      <c r="CB62" s="4">
        <f t="shared" si="6"/>
        <v>0.2303</v>
      </c>
      <c r="CD62" s="2">
        <f t="shared" ref="CD62:CF62" si="121">BV62-BZ62-BJ62-BF62-R62</f>
        <v>3754</v>
      </c>
      <c r="CE62" s="2">
        <f t="shared" si="121"/>
        <v>3603666</v>
      </c>
      <c r="CF62" s="4">
        <f t="shared" si="121"/>
        <v>9.2999999999999194E-3</v>
      </c>
      <c r="CH62" s="2">
        <v>315656</v>
      </c>
      <c r="CI62" s="2">
        <v>199077155</v>
      </c>
      <c r="CJ62" s="4">
        <v>0.51200000000000001</v>
      </c>
    </row>
    <row r="63" spans="1:88">
      <c r="A63" s="1" t="s">
        <v>158</v>
      </c>
      <c r="B63" s="2">
        <v>11323</v>
      </c>
      <c r="C63" s="2">
        <v>12679962</v>
      </c>
      <c r="D63" s="4">
        <v>3.4700000000000002E-2</v>
      </c>
      <c r="E63" s="4"/>
      <c r="F63" s="2">
        <v>43588</v>
      </c>
      <c r="G63" s="2">
        <v>69699655</v>
      </c>
      <c r="H63" s="4">
        <v>0.1908</v>
      </c>
      <c r="I63" s="4"/>
      <c r="J63" s="2">
        <v>2745</v>
      </c>
      <c r="K63" s="2">
        <v>538518</v>
      </c>
      <c r="L63" s="4">
        <v>1.5E-3</v>
      </c>
      <c r="M63" s="4"/>
      <c r="N63" s="2">
        <v>1368</v>
      </c>
      <c r="O63" s="2">
        <v>1619751</v>
      </c>
      <c r="P63" s="4">
        <v>4.4000000000000003E-3</v>
      </c>
      <c r="Q63" s="4"/>
      <c r="R63" s="2">
        <f t="shared" si="0"/>
        <v>59024</v>
      </c>
      <c r="S63" s="2">
        <f t="shared" si="1"/>
        <v>84537886</v>
      </c>
      <c r="T63" s="4">
        <f t="shared" si="2"/>
        <v>0.23139999999999999</v>
      </c>
      <c r="U63" s="5"/>
      <c r="V63" s="2">
        <v>18294</v>
      </c>
      <c r="W63" s="2">
        <v>14423096</v>
      </c>
      <c r="X63" s="4">
        <v>3.95E-2</v>
      </c>
      <c r="Y63" s="4"/>
      <c r="Z63" s="2">
        <v>52454</v>
      </c>
      <c r="AA63" s="2">
        <v>20564959</v>
      </c>
      <c r="AB63" s="4">
        <v>5.6300000000000003E-2</v>
      </c>
      <c r="AC63" s="4"/>
      <c r="AD63" s="2">
        <v>43271</v>
      </c>
      <c r="AE63" s="2">
        <v>9857894</v>
      </c>
      <c r="AF63" s="4">
        <v>2.7E-2</v>
      </c>
      <c r="AG63" s="4"/>
      <c r="AH63" s="2">
        <v>52350</v>
      </c>
      <c r="AI63" s="2">
        <v>15585570</v>
      </c>
      <c r="AJ63" s="4">
        <v>4.2700000000000002E-2</v>
      </c>
      <c r="AK63" s="4"/>
      <c r="AL63" s="2">
        <v>15831</v>
      </c>
      <c r="AM63" s="2">
        <v>5407398</v>
      </c>
      <c r="AN63" s="4">
        <v>1.4800000000000001E-2</v>
      </c>
      <c r="AO63" s="4"/>
      <c r="AP63" s="2">
        <v>6372</v>
      </c>
      <c r="AQ63" s="2">
        <v>2051558</v>
      </c>
      <c r="AR63" s="4">
        <v>5.5999999999999999E-3</v>
      </c>
      <c r="AS63" s="5"/>
      <c r="AT63" s="2">
        <v>915</v>
      </c>
      <c r="AU63" s="2">
        <v>1382218</v>
      </c>
      <c r="AV63" s="4">
        <v>3.8E-3</v>
      </c>
      <c r="AW63" s="5"/>
      <c r="AX63" s="2">
        <v>6897</v>
      </c>
      <c r="AY63" s="2">
        <v>3782730</v>
      </c>
      <c r="AZ63" s="4">
        <v>1.04E-2</v>
      </c>
      <c r="BA63" s="4"/>
      <c r="BB63" s="2">
        <v>6245</v>
      </c>
      <c r="BC63" s="2">
        <v>1188184</v>
      </c>
      <c r="BD63" s="4">
        <v>3.3E-3</v>
      </c>
      <c r="BE63" s="4"/>
      <c r="BF63" s="2">
        <v>329</v>
      </c>
      <c r="BG63" s="2">
        <v>586155</v>
      </c>
      <c r="BH63" s="4">
        <v>1.6000000000000001E-3</v>
      </c>
      <c r="BI63" s="4"/>
      <c r="BJ63" s="2">
        <f t="shared" ref="BJ63:BL63" si="122">AX63+BB63</f>
        <v>13142</v>
      </c>
      <c r="BK63" s="2">
        <f t="shared" si="122"/>
        <v>4970914</v>
      </c>
      <c r="BL63" s="4">
        <f t="shared" si="122"/>
        <v>1.37E-2</v>
      </c>
      <c r="BM63" s="5"/>
      <c r="BN63" s="2">
        <v>48756</v>
      </c>
      <c r="BO63" s="2">
        <v>23401785</v>
      </c>
      <c r="BP63" s="4">
        <v>6.4100000000000004E-2</v>
      </c>
      <c r="BQ63" s="5"/>
      <c r="BR63" s="2">
        <v>2884</v>
      </c>
      <c r="BS63" s="2">
        <v>1136078</v>
      </c>
      <c r="BT63" s="4">
        <v>3.0999999999999999E-3</v>
      </c>
      <c r="BU63" s="5"/>
      <c r="BV63" s="2">
        <v>313656</v>
      </c>
      <c r="BW63" s="2">
        <v>183996453</v>
      </c>
      <c r="BX63" s="4">
        <v>0.50370000000000004</v>
      </c>
      <c r="BY63" s="5"/>
      <c r="BZ63" s="2">
        <f t="shared" si="4"/>
        <v>237328</v>
      </c>
      <c r="CA63" s="2">
        <f t="shared" si="5"/>
        <v>91292260</v>
      </c>
      <c r="CB63" s="4">
        <f t="shared" si="6"/>
        <v>0.24999999999999997</v>
      </c>
      <c r="CD63" s="2">
        <f t="shared" ref="CD63:CF63" si="123">BV63-BZ63-BJ63-BF63-R63</f>
        <v>3833</v>
      </c>
      <c r="CE63" s="2">
        <f t="shared" si="123"/>
        <v>2609238</v>
      </c>
      <c r="CF63" s="4">
        <f t="shared" si="123"/>
        <v>7.0000000000000617E-3</v>
      </c>
      <c r="CH63" s="2">
        <v>309823</v>
      </c>
      <c r="CI63" s="2">
        <v>181387215</v>
      </c>
      <c r="CJ63" s="4">
        <v>0.49669999999999997</v>
      </c>
    </row>
    <row r="64" spans="1:88">
      <c r="A64" s="1" t="s">
        <v>160</v>
      </c>
      <c r="B64" s="2">
        <v>11363</v>
      </c>
      <c r="C64" s="2">
        <v>12150417</v>
      </c>
      <c r="D64" s="4">
        <v>3.1300000000000001E-2</v>
      </c>
      <c r="E64" s="4"/>
      <c r="F64" s="2">
        <v>51625</v>
      </c>
      <c r="G64" s="2">
        <v>89440979</v>
      </c>
      <c r="H64" s="4">
        <v>0.2301</v>
      </c>
      <c r="I64" s="4"/>
      <c r="J64" s="2">
        <v>2757</v>
      </c>
      <c r="K64" s="2">
        <v>546565</v>
      </c>
      <c r="L64" s="4">
        <v>1.4E-3</v>
      </c>
      <c r="M64" s="4"/>
      <c r="N64" s="2">
        <v>1441</v>
      </c>
      <c r="O64" s="2">
        <v>2374693</v>
      </c>
      <c r="P64" s="4">
        <v>6.1000000000000004E-3</v>
      </c>
      <c r="Q64" s="4"/>
      <c r="R64" s="2">
        <f t="shared" si="0"/>
        <v>67186</v>
      </c>
      <c r="S64" s="2">
        <f t="shared" si="1"/>
        <v>104512654</v>
      </c>
      <c r="T64" s="4">
        <f t="shared" si="2"/>
        <v>0.26890000000000003</v>
      </c>
      <c r="U64" s="5"/>
      <c r="V64" s="2">
        <v>18122</v>
      </c>
      <c r="W64" s="2">
        <v>13981254</v>
      </c>
      <c r="X64" s="4">
        <v>3.5999999999999997E-2</v>
      </c>
      <c r="Y64" s="4"/>
      <c r="Z64" s="2">
        <v>53486</v>
      </c>
      <c r="AA64" s="2">
        <v>20958649</v>
      </c>
      <c r="AB64" s="4">
        <v>5.3900000000000003E-2</v>
      </c>
      <c r="AC64" s="4"/>
      <c r="AD64" s="2">
        <v>43748</v>
      </c>
      <c r="AE64" s="2">
        <v>9913648</v>
      </c>
      <c r="AF64" s="4">
        <v>2.5499999999999998E-2</v>
      </c>
      <c r="AG64" s="4"/>
      <c r="AH64" s="2">
        <v>51417</v>
      </c>
      <c r="AI64" s="2">
        <v>15539199</v>
      </c>
      <c r="AJ64" s="4">
        <v>0.04</v>
      </c>
      <c r="AK64" s="4"/>
      <c r="AL64" s="2">
        <v>15982</v>
      </c>
      <c r="AM64" s="2">
        <v>5391248</v>
      </c>
      <c r="AN64" s="4">
        <v>1.3899999999999999E-2</v>
      </c>
      <c r="AO64" s="4"/>
      <c r="AP64" s="2">
        <v>6380</v>
      </c>
      <c r="AQ64" s="2">
        <v>1961850</v>
      </c>
      <c r="AR64" s="4">
        <v>5.0000000000000001E-3</v>
      </c>
      <c r="AS64" s="5"/>
      <c r="AT64" s="2">
        <v>716</v>
      </c>
      <c r="AU64" s="2">
        <v>701300</v>
      </c>
      <c r="AV64" s="4">
        <v>1.8E-3</v>
      </c>
      <c r="AW64" s="5"/>
      <c r="AX64" s="2">
        <v>6956</v>
      </c>
      <c r="AY64" s="2">
        <v>3700326</v>
      </c>
      <c r="AZ64" s="4">
        <v>9.4999999999999998E-3</v>
      </c>
      <c r="BA64" s="4"/>
      <c r="BB64" s="2">
        <v>6288</v>
      </c>
      <c r="BC64" s="2">
        <v>1195785</v>
      </c>
      <c r="BD64" s="4">
        <v>3.0999999999999999E-3</v>
      </c>
      <c r="BE64" s="4"/>
      <c r="BF64" s="2">
        <v>158</v>
      </c>
      <c r="BG64" s="2">
        <v>249653</v>
      </c>
      <c r="BH64" s="4">
        <v>5.9999999999999995E-4</v>
      </c>
      <c r="BI64" s="4"/>
      <c r="BJ64" s="2">
        <f t="shared" ref="BJ64:BL64" si="124">AX64+BB64</f>
        <v>13244</v>
      </c>
      <c r="BK64" s="2">
        <f t="shared" si="124"/>
        <v>4896111</v>
      </c>
      <c r="BL64" s="4">
        <f t="shared" si="124"/>
        <v>1.26E-2</v>
      </c>
      <c r="BM64" s="5"/>
      <c r="BN64" s="2">
        <v>46340</v>
      </c>
      <c r="BO64" s="2">
        <v>22247443</v>
      </c>
      <c r="BP64" s="4">
        <v>5.7200000000000001E-2</v>
      </c>
      <c r="BQ64" s="5"/>
      <c r="BR64" s="2">
        <v>2200</v>
      </c>
      <c r="BS64" s="2">
        <v>653608</v>
      </c>
      <c r="BT64" s="4">
        <v>1.6999999999999999E-3</v>
      </c>
      <c r="BU64" s="5"/>
      <c r="BV64" s="2">
        <v>319546</v>
      </c>
      <c r="BW64" s="2">
        <v>202822835</v>
      </c>
      <c r="BX64" s="4">
        <v>0.52170000000000005</v>
      </c>
      <c r="BY64" s="5"/>
      <c r="BZ64" s="2">
        <f t="shared" si="4"/>
        <v>235475</v>
      </c>
      <c r="CA64" s="2">
        <f t="shared" si="5"/>
        <v>89993291</v>
      </c>
      <c r="CB64" s="4">
        <f t="shared" si="6"/>
        <v>0.23150000000000001</v>
      </c>
      <c r="CD64" s="2">
        <f t="shared" ref="CD64:CF64" si="125">BV64-BZ64-BJ64-BF64-R64</f>
        <v>3483</v>
      </c>
      <c r="CE64" s="2">
        <f t="shared" si="125"/>
        <v>3171126</v>
      </c>
      <c r="CF64" s="4">
        <f t="shared" si="125"/>
        <v>8.0999999999999961E-3</v>
      </c>
      <c r="CH64" s="2">
        <v>316063</v>
      </c>
      <c r="CI64" s="2">
        <v>199651709</v>
      </c>
      <c r="CJ64" s="4">
        <v>0.51359999999999995</v>
      </c>
    </row>
    <row r="65" spans="1:88">
      <c r="A65" s="1" t="s">
        <v>162</v>
      </c>
      <c r="B65" s="2">
        <v>11034</v>
      </c>
      <c r="C65" s="2">
        <v>11869554</v>
      </c>
      <c r="D65" s="4">
        <v>3.1E-2</v>
      </c>
      <c r="E65" s="4"/>
      <c r="F65" s="2">
        <v>51280</v>
      </c>
      <c r="G65" s="2">
        <v>89322521</v>
      </c>
      <c r="H65" s="4">
        <v>0.23350000000000001</v>
      </c>
      <c r="I65" s="4"/>
      <c r="J65" s="2">
        <v>2670</v>
      </c>
      <c r="K65" s="2">
        <v>532904</v>
      </c>
      <c r="L65" s="4">
        <v>1.4E-3</v>
      </c>
      <c r="M65" s="4"/>
      <c r="N65" s="2">
        <v>1418</v>
      </c>
      <c r="O65" s="2">
        <v>2552166</v>
      </c>
      <c r="P65" s="4">
        <v>6.7000000000000002E-3</v>
      </c>
      <c r="Q65" s="4"/>
      <c r="R65" s="2">
        <f t="shared" si="0"/>
        <v>66402</v>
      </c>
      <c r="S65" s="2">
        <f t="shared" si="1"/>
        <v>104277145</v>
      </c>
      <c r="T65" s="4">
        <f t="shared" si="2"/>
        <v>0.27260000000000001</v>
      </c>
      <c r="U65" s="5"/>
      <c r="V65" s="2">
        <v>17190</v>
      </c>
      <c r="W65" s="2">
        <v>13423686</v>
      </c>
      <c r="X65" s="4">
        <v>3.5099999999999999E-2</v>
      </c>
      <c r="Y65" s="4"/>
      <c r="Z65" s="2">
        <v>52177</v>
      </c>
      <c r="AA65" s="2">
        <v>20854869</v>
      </c>
      <c r="AB65" s="4">
        <v>5.45E-2</v>
      </c>
      <c r="AC65" s="4"/>
      <c r="AD65" s="2">
        <v>42400</v>
      </c>
      <c r="AE65" s="2">
        <v>9590628</v>
      </c>
      <c r="AF65" s="4">
        <v>2.5100000000000001E-2</v>
      </c>
      <c r="AG65" s="4"/>
      <c r="AH65" s="2">
        <v>50134</v>
      </c>
      <c r="AI65" s="2">
        <v>15143352</v>
      </c>
      <c r="AJ65" s="4">
        <v>3.9600000000000003E-2</v>
      </c>
      <c r="AK65" s="4"/>
      <c r="AL65" s="2">
        <v>15592</v>
      </c>
      <c r="AM65" s="2">
        <v>5224758</v>
      </c>
      <c r="AN65" s="4">
        <v>1.37E-2</v>
      </c>
      <c r="AO65" s="4"/>
      <c r="AP65" s="2">
        <v>6239</v>
      </c>
      <c r="AQ65" s="2">
        <v>1904804</v>
      </c>
      <c r="AR65" s="4">
        <v>5.0000000000000001E-3</v>
      </c>
      <c r="AS65" s="5"/>
      <c r="AT65" s="2">
        <v>411</v>
      </c>
      <c r="AU65" s="2">
        <v>835166</v>
      </c>
      <c r="AV65" s="4">
        <v>2.2000000000000001E-3</v>
      </c>
      <c r="AW65" s="5"/>
      <c r="AX65" s="2">
        <v>6786</v>
      </c>
      <c r="AY65" s="2">
        <v>3652264</v>
      </c>
      <c r="AZ65" s="4">
        <v>9.4999999999999998E-3</v>
      </c>
      <c r="BA65" s="4"/>
      <c r="BB65" s="2">
        <v>6122</v>
      </c>
      <c r="BC65" s="2">
        <v>1167380</v>
      </c>
      <c r="BD65" s="4">
        <v>3.0999999999999999E-3</v>
      </c>
      <c r="BE65" s="4"/>
      <c r="BF65" s="2">
        <v>143</v>
      </c>
      <c r="BG65" s="2">
        <v>228793</v>
      </c>
      <c r="BH65" s="4">
        <v>5.9999999999999995E-4</v>
      </c>
      <c r="BI65" s="4"/>
      <c r="BJ65" s="2">
        <f t="shared" ref="BJ65:BL65" si="126">AX65+BB65</f>
        <v>12908</v>
      </c>
      <c r="BK65" s="2">
        <f t="shared" si="126"/>
        <v>4819644</v>
      </c>
      <c r="BL65" s="4">
        <f t="shared" si="126"/>
        <v>1.26E-2</v>
      </c>
      <c r="BM65" s="5"/>
      <c r="BN65" s="2">
        <v>45756</v>
      </c>
      <c r="BO65" s="2">
        <v>21651459</v>
      </c>
      <c r="BP65" s="4">
        <v>5.6599999999999998E-2</v>
      </c>
      <c r="BQ65" s="5"/>
      <c r="BR65" s="2">
        <v>2427</v>
      </c>
      <c r="BS65" s="2">
        <v>800097</v>
      </c>
      <c r="BT65" s="4">
        <v>2.0999999999999999E-3</v>
      </c>
      <c r="BU65" s="5"/>
      <c r="BV65" s="2">
        <v>312299</v>
      </c>
      <c r="BW65" s="2">
        <v>200285037</v>
      </c>
      <c r="BX65" s="4">
        <v>0.52349999999999997</v>
      </c>
      <c r="BY65" s="5"/>
      <c r="BZ65" s="2">
        <f t="shared" si="4"/>
        <v>229488</v>
      </c>
      <c r="CA65" s="2">
        <f t="shared" si="5"/>
        <v>87793556</v>
      </c>
      <c r="CB65" s="4">
        <f t="shared" si="6"/>
        <v>0.2296</v>
      </c>
      <c r="CD65" s="2">
        <f t="shared" ref="CD65:CF65" si="127">BV65-BZ65-BJ65-BF65-R65</f>
        <v>3358</v>
      </c>
      <c r="CE65" s="2">
        <f t="shared" si="127"/>
        <v>3165899</v>
      </c>
      <c r="CF65" s="4">
        <f t="shared" si="127"/>
        <v>8.0999999999999406E-3</v>
      </c>
      <c r="CH65" s="2">
        <v>308941</v>
      </c>
      <c r="CI65" s="2">
        <v>197119138</v>
      </c>
      <c r="CJ65" s="4">
        <v>0.51539999999999997</v>
      </c>
    </row>
    <row r="66" spans="1:88">
      <c r="A66" s="1" t="s">
        <v>164</v>
      </c>
      <c r="B66" s="2">
        <v>11475</v>
      </c>
      <c r="C66" s="2">
        <v>12277529</v>
      </c>
      <c r="D66" s="4">
        <v>3.1600000000000003E-2</v>
      </c>
      <c r="E66" s="4"/>
      <c r="F66" s="2">
        <v>52539</v>
      </c>
      <c r="G66" s="2">
        <v>89151349</v>
      </c>
      <c r="H66" s="4">
        <v>0.2293</v>
      </c>
      <c r="I66" s="4"/>
      <c r="J66" s="2">
        <v>2738</v>
      </c>
      <c r="K66" s="2">
        <v>539786</v>
      </c>
      <c r="L66" s="4">
        <v>1.4E-3</v>
      </c>
      <c r="M66" s="4"/>
      <c r="N66" s="2">
        <v>1375</v>
      </c>
      <c r="O66" s="2">
        <v>1725649</v>
      </c>
      <c r="P66" s="4">
        <v>4.4000000000000003E-3</v>
      </c>
      <c r="Q66" s="4"/>
      <c r="R66" s="2">
        <f t="shared" si="0"/>
        <v>68127</v>
      </c>
      <c r="S66" s="2">
        <f t="shared" si="1"/>
        <v>103694313</v>
      </c>
      <c r="T66" s="4">
        <f t="shared" si="2"/>
        <v>0.26670000000000005</v>
      </c>
      <c r="U66" s="5"/>
      <c r="V66" s="2">
        <v>18593</v>
      </c>
      <c r="W66" s="2">
        <v>14009073</v>
      </c>
      <c r="X66" s="4">
        <v>3.5999999999999997E-2</v>
      </c>
      <c r="Y66" s="4"/>
      <c r="Z66" s="2">
        <v>53211</v>
      </c>
      <c r="AA66" s="2">
        <v>20861000</v>
      </c>
      <c r="AB66" s="4">
        <v>5.3699999999999998E-2</v>
      </c>
      <c r="AC66" s="4"/>
      <c r="AD66" s="2">
        <v>44019</v>
      </c>
      <c r="AE66" s="2">
        <v>9981380</v>
      </c>
      <c r="AF66" s="4">
        <v>2.5700000000000001E-2</v>
      </c>
      <c r="AG66" s="4"/>
      <c r="AH66" s="2">
        <v>49875</v>
      </c>
      <c r="AI66" s="2">
        <v>14858129</v>
      </c>
      <c r="AJ66" s="4">
        <v>3.8199999999999998E-2</v>
      </c>
      <c r="AK66" s="4"/>
      <c r="AL66" s="2">
        <v>16319</v>
      </c>
      <c r="AM66" s="2">
        <v>5411862</v>
      </c>
      <c r="AN66" s="4">
        <v>1.3899999999999999E-2</v>
      </c>
      <c r="AO66" s="4"/>
      <c r="AP66" s="2">
        <v>6547</v>
      </c>
      <c r="AQ66" s="2">
        <v>1983797</v>
      </c>
      <c r="AR66" s="4">
        <v>5.1000000000000004E-3</v>
      </c>
      <c r="AS66" s="5"/>
      <c r="AT66" s="2">
        <v>371</v>
      </c>
      <c r="AU66" s="2">
        <v>788382</v>
      </c>
      <c r="AV66" s="4">
        <v>2E-3</v>
      </c>
      <c r="AW66" s="5"/>
      <c r="AX66" s="2">
        <v>6962</v>
      </c>
      <c r="AY66" s="2">
        <v>3776187</v>
      </c>
      <c r="AZ66" s="4">
        <v>9.7000000000000003E-3</v>
      </c>
      <c r="BA66" s="4"/>
      <c r="BB66" s="2">
        <v>6238</v>
      </c>
      <c r="BC66" s="2">
        <v>1182446</v>
      </c>
      <c r="BD66" s="4">
        <v>3.0000000000000001E-3</v>
      </c>
      <c r="BE66" s="4"/>
      <c r="BF66" s="2">
        <v>160</v>
      </c>
      <c r="BG66" s="2">
        <v>246619</v>
      </c>
      <c r="BH66" s="4">
        <v>5.9999999999999995E-4</v>
      </c>
      <c r="BI66" s="4"/>
      <c r="BJ66" s="2">
        <f t="shared" ref="BJ66:BL66" si="128">AX66+BB66</f>
        <v>13200</v>
      </c>
      <c r="BK66" s="2">
        <f t="shared" si="128"/>
        <v>4958633</v>
      </c>
      <c r="BL66" s="4">
        <f t="shared" si="128"/>
        <v>1.2699999999999999E-2</v>
      </c>
      <c r="BM66" s="5"/>
      <c r="BN66" s="2">
        <v>46865</v>
      </c>
      <c r="BO66" s="2">
        <v>22260410</v>
      </c>
      <c r="BP66" s="4">
        <v>5.7299999999999997E-2</v>
      </c>
      <c r="BQ66" s="5"/>
      <c r="BR66" s="2">
        <v>1797</v>
      </c>
      <c r="BS66" s="2">
        <v>713531</v>
      </c>
      <c r="BT66" s="4">
        <v>1.8E-3</v>
      </c>
      <c r="BU66" s="5"/>
      <c r="BV66" s="2">
        <v>319628</v>
      </c>
      <c r="BW66" s="2">
        <v>201499229</v>
      </c>
      <c r="BX66" s="4">
        <v>0.51839999999999997</v>
      </c>
      <c r="BY66" s="5"/>
      <c r="BZ66" s="2">
        <f t="shared" si="4"/>
        <v>235429</v>
      </c>
      <c r="CA66" s="2">
        <f t="shared" si="5"/>
        <v>89365651</v>
      </c>
      <c r="CB66" s="4">
        <f t="shared" si="6"/>
        <v>0.22989999999999997</v>
      </c>
      <c r="CD66" s="2">
        <f t="shared" ref="CD66:CF66" si="129">BV66-BZ66-BJ66-BF66-R66</f>
        <v>2712</v>
      </c>
      <c r="CE66" s="2">
        <f t="shared" si="129"/>
        <v>3234013</v>
      </c>
      <c r="CF66" s="4">
        <f t="shared" si="129"/>
        <v>8.499999999999952E-3</v>
      </c>
      <c r="CH66" s="2">
        <v>316916</v>
      </c>
      <c r="CI66" s="2">
        <v>198265216</v>
      </c>
      <c r="CJ66" s="4">
        <v>0.50990000000000002</v>
      </c>
    </row>
    <row r="67" spans="1:88">
      <c r="A67" s="1" t="s">
        <v>167</v>
      </c>
      <c r="B67" s="2">
        <v>10999</v>
      </c>
      <c r="C67" s="2">
        <v>11776834</v>
      </c>
      <c r="D67" s="4">
        <v>3.09E-2</v>
      </c>
      <c r="E67" s="4"/>
      <c r="F67" s="2">
        <v>50143</v>
      </c>
      <c r="G67" s="2">
        <v>88055908</v>
      </c>
      <c r="H67" s="4">
        <v>0.2311</v>
      </c>
      <c r="I67" s="4"/>
      <c r="J67" s="2">
        <v>2679</v>
      </c>
      <c r="K67" s="2">
        <v>527397</v>
      </c>
      <c r="L67" s="4">
        <v>1.4E-3</v>
      </c>
      <c r="M67" s="4"/>
      <c r="N67" s="2">
        <v>1174</v>
      </c>
      <c r="O67" s="2">
        <v>1857166</v>
      </c>
      <c r="P67" s="4">
        <v>4.8999999999999998E-3</v>
      </c>
      <c r="Q67" s="4"/>
      <c r="R67" s="2">
        <f t="shared" si="0"/>
        <v>64995</v>
      </c>
      <c r="S67" s="2">
        <f t="shared" si="1"/>
        <v>102217305</v>
      </c>
      <c r="T67" s="4">
        <f t="shared" si="2"/>
        <v>0.26830000000000004</v>
      </c>
      <c r="U67" s="5"/>
      <c r="V67" s="2">
        <v>17207</v>
      </c>
      <c r="W67" s="2">
        <v>13455225</v>
      </c>
      <c r="X67" s="4">
        <v>3.5299999999999998E-2</v>
      </c>
      <c r="Y67" s="4"/>
      <c r="Z67" s="2">
        <v>53918</v>
      </c>
      <c r="AA67" s="2">
        <v>23619407</v>
      </c>
      <c r="AB67" s="4">
        <v>6.2E-2</v>
      </c>
      <c r="AC67" s="4"/>
      <c r="AD67" s="2">
        <v>42499</v>
      </c>
      <c r="AE67" s="2">
        <v>9653383</v>
      </c>
      <c r="AF67" s="4">
        <v>2.53E-2</v>
      </c>
      <c r="AG67" s="4"/>
      <c r="AH67" s="2">
        <v>48350</v>
      </c>
      <c r="AI67" s="2">
        <v>14760085</v>
      </c>
      <c r="AJ67" s="4">
        <v>3.8699999999999998E-2</v>
      </c>
      <c r="AK67" s="4"/>
      <c r="AL67" s="2">
        <v>15680</v>
      </c>
      <c r="AM67" s="2">
        <v>5249168</v>
      </c>
      <c r="AN67" s="4">
        <v>1.38E-2</v>
      </c>
      <c r="AO67" s="4"/>
      <c r="AP67" s="2">
        <v>6279</v>
      </c>
      <c r="AQ67" s="2">
        <v>1910136</v>
      </c>
      <c r="AR67" s="4">
        <v>5.0000000000000001E-3</v>
      </c>
      <c r="AS67" s="5"/>
      <c r="AT67" s="2">
        <v>522</v>
      </c>
      <c r="AU67" s="2">
        <v>991057</v>
      </c>
      <c r="AV67" s="4">
        <v>2.5999999999999999E-3</v>
      </c>
      <c r="AW67" s="5"/>
      <c r="AX67" s="2">
        <v>6800</v>
      </c>
      <c r="AY67" s="2">
        <v>3649679</v>
      </c>
      <c r="AZ67" s="4">
        <v>9.5999999999999992E-3</v>
      </c>
      <c r="BA67" s="4"/>
      <c r="BB67" s="2">
        <v>6126</v>
      </c>
      <c r="BC67" s="2">
        <v>1169471</v>
      </c>
      <c r="BD67" s="4">
        <v>3.0999999999999999E-3</v>
      </c>
      <c r="BE67" s="4"/>
      <c r="BF67" s="2">
        <v>153</v>
      </c>
      <c r="BG67" s="2">
        <v>232814</v>
      </c>
      <c r="BH67" s="4">
        <v>5.9999999999999995E-4</v>
      </c>
      <c r="BI67" s="4"/>
      <c r="BJ67" s="2">
        <f t="shared" ref="BJ67:BL67" si="130">AX67+BB67</f>
        <v>12926</v>
      </c>
      <c r="BK67" s="2">
        <f t="shared" si="130"/>
        <v>4819150</v>
      </c>
      <c r="BL67" s="4">
        <f t="shared" si="130"/>
        <v>1.2699999999999999E-2</v>
      </c>
      <c r="BM67" s="5"/>
      <c r="BN67" s="2">
        <v>45467</v>
      </c>
      <c r="BO67" s="2">
        <v>21493256</v>
      </c>
      <c r="BP67" s="4">
        <v>5.6399999999999999E-2</v>
      </c>
      <c r="BQ67" s="5"/>
      <c r="BR67" s="2">
        <v>2852</v>
      </c>
      <c r="BS67" s="2">
        <v>1191929</v>
      </c>
      <c r="BT67" s="4">
        <v>3.0999999999999999E-3</v>
      </c>
      <c r="BU67" s="5"/>
      <c r="BV67" s="2">
        <v>311328</v>
      </c>
      <c r="BW67" s="2">
        <v>200955162</v>
      </c>
      <c r="BX67" s="4">
        <v>0.52729999999999999</v>
      </c>
      <c r="BY67" s="5"/>
      <c r="BZ67" s="2">
        <f t="shared" si="4"/>
        <v>229400</v>
      </c>
      <c r="CA67" s="2">
        <f t="shared" si="5"/>
        <v>90140660</v>
      </c>
      <c r="CB67" s="4">
        <f t="shared" si="6"/>
        <v>0.23650000000000002</v>
      </c>
      <c r="CD67" s="2">
        <f t="shared" ref="CD67:CF67" si="131">BV67-BZ67-BJ67-BF67-R67</f>
        <v>3854</v>
      </c>
      <c r="CE67" s="2">
        <f t="shared" si="131"/>
        <v>3545233</v>
      </c>
      <c r="CF67" s="4">
        <f t="shared" si="131"/>
        <v>9.1999999999999305E-3</v>
      </c>
      <c r="CH67" s="2">
        <v>307474</v>
      </c>
      <c r="CI67" s="2">
        <v>197409929</v>
      </c>
      <c r="CJ67" s="4">
        <v>0.5181</v>
      </c>
    </row>
    <row r="68" spans="1:88">
      <c r="A68" s="1" t="s">
        <v>169</v>
      </c>
      <c r="B68" s="2">
        <v>11354</v>
      </c>
      <c r="C68" s="2">
        <v>12257662</v>
      </c>
      <c r="D68" s="4">
        <v>3.1399999999999997E-2</v>
      </c>
      <c r="E68" s="4"/>
      <c r="F68" s="2">
        <v>52667</v>
      </c>
      <c r="G68" s="2">
        <v>90523010</v>
      </c>
      <c r="H68" s="4">
        <v>0.23180000000000001</v>
      </c>
      <c r="I68" s="4"/>
      <c r="J68" s="2">
        <v>2734</v>
      </c>
      <c r="K68" s="2">
        <v>538283</v>
      </c>
      <c r="L68" s="4">
        <v>1.4E-3</v>
      </c>
      <c r="M68" s="4"/>
      <c r="N68" s="2">
        <v>1170</v>
      </c>
      <c r="O68" s="2">
        <v>1230458</v>
      </c>
      <c r="P68" s="4">
        <v>3.2000000000000002E-3</v>
      </c>
      <c r="Q68" s="4"/>
      <c r="R68" s="2">
        <f t="shared" si="0"/>
        <v>67925</v>
      </c>
      <c r="S68" s="2">
        <f t="shared" si="1"/>
        <v>104549413</v>
      </c>
      <c r="T68" s="4">
        <f t="shared" si="2"/>
        <v>0.26779999999999998</v>
      </c>
      <c r="U68" s="5"/>
      <c r="V68" s="2">
        <v>18193</v>
      </c>
      <c r="W68" s="2">
        <v>13934431</v>
      </c>
      <c r="X68" s="4">
        <v>3.5700000000000003E-2</v>
      </c>
      <c r="Y68" s="4"/>
      <c r="Z68" s="2">
        <v>55129</v>
      </c>
      <c r="AA68" s="2">
        <v>22202746</v>
      </c>
      <c r="AB68" s="4">
        <v>5.6899999999999999E-2</v>
      </c>
      <c r="AC68" s="4"/>
      <c r="AD68" s="2">
        <v>43616</v>
      </c>
      <c r="AE68" s="2">
        <v>9862256</v>
      </c>
      <c r="AF68" s="4">
        <v>2.53E-2</v>
      </c>
      <c r="AG68" s="4"/>
      <c r="AH68" s="2">
        <v>49679</v>
      </c>
      <c r="AI68" s="2">
        <v>14984293</v>
      </c>
      <c r="AJ68" s="4">
        <v>3.8399999999999997E-2</v>
      </c>
      <c r="AK68" s="4"/>
      <c r="AL68" s="2">
        <v>16074</v>
      </c>
      <c r="AM68" s="2">
        <v>5332665</v>
      </c>
      <c r="AN68" s="4">
        <v>1.37E-2</v>
      </c>
      <c r="AO68" s="4"/>
      <c r="AP68" s="2">
        <v>6412</v>
      </c>
      <c r="AQ68" s="2">
        <v>1936855</v>
      </c>
      <c r="AR68" s="4">
        <v>5.0000000000000001E-3</v>
      </c>
      <c r="AS68" s="5"/>
      <c r="AT68" s="2">
        <v>882</v>
      </c>
      <c r="AU68" s="2">
        <v>890010</v>
      </c>
      <c r="AV68" s="4">
        <v>2.3E-3</v>
      </c>
      <c r="AW68" s="5"/>
      <c r="AX68" s="2">
        <v>7034</v>
      </c>
      <c r="AY68" s="2">
        <v>3759608</v>
      </c>
      <c r="AZ68" s="4">
        <v>9.5999999999999992E-3</v>
      </c>
      <c r="BA68" s="4"/>
      <c r="BB68" s="2">
        <v>6255</v>
      </c>
      <c r="BC68" s="2">
        <v>1189535</v>
      </c>
      <c r="BD68" s="4">
        <v>3.0000000000000001E-3</v>
      </c>
      <c r="BE68" s="4"/>
      <c r="BF68" s="2">
        <v>154</v>
      </c>
      <c r="BG68" s="2">
        <v>252071</v>
      </c>
      <c r="BH68" s="4">
        <v>5.9999999999999995E-4</v>
      </c>
      <c r="BI68" s="4"/>
      <c r="BJ68" s="2">
        <f t="shared" ref="BJ68:BL68" si="132">AX68+BB68</f>
        <v>13289</v>
      </c>
      <c r="BK68" s="2">
        <f t="shared" si="132"/>
        <v>4949143</v>
      </c>
      <c r="BL68" s="4">
        <f t="shared" si="132"/>
        <v>1.26E-2</v>
      </c>
      <c r="BM68" s="5"/>
      <c r="BN68" s="2">
        <v>47367</v>
      </c>
      <c r="BO68" s="2">
        <v>22091950</v>
      </c>
      <c r="BP68" s="4">
        <v>5.6599999999999998E-2</v>
      </c>
      <c r="BQ68" s="5"/>
      <c r="BR68" s="2">
        <v>5158</v>
      </c>
      <c r="BS68" s="2">
        <v>1938908</v>
      </c>
      <c r="BT68" s="4">
        <v>5.0000000000000001E-3</v>
      </c>
      <c r="BU68" s="5"/>
      <c r="BV68" s="2">
        <v>324329</v>
      </c>
      <c r="BW68" s="2">
        <v>204346615</v>
      </c>
      <c r="BX68" s="4">
        <v>0.52329999999999999</v>
      </c>
      <c r="BY68" s="5"/>
      <c r="BZ68" s="2">
        <f t="shared" si="4"/>
        <v>236470</v>
      </c>
      <c r="CA68" s="2">
        <f t="shared" si="5"/>
        <v>90345196</v>
      </c>
      <c r="CB68" s="4">
        <f t="shared" si="6"/>
        <v>0.23159999999999997</v>
      </c>
      <c r="CD68" s="2">
        <f t="shared" ref="CD68:CF68" si="133">BV68-BZ68-BJ68-BF68-R68</f>
        <v>6491</v>
      </c>
      <c r="CE68" s="2">
        <f t="shared" si="133"/>
        <v>4250792</v>
      </c>
      <c r="CF68" s="4">
        <f t="shared" si="133"/>
        <v>1.0700000000000043E-2</v>
      </c>
      <c r="CH68" s="2">
        <v>317838</v>
      </c>
      <c r="CI68" s="2">
        <v>200095823</v>
      </c>
      <c r="CJ68" s="4">
        <v>0.51259999999999994</v>
      </c>
    </row>
    <row r="69" spans="1:88">
      <c r="A69" s="1" t="s">
        <v>171</v>
      </c>
      <c r="B69" s="2">
        <v>11432</v>
      </c>
      <c r="C69" s="2">
        <v>12216794</v>
      </c>
      <c r="D69" s="4">
        <v>3.1099999999999999E-2</v>
      </c>
      <c r="E69" s="4"/>
      <c r="F69" s="2">
        <v>52571</v>
      </c>
      <c r="G69" s="2">
        <v>91375486</v>
      </c>
      <c r="H69" s="4">
        <v>0.23280000000000001</v>
      </c>
      <c r="I69" s="4"/>
      <c r="J69" s="2">
        <v>2786</v>
      </c>
      <c r="K69" s="2">
        <v>547153</v>
      </c>
      <c r="L69" s="4">
        <v>1.4E-3</v>
      </c>
      <c r="M69" s="4"/>
      <c r="N69" s="2">
        <v>1231</v>
      </c>
      <c r="O69" s="2">
        <v>1589730</v>
      </c>
      <c r="P69" s="4">
        <v>4.1000000000000003E-3</v>
      </c>
      <c r="Q69" s="4"/>
      <c r="R69" s="2">
        <f t="shared" ref="R69:R132" si="134">B69+F69+J69+N69</f>
        <v>68020</v>
      </c>
      <c r="S69" s="2">
        <f t="shared" ref="S69:S132" si="135">C69+G69+K69+O69</f>
        <v>105729163</v>
      </c>
      <c r="T69" s="4">
        <f t="shared" ref="T69:T132" si="136">D69+H69+L69+P69</f>
        <v>0.26940000000000003</v>
      </c>
      <c r="U69" s="5"/>
      <c r="V69" s="2">
        <v>18084</v>
      </c>
      <c r="W69" s="2">
        <v>13676004</v>
      </c>
      <c r="X69" s="4">
        <v>3.4799999999999998E-2</v>
      </c>
      <c r="Y69" s="4"/>
      <c r="Z69" s="2">
        <v>53930</v>
      </c>
      <c r="AA69" s="2">
        <v>21074451</v>
      </c>
      <c r="AB69" s="4">
        <v>5.3699999999999998E-2</v>
      </c>
      <c r="AC69" s="4"/>
      <c r="AD69" s="2">
        <v>43315</v>
      </c>
      <c r="AE69" s="2">
        <v>9789553</v>
      </c>
      <c r="AF69" s="4">
        <v>2.4899999999999999E-2</v>
      </c>
      <c r="AG69" s="4"/>
      <c r="AH69" s="2">
        <v>50979</v>
      </c>
      <c r="AI69" s="2">
        <v>15341328</v>
      </c>
      <c r="AJ69" s="4">
        <v>3.9100000000000003E-2</v>
      </c>
      <c r="AK69" s="4"/>
      <c r="AL69" s="2">
        <v>16059</v>
      </c>
      <c r="AM69" s="2">
        <v>5331772</v>
      </c>
      <c r="AN69" s="4">
        <v>1.3599999999999999E-2</v>
      </c>
      <c r="AO69" s="4"/>
      <c r="AP69" s="2">
        <v>6450</v>
      </c>
      <c r="AQ69" s="2">
        <v>2007458</v>
      </c>
      <c r="AR69" s="4">
        <v>5.1000000000000004E-3</v>
      </c>
      <c r="AS69" s="5"/>
      <c r="AT69" s="2">
        <v>911</v>
      </c>
      <c r="AU69" s="2">
        <v>755138</v>
      </c>
      <c r="AV69" s="4">
        <v>1.9E-3</v>
      </c>
      <c r="AW69" s="5"/>
      <c r="AX69" s="2">
        <v>6889</v>
      </c>
      <c r="AY69" s="2">
        <v>3700312</v>
      </c>
      <c r="AZ69" s="4">
        <v>9.4000000000000004E-3</v>
      </c>
      <c r="BA69" s="4"/>
      <c r="BB69" s="2">
        <v>6296</v>
      </c>
      <c r="BC69" s="2">
        <v>1199580</v>
      </c>
      <c r="BD69" s="4">
        <v>3.0999999999999999E-3</v>
      </c>
      <c r="BE69" s="4"/>
      <c r="BF69" s="2">
        <v>215</v>
      </c>
      <c r="BG69" s="2">
        <v>377868</v>
      </c>
      <c r="BH69" s="4">
        <v>1E-3</v>
      </c>
      <c r="BI69" s="4"/>
      <c r="BJ69" s="2">
        <f t="shared" ref="BJ69:BL69" si="137">AX69+BB69</f>
        <v>13185</v>
      </c>
      <c r="BK69" s="2">
        <f t="shared" si="137"/>
        <v>4899892</v>
      </c>
      <c r="BL69" s="4">
        <f t="shared" si="137"/>
        <v>1.2500000000000001E-2</v>
      </c>
      <c r="BM69" s="5"/>
      <c r="BN69" s="2">
        <v>47869</v>
      </c>
      <c r="BO69" s="2">
        <v>22408742</v>
      </c>
      <c r="BP69" s="4">
        <v>5.7099999999999998E-2</v>
      </c>
      <c r="BQ69" s="5"/>
      <c r="BR69" s="2">
        <v>5762</v>
      </c>
      <c r="BS69" s="2">
        <v>2400359</v>
      </c>
      <c r="BT69" s="4">
        <v>6.1000000000000004E-3</v>
      </c>
      <c r="BU69" s="5"/>
      <c r="BV69" s="2">
        <v>325325</v>
      </c>
      <c r="BW69" s="2">
        <v>205467064</v>
      </c>
      <c r="BX69" s="4">
        <v>0.52359999999999995</v>
      </c>
      <c r="BY69" s="5"/>
      <c r="BZ69" s="2">
        <f t="shared" ref="BZ69:BZ132" si="138">V69+Z69+AD69+AH69+AL69+AP69+BN69</f>
        <v>236686</v>
      </c>
      <c r="CA69" s="2">
        <f t="shared" ref="CA69:CA132" si="139">BO69+AQ69+AM69+AI69+AE69+AA69+W69</f>
        <v>89629308</v>
      </c>
      <c r="CB69" s="4">
        <f t="shared" ref="CB69:CB132" si="140">BP69+X69+AB69+AF69+AJ69+AN69+AR69</f>
        <v>0.2283</v>
      </c>
      <c r="CD69" s="2">
        <f t="shared" ref="CD69:CF69" si="141">BV69-BZ69-BJ69-BF69-R69</f>
        <v>7219</v>
      </c>
      <c r="CE69" s="2">
        <f t="shared" si="141"/>
        <v>4830833</v>
      </c>
      <c r="CF69" s="4">
        <f t="shared" si="141"/>
        <v>1.2399999999999911E-2</v>
      </c>
      <c r="CH69" s="2">
        <v>318106</v>
      </c>
      <c r="CI69" s="2">
        <v>200636231</v>
      </c>
      <c r="CJ69" s="4">
        <v>0.51119999999999999</v>
      </c>
    </row>
    <row r="70" spans="1:88">
      <c r="A70" s="1" t="s">
        <v>173</v>
      </c>
      <c r="B70" s="2">
        <v>11371</v>
      </c>
      <c r="C70" s="2">
        <v>12048190</v>
      </c>
      <c r="D70" s="4">
        <v>3.2300000000000002E-2</v>
      </c>
      <c r="E70" s="4"/>
      <c r="F70" s="2">
        <v>49812</v>
      </c>
      <c r="G70" s="2">
        <v>84028337</v>
      </c>
      <c r="H70" s="4">
        <v>0.22509999999999999</v>
      </c>
      <c r="I70" s="4"/>
      <c r="J70" s="2">
        <v>2809</v>
      </c>
      <c r="K70" s="2">
        <v>556161</v>
      </c>
      <c r="L70" s="4">
        <v>1.5E-3</v>
      </c>
      <c r="M70" s="4"/>
      <c r="N70" s="2">
        <v>1326</v>
      </c>
      <c r="O70" s="2">
        <v>1442898</v>
      </c>
      <c r="P70" s="4">
        <v>3.8999999999999998E-3</v>
      </c>
      <c r="Q70" s="4"/>
      <c r="R70" s="2">
        <f t="shared" si="134"/>
        <v>65318</v>
      </c>
      <c r="S70" s="2">
        <f t="shared" si="135"/>
        <v>98075586</v>
      </c>
      <c r="T70" s="4">
        <f t="shared" si="136"/>
        <v>0.26280000000000003</v>
      </c>
      <c r="U70" s="5"/>
      <c r="V70" s="2">
        <v>18218</v>
      </c>
      <c r="W70" s="2">
        <v>13928963</v>
      </c>
      <c r="X70" s="4">
        <v>3.73E-2</v>
      </c>
      <c r="Y70" s="4"/>
      <c r="Z70" s="2">
        <v>51884</v>
      </c>
      <c r="AA70" s="2">
        <v>20323643</v>
      </c>
      <c r="AB70" s="4">
        <v>5.4399999999999997E-2</v>
      </c>
      <c r="AC70" s="4"/>
      <c r="AD70" s="2">
        <v>42510</v>
      </c>
      <c r="AE70" s="2">
        <v>9637025</v>
      </c>
      <c r="AF70" s="4">
        <v>2.58E-2</v>
      </c>
      <c r="AG70" s="4"/>
      <c r="AH70" s="2">
        <v>50623</v>
      </c>
      <c r="AI70" s="2">
        <v>14855732</v>
      </c>
      <c r="AJ70" s="4">
        <v>3.9800000000000002E-2</v>
      </c>
      <c r="AK70" s="4"/>
      <c r="AL70" s="2">
        <v>15765</v>
      </c>
      <c r="AM70" s="2">
        <v>5271040</v>
      </c>
      <c r="AN70" s="4">
        <v>1.41E-2</v>
      </c>
      <c r="AO70" s="4"/>
      <c r="AP70" s="2">
        <v>6345</v>
      </c>
      <c r="AQ70" s="2">
        <v>1967797</v>
      </c>
      <c r="AR70" s="4">
        <v>5.3E-3</v>
      </c>
      <c r="AS70" s="5"/>
      <c r="AT70" s="2">
        <v>355</v>
      </c>
      <c r="AU70" s="2">
        <v>675504</v>
      </c>
      <c r="AV70" s="4">
        <v>1.8E-3</v>
      </c>
      <c r="AW70" s="5"/>
      <c r="AX70" s="2">
        <v>6892</v>
      </c>
      <c r="AY70" s="2">
        <v>3766329</v>
      </c>
      <c r="AZ70" s="4">
        <v>1.01E-2</v>
      </c>
      <c r="BA70" s="4"/>
      <c r="BB70" s="2">
        <v>6146</v>
      </c>
      <c r="BC70" s="2">
        <v>1173613</v>
      </c>
      <c r="BD70" s="4">
        <v>3.0999999999999999E-3</v>
      </c>
      <c r="BE70" s="4"/>
      <c r="BF70" s="2">
        <v>187</v>
      </c>
      <c r="BG70" s="2">
        <v>333694</v>
      </c>
      <c r="BH70" s="4">
        <v>8.9999999999999998E-4</v>
      </c>
      <c r="BI70" s="4"/>
      <c r="BJ70" s="2">
        <f t="shared" ref="BJ70:BL70" si="142">AX70+BB70</f>
        <v>13038</v>
      </c>
      <c r="BK70" s="2">
        <f t="shared" si="142"/>
        <v>4939942</v>
      </c>
      <c r="BL70" s="4">
        <f t="shared" si="142"/>
        <v>1.32E-2</v>
      </c>
      <c r="BM70" s="5"/>
      <c r="BN70" s="2">
        <v>48577</v>
      </c>
      <c r="BO70" s="2">
        <v>22402075</v>
      </c>
      <c r="BP70" s="4">
        <v>0.06</v>
      </c>
      <c r="BQ70" s="5"/>
      <c r="BR70" s="2">
        <v>905</v>
      </c>
      <c r="BS70" s="2">
        <v>298676</v>
      </c>
      <c r="BT70" s="4">
        <v>8.0000000000000004E-4</v>
      </c>
      <c r="BU70" s="5"/>
      <c r="BV70" s="2">
        <v>313960</v>
      </c>
      <c r="BW70" s="2">
        <v>193401464</v>
      </c>
      <c r="BX70" s="4">
        <v>0.51800000000000002</v>
      </c>
      <c r="BY70" s="5"/>
      <c r="BZ70" s="2">
        <f t="shared" si="138"/>
        <v>233922</v>
      </c>
      <c r="CA70" s="2">
        <f t="shared" si="139"/>
        <v>88386275</v>
      </c>
      <c r="CB70" s="4">
        <f t="shared" si="140"/>
        <v>0.23669999999999999</v>
      </c>
      <c r="CD70" s="2">
        <f t="shared" ref="CD70:CF70" si="143">BV70-BZ70-BJ70-BF70-R70</f>
        <v>1495</v>
      </c>
      <c r="CE70" s="2">
        <f t="shared" si="143"/>
        <v>1665967</v>
      </c>
      <c r="CF70" s="4">
        <f t="shared" si="143"/>
        <v>4.3999999999999595E-3</v>
      </c>
      <c r="CH70" s="2">
        <v>312465</v>
      </c>
      <c r="CI70" s="2">
        <v>191735497</v>
      </c>
      <c r="CJ70" s="4">
        <v>0.51359999999999995</v>
      </c>
    </row>
    <row r="71" spans="1:88">
      <c r="A71" s="1" t="s">
        <v>175</v>
      </c>
      <c r="B71" s="2">
        <v>10856</v>
      </c>
      <c r="C71" s="2">
        <v>11472589</v>
      </c>
      <c r="D71" s="4">
        <v>3.04E-2</v>
      </c>
      <c r="E71" s="4"/>
      <c r="F71" s="2">
        <v>50439</v>
      </c>
      <c r="G71" s="2">
        <v>87397564</v>
      </c>
      <c r="H71" s="4">
        <v>0.23169999999999999</v>
      </c>
      <c r="I71" s="4"/>
      <c r="J71" s="2">
        <v>2635</v>
      </c>
      <c r="K71" s="2">
        <v>520039</v>
      </c>
      <c r="L71" s="4">
        <v>1.4E-3</v>
      </c>
      <c r="M71" s="4"/>
      <c r="N71" s="2">
        <v>1235</v>
      </c>
      <c r="O71" s="2">
        <v>1614593</v>
      </c>
      <c r="P71" s="4">
        <v>4.3E-3</v>
      </c>
      <c r="Q71" s="4"/>
      <c r="R71" s="2">
        <f t="shared" si="134"/>
        <v>65165</v>
      </c>
      <c r="S71" s="2">
        <f t="shared" si="135"/>
        <v>101004785</v>
      </c>
      <c r="T71" s="4">
        <f t="shared" si="136"/>
        <v>0.26780000000000004</v>
      </c>
      <c r="U71" s="5"/>
      <c r="V71" s="2">
        <v>17197</v>
      </c>
      <c r="W71" s="2">
        <v>13405358</v>
      </c>
      <c r="X71" s="4">
        <v>3.5499999999999997E-2</v>
      </c>
      <c r="Y71" s="4"/>
      <c r="Z71" s="2">
        <v>51540</v>
      </c>
      <c r="AA71" s="2">
        <v>19991473</v>
      </c>
      <c r="AB71" s="4">
        <v>5.2999999999999999E-2</v>
      </c>
      <c r="AC71" s="4"/>
      <c r="AD71" s="2">
        <v>42383</v>
      </c>
      <c r="AE71" s="2">
        <v>9639727</v>
      </c>
      <c r="AF71" s="4">
        <v>2.5600000000000001E-2</v>
      </c>
      <c r="AG71" s="4"/>
      <c r="AH71" s="2">
        <v>49962</v>
      </c>
      <c r="AI71" s="2">
        <v>14793394</v>
      </c>
      <c r="AJ71" s="4">
        <v>3.9199999999999999E-2</v>
      </c>
      <c r="AK71" s="4"/>
      <c r="AL71" s="2">
        <v>15474</v>
      </c>
      <c r="AM71" s="2">
        <v>5202184</v>
      </c>
      <c r="AN71" s="4">
        <v>1.38E-2</v>
      </c>
      <c r="AO71" s="4"/>
      <c r="AP71" s="2">
        <v>6249</v>
      </c>
      <c r="AQ71" s="2">
        <v>1895617</v>
      </c>
      <c r="AR71" s="4">
        <v>5.0000000000000001E-3</v>
      </c>
      <c r="AS71" s="5"/>
      <c r="AT71" s="2">
        <v>592</v>
      </c>
      <c r="AU71" s="2">
        <v>774482</v>
      </c>
      <c r="AV71" s="4">
        <v>2.0999999999999999E-3</v>
      </c>
      <c r="AW71" s="5"/>
      <c r="AX71" s="2">
        <v>6753</v>
      </c>
      <c r="AY71" s="2">
        <v>3578230</v>
      </c>
      <c r="AZ71" s="4">
        <v>9.4999999999999998E-3</v>
      </c>
      <c r="BA71" s="4"/>
      <c r="BB71" s="2">
        <v>6122</v>
      </c>
      <c r="BC71" s="2">
        <v>1162377</v>
      </c>
      <c r="BD71" s="4">
        <v>3.0999999999999999E-3</v>
      </c>
      <c r="BE71" s="4"/>
      <c r="BF71" s="2">
        <v>218</v>
      </c>
      <c r="BG71" s="2">
        <v>323911</v>
      </c>
      <c r="BH71" s="4">
        <v>8.9999999999999998E-4</v>
      </c>
      <c r="BI71" s="4"/>
      <c r="BJ71" s="2">
        <f t="shared" ref="BJ71:BL71" si="144">AX71+BB71</f>
        <v>12875</v>
      </c>
      <c r="BK71" s="2">
        <f t="shared" si="144"/>
        <v>4740607</v>
      </c>
      <c r="BL71" s="4">
        <f t="shared" si="144"/>
        <v>1.26E-2</v>
      </c>
      <c r="BM71" s="5"/>
      <c r="BN71" s="2">
        <v>45564</v>
      </c>
      <c r="BO71" s="2">
        <v>21521293</v>
      </c>
      <c r="BP71" s="4">
        <v>5.7099999999999998E-2</v>
      </c>
      <c r="BQ71" s="5"/>
      <c r="BR71" s="2">
        <v>1535</v>
      </c>
      <c r="BS71" s="2">
        <v>400228</v>
      </c>
      <c r="BT71" s="4">
        <v>1.1000000000000001E-3</v>
      </c>
      <c r="BU71" s="5"/>
      <c r="BV71" s="2">
        <v>309210</v>
      </c>
      <c r="BW71" s="2">
        <v>195215542</v>
      </c>
      <c r="BX71" s="4">
        <v>0.51759999999999995</v>
      </c>
      <c r="BY71" s="5"/>
      <c r="BZ71" s="2">
        <f t="shared" si="138"/>
        <v>228369</v>
      </c>
      <c r="CA71" s="2">
        <f t="shared" si="139"/>
        <v>86449046</v>
      </c>
      <c r="CB71" s="4">
        <f t="shared" si="140"/>
        <v>0.22919999999999999</v>
      </c>
      <c r="CD71" s="2">
        <f t="shared" ref="CD71:CF71" si="145">BV71-BZ71-BJ71-BF71-R71</f>
        <v>2583</v>
      </c>
      <c r="CE71" s="2">
        <f t="shared" si="145"/>
        <v>2697193</v>
      </c>
      <c r="CF71" s="4">
        <f t="shared" si="145"/>
        <v>7.0999999999999397E-3</v>
      </c>
      <c r="CH71" s="2">
        <v>306627</v>
      </c>
      <c r="CI71" s="2">
        <v>192518349</v>
      </c>
      <c r="CJ71" s="4">
        <v>0.51049999999999995</v>
      </c>
    </row>
    <row r="72" spans="1:88">
      <c r="A72" s="1" t="s">
        <v>177</v>
      </c>
      <c r="B72" s="2">
        <v>11596</v>
      </c>
      <c r="C72" s="2">
        <v>12712484</v>
      </c>
      <c r="D72" s="4">
        <v>3.3099999999999997E-2</v>
      </c>
      <c r="E72" s="4"/>
      <c r="F72" s="2">
        <v>51298</v>
      </c>
      <c r="G72" s="2">
        <v>87751045</v>
      </c>
      <c r="H72" s="4">
        <v>0.22850000000000001</v>
      </c>
      <c r="I72" s="4"/>
      <c r="J72" s="2">
        <v>2822</v>
      </c>
      <c r="K72" s="2">
        <v>560943</v>
      </c>
      <c r="L72" s="4">
        <v>1.5E-3</v>
      </c>
      <c r="M72" s="4"/>
      <c r="N72" s="2">
        <v>1340</v>
      </c>
      <c r="O72" s="2">
        <v>1761901</v>
      </c>
      <c r="P72" s="4">
        <v>4.5999999999999999E-3</v>
      </c>
      <c r="Q72" s="4"/>
      <c r="R72" s="2">
        <f t="shared" si="134"/>
        <v>67056</v>
      </c>
      <c r="S72" s="2">
        <f t="shared" si="135"/>
        <v>102786373</v>
      </c>
      <c r="T72" s="4">
        <f t="shared" si="136"/>
        <v>0.26769999999999999</v>
      </c>
      <c r="U72" s="5"/>
      <c r="V72" s="2">
        <v>18476</v>
      </c>
      <c r="W72" s="2">
        <v>14023364</v>
      </c>
      <c r="X72" s="4">
        <v>3.6499999999999998E-2</v>
      </c>
      <c r="Y72" s="4"/>
      <c r="Z72" s="2">
        <v>53055</v>
      </c>
      <c r="AA72" s="2">
        <v>20925712</v>
      </c>
      <c r="AB72" s="4">
        <v>5.45E-2</v>
      </c>
      <c r="AC72" s="4"/>
      <c r="AD72" s="2">
        <v>43191</v>
      </c>
      <c r="AE72" s="2">
        <v>9820985</v>
      </c>
      <c r="AF72" s="4">
        <v>2.5600000000000001E-2</v>
      </c>
      <c r="AG72" s="4"/>
      <c r="AH72" s="2">
        <v>51772</v>
      </c>
      <c r="AI72" s="2">
        <v>15414822</v>
      </c>
      <c r="AJ72" s="4">
        <v>4.0099999999999997E-2</v>
      </c>
      <c r="AK72" s="4"/>
      <c r="AL72" s="2">
        <v>16122</v>
      </c>
      <c r="AM72" s="2">
        <v>5450434</v>
      </c>
      <c r="AN72" s="4">
        <v>1.4200000000000001E-2</v>
      </c>
      <c r="AO72" s="4"/>
      <c r="AP72" s="2">
        <v>6433</v>
      </c>
      <c r="AQ72" s="2">
        <v>2030669</v>
      </c>
      <c r="AR72" s="4">
        <v>5.3E-3</v>
      </c>
      <c r="AS72" s="5"/>
      <c r="AT72" s="2">
        <v>370</v>
      </c>
      <c r="AU72" s="2">
        <v>750482</v>
      </c>
      <c r="AV72" s="4">
        <v>2E-3</v>
      </c>
      <c r="AW72" s="5"/>
      <c r="AX72" s="2">
        <v>6846</v>
      </c>
      <c r="AY72" s="2">
        <v>3742858</v>
      </c>
      <c r="AZ72" s="4">
        <v>9.7000000000000003E-3</v>
      </c>
      <c r="BA72" s="4"/>
      <c r="BB72" s="2">
        <v>6265</v>
      </c>
      <c r="BC72" s="2">
        <v>1189251</v>
      </c>
      <c r="BD72" s="4">
        <v>3.0999999999999999E-3</v>
      </c>
      <c r="BE72" s="4"/>
      <c r="BF72" s="2">
        <v>174</v>
      </c>
      <c r="BG72" s="2">
        <v>305289</v>
      </c>
      <c r="BH72" s="4">
        <v>8.0000000000000004E-4</v>
      </c>
      <c r="BI72" s="4"/>
      <c r="BJ72" s="2">
        <f t="shared" ref="BJ72:BL72" si="146">AX72+BB72</f>
        <v>13111</v>
      </c>
      <c r="BK72" s="2">
        <f t="shared" si="146"/>
        <v>4932109</v>
      </c>
      <c r="BL72" s="4">
        <f t="shared" si="146"/>
        <v>1.2800000000000001E-2</v>
      </c>
      <c r="BM72" s="5"/>
      <c r="BN72" s="2">
        <v>47787</v>
      </c>
      <c r="BO72" s="2">
        <v>22663818</v>
      </c>
      <c r="BP72" s="4">
        <v>5.8999999999999997E-2</v>
      </c>
      <c r="BQ72" s="5"/>
      <c r="BR72" s="2">
        <v>688</v>
      </c>
      <c r="BS72" s="2">
        <v>206036</v>
      </c>
      <c r="BT72" s="4">
        <v>5.0000000000000001E-4</v>
      </c>
      <c r="BU72" s="5"/>
      <c r="BV72" s="2">
        <v>318366</v>
      </c>
      <c r="BW72" s="2">
        <v>199693148</v>
      </c>
      <c r="BX72" s="4">
        <v>0.51990000000000003</v>
      </c>
      <c r="BY72" s="5"/>
      <c r="BZ72" s="2">
        <f t="shared" si="138"/>
        <v>236836</v>
      </c>
      <c r="CA72" s="2">
        <f t="shared" si="139"/>
        <v>90329804</v>
      </c>
      <c r="CB72" s="4">
        <f t="shared" si="140"/>
        <v>0.23519999999999999</v>
      </c>
      <c r="CD72" s="2">
        <f t="shared" ref="CD72:CF72" si="147">BV72-BZ72-BJ72-BF72-R72</f>
        <v>1189</v>
      </c>
      <c r="CE72" s="2">
        <f t="shared" si="147"/>
        <v>1339573</v>
      </c>
      <c r="CF72" s="4">
        <f t="shared" si="147"/>
        <v>3.4000000000000696E-3</v>
      </c>
      <c r="CH72" s="2">
        <v>317177</v>
      </c>
      <c r="CI72" s="2">
        <v>198353575</v>
      </c>
      <c r="CJ72" s="4">
        <v>0.51649999999999996</v>
      </c>
    </row>
    <row r="73" spans="1:88">
      <c r="A73" s="1" t="s">
        <v>179</v>
      </c>
      <c r="B73" s="2">
        <v>11818</v>
      </c>
      <c r="C73" s="2">
        <v>12633993</v>
      </c>
      <c r="D73" s="4">
        <v>3.2199999999999999E-2</v>
      </c>
      <c r="E73" s="4"/>
      <c r="F73" s="2">
        <v>53030</v>
      </c>
      <c r="G73" s="2">
        <v>90083376</v>
      </c>
      <c r="H73" s="4">
        <v>0.2298</v>
      </c>
      <c r="I73" s="4"/>
      <c r="J73" s="2">
        <v>2781</v>
      </c>
      <c r="K73" s="2">
        <v>548912</v>
      </c>
      <c r="L73" s="4">
        <v>1.4E-3</v>
      </c>
      <c r="M73" s="4"/>
      <c r="N73" s="2">
        <v>1384</v>
      </c>
      <c r="O73" s="2">
        <v>1735198</v>
      </c>
      <c r="P73" s="4">
        <v>4.4000000000000003E-3</v>
      </c>
      <c r="Q73" s="4"/>
      <c r="R73" s="2">
        <f t="shared" si="134"/>
        <v>69013</v>
      </c>
      <c r="S73" s="2">
        <f t="shared" si="135"/>
        <v>105001479</v>
      </c>
      <c r="T73" s="4">
        <f t="shared" si="136"/>
        <v>0.26780000000000004</v>
      </c>
      <c r="U73" s="5"/>
      <c r="V73" s="2">
        <v>18641</v>
      </c>
      <c r="W73" s="2">
        <v>14064887</v>
      </c>
      <c r="X73" s="4">
        <v>3.5900000000000001E-2</v>
      </c>
      <c r="Y73" s="4"/>
      <c r="Z73" s="2">
        <v>53812</v>
      </c>
      <c r="AA73" s="2">
        <v>21135844</v>
      </c>
      <c r="AB73" s="4">
        <v>5.3900000000000003E-2</v>
      </c>
      <c r="AC73" s="4"/>
      <c r="AD73" s="2">
        <v>44131</v>
      </c>
      <c r="AE73" s="2">
        <v>10006537</v>
      </c>
      <c r="AF73" s="4">
        <v>2.5499999999999998E-2</v>
      </c>
      <c r="AG73" s="4"/>
      <c r="AH73" s="2">
        <v>50555</v>
      </c>
      <c r="AI73" s="2">
        <v>15143152</v>
      </c>
      <c r="AJ73" s="4">
        <v>3.8600000000000002E-2</v>
      </c>
      <c r="AK73" s="4"/>
      <c r="AL73" s="2">
        <v>16186</v>
      </c>
      <c r="AM73" s="2">
        <v>5359307</v>
      </c>
      <c r="AN73" s="4">
        <v>1.37E-2</v>
      </c>
      <c r="AO73" s="4"/>
      <c r="AP73" s="2">
        <v>6390</v>
      </c>
      <c r="AQ73" s="2">
        <v>1975077</v>
      </c>
      <c r="AR73" s="4">
        <v>5.0000000000000001E-3</v>
      </c>
      <c r="AS73" s="5"/>
      <c r="AT73" s="2">
        <v>442</v>
      </c>
      <c r="AU73" s="2">
        <v>888206</v>
      </c>
      <c r="AV73" s="4">
        <v>2.3E-3</v>
      </c>
      <c r="AW73" s="5"/>
      <c r="AX73" s="2">
        <v>7085</v>
      </c>
      <c r="AY73" s="2">
        <v>3814393</v>
      </c>
      <c r="AZ73" s="4">
        <v>9.7000000000000003E-3</v>
      </c>
      <c r="BA73" s="4"/>
      <c r="BB73" s="2">
        <v>6336</v>
      </c>
      <c r="BC73" s="2">
        <v>1204087</v>
      </c>
      <c r="BD73" s="4">
        <v>3.0999999999999999E-3</v>
      </c>
      <c r="BE73" s="4"/>
      <c r="BF73" s="2">
        <v>197</v>
      </c>
      <c r="BG73" s="2">
        <v>353783</v>
      </c>
      <c r="BH73" s="4">
        <v>8.9999999999999998E-4</v>
      </c>
      <c r="BI73" s="4"/>
      <c r="BJ73" s="2">
        <f t="shared" ref="BJ73:BL73" si="148">AX73+BB73</f>
        <v>13421</v>
      </c>
      <c r="BK73" s="2">
        <f t="shared" si="148"/>
        <v>5018480</v>
      </c>
      <c r="BL73" s="4">
        <f t="shared" si="148"/>
        <v>1.2800000000000001E-2</v>
      </c>
      <c r="BM73" s="5"/>
      <c r="BN73" s="2">
        <v>46246</v>
      </c>
      <c r="BO73" s="2">
        <v>22230827</v>
      </c>
      <c r="BP73" s="4">
        <v>5.67E-2</v>
      </c>
      <c r="BQ73" s="5"/>
      <c r="BR73" s="2">
        <v>2840</v>
      </c>
      <c r="BS73" s="2">
        <v>773289</v>
      </c>
      <c r="BT73" s="4">
        <v>2E-3</v>
      </c>
      <c r="BU73" s="5"/>
      <c r="BV73" s="2">
        <v>322289</v>
      </c>
      <c r="BW73" s="2">
        <v>203500256</v>
      </c>
      <c r="BX73" s="4">
        <v>0.51910000000000001</v>
      </c>
      <c r="BY73" s="5"/>
      <c r="BZ73" s="2">
        <f t="shared" si="138"/>
        <v>235961</v>
      </c>
      <c r="CA73" s="2">
        <f t="shared" si="139"/>
        <v>89915631</v>
      </c>
      <c r="CB73" s="4">
        <f t="shared" si="140"/>
        <v>0.2293</v>
      </c>
      <c r="CD73" s="2">
        <f t="shared" ref="CD73:CF73" si="149">BV73-BZ73-BJ73-BF73-R73</f>
        <v>3697</v>
      </c>
      <c r="CE73" s="2">
        <f t="shared" si="149"/>
        <v>3210883</v>
      </c>
      <c r="CF73" s="4">
        <f t="shared" si="149"/>
        <v>8.2999999999999741E-3</v>
      </c>
      <c r="CH73" s="2">
        <v>318592</v>
      </c>
      <c r="CI73" s="2">
        <v>200289373</v>
      </c>
      <c r="CJ73" s="4">
        <v>0.51080000000000003</v>
      </c>
    </row>
    <row r="74" spans="1:88">
      <c r="A74" s="1" t="s">
        <v>181</v>
      </c>
      <c r="B74" s="2">
        <v>11337</v>
      </c>
      <c r="C74" s="2">
        <v>12123798</v>
      </c>
      <c r="D74" s="4">
        <v>3.15E-2</v>
      </c>
      <c r="E74" s="4"/>
      <c r="F74" s="2">
        <v>49846</v>
      </c>
      <c r="G74" s="2">
        <v>87657661</v>
      </c>
      <c r="H74" s="4">
        <v>0.2276</v>
      </c>
      <c r="I74" s="4"/>
      <c r="J74" s="2">
        <v>2773</v>
      </c>
      <c r="K74" s="2">
        <v>547292</v>
      </c>
      <c r="L74" s="4">
        <v>1.4E-3</v>
      </c>
      <c r="M74" s="4"/>
      <c r="N74" s="2">
        <v>1282</v>
      </c>
      <c r="O74" s="2">
        <v>2005087</v>
      </c>
      <c r="P74" s="4">
        <v>5.1999999999999998E-3</v>
      </c>
      <c r="Q74" s="4"/>
      <c r="R74" s="2">
        <f t="shared" si="134"/>
        <v>65238</v>
      </c>
      <c r="S74" s="2">
        <f t="shared" si="135"/>
        <v>102333838</v>
      </c>
      <c r="T74" s="4">
        <f t="shared" si="136"/>
        <v>0.26569999999999999</v>
      </c>
      <c r="U74" s="5"/>
      <c r="V74" s="2">
        <v>18389</v>
      </c>
      <c r="W74" s="2">
        <v>13989409</v>
      </c>
      <c r="X74" s="4">
        <v>3.6299999999999999E-2</v>
      </c>
      <c r="Y74" s="4"/>
      <c r="Z74" s="2">
        <v>55572</v>
      </c>
      <c r="AA74" s="2">
        <v>22742344</v>
      </c>
      <c r="AB74" s="4">
        <v>5.91E-2</v>
      </c>
      <c r="AC74" s="4"/>
      <c r="AD74" s="2">
        <v>42662</v>
      </c>
      <c r="AE74" s="2">
        <v>9716212</v>
      </c>
      <c r="AF74" s="4">
        <v>2.52E-2</v>
      </c>
      <c r="AG74" s="4"/>
      <c r="AH74" s="2">
        <v>49404</v>
      </c>
      <c r="AI74" s="2">
        <v>15079412</v>
      </c>
      <c r="AJ74" s="4">
        <v>3.9199999999999999E-2</v>
      </c>
      <c r="AK74" s="4"/>
      <c r="AL74" s="2">
        <v>16069</v>
      </c>
      <c r="AM74" s="2">
        <v>5438427</v>
      </c>
      <c r="AN74" s="4">
        <v>1.41E-2</v>
      </c>
      <c r="AO74" s="4"/>
      <c r="AP74" s="2">
        <v>6270</v>
      </c>
      <c r="AQ74" s="2">
        <v>1947925</v>
      </c>
      <c r="AR74" s="4">
        <v>5.1000000000000004E-3</v>
      </c>
      <c r="AS74" s="5"/>
      <c r="AT74" s="2">
        <v>1074</v>
      </c>
      <c r="AU74" s="2">
        <v>469042</v>
      </c>
      <c r="AV74" s="4">
        <v>1.1999999999999999E-3</v>
      </c>
      <c r="AW74" s="5"/>
      <c r="AX74" s="2">
        <v>6955</v>
      </c>
      <c r="AY74" s="2">
        <v>3709974</v>
      </c>
      <c r="AZ74" s="4">
        <v>9.5999999999999992E-3</v>
      </c>
      <c r="BA74" s="4"/>
      <c r="BB74" s="2">
        <v>6223</v>
      </c>
      <c r="BC74" s="2">
        <v>1182988</v>
      </c>
      <c r="BD74" s="4">
        <v>3.0999999999999999E-3</v>
      </c>
      <c r="BE74" s="4"/>
      <c r="BF74" s="2">
        <v>176</v>
      </c>
      <c r="BG74" s="2">
        <v>318507</v>
      </c>
      <c r="BH74" s="4">
        <v>8.0000000000000004E-4</v>
      </c>
      <c r="BI74" s="4"/>
      <c r="BJ74" s="2">
        <f t="shared" ref="BJ74:BL74" si="150">AX74+BB74</f>
        <v>13178</v>
      </c>
      <c r="BK74" s="2">
        <f t="shared" si="150"/>
        <v>4892962</v>
      </c>
      <c r="BL74" s="4">
        <f t="shared" si="150"/>
        <v>1.2699999999999999E-2</v>
      </c>
      <c r="BM74" s="5"/>
      <c r="BN74" s="2">
        <v>47594</v>
      </c>
      <c r="BO74" s="2">
        <v>22344206</v>
      </c>
      <c r="BP74" s="4">
        <v>5.8000000000000003E-2</v>
      </c>
      <c r="BQ74" s="5"/>
      <c r="BR74" s="2">
        <v>2628</v>
      </c>
      <c r="BS74" s="2">
        <v>1031642</v>
      </c>
      <c r="BT74" s="4">
        <v>2.7000000000000001E-3</v>
      </c>
      <c r="BU74" s="5"/>
      <c r="BV74" s="2">
        <v>318687</v>
      </c>
      <c r="BW74" s="2">
        <v>201796547</v>
      </c>
      <c r="BX74" s="4">
        <v>0.52400000000000002</v>
      </c>
      <c r="BY74" s="5"/>
      <c r="BZ74" s="2">
        <f t="shared" si="138"/>
        <v>235960</v>
      </c>
      <c r="CA74" s="2">
        <f t="shared" si="139"/>
        <v>91257935</v>
      </c>
      <c r="CB74" s="4">
        <f t="shared" si="140"/>
        <v>0.23699999999999999</v>
      </c>
      <c r="CD74" s="2">
        <f t="shared" ref="CD74:CF74" si="151">BV74-BZ74-BJ74-BF74-R74</f>
        <v>4135</v>
      </c>
      <c r="CE74" s="2">
        <f t="shared" si="151"/>
        <v>2993305</v>
      </c>
      <c r="CF74" s="4">
        <f t="shared" si="151"/>
        <v>7.8000000000000291E-3</v>
      </c>
      <c r="CH74" s="2">
        <v>314552</v>
      </c>
      <c r="CI74" s="2">
        <v>198803242</v>
      </c>
      <c r="CJ74" s="4">
        <v>0.51619999999999999</v>
      </c>
    </row>
    <row r="75" spans="1:88">
      <c r="A75" s="1" t="s">
        <v>183</v>
      </c>
      <c r="B75" s="2">
        <v>11276</v>
      </c>
      <c r="C75" s="2">
        <v>12345066</v>
      </c>
      <c r="D75" s="4">
        <v>3.1899999999999998E-2</v>
      </c>
      <c r="E75" s="4"/>
      <c r="F75" s="2">
        <v>49472</v>
      </c>
      <c r="G75" s="2">
        <v>87471762</v>
      </c>
      <c r="H75" s="4">
        <v>0.22589999999999999</v>
      </c>
      <c r="I75" s="4"/>
      <c r="J75" s="2">
        <v>2710</v>
      </c>
      <c r="K75" s="2">
        <v>533873</v>
      </c>
      <c r="L75" s="4">
        <v>1.4E-3</v>
      </c>
      <c r="M75" s="4"/>
      <c r="N75" s="2">
        <v>1250</v>
      </c>
      <c r="O75" s="2">
        <v>1529995</v>
      </c>
      <c r="P75" s="4">
        <v>4.0000000000000001E-3</v>
      </c>
      <c r="Q75" s="4"/>
      <c r="R75" s="2">
        <f t="shared" si="134"/>
        <v>64708</v>
      </c>
      <c r="S75" s="2">
        <f t="shared" si="135"/>
        <v>101880696</v>
      </c>
      <c r="T75" s="4">
        <f t="shared" si="136"/>
        <v>0.26319999999999999</v>
      </c>
      <c r="U75" s="5"/>
      <c r="V75" s="2">
        <v>18450</v>
      </c>
      <c r="W75" s="2">
        <v>14050617</v>
      </c>
      <c r="X75" s="4">
        <v>3.6299999999999999E-2</v>
      </c>
      <c r="Y75" s="4"/>
      <c r="Z75" s="2">
        <v>53961</v>
      </c>
      <c r="AA75" s="2">
        <v>21727019</v>
      </c>
      <c r="AB75" s="4">
        <v>5.6099999999999997E-2</v>
      </c>
      <c r="AC75" s="4"/>
      <c r="AD75" s="2">
        <v>42831</v>
      </c>
      <c r="AE75" s="2">
        <v>9694379</v>
      </c>
      <c r="AF75" s="4">
        <v>2.5000000000000001E-2</v>
      </c>
      <c r="AG75" s="4"/>
      <c r="AH75" s="2">
        <v>50544</v>
      </c>
      <c r="AI75" s="2">
        <v>15351143</v>
      </c>
      <c r="AJ75" s="4">
        <v>3.9600000000000003E-2</v>
      </c>
      <c r="AK75" s="4"/>
      <c r="AL75" s="2">
        <v>16135</v>
      </c>
      <c r="AM75" s="2">
        <v>5457455</v>
      </c>
      <c r="AN75" s="4">
        <v>1.41E-2</v>
      </c>
      <c r="AO75" s="4"/>
      <c r="AP75" s="2">
        <v>6406</v>
      </c>
      <c r="AQ75" s="2">
        <v>2005641</v>
      </c>
      <c r="AR75" s="4">
        <v>5.1999999999999998E-3</v>
      </c>
      <c r="AS75" s="5"/>
      <c r="AT75" s="2">
        <v>480</v>
      </c>
      <c r="AU75" s="2">
        <v>914577</v>
      </c>
      <c r="AV75" s="4">
        <v>2.3999999999999998E-3</v>
      </c>
      <c r="AW75" s="5"/>
      <c r="AX75" s="2">
        <v>6901</v>
      </c>
      <c r="AY75" s="2">
        <v>3709105</v>
      </c>
      <c r="AZ75" s="4">
        <v>9.5999999999999992E-3</v>
      </c>
      <c r="BA75" s="4"/>
      <c r="BB75" s="2">
        <v>6266</v>
      </c>
      <c r="BC75" s="2">
        <v>1195443</v>
      </c>
      <c r="BD75" s="4">
        <v>3.0999999999999999E-3</v>
      </c>
      <c r="BE75" s="4"/>
      <c r="BF75" s="2">
        <v>181</v>
      </c>
      <c r="BG75" s="2">
        <v>283977</v>
      </c>
      <c r="BH75" s="4">
        <v>6.9999999999999999E-4</v>
      </c>
      <c r="BI75" s="4"/>
      <c r="BJ75" s="2">
        <f t="shared" ref="BJ75:BL75" si="152">AX75+BB75</f>
        <v>13167</v>
      </c>
      <c r="BK75" s="2">
        <f t="shared" si="152"/>
        <v>4904548</v>
      </c>
      <c r="BL75" s="4">
        <f t="shared" si="152"/>
        <v>1.2699999999999999E-2</v>
      </c>
      <c r="BM75" s="5"/>
      <c r="BN75" s="2">
        <v>49598</v>
      </c>
      <c r="BO75" s="2">
        <v>22834617</v>
      </c>
      <c r="BP75" s="4">
        <v>5.8999999999999997E-2</v>
      </c>
      <c r="BQ75" s="5"/>
      <c r="BR75" s="2">
        <v>4595</v>
      </c>
      <c r="BS75" s="2">
        <v>1361074</v>
      </c>
      <c r="BT75" s="4">
        <v>3.5000000000000001E-3</v>
      </c>
      <c r="BU75" s="5"/>
      <c r="BV75" s="2">
        <v>321463</v>
      </c>
      <c r="BW75" s="2">
        <v>201824259</v>
      </c>
      <c r="BX75" s="4">
        <v>0.5212</v>
      </c>
      <c r="BY75" s="5"/>
      <c r="BZ75" s="2">
        <f t="shared" si="138"/>
        <v>237925</v>
      </c>
      <c r="CA75" s="2">
        <f t="shared" si="139"/>
        <v>91120871</v>
      </c>
      <c r="CB75" s="4">
        <f t="shared" si="140"/>
        <v>0.23529999999999998</v>
      </c>
      <c r="CD75" s="2">
        <f t="shared" ref="CD75:CF75" si="153">BV75-BZ75-BJ75-BF75-R75</f>
        <v>5482</v>
      </c>
      <c r="CE75" s="2">
        <f t="shared" si="153"/>
        <v>3634167</v>
      </c>
      <c r="CF75" s="4">
        <f t="shared" si="153"/>
        <v>9.300000000000086E-3</v>
      </c>
      <c r="CH75" s="2">
        <v>315981</v>
      </c>
      <c r="CI75" s="2">
        <v>198190092</v>
      </c>
      <c r="CJ75" s="4">
        <v>0.51190000000000002</v>
      </c>
    </row>
    <row r="76" spans="1:88">
      <c r="A76" s="1" t="s">
        <v>185</v>
      </c>
      <c r="B76" s="2">
        <v>11389</v>
      </c>
      <c r="C76" s="2">
        <v>12657949</v>
      </c>
      <c r="D76" s="4">
        <v>3.39E-2</v>
      </c>
      <c r="E76" s="4"/>
      <c r="F76" s="2">
        <v>43718</v>
      </c>
      <c r="G76" s="2">
        <v>69616165</v>
      </c>
      <c r="H76" s="4">
        <v>0.18640000000000001</v>
      </c>
      <c r="I76" s="4"/>
      <c r="J76" s="2">
        <v>2831</v>
      </c>
      <c r="K76" s="2">
        <v>555786</v>
      </c>
      <c r="L76" s="4">
        <v>1.5E-3</v>
      </c>
      <c r="M76" s="4"/>
      <c r="N76" s="2">
        <v>1367</v>
      </c>
      <c r="O76" s="2">
        <v>1932850</v>
      </c>
      <c r="P76" s="4">
        <v>5.1999999999999998E-3</v>
      </c>
      <c r="Q76" s="4"/>
      <c r="R76" s="2">
        <f t="shared" si="134"/>
        <v>59305</v>
      </c>
      <c r="S76" s="2">
        <f t="shared" si="135"/>
        <v>84762750</v>
      </c>
      <c r="T76" s="4">
        <f t="shared" si="136"/>
        <v>0.22700000000000001</v>
      </c>
      <c r="U76" s="5"/>
      <c r="V76" s="2">
        <v>18655</v>
      </c>
      <c r="W76" s="2">
        <v>14763731</v>
      </c>
      <c r="X76" s="4">
        <v>3.95E-2</v>
      </c>
      <c r="Y76" s="4"/>
      <c r="Z76" s="2">
        <v>55517</v>
      </c>
      <c r="AA76" s="2">
        <v>21739999</v>
      </c>
      <c r="AB76" s="4">
        <v>5.8200000000000002E-2</v>
      </c>
      <c r="AC76" s="4"/>
      <c r="AD76" s="2">
        <v>43796</v>
      </c>
      <c r="AE76" s="2">
        <v>10006319</v>
      </c>
      <c r="AF76" s="4">
        <v>2.6800000000000001E-2</v>
      </c>
      <c r="AG76" s="4"/>
      <c r="AH76" s="2">
        <v>52458</v>
      </c>
      <c r="AI76" s="2">
        <v>15707729</v>
      </c>
      <c r="AJ76" s="4">
        <v>4.2099999999999999E-2</v>
      </c>
      <c r="AK76" s="4"/>
      <c r="AL76" s="2">
        <v>16450</v>
      </c>
      <c r="AM76" s="2">
        <v>5599251</v>
      </c>
      <c r="AN76" s="4">
        <v>1.4999999999999999E-2</v>
      </c>
      <c r="AO76" s="4"/>
      <c r="AP76" s="2">
        <v>6507</v>
      </c>
      <c r="AQ76" s="2">
        <v>2054930</v>
      </c>
      <c r="AR76" s="4">
        <v>5.4999999999999997E-3</v>
      </c>
      <c r="AS76" s="5"/>
      <c r="AT76" s="2">
        <v>1451</v>
      </c>
      <c r="AU76" s="2">
        <v>962339</v>
      </c>
      <c r="AV76" s="4">
        <v>2.5999999999999999E-3</v>
      </c>
      <c r="AW76" s="5"/>
      <c r="AX76" s="2">
        <v>7011</v>
      </c>
      <c r="AY76" s="2">
        <v>3831273</v>
      </c>
      <c r="AZ76" s="4">
        <v>1.03E-2</v>
      </c>
      <c r="BA76" s="4"/>
      <c r="BB76" s="2">
        <v>6352</v>
      </c>
      <c r="BC76" s="2">
        <v>1215460</v>
      </c>
      <c r="BD76" s="4">
        <v>3.3E-3</v>
      </c>
      <c r="BE76" s="4"/>
      <c r="BF76" s="2">
        <v>282</v>
      </c>
      <c r="BG76" s="2">
        <v>518967</v>
      </c>
      <c r="BH76" s="4">
        <v>1.4E-3</v>
      </c>
      <c r="BI76" s="4"/>
      <c r="BJ76" s="2">
        <f t="shared" ref="BJ76:BL76" si="154">AX76+BB76</f>
        <v>13363</v>
      </c>
      <c r="BK76" s="2">
        <f t="shared" si="154"/>
        <v>5046733</v>
      </c>
      <c r="BL76" s="4">
        <f t="shared" si="154"/>
        <v>1.3600000000000001E-2</v>
      </c>
      <c r="BM76" s="5"/>
      <c r="BN76" s="2">
        <v>46207</v>
      </c>
      <c r="BO76" s="2">
        <v>22754450</v>
      </c>
      <c r="BP76" s="4">
        <v>6.0900000000000003E-2</v>
      </c>
      <c r="BQ76" s="5"/>
      <c r="BR76" s="2">
        <v>3721</v>
      </c>
      <c r="BS76" s="2">
        <v>1706790</v>
      </c>
      <c r="BT76" s="4">
        <v>4.5999999999999999E-3</v>
      </c>
      <c r="BU76" s="5"/>
      <c r="BV76" s="2">
        <v>317847</v>
      </c>
      <c r="BW76" s="2">
        <v>186014765</v>
      </c>
      <c r="BX76" s="4">
        <v>0.49819999999999998</v>
      </c>
      <c r="BY76" s="5"/>
      <c r="BZ76" s="2">
        <f t="shared" si="138"/>
        <v>239590</v>
      </c>
      <c r="CA76" s="2">
        <f t="shared" si="139"/>
        <v>92626409</v>
      </c>
      <c r="CB76" s="4">
        <f t="shared" si="140"/>
        <v>0.248</v>
      </c>
      <c r="CD76" s="2">
        <f t="shared" ref="CD76:CF76" si="155">BV76-BZ76-BJ76-BF76-R76</f>
        <v>5307</v>
      </c>
      <c r="CE76" s="2">
        <f t="shared" si="155"/>
        <v>3059906</v>
      </c>
      <c r="CF76" s="4">
        <f t="shared" si="155"/>
        <v>8.1999999999999573E-3</v>
      </c>
      <c r="CH76" s="2">
        <v>312540</v>
      </c>
      <c r="CI76" s="2">
        <v>182954859</v>
      </c>
      <c r="CJ76" s="4">
        <v>0.49</v>
      </c>
    </row>
    <row r="77" spans="1:88">
      <c r="A77" s="1" t="s">
        <v>187</v>
      </c>
      <c r="B77" s="2">
        <v>11532</v>
      </c>
      <c r="C77" s="2">
        <v>13192133</v>
      </c>
      <c r="D77" s="4">
        <v>3.5200000000000002E-2</v>
      </c>
      <c r="E77" s="4"/>
      <c r="F77" s="2">
        <v>45991</v>
      </c>
      <c r="G77" s="2">
        <v>73270478</v>
      </c>
      <c r="H77" s="4">
        <v>0.19570000000000001</v>
      </c>
      <c r="I77" s="4"/>
      <c r="J77" s="2">
        <v>2802</v>
      </c>
      <c r="K77" s="2">
        <v>549514</v>
      </c>
      <c r="L77" s="4">
        <v>1.5E-3</v>
      </c>
      <c r="M77" s="4"/>
      <c r="N77" s="2">
        <v>5194</v>
      </c>
      <c r="O77" s="2">
        <v>1994351</v>
      </c>
      <c r="P77" s="4">
        <v>5.3E-3</v>
      </c>
      <c r="Q77" s="4"/>
      <c r="R77" s="2">
        <f t="shared" si="134"/>
        <v>65519</v>
      </c>
      <c r="S77" s="2">
        <f t="shared" si="135"/>
        <v>89006476</v>
      </c>
      <c r="T77" s="4">
        <f t="shared" si="136"/>
        <v>0.23770000000000002</v>
      </c>
      <c r="U77" s="5"/>
      <c r="V77" s="2">
        <v>18717</v>
      </c>
      <c r="W77" s="2">
        <v>15019379</v>
      </c>
      <c r="X77" s="4">
        <v>4.0099999999999997E-2</v>
      </c>
      <c r="Y77" s="4"/>
      <c r="Z77" s="2">
        <v>55219</v>
      </c>
      <c r="AA77" s="2">
        <v>22650359</v>
      </c>
      <c r="AB77" s="4">
        <v>6.0499999999999998E-2</v>
      </c>
      <c r="AC77" s="4"/>
      <c r="AD77" s="2">
        <v>43100</v>
      </c>
      <c r="AE77" s="2">
        <v>11020507</v>
      </c>
      <c r="AF77" s="4">
        <v>2.9399999999999999E-2</v>
      </c>
      <c r="AG77" s="4"/>
      <c r="AH77" s="2">
        <v>52630</v>
      </c>
      <c r="AI77" s="2">
        <v>15697130</v>
      </c>
      <c r="AJ77" s="4">
        <v>4.19E-2</v>
      </c>
      <c r="AK77" s="4"/>
      <c r="AL77" s="2">
        <v>15852</v>
      </c>
      <c r="AM77" s="2">
        <v>5386593</v>
      </c>
      <c r="AN77" s="4">
        <v>1.44E-2</v>
      </c>
      <c r="AO77" s="4"/>
      <c r="AP77" s="2">
        <v>6403</v>
      </c>
      <c r="AQ77" s="2">
        <v>2055961</v>
      </c>
      <c r="AR77" s="4">
        <v>5.4999999999999997E-3</v>
      </c>
      <c r="AS77" s="5"/>
      <c r="AT77" s="2">
        <v>1338</v>
      </c>
      <c r="AU77" s="2">
        <v>842818</v>
      </c>
      <c r="AV77" s="4">
        <v>2.3E-3</v>
      </c>
      <c r="AW77" s="5"/>
      <c r="AX77" s="2">
        <v>6794</v>
      </c>
      <c r="AY77" s="2">
        <v>3788635</v>
      </c>
      <c r="AZ77" s="4">
        <v>1.01E-2</v>
      </c>
      <c r="BA77" s="4"/>
      <c r="BB77" s="2">
        <v>6231</v>
      </c>
      <c r="BC77" s="2">
        <v>1190483</v>
      </c>
      <c r="BD77" s="4">
        <v>3.2000000000000002E-3</v>
      </c>
      <c r="BE77" s="4"/>
      <c r="BF77" s="2">
        <v>289</v>
      </c>
      <c r="BG77" s="2">
        <v>496053</v>
      </c>
      <c r="BH77" s="4">
        <v>1.2999999999999999E-3</v>
      </c>
      <c r="BI77" s="4"/>
      <c r="BJ77" s="2">
        <f t="shared" ref="BJ77:BL77" si="156">AX77+BB77</f>
        <v>13025</v>
      </c>
      <c r="BK77" s="2">
        <f t="shared" si="156"/>
        <v>4979118</v>
      </c>
      <c r="BL77" s="4">
        <f t="shared" si="156"/>
        <v>1.3299999999999999E-2</v>
      </c>
      <c r="BM77" s="5"/>
      <c r="BN77" s="2">
        <v>49318</v>
      </c>
      <c r="BO77" s="2">
        <v>23255961</v>
      </c>
      <c r="BP77" s="4">
        <v>6.2100000000000002E-2</v>
      </c>
      <c r="BQ77" s="5"/>
      <c r="BR77" s="2">
        <v>1861</v>
      </c>
      <c r="BS77" s="2">
        <v>447165</v>
      </c>
      <c r="BT77" s="4">
        <v>1.1999999999999999E-3</v>
      </c>
      <c r="BU77" s="5"/>
      <c r="BV77" s="2">
        <v>323326</v>
      </c>
      <c r="BW77" s="2">
        <v>191048654</v>
      </c>
      <c r="BX77" s="4">
        <v>0.51029999999999998</v>
      </c>
      <c r="BY77" s="5"/>
      <c r="BZ77" s="2">
        <f t="shared" si="138"/>
        <v>241239</v>
      </c>
      <c r="CA77" s="2">
        <f t="shared" si="139"/>
        <v>95085890</v>
      </c>
      <c r="CB77" s="4">
        <f t="shared" si="140"/>
        <v>0.25390000000000001</v>
      </c>
      <c r="CD77" s="2">
        <f t="shared" ref="CD77:CF77" si="157">BV77-BZ77-BJ77-BF77-R77</f>
        <v>3254</v>
      </c>
      <c r="CE77" s="2">
        <f t="shared" si="157"/>
        <v>1481117</v>
      </c>
      <c r="CF77" s="4">
        <f t="shared" si="157"/>
        <v>4.099999999999937E-3</v>
      </c>
      <c r="CH77" s="2">
        <v>320072</v>
      </c>
      <c r="CI77" s="2">
        <v>189567537</v>
      </c>
      <c r="CJ77" s="4">
        <v>0.50619999999999998</v>
      </c>
    </row>
    <row r="78" spans="1:88">
      <c r="A78" s="1" t="s">
        <v>189</v>
      </c>
      <c r="B78" s="2">
        <v>11370</v>
      </c>
      <c r="C78" s="2">
        <v>12036672</v>
      </c>
      <c r="D78" s="4">
        <v>3.1E-2</v>
      </c>
      <c r="E78" s="4"/>
      <c r="F78" s="2">
        <v>52382</v>
      </c>
      <c r="G78" s="2">
        <v>91805596</v>
      </c>
      <c r="H78" s="4">
        <v>0.23619999999999999</v>
      </c>
      <c r="I78" s="4"/>
      <c r="J78" s="2">
        <v>2754</v>
      </c>
      <c r="K78" s="2">
        <v>543778</v>
      </c>
      <c r="L78" s="4">
        <v>1.4E-3</v>
      </c>
      <c r="M78" s="4"/>
      <c r="N78" s="2">
        <v>1327</v>
      </c>
      <c r="O78" s="2">
        <v>1572288</v>
      </c>
      <c r="P78" s="4">
        <v>4.0000000000000001E-3</v>
      </c>
      <c r="Q78" s="4"/>
      <c r="R78" s="2">
        <f t="shared" si="134"/>
        <v>67833</v>
      </c>
      <c r="S78" s="2">
        <f t="shared" si="135"/>
        <v>105958334</v>
      </c>
      <c r="T78" s="4">
        <f t="shared" si="136"/>
        <v>0.27260000000000001</v>
      </c>
      <c r="U78" s="5"/>
      <c r="V78" s="2">
        <v>17993</v>
      </c>
      <c r="W78" s="2">
        <v>13955973</v>
      </c>
      <c r="X78" s="4">
        <v>3.5900000000000001E-2</v>
      </c>
      <c r="Y78" s="4"/>
      <c r="Z78" s="2">
        <v>52984</v>
      </c>
      <c r="AA78" s="2">
        <v>20707580</v>
      </c>
      <c r="AB78" s="4">
        <v>5.33E-2</v>
      </c>
      <c r="AC78" s="4"/>
      <c r="AD78" s="2">
        <v>43180</v>
      </c>
      <c r="AE78" s="2">
        <v>9758013</v>
      </c>
      <c r="AF78" s="4">
        <v>2.5100000000000001E-2</v>
      </c>
      <c r="AG78" s="4"/>
      <c r="AH78" s="2">
        <v>50678</v>
      </c>
      <c r="AI78" s="2">
        <v>15332879</v>
      </c>
      <c r="AJ78" s="4">
        <v>3.9399999999999998E-2</v>
      </c>
      <c r="AK78" s="4"/>
      <c r="AL78" s="2">
        <v>16023</v>
      </c>
      <c r="AM78" s="2">
        <v>5389675</v>
      </c>
      <c r="AN78" s="4">
        <v>1.3899999999999999E-2</v>
      </c>
      <c r="AO78" s="4"/>
      <c r="AP78" s="2">
        <v>6391</v>
      </c>
      <c r="AQ78" s="2">
        <v>1963870</v>
      </c>
      <c r="AR78" s="4">
        <v>5.1000000000000004E-3</v>
      </c>
      <c r="AS78" s="5"/>
      <c r="AT78" s="2">
        <v>477</v>
      </c>
      <c r="AU78" s="2">
        <v>944047</v>
      </c>
      <c r="AV78" s="4">
        <v>2.3999999999999998E-3</v>
      </c>
      <c r="AW78" s="5"/>
      <c r="AX78" s="2">
        <v>6976</v>
      </c>
      <c r="AY78" s="2">
        <v>3737991</v>
      </c>
      <c r="AZ78" s="4">
        <v>9.5999999999999992E-3</v>
      </c>
      <c r="BA78" s="4"/>
      <c r="BB78" s="2">
        <v>6245</v>
      </c>
      <c r="BC78" s="2">
        <v>1187691</v>
      </c>
      <c r="BD78" s="4">
        <v>3.0999999999999999E-3</v>
      </c>
      <c r="BE78" s="4"/>
      <c r="BF78" s="2">
        <v>186</v>
      </c>
      <c r="BG78" s="2">
        <v>271107</v>
      </c>
      <c r="BH78" s="4">
        <v>6.9999999999999999E-4</v>
      </c>
      <c r="BI78" s="4"/>
      <c r="BJ78" s="2">
        <f t="shared" ref="BJ78:BL78" si="158">AX78+BB78</f>
        <v>13221</v>
      </c>
      <c r="BK78" s="2">
        <f t="shared" si="158"/>
        <v>4925682</v>
      </c>
      <c r="BL78" s="4">
        <f t="shared" si="158"/>
        <v>1.2699999999999999E-2</v>
      </c>
      <c r="BM78" s="5"/>
      <c r="BN78" s="2">
        <v>46702</v>
      </c>
      <c r="BO78" s="2">
        <v>22155023</v>
      </c>
      <c r="BP78" s="4">
        <v>5.7000000000000002E-2</v>
      </c>
      <c r="BQ78" s="5"/>
      <c r="BR78" s="2">
        <v>3131</v>
      </c>
      <c r="BS78" s="2">
        <v>820730</v>
      </c>
      <c r="BT78" s="4">
        <v>2.0999999999999999E-3</v>
      </c>
      <c r="BU78" s="5"/>
      <c r="BV78" s="2">
        <v>319273</v>
      </c>
      <c r="BW78" s="2">
        <v>203609227</v>
      </c>
      <c r="BX78" s="4">
        <v>0.52380000000000004</v>
      </c>
      <c r="BY78" s="5"/>
      <c r="BZ78" s="2">
        <f t="shared" si="138"/>
        <v>233951</v>
      </c>
      <c r="CA78" s="2">
        <f t="shared" si="139"/>
        <v>89263013</v>
      </c>
      <c r="CB78" s="4">
        <f t="shared" si="140"/>
        <v>0.22969999999999999</v>
      </c>
      <c r="CD78" s="2">
        <f t="shared" ref="CD78:CF78" si="159">BV78-BZ78-BJ78-BF78-R78</f>
        <v>4082</v>
      </c>
      <c r="CE78" s="2">
        <f t="shared" si="159"/>
        <v>3191091</v>
      </c>
      <c r="CF78" s="4">
        <f t="shared" si="159"/>
        <v>8.1000000000000516E-3</v>
      </c>
      <c r="CH78" s="2">
        <v>315191</v>
      </c>
      <c r="CI78" s="2">
        <v>200418136</v>
      </c>
      <c r="CJ78" s="4">
        <v>0.51570000000000005</v>
      </c>
    </row>
    <row r="79" spans="1:88">
      <c r="A79" s="1" t="s">
        <v>191</v>
      </c>
      <c r="B79" s="2">
        <v>11101</v>
      </c>
      <c r="C79" s="2">
        <v>11677340</v>
      </c>
      <c r="D79" s="4">
        <v>3.0099999999999998E-2</v>
      </c>
      <c r="E79" s="4"/>
      <c r="F79" s="2">
        <v>52173</v>
      </c>
      <c r="G79" s="2">
        <v>90869189</v>
      </c>
      <c r="H79" s="4">
        <v>0.2346</v>
      </c>
      <c r="I79" s="4"/>
      <c r="J79" s="2">
        <v>2743</v>
      </c>
      <c r="K79" s="2">
        <v>535219</v>
      </c>
      <c r="L79" s="4">
        <v>1.4E-3</v>
      </c>
      <c r="M79" s="4"/>
      <c r="N79" s="2">
        <v>1322</v>
      </c>
      <c r="O79" s="2">
        <v>1608244</v>
      </c>
      <c r="P79" s="4">
        <v>4.1999999999999997E-3</v>
      </c>
      <c r="Q79" s="4"/>
      <c r="R79" s="2">
        <f t="shared" si="134"/>
        <v>67339</v>
      </c>
      <c r="S79" s="2">
        <f t="shared" si="135"/>
        <v>104689992</v>
      </c>
      <c r="T79" s="4">
        <f t="shared" si="136"/>
        <v>0.27029999999999998</v>
      </c>
      <c r="U79" s="5"/>
      <c r="V79" s="2">
        <v>18346</v>
      </c>
      <c r="W79" s="2">
        <v>14118125</v>
      </c>
      <c r="X79" s="4">
        <v>3.6400000000000002E-2</v>
      </c>
      <c r="Y79" s="4"/>
      <c r="Z79" s="2">
        <v>52682</v>
      </c>
      <c r="AA79" s="2">
        <v>21873052</v>
      </c>
      <c r="AB79" s="4">
        <v>5.6500000000000002E-2</v>
      </c>
      <c r="AC79" s="4"/>
      <c r="AD79" s="2">
        <v>43054</v>
      </c>
      <c r="AE79" s="2">
        <v>9775229</v>
      </c>
      <c r="AF79" s="4">
        <v>2.52E-2</v>
      </c>
      <c r="AG79" s="4"/>
      <c r="AH79" s="2">
        <v>49175</v>
      </c>
      <c r="AI79" s="2">
        <v>15033082</v>
      </c>
      <c r="AJ79" s="4">
        <v>3.8800000000000001E-2</v>
      </c>
      <c r="AK79" s="4"/>
      <c r="AL79" s="2">
        <v>15840</v>
      </c>
      <c r="AM79" s="2">
        <v>5314953</v>
      </c>
      <c r="AN79" s="4">
        <v>1.37E-2</v>
      </c>
      <c r="AO79" s="4"/>
      <c r="AP79" s="2">
        <v>6285</v>
      </c>
      <c r="AQ79" s="2">
        <v>1962429</v>
      </c>
      <c r="AR79" s="4">
        <v>5.1000000000000004E-3</v>
      </c>
      <c r="AS79" s="5"/>
      <c r="AT79" s="2">
        <v>604</v>
      </c>
      <c r="AU79" s="2">
        <v>809550</v>
      </c>
      <c r="AV79" s="4">
        <v>2.0999999999999999E-3</v>
      </c>
      <c r="AW79" s="5"/>
      <c r="AX79" s="2">
        <v>6772</v>
      </c>
      <c r="AY79" s="2">
        <v>3647857</v>
      </c>
      <c r="AZ79" s="4">
        <v>9.4000000000000004E-3</v>
      </c>
      <c r="BA79" s="4"/>
      <c r="BB79" s="2">
        <v>6176</v>
      </c>
      <c r="BC79" s="2">
        <v>1175815</v>
      </c>
      <c r="BD79" s="4">
        <v>3.0000000000000001E-3</v>
      </c>
      <c r="BE79" s="4"/>
      <c r="BF79" s="2">
        <v>146</v>
      </c>
      <c r="BG79" s="2">
        <v>243064</v>
      </c>
      <c r="BH79" s="4">
        <v>5.9999999999999995E-4</v>
      </c>
      <c r="BI79" s="4"/>
      <c r="BJ79" s="2">
        <f t="shared" ref="BJ79:BL79" si="160">AX79+BB79</f>
        <v>12948</v>
      </c>
      <c r="BK79" s="2">
        <f t="shared" si="160"/>
        <v>4823672</v>
      </c>
      <c r="BL79" s="4">
        <f t="shared" si="160"/>
        <v>1.2400000000000001E-2</v>
      </c>
      <c r="BM79" s="5"/>
      <c r="BN79" s="2">
        <v>45105</v>
      </c>
      <c r="BO79" s="2">
        <v>21675364</v>
      </c>
      <c r="BP79" s="4">
        <v>5.5899999999999998E-2</v>
      </c>
      <c r="BQ79" s="5"/>
      <c r="BR79" s="2">
        <v>6674</v>
      </c>
      <c r="BS79" s="2">
        <v>2637950</v>
      </c>
      <c r="BT79" s="4">
        <v>6.7999999999999996E-3</v>
      </c>
      <c r="BU79" s="5"/>
      <c r="BV79" s="2">
        <v>318746</v>
      </c>
      <c r="BW79" s="2">
        <v>204620001</v>
      </c>
      <c r="BX79" s="4">
        <v>0.5282</v>
      </c>
      <c r="BY79" s="5"/>
      <c r="BZ79" s="2">
        <f t="shared" si="138"/>
        <v>230487</v>
      </c>
      <c r="CA79" s="2">
        <f t="shared" si="139"/>
        <v>89752234</v>
      </c>
      <c r="CB79" s="4">
        <f t="shared" si="140"/>
        <v>0.23159999999999997</v>
      </c>
      <c r="CD79" s="2">
        <f t="shared" ref="CD79:CF79" si="161">BV79-BZ79-BJ79-BF79-R79</f>
        <v>7826</v>
      </c>
      <c r="CE79" s="2">
        <f t="shared" si="161"/>
        <v>5111039</v>
      </c>
      <c r="CF79" s="4">
        <f t="shared" si="161"/>
        <v>1.3300000000000034E-2</v>
      </c>
      <c r="CH79" s="2">
        <v>310920</v>
      </c>
      <c r="CI79" s="2">
        <v>199508962</v>
      </c>
      <c r="CJ79" s="4">
        <v>0.51490000000000002</v>
      </c>
    </row>
    <row r="80" spans="1:88">
      <c r="A80" s="1" t="s">
        <v>193</v>
      </c>
      <c r="B80" s="2">
        <v>11412</v>
      </c>
      <c r="C80" s="2">
        <v>12376305</v>
      </c>
      <c r="D80" s="4">
        <v>3.1399999999999997E-2</v>
      </c>
      <c r="E80" s="4"/>
      <c r="F80" s="2">
        <v>51404</v>
      </c>
      <c r="G80" s="2">
        <v>90428895</v>
      </c>
      <c r="H80" s="4">
        <v>0.22950000000000001</v>
      </c>
      <c r="I80" s="4"/>
      <c r="J80" s="2">
        <v>2711</v>
      </c>
      <c r="K80" s="2">
        <v>531052</v>
      </c>
      <c r="L80" s="4">
        <v>1.2999999999999999E-3</v>
      </c>
      <c r="M80" s="4"/>
      <c r="N80" s="2">
        <v>1372</v>
      </c>
      <c r="O80" s="2">
        <v>2027314</v>
      </c>
      <c r="P80" s="4">
        <v>5.1000000000000004E-3</v>
      </c>
      <c r="Q80" s="4"/>
      <c r="R80" s="2">
        <f t="shared" si="134"/>
        <v>66899</v>
      </c>
      <c r="S80" s="2">
        <f t="shared" si="135"/>
        <v>105363566</v>
      </c>
      <c r="T80" s="4">
        <f t="shared" si="136"/>
        <v>0.26730000000000004</v>
      </c>
      <c r="U80" s="5"/>
      <c r="V80" s="2">
        <v>18028</v>
      </c>
      <c r="W80" s="2">
        <v>13696141</v>
      </c>
      <c r="X80" s="4">
        <v>3.4799999999999998E-2</v>
      </c>
      <c r="Y80" s="4"/>
      <c r="Z80" s="2">
        <v>55415</v>
      </c>
      <c r="AA80" s="2">
        <v>26657611</v>
      </c>
      <c r="AB80" s="4">
        <v>6.7699999999999996E-2</v>
      </c>
      <c r="AC80" s="4"/>
      <c r="AD80" s="2">
        <v>43311</v>
      </c>
      <c r="AE80" s="2">
        <v>9832027</v>
      </c>
      <c r="AF80" s="4">
        <v>2.5000000000000001E-2</v>
      </c>
      <c r="AG80" s="4"/>
      <c r="AH80" s="2">
        <v>50613</v>
      </c>
      <c r="AI80" s="2">
        <v>15436843</v>
      </c>
      <c r="AJ80" s="4">
        <v>3.9199999999999999E-2</v>
      </c>
      <c r="AK80" s="4"/>
      <c r="AL80" s="2">
        <v>16188</v>
      </c>
      <c r="AM80" s="2">
        <v>5380105</v>
      </c>
      <c r="AN80" s="4">
        <v>1.37E-2</v>
      </c>
      <c r="AO80" s="4"/>
      <c r="AP80" s="2">
        <v>6421</v>
      </c>
      <c r="AQ80" s="2">
        <v>1983476</v>
      </c>
      <c r="AR80" s="4">
        <v>5.0000000000000001E-3</v>
      </c>
      <c r="AS80" s="5"/>
      <c r="AT80" s="2">
        <v>472</v>
      </c>
      <c r="AU80" s="2">
        <v>960673</v>
      </c>
      <c r="AV80" s="4">
        <v>2.3999999999999998E-3</v>
      </c>
      <c r="AW80" s="5"/>
      <c r="AX80" s="2">
        <v>6901</v>
      </c>
      <c r="AY80" s="2">
        <v>3718851</v>
      </c>
      <c r="AZ80" s="4">
        <v>9.4000000000000004E-3</v>
      </c>
      <c r="BA80" s="4"/>
      <c r="BB80" s="2">
        <v>6241</v>
      </c>
      <c r="BC80" s="2">
        <v>1186683</v>
      </c>
      <c r="BD80" s="4">
        <v>3.0000000000000001E-3</v>
      </c>
      <c r="BE80" s="4"/>
      <c r="BF80" s="2">
        <v>202</v>
      </c>
      <c r="BG80" s="2">
        <v>339452</v>
      </c>
      <c r="BH80" s="4">
        <v>8.9999999999999998E-4</v>
      </c>
      <c r="BI80" s="4"/>
      <c r="BJ80" s="2">
        <f t="shared" ref="BJ80:BL80" si="162">AX80+BB80</f>
        <v>13142</v>
      </c>
      <c r="BK80" s="2">
        <f t="shared" si="162"/>
        <v>4905534</v>
      </c>
      <c r="BL80" s="4">
        <f t="shared" si="162"/>
        <v>1.2400000000000001E-2</v>
      </c>
      <c r="BM80" s="5"/>
      <c r="BN80" s="2">
        <v>46153</v>
      </c>
      <c r="BO80" s="2">
        <v>21731094</v>
      </c>
      <c r="BP80" s="4">
        <v>5.5100000000000003E-2</v>
      </c>
      <c r="BQ80" s="5"/>
      <c r="BR80" s="2">
        <v>1581</v>
      </c>
      <c r="BS80" s="2">
        <v>603928</v>
      </c>
      <c r="BT80" s="4">
        <v>1.5E-3</v>
      </c>
      <c r="BU80" s="5"/>
      <c r="BV80" s="2">
        <v>318868</v>
      </c>
      <c r="BW80" s="2">
        <v>208332639</v>
      </c>
      <c r="BX80" s="4">
        <v>0.52869999999999995</v>
      </c>
      <c r="BY80" s="5"/>
      <c r="BZ80" s="2">
        <f t="shared" si="138"/>
        <v>236129</v>
      </c>
      <c r="CA80" s="2">
        <f t="shared" si="139"/>
        <v>94717297</v>
      </c>
      <c r="CB80" s="4">
        <f t="shared" si="140"/>
        <v>0.24049999999999999</v>
      </c>
      <c r="CD80" s="2">
        <f t="shared" ref="CD80:CF80" si="163">BV80-BZ80-BJ80-BF80-R80</f>
        <v>2496</v>
      </c>
      <c r="CE80" s="2">
        <f t="shared" si="163"/>
        <v>3006790</v>
      </c>
      <c r="CF80" s="4">
        <f t="shared" si="163"/>
        <v>7.5999999999998846E-3</v>
      </c>
      <c r="CH80" s="2">
        <v>316372</v>
      </c>
      <c r="CI80" s="2">
        <v>205325849</v>
      </c>
      <c r="CJ80" s="4">
        <v>0.52110000000000001</v>
      </c>
    </row>
    <row r="81" spans="1:88">
      <c r="A81" s="1" t="s">
        <v>195</v>
      </c>
      <c r="B81" s="2">
        <v>11331</v>
      </c>
      <c r="C81" s="2">
        <v>11831408</v>
      </c>
      <c r="D81" s="4">
        <v>3.1E-2</v>
      </c>
      <c r="E81" s="4"/>
      <c r="F81" s="2">
        <v>51489</v>
      </c>
      <c r="G81" s="2">
        <v>88479655</v>
      </c>
      <c r="H81" s="4">
        <v>0.2319</v>
      </c>
      <c r="I81" s="4"/>
      <c r="J81" s="2">
        <v>2744</v>
      </c>
      <c r="K81" s="2">
        <v>543835</v>
      </c>
      <c r="L81" s="4">
        <v>1.4E-3</v>
      </c>
      <c r="M81" s="4"/>
      <c r="N81" s="2">
        <v>1377</v>
      </c>
      <c r="O81" s="2">
        <v>2244435</v>
      </c>
      <c r="P81" s="4">
        <v>5.8999999999999999E-3</v>
      </c>
      <c r="Q81" s="4"/>
      <c r="R81" s="2">
        <f t="shared" si="134"/>
        <v>66941</v>
      </c>
      <c r="S81" s="2">
        <f t="shared" si="135"/>
        <v>103099333</v>
      </c>
      <c r="T81" s="4">
        <f t="shared" si="136"/>
        <v>0.27020000000000005</v>
      </c>
      <c r="U81" s="5"/>
      <c r="V81" s="2">
        <v>17922</v>
      </c>
      <c r="W81" s="2">
        <v>13727656</v>
      </c>
      <c r="X81" s="4">
        <v>3.5999999999999997E-2</v>
      </c>
      <c r="Y81" s="4"/>
      <c r="Z81" s="2">
        <v>52157</v>
      </c>
      <c r="AA81" s="2">
        <v>20498233</v>
      </c>
      <c r="AB81" s="4">
        <v>5.3699999999999998E-2</v>
      </c>
      <c r="AC81" s="4"/>
      <c r="AD81" s="2">
        <v>42637</v>
      </c>
      <c r="AE81" s="2">
        <v>9689797</v>
      </c>
      <c r="AF81" s="4">
        <v>2.5399999999999999E-2</v>
      </c>
      <c r="AG81" s="4"/>
      <c r="AH81" s="2">
        <v>50090</v>
      </c>
      <c r="AI81" s="2">
        <v>15147872</v>
      </c>
      <c r="AJ81" s="4">
        <v>3.9699999999999999E-2</v>
      </c>
      <c r="AK81" s="4"/>
      <c r="AL81" s="2">
        <v>15915</v>
      </c>
      <c r="AM81" s="2">
        <v>5329490</v>
      </c>
      <c r="AN81" s="4">
        <v>1.4E-2</v>
      </c>
      <c r="AO81" s="4"/>
      <c r="AP81" s="2">
        <v>6331</v>
      </c>
      <c r="AQ81" s="2">
        <v>1933201</v>
      </c>
      <c r="AR81" s="4">
        <v>5.1000000000000004E-3</v>
      </c>
      <c r="AS81" s="5"/>
      <c r="AT81" s="2">
        <v>412</v>
      </c>
      <c r="AU81" s="2">
        <v>793017</v>
      </c>
      <c r="AV81" s="4">
        <v>2.0999999999999999E-3</v>
      </c>
      <c r="AW81" s="5"/>
      <c r="AX81" s="2">
        <v>6691</v>
      </c>
      <c r="AY81" s="2">
        <v>3590728</v>
      </c>
      <c r="AZ81" s="4">
        <v>9.4000000000000004E-3</v>
      </c>
      <c r="BA81" s="4"/>
      <c r="BB81" s="2">
        <v>6156</v>
      </c>
      <c r="BC81" s="2">
        <v>1168177</v>
      </c>
      <c r="BD81" s="4">
        <v>3.0999999999999999E-3</v>
      </c>
      <c r="BE81" s="4"/>
      <c r="BF81" s="2">
        <v>227</v>
      </c>
      <c r="BG81" s="2">
        <v>353598</v>
      </c>
      <c r="BH81" s="4">
        <v>8.9999999999999998E-4</v>
      </c>
      <c r="BI81" s="4"/>
      <c r="BJ81" s="2">
        <f t="shared" ref="BJ81:BL81" si="164">AX81+BB81</f>
        <v>12847</v>
      </c>
      <c r="BK81" s="2">
        <f t="shared" si="164"/>
        <v>4758905</v>
      </c>
      <c r="BL81" s="4">
        <f t="shared" si="164"/>
        <v>1.2500000000000001E-2</v>
      </c>
      <c r="BM81" s="5"/>
      <c r="BN81" s="2">
        <v>46026</v>
      </c>
      <c r="BO81" s="2">
        <v>21816889</v>
      </c>
      <c r="BP81" s="4">
        <v>5.7200000000000001E-2</v>
      </c>
      <c r="BQ81" s="5"/>
      <c r="BR81" s="2">
        <v>3142</v>
      </c>
      <c r="BS81" s="2">
        <v>1156576</v>
      </c>
      <c r="BT81" s="4">
        <v>3.0000000000000001E-3</v>
      </c>
      <c r="BU81" s="5"/>
      <c r="BV81" s="2">
        <v>315191</v>
      </c>
      <c r="BW81" s="2">
        <v>199914145</v>
      </c>
      <c r="BX81" s="4">
        <v>0.52400000000000002</v>
      </c>
      <c r="BY81" s="5"/>
      <c r="BZ81" s="2">
        <f t="shared" si="138"/>
        <v>231078</v>
      </c>
      <c r="CA81" s="2">
        <f t="shared" si="139"/>
        <v>88143138</v>
      </c>
      <c r="CB81" s="4">
        <f t="shared" si="140"/>
        <v>0.23110000000000003</v>
      </c>
      <c r="CD81" s="2">
        <f t="shared" ref="CD81:CF81" si="165">BV81-BZ81-BJ81-BF81-R81</f>
        <v>4098</v>
      </c>
      <c r="CE81" s="2">
        <f t="shared" si="165"/>
        <v>3559171</v>
      </c>
      <c r="CF81" s="4">
        <f t="shared" si="165"/>
        <v>9.2999999999999194E-3</v>
      </c>
      <c r="CH81" s="2">
        <v>311093</v>
      </c>
      <c r="CI81" s="2">
        <v>196354974</v>
      </c>
      <c r="CJ81" s="4">
        <v>0.51470000000000005</v>
      </c>
    </row>
    <row r="82" spans="1:88">
      <c r="A82" s="1" t="s">
        <v>197</v>
      </c>
      <c r="B82" s="2">
        <v>11391</v>
      </c>
      <c r="C82" s="2">
        <v>12315035</v>
      </c>
      <c r="D82" s="4">
        <v>3.1399999999999997E-2</v>
      </c>
      <c r="E82" s="4"/>
      <c r="F82" s="2">
        <v>52233</v>
      </c>
      <c r="G82" s="2">
        <v>90978712</v>
      </c>
      <c r="H82" s="4">
        <v>0.2319</v>
      </c>
      <c r="I82" s="4"/>
      <c r="J82" s="2">
        <v>2761</v>
      </c>
      <c r="K82" s="2">
        <v>547429</v>
      </c>
      <c r="L82" s="4">
        <v>1.4E-3</v>
      </c>
      <c r="M82" s="4"/>
      <c r="N82" s="2">
        <v>1249</v>
      </c>
      <c r="O82" s="2">
        <v>1868743</v>
      </c>
      <c r="P82" s="4">
        <v>4.7999999999999996E-3</v>
      </c>
      <c r="Q82" s="4"/>
      <c r="R82" s="2">
        <f t="shared" si="134"/>
        <v>67634</v>
      </c>
      <c r="S82" s="2">
        <f t="shared" si="135"/>
        <v>105709919</v>
      </c>
      <c r="T82" s="4">
        <f t="shared" si="136"/>
        <v>0.26950000000000002</v>
      </c>
      <c r="U82" s="5"/>
      <c r="V82" s="2">
        <v>18249</v>
      </c>
      <c r="W82" s="2">
        <v>13987780</v>
      </c>
      <c r="X82" s="4">
        <v>3.56E-2</v>
      </c>
      <c r="Y82" s="4"/>
      <c r="Z82" s="2">
        <v>54407</v>
      </c>
      <c r="AA82" s="2">
        <v>21752211</v>
      </c>
      <c r="AB82" s="4">
        <v>5.5399999999999998E-2</v>
      </c>
      <c r="AC82" s="4"/>
      <c r="AD82" s="2">
        <v>43561</v>
      </c>
      <c r="AE82" s="2">
        <v>9926914</v>
      </c>
      <c r="AF82" s="4">
        <v>2.53E-2</v>
      </c>
      <c r="AG82" s="4"/>
      <c r="AH82" s="2">
        <v>50763</v>
      </c>
      <c r="AI82" s="2">
        <v>15438063</v>
      </c>
      <c r="AJ82" s="4">
        <v>3.9300000000000002E-2</v>
      </c>
      <c r="AK82" s="4"/>
      <c r="AL82" s="2">
        <v>16185</v>
      </c>
      <c r="AM82" s="2">
        <v>5434320</v>
      </c>
      <c r="AN82" s="4">
        <v>1.38E-2</v>
      </c>
      <c r="AO82" s="4"/>
      <c r="AP82" s="2">
        <v>6439</v>
      </c>
      <c r="AQ82" s="2">
        <v>1969526</v>
      </c>
      <c r="AR82" s="4">
        <v>5.0000000000000001E-3</v>
      </c>
      <c r="AS82" s="5"/>
      <c r="AT82" s="2">
        <v>719</v>
      </c>
      <c r="AU82" s="2">
        <v>1240556</v>
      </c>
      <c r="AV82" s="4">
        <v>3.2000000000000002E-3</v>
      </c>
      <c r="AW82" s="5"/>
      <c r="AX82" s="2">
        <v>6874</v>
      </c>
      <c r="AY82" s="2">
        <v>3663517</v>
      </c>
      <c r="AZ82" s="4">
        <v>9.2999999999999992E-3</v>
      </c>
      <c r="BA82" s="4"/>
      <c r="BB82" s="2">
        <v>6295</v>
      </c>
      <c r="BC82" s="2">
        <v>1197058</v>
      </c>
      <c r="BD82" s="4">
        <v>3.0999999999999999E-3</v>
      </c>
      <c r="BE82" s="4"/>
      <c r="BF82" s="2">
        <v>206</v>
      </c>
      <c r="BG82" s="2">
        <v>317538</v>
      </c>
      <c r="BH82" s="4">
        <v>8.0000000000000004E-4</v>
      </c>
      <c r="BI82" s="4"/>
      <c r="BJ82" s="2">
        <f t="shared" ref="BJ82:BL82" si="166">AX82+BB82</f>
        <v>13169</v>
      </c>
      <c r="BK82" s="2">
        <f t="shared" si="166"/>
        <v>4860575</v>
      </c>
      <c r="BL82" s="4">
        <f t="shared" si="166"/>
        <v>1.24E-2</v>
      </c>
      <c r="BM82" s="5"/>
      <c r="BN82" s="2">
        <v>46427</v>
      </c>
      <c r="BO82" s="2">
        <v>21954122</v>
      </c>
      <c r="BP82" s="4">
        <v>5.5899999999999998E-2</v>
      </c>
      <c r="BQ82" s="5"/>
      <c r="BR82" s="2">
        <v>4753</v>
      </c>
      <c r="BS82" s="2">
        <v>1702981</v>
      </c>
      <c r="BT82" s="4">
        <v>4.3E-3</v>
      </c>
      <c r="BU82" s="5"/>
      <c r="BV82" s="2">
        <v>322962</v>
      </c>
      <c r="BW82" s="2">
        <v>205693491</v>
      </c>
      <c r="BX82" s="4">
        <v>0.5242</v>
      </c>
      <c r="BY82" s="5"/>
      <c r="BZ82" s="2">
        <f t="shared" si="138"/>
        <v>236031</v>
      </c>
      <c r="CA82" s="2">
        <f t="shared" si="139"/>
        <v>90462936</v>
      </c>
      <c r="CB82" s="4">
        <f t="shared" si="140"/>
        <v>0.2303</v>
      </c>
      <c r="CD82" s="2">
        <f t="shared" ref="CD82:CF82" si="167">BV82-BZ82-BJ82-BF82-R82</f>
        <v>5922</v>
      </c>
      <c r="CE82" s="2">
        <f t="shared" si="167"/>
        <v>4342523</v>
      </c>
      <c r="CF82" s="4">
        <f t="shared" si="167"/>
        <v>1.1199999999999932E-2</v>
      </c>
      <c r="CH82" s="2">
        <v>317040</v>
      </c>
      <c r="CI82" s="2">
        <v>201350968</v>
      </c>
      <c r="CJ82" s="4">
        <v>0.51300000000000001</v>
      </c>
    </row>
    <row r="83" spans="1:88">
      <c r="A83" s="1" t="s">
        <v>199</v>
      </c>
      <c r="B83" s="2">
        <v>11494</v>
      </c>
      <c r="C83" s="2">
        <v>12582723</v>
      </c>
      <c r="D83" s="4">
        <v>3.3500000000000002E-2</v>
      </c>
      <c r="E83" s="4"/>
      <c r="F83" s="2">
        <v>48131</v>
      </c>
      <c r="G83" s="2">
        <v>80355647</v>
      </c>
      <c r="H83" s="4">
        <v>0.21410000000000001</v>
      </c>
      <c r="I83" s="4"/>
      <c r="J83" s="2">
        <v>2786</v>
      </c>
      <c r="K83" s="2">
        <v>546827</v>
      </c>
      <c r="L83" s="4">
        <v>1.5E-3</v>
      </c>
      <c r="M83" s="4"/>
      <c r="N83" s="2">
        <v>1371</v>
      </c>
      <c r="O83" s="2">
        <v>1592116</v>
      </c>
      <c r="P83" s="4">
        <v>4.1999999999999997E-3</v>
      </c>
      <c r="Q83" s="4"/>
      <c r="R83" s="2">
        <f t="shared" si="134"/>
        <v>63782</v>
      </c>
      <c r="S83" s="2">
        <f t="shared" si="135"/>
        <v>95077313</v>
      </c>
      <c r="T83" s="4">
        <f t="shared" si="136"/>
        <v>0.25330000000000003</v>
      </c>
      <c r="U83" s="5"/>
      <c r="V83" s="2">
        <v>18449</v>
      </c>
      <c r="W83" s="2">
        <v>14738635</v>
      </c>
      <c r="X83" s="4">
        <v>3.9300000000000002E-2</v>
      </c>
      <c r="Y83" s="4"/>
      <c r="Z83" s="2">
        <v>53035</v>
      </c>
      <c r="AA83" s="2">
        <v>20769238</v>
      </c>
      <c r="AB83" s="4">
        <v>5.5300000000000002E-2</v>
      </c>
      <c r="AC83" s="4"/>
      <c r="AD83" s="2">
        <v>43484</v>
      </c>
      <c r="AE83" s="2">
        <v>9891821</v>
      </c>
      <c r="AF83" s="4">
        <v>2.64E-2</v>
      </c>
      <c r="AG83" s="4"/>
      <c r="AH83" s="2">
        <v>49339</v>
      </c>
      <c r="AI83" s="2">
        <v>14710471</v>
      </c>
      <c r="AJ83" s="4">
        <v>3.9199999999999999E-2</v>
      </c>
      <c r="AK83" s="4"/>
      <c r="AL83" s="2">
        <v>16009</v>
      </c>
      <c r="AM83" s="2">
        <v>5450407</v>
      </c>
      <c r="AN83" s="4">
        <v>1.4500000000000001E-2</v>
      </c>
      <c r="AO83" s="4"/>
      <c r="AP83" s="2">
        <v>6454</v>
      </c>
      <c r="AQ83" s="2">
        <v>1963262</v>
      </c>
      <c r="AR83" s="4">
        <v>5.1999999999999998E-3</v>
      </c>
      <c r="AS83" s="5"/>
      <c r="AT83" s="2">
        <v>382</v>
      </c>
      <c r="AU83" s="2">
        <v>751727</v>
      </c>
      <c r="AV83" s="4">
        <v>2E-3</v>
      </c>
      <c r="AW83" s="5"/>
      <c r="AX83" s="2">
        <v>6853</v>
      </c>
      <c r="AY83" s="2">
        <v>3792255</v>
      </c>
      <c r="AZ83" s="4">
        <v>1.01E-2</v>
      </c>
      <c r="BA83" s="4"/>
      <c r="BB83" s="2">
        <v>6238</v>
      </c>
      <c r="BC83" s="2">
        <v>1189734</v>
      </c>
      <c r="BD83" s="4">
        <v>3.2000000000000002E-3</v>
      </c>
      <c r="BE83" s="4"/>
      <c r="BF83" s="2">
        <v>290</v>
      </c>
      <c r="BG83" s="2">
        <v>461180</v>
      </c>
      <c r="BH83" s="4">
        <v>1.1999999999999999E-3</v>
      </c>
      <c r="BI83" s="4"/>
      <c r="BJ83" s="2">
        <f t="shared" ref="BJ83:BL83" si="168">AX83+BB83</f>
        <v>13091</v>
      </c>
      <c r="BK83" s="2">
        <f t="shared" si="168"/>
        <v>4981989</v>
      </c>
      <c r="BL83" s="4">
        <f t="shared" si="168"/>
        <v>1.3299999999999999E-2</v>
      </c>
      <c r="BM83" s="5"/>
      <c r="BN83" s="2">
        <v>45229</v>
      </c>
      <c r="BO83" s="2">
        <v>21891962</v>
      </c>
      <c r="BP83" s="4">
        <v>5.8299999999999998E-2</v>
      </c>
      <c r="BQ83" s="5"/>
      <c r="BR83" s="2">
        <v>971</v>
      </c>
      <c r="BS83" s="2">
        <v>300705</v>
      </c>
      <c r="BT83" s="4">
        <v>8.0000000000000004E-4</v>
      </c>
      <c r="BU83" s="5"/>
      <c r="BV83" s="2">
        <v>310767</v>
      </c>
      <c r="BW83" s="2">
        <v>191719467</v>
      </c>
      <c r="BX83" s="4">
        <v>0.51080000000000003</v>
      </c>
      <c r="BY83" s="5"/>
      <c r="BZ83" s="2">
        <f t="shared" si="138"/>
        <v>231999</v>
      </c>
      <c r="CA83" s="2">
        <f t="shared" si="139"/>
        <v>89415796</v>
      </c>
      <c r="CB83" s="4">
        <f t="shared" si="140"/>
        <v>0.2382</v>
      </c>
      <c r="CD83" s="2">
        <f t="shared" ref="CD83:CF83" si="169">BV83-BZ83-BJ83-BF83-R83</f>
        <v>1605</v>
      </c>
      <c r="CE83" s="2">
        <f t="shared" si="169"/>
        <v>1783189</v>
      </c>
      <c r="CF83" s="4">
        <f t="shared" si="169"/>
        <v>4.800000000000082E-3</v>
      </c>
      <c r="CH83" s="2">
        <v>309162</v>
      </c>
      <c r="CI83" s="2">
        <v>189936278</v>
      </c>
      <c r="CJ83" s="4">
        <v>0.50600000000000001</v>
      </c>
    </row>
    <row r="84" spans="1:88">
      <c r="A84" s="1" t="s">
        <v>201</v>
      </c>
      <c r="B84" s="2">
        <v>11522</v>
      </c>
      <c r="C84" s="2">
        <v>12902362</v>
      </c>
      <c r="D84" s="4">
        <v>3.44E-2</v>
      </c>
      <c r="E84" s="4"/>
      <c r="F84" s="2">
        <v>45027</v>
      </c>
      <c r="G84" s="2">
        <v>71386372</v>
      </c>
      <c r="H84" s="4">
        <v>0.19009999999999999</v>
      </c>
      <c r="I84" s="4"/>
      <c r="J84" s="2">
        <v>2809</v>
      </c>
      <c r="K84" s="2">
        <v>549182</v>
      </c>
      <c r="L84" s="4">
        <v>1.5E-3</v>
      </c>
      <c r="M84" s="4"/>
      <c r="N84" s="2">
        <v>5113</v>
      </c>
      <c r="O84" s="2">
        <v>2313448</v>
      </c>
      <c r="P84" s="4">
        <v>6.1999999999999998E-3</v>
      </c>
      <c r="Q84" s="4"/>
      <c r="R84" s="2">
        <f t="shared" si="134"/>
        <v>64471</v>
      </c>
      <c r="S84" s="2">
        <f t="shared" si="135"/>
        <v>87151364</v>
      </c>
      <c r="T84" s="4">
        <f t="shared" si="136"/>
        <v>0.23219999999999999</v>
      </c>
      <c r="U84" s="5"/>
      <c r="V84" s="2">
        <v>18739</v>
      </c>
      <c r="W84" s="2">
        <v>15264458</v>
      </c>
      <c r="X84" s="4">
        <v>4.07E-2</v>
      </c>
      <c r="Y84" s="4"/>
      <c r="Z84" s="2">
        <v>56491</v>
      </c>
      <c r="AA84" s="2">
        <v>21718100</v>
      </c>
      <c r="AB84" s="4">
        <v>5.7799999999999997E-2</v>
      </c>
      <c r="AC84" s="4"/>
      <c r="AD84" s="2">
        <v>44735</v>
      </c>
      <c r="AE84" s="2">
        <v>11076182</v>
      </c>
      <c r="AF84" s="4">
        <v>2.9499999999999998E-2</v>
      </c>
      <c r="AG84" s="4"/>
      <c r="AH84" s="2">
        <v>51117</v>
      </c>
      <c r="AI84" s="2">
        <v>15298469</v>
      </c>
      <c r="AJ84" s="4">
        <v>4.07E-2</v>
      </c>
      <c r="AK84" s="4"/>
      <c r="AL84" s="2">
        <v>16066</v>
      </c>
      <c r="AM84" s="2">
        <v>5469090</v>
      </c>
      <c r="AN84" s="4">
        <v>1.46E-2</v>
      </c>
      <c r="AO84" s="4"/>
      <c r="AP84" s="2">
        <v>6478</v>
      </c>
      <c r="AQ84" s="2">
        <v>2079632</v>
      </c>
      <c r="AR84" s="4">
        <v>5.4999999999999997E-3</v>
      </c>
      <c r="AS84" s="5"/>
      <c r="AT84" s="2">
        <v>1761</v>
      </c>
      <c r="AU84" s="2">
        <v>652994</v>
      </c>
      <c r="AV84" s="4">
        <v>1.6999999999999999E-3</v>
      </c>
      <c r="AW84" s="5"/>
      <c r="AX84" s="2">
        <v>6765</v>
      </c>
      <c r="AY84" s="2">
        <v>3717754</v>
      </c>
      <c r="AZ84" s="4">
        <v>9.9000000000000008E-3</v>
      </c>
      <c r="BA84" s="4"/>
      <c r="BB84" s="2">
        <v>6237</v>
      </c>
      <c r="BC84" s="2">
        <v>1188429</v>
      </c>
      <c r="BD84" s="4">
        <v>3.2000000000000002E-3</v>
      </c>
      <c r="BE84" s="4"/>
      <c r="BF84" s="2">
        <v>328</v>
      </c>
      <c r="BG84" s="2">
        <v>596529</v>
      </c>
      <c r="BH84" s="4">
        <v>1.6000000000000001E-3</v>
      </c>
      <c r="BI84" s="4"/>
      <c r="BJ84" s="2">
        <f t="shared" ref="BJ84:BL84" si="170">AX84+BB84</f>
        <v>13002</v>
      </c>
      <c r="BK84" s="2">
        <f t="shared" si="170"/>
        <v>4906183</v>
      </c>
      <c r="BL84" s="4">
        <f t="shared" si="170"/>
        <v>1.3100000000000001E-2</v>
      </c>
      <c r="BM84" s="5"/>
      <c r="BN84" s="2">
        <v>46914</v>
      </c>
      <c r="BO84" s="2">
        <v>22630718</v>
      </c>
      <c r="BP84" s="4">
        <v>6.0299999999999999E-2</v>
      </c>
      <c r="BQ84" s="5"/>
      <c r="BR84" s="2">
        <v>7459</v>
      </c>
      <c r="BS84" s="2">
        <v>2666099</v>
      </c>
      <c r="BT84" s="4">
        <v>7.1000000000000004E-3</v>
      </c>
      <c r="BU84" s="5"/>
      <c r="BV84" s="2">
        <v>327742</v>
      </c>
      <c r="BW84" s="2">
        <v>190006970</v>
      </c>
      <c r="BX84" s="4">
        <v>0.50600000000000001</v>
      </c>
      <c r="BY84" s="5"/>
      <c r="BZ84" s="2">
        <f t="shared" si="138"/>
        <v>240540</v>
      </c>
      <c r="CA84" s="2">
        <f t="shared" si="139"/>
        <v>93536649</v>
      </c>
      <c r="CB84" s="4">
        <f t="shared" si="140"/>
        <v>0.24909999999999999</v>
      </c>
      <c r="CD84" s="2">
        <f t="shared" ref="CD84:CF84" si="171">BV84-BZ84-BJ84-BF84-R84</f>
        <v>9401</v>
      </c>
      <c r="CE84" s="2">
        <f t="shared" si="171"/>
        <v>3816245</v>
      </c>
      <c r="CF84" s="4">
        <f t="shared" si="171"/>
        <v>1.0000000000000037E-2</v>
      </c>
      <c r="CH84" s="2">
        <v>318341</v>
      </c>
      <c r="CI84" s="2">
        <v>186190725</v>
      </c>
      <c r="CJ84" s="4">
        <v>0.496</v>
      </c>
    </row>
    <row r="85" spans="1:88">
      <c r="A85" s="1" t="s">
        <v>203</v>
      </c>
      <c r="B85" s="2">
        <v>11250</v>
      </c>
      <c r="C85" s="2">
        <v>12170461</v>
      </c>
      <c r="D85" s="4">
        <v>3.1300000000000001E-2</v>
      </c>
      <c r="E85" s="4"/>
      <c r="F85" s="2">
        <v>50833</v>
      </c>
      <c r="G85" s="2">
        <v>88398813</v>
      </c>
      <c r="H85" s="4">
        <v>0.22739999999999999</v>
      </c>
      <c r="I85" s="4"/>
      <c r="J85" s="2">
        <v>2757</v>
      </c>
      <c r="K85" s="2">
        <v>546799</v>
      </c>
      <c r="L85" s="4">
        <v>1.4E-3</v>
      </c>
      <c r="M85" s="4"/>
      <c r="N85" s="2">
        <v>1386</v>
      </c>
      <c r="O85" s="2">
        <v>1806160</v>
      </c>
      <c r="P85" s="4">
        <v>4.5999999999999999E-3</v>
      </c>
      <c r="Q85" s="4"/>
      <c r="R85" s="2">
        <f t="shared" si="134"/>
        <v>66226</v>
      </c>
      <c r="S85" s="2">
        <f t="shared" si="135"/>
        <v>102922233</v>
      </c>
      <c r="T85" s="4">
        <f t="shared" si="136"/>
        <v>0.26469999999999999</v>
      </c>
      <c r="U85" s="5"/>
      <c r="V85" s="2">
        <v>17888</v>
      </c>
      <c r="W85" s="2">
        <v>14029576</v>
      </c>
      <c r="X85" s="4">
        <v>3.61E-2</v>
      </c>
      <c r="Y85" s="4"/>
      <c r="Z85" s="2">
        <v>54969</v>
      </c>
      <c r="AA85" s="2">
        <v>23187228</v>
      </c>
      <c r="AB85" s="4">
        <v>5.9700000000000003E-2</v>
      </c>
      <c r="AC85" s="4"/>
      <c r="AD85" s="2">
        <v>43591</v>
      </c>
      <c r="AE85" s="2">
        <v>9905917</v>
      </c>
      <c r="AF85" s="4">
        <v>2.5499999999999998E-2</v>
      </c>
      <c r="AG85" s="4"/>
      <c r="AH85" s="2">
        <v>50769</v>
      </c>
      <c r="AI85" s="2">
        <v>15481489</v>
      </c>
      <c r="AJ85" s="4">
        <v>3.9800000000000002E-2</v>
      </c>
      <c r="AK85" s="4"/>
      <c r="AL85" s="2">
        <v>16116</v>
      </c>
      <c r="AM85" s="2">
        <v>5371216</v>
      </c>
      <c r="AN85" s="4">
        <v>1.38E-2</v>
      </c>
      <c r="AO85" s="4"/>
      <c r="AP85" s="2">
        <v>6366</v>
      </c>
      <c r="AQ85" s="2">
        <v>1958266</v>
      </c>
      <c r="AR85" s="4">
        <v>5.0000000000000001E-3</v>
      </c>
      <c r="AS85" s="5"/>
      <c r="AT85" s="2">
        <v>491</v>
      </c>
      <c r="AU85" s="2">
        <v>738039</v>
      </c>
      <c r="AV85" s="4">
        <v>1.9E-3</v>
      </c>
      <c r="AW85" s="5"/>
      <c r="AX85" s="2">
        <v>6935</v>
      </c>
      <c r="AY85" s="2">
        <v>3708858</v>
      </c>
      <c r="AZ85" s="4">
        <v>9.4999999999999998E-3</v>
      </c>
      <c r="BA85" s="4"/>
      <c r="BB85" s="2">
        <v>6255</v>
      </c>
      <c r="BC85" s="2">
        <v>1191546</v>
      </c>
      <c r="BD85" s="4">
        <v>3.0999999999999999E-3</v>
      </c>
      <c r="BE85" s="4"/>
      <c r="BF85" s="2">
        <v>193</v>
      </c>
      <c r="BG85" s="2">
        <v>275891</v>
      </c>
      <c r="BH85" s="4">
        <v>6.9999999999999999E-4</v>
      </c>
      <c r="BI85" s="4"/>
      <c r="BJ85" s="2">
        <f t="shared" ref="BJ85:BL85" si="172">AX85+BB85</f>
        <v>13190</v>
      </c>
      <c r="BK85" s="2">
        <f t="shared" si="172"/>
        <v>4900404</v>
      </c>
      <c r="BL85" s="4">
        <f t="shared" si="172"/>
        <v>1.26E-2</v>
      </c>
      <c r="BM85" s="5"/>
      <c r="BN85" s="2">
        <v>45773</v>
      </c>
      <c r="BO85" s="2">
        <v>21879575</v>
      </c>
      <c r="BP85" s="4">
        <v>5.6300000000000003E-2</v>
      </c>
      <c r="BQ85" s="5"/>
      <c r="BR85" s="2">
        <v>3309</v>
      </c>
      <c r="BS85" s="2">
        <v>1080736</v>
      </c>
      <c r="BT85" s="4">
        <v>2.8E-3</v>
      </c>
      <c r="BU85" s="5"/>
      <c r="BV85" s="2">
        <v>319307</v>
      </c>
      <c r="BW85" s="2">
        <v>203055686</v>
      </c>
      <c r="BX85" s="4">
        <v>0.52239999999999998</v>
      </c>
      <c r="BY85" s="5"/>
      <c r="BZ85" s="2">
        <f t="shared" si="138"/>
        <v>235472</v>
      </c>
      <c r="CA85" s="2">
        <f t="shared" si="139"/>
        <v>91813267</v>
      </c>
      <c r="CB85" s="4">
        <f t="shared" si="140"/>
        <v>0.23620000000000002</v>
      </c>
      <c r="CD85" s="2">
        <f t="shared" ref="CD85:CF85" si="173">BV85-BZ85-BJ85-BF85-R85</f>
        <v>4226</v>
      </c>
      <c r="CE85" s="2">
        <f t="shared" si="173"/>
        <v>3143891</v>
      </c>
      <c r="CF85" s="4">
        <f t="shared" si="173"/>
        <v>8.1999999999999851E-3</v>
      </c>
      <c r="CH85" s="2">
        <v>315081</v>
      </c>
      <c r="CI85" s="2">
        <v>199911795</v>
      </c>
      <c r="CJ85" s="4">
        <v>0.51419999999999999</v>
      </c>
    </row>
    <row r="86" spans="1:88">
      <c r="A86" s="1" t="s">
        <v>205</v>
      </c>
      <c r="B86" s="2">
        <v>11223</v>
      </c>
      <c r="C86" s="2">
        <v>11987980</v>
      </c>
      <c r="D86" s="4">
        <v>3.0800000000000001E-2</v>
      </c>
      <c r="E86" s="4"/>
      <c r="F86" s="2">
        <v>51365</v>
      </c>
      <c r="G86" s="2">
        <v>89283842</v>
      </c>
      <c r="H86" s="4">
        <v>0.2291</v>
      </c>
      <c r="I86" s="4"/>
      <c r="J86" s="2">
        <v>2727</v>
      </c>
      <c r="K86" s="2">
        <v>539467</v>
      </c>
      <c r="L86" s="4">
        <v>1.4E-3</v>
      </c>
      <c r="M86" s="4"/>
      <c r="N86" s="2">
        <v>1310</v>
      </c>
      <c r="O86" s="2">
        <v>1655750</v>
      </c>
      <c r="P86" s="4">
        <v>4.1999999999999997E-3</v>
      </c>
      <c r="Q86" s="4"/>
      <c r="R86" s="2">
        <f t="shared" si="134"/>
        <v>66625</v>
      </c>
      <c r="S86" s="2">
        <f t="shared" si="135"/>
        <v>103467039</v>
      </c>
      <c r="T86" s="4">
        <f t="shared" si="136"/>
        <v>0.26550000000000001</v>
      </c>
      <c r="U86" s="5"/>
      <c r="V86" s="2">
        <v>17631</v>
      </c>
      <c r="W86" s="2">
        <v>13682523</v>
      </c>
      <c r="X86" s="4">
        <v>3.5099999999999999E-2</v>
      </c>
      <c r="Y86" s="4"/>
      <c r="Z86" s="2">
        <v>55265</v>
      </c>
      <c r="AA86" s="2">
        <v>25055206</v>
      </c>
      <c r="AB86" s="4">
        <v>6.4299999999999996E-2</v>
      </c>
      <c r="AC86" s="4"/>
      <c r="AD86" s="2">
        <v>42617</v>
      </c>
      <c r="AE86" s="2">
        <v>9716100</v>
      </c>
      <c r="AF86" s="4">
        <v>2.4899999999999999E-2</v>
      </c>
      <c r="AG86" s="4"/>
      <c r="AH86" s="2">
        <v>51491</v>
      </c>
      <c r="AI86" s="2">
        <v>15559275</v>
      </c>
      <c r="AJ86" s="4">
        <v>3.9899999999999998E-2</v>
      </c>
      <c r="AK86" s="4"/>
      <c r="AL86" s="2">
        <v>15930</v>
      </c>
      <c r="AM86" s="2">
        <v>5326805</v>
      </c>
      <c r="AN86" s="4">
        <v>1.37E-2</v>
      </c>
      <c r="AO86" s="4"/>
      <c r="AP86" s="2">
        <v>6325</v>
      </c>
      <c r="AQ86" s="2">
        <v>1932229</v>
      </c>
      <c r="AR86" s="4">
        <v>5.0000000000000001E-3</v>
      </c>
      <c r="AS86" s="5"/>
      <c r="AT86" s="2">
        <v>397</v>
      </c>
      <c r="AU86" s="2">
        <v>798441</v>
      </c>
      <c r="AV86" s="4">
        <v>2E-3</v>
      </c>
      <c r="AW86" s="5"/>
      <c r="AX86" s="2">
        <v>6871</v>
      </c>
      <c r="AY86" s="2">
        <v>3699766</v>
      </c>
      <c r="AZ86" s="4">
        <v>9.4999999999999998E-3</v>
      </c>
      <c r="BA86" s="4"/>
      <c r="BB86" s="2">
        <v>6218</v>
      </c>
      <c r="BC86" s="2">
        <v>1186122</v>
      </c>
      <c r="BD86" s="4">
        <v>3.0000000000000001E-3</v>
      </c>
      <c r="BE86" s="4"/>
      <c r="BF86" s="2">
        <v>227</v>
      </c>
      <c r="BG86" s="2">
        <v>386946</v>
      </c>
      <c r="BH86" s="4">
        <v>1E-3</v>
      </c>
      <c r="BI86" s="4"/>
      <c r="BJ86" s="2">
        <f t="shared" ref="BJ86:BL86" si="174">AX86+BB86</f>
        <v>13089</v>
      </c>
      <c r="BK86" s="2">
        <f t="shared" si="174"/>
        <v>4885888</v>
      </c>
      <c r="BL86" s="4">
        <f t="shared" si="174"/>
        <v>1.2500000000000001E-2</v>
      </c>
      <c r="BM86" s="5"/>
      <c r="BN86" s="2">
        <v>48400</v>
      </c>
      <c r="BO86" s="2">
        <v>22285614</v>
      </c>
      <c r="BP86" s="4">
        <v>5.7200000000000001E-2</v>
      </c>
      <c r="BQ86" s="5"/>
      <c r="BR86" s="2">
        <v>3642</v>
      </c>
      <c r="BS86" s="2">
        <v>1444179</v>
      </c>
      <c r="BT86" s="4">
        <v>3.7000000000000002E-3</v>
      </c>
      <c r="BU86" s="5"/>
      <c r="BV86" s="2">
        <v>322194</v>
      </c>
      <c r="BW86" s="2">
        <v>206065322</v>
      </c>
      <c r="BX86" s="4">
        <v>0.52869999999999995</v>
      </c>
      <c r="BY86" s="5"/>
      <c r="BZ86" s="2">
        <f t="shared" si="138"/>
        <v>237659</v>
      </c>
      <c r="CA86" s="2">
        <f t="shared" si="139"/>
        <v>93557752</v>
      </c>
      <c r="CB86" s="4">
        <f t="shared" si="140"/>
        <v>0.24009999999999998</v>
      </c>
      <c r="CD86" s="2">
        <f t="shared" ref="CD86:CF86" si="175">BV86-BZ86-BJ86-BF86-R86</f>
        <v>4594</v>
      </c>
      <c r="CE86" s="2">
        <f t="shared" si="175"/>
        <v>3767697</v>
      </c>
      <c r="CF86" s="4">
        <f t="shared" si="175"/>
        <v>9.5999999999999419E-3</v>
      </c>
      <c r="CH86" s="2">
        <v>317600</v>
      </c>
      <c r="CI86" s="2">
        <v>202297625</v>
      </c>
      <c r="CJ86" s="4">
        <v>0.51910000000000001</v>
      </c>
    </row>
    <row r="87" spans="1:88">
      <c r="A87" s="1" t="s">
        <v>207</v>
      </c>
      <c r="B87" s="2">
        <v>11235</v>
      </c>
      <c r="C87" s="2">
        <v>12095844</v>
      </c>
      <c r="D87" s="4">
        <v>3.1699999999999999E-2</v>
      </c>
      <c r="E87" s="4"/>
      <c r="F87" s="2">
        <v>50618</v>
      </c>
      <c r="G87" s="2">
        <v>88723694</v>
      </c>
      <c r="H87" s="4">
        <v>0.2324</v>
      </c>
      <c r="I87" s="4"/>
      <c r="J87" s="2">
        <v>2714</v>
      </c>
      <c r="K87" s="2">
        <v>535519</v>
      </c>
      <c r="L87" s="4">
        <v>1.4E-3</v>
      </c>
      <c r="M87" s="4"/>
      <c r="N87" s="2">
        <v>1260</v>
      </c>
      <c r="O87" s="2">
        <v>1804551</v>
      </c>
      <c r="P87" s="4">
        <v>4.7000000000000002E-3</v>
      </c>
      <c r="Q87" s="4"/>
      <c r="R87" s="2">
        <f t="shared" si="134"/>
        <v>65827</v>
      </c>
      <c r="S87" s="2">
        <f t="shared" si="135"/>
        <v>103159608</v>
      </c>
      <c r="T87" s="4">
        <f t="shared" si="136"/>
        <v>0.2702</v>
      </c>
      <c r="U87" s="5"/>
      <c r="V87" s="2">
        <v>18081</v>
      </c>
      <c r="W87" s="2">
        <v>13997833</v>
      </c>
      <c r="X87" s="4">
        <v>3.6700000000000003E-2</v>
      </c>
      <c r="Y87" s="4"/>
      <c r="Z87" s="2">
        <v>52230</v>
      </c>
      <c r="AA87" s="2">
        <v>20369554</v>
      </c>
      <c r="AB87" s="4">
        <v>5.3400000000000003E-2</v>
      </c>
      <c r="AC87" s="4"/>
      <c r="AD87" s="2">
        <v>42819</v>
      </c>
      <c r="AE87" s="2">
        <v>9725290</v>
      </c>
      <c r="AF87" s="4">
        <v>2.5499999999999998E-2</v>
      </c>
      <c r="AG87" s="4"/>
      <c r="AH87" s="2">
        <v>50263</v>
      </c>
      <c r="AI87" s="2">
        <v>15205877</v>
      </c>
      <c r="AJ87" s="4">
        <v>3.9800000000000002E-2</v>
      </c>
      <c r="AK87" s="4"/>
      <c r="AL87" s="2">
        <v>15881</v>
      </c>
      <c r="AM87" s="2">
        <v>5323074</v>
      </c>
      <c r="AN87" s="4">
        <v>1.3899999999999999E-2</v>
      </c>
      <c r="AO87" s="4"/>
      <c r="AP87" s="2">
        <v>6344</v>
      </c>
      <c r="AQ87" s="2">
        <v>1950521</v>
      </c>
      <c r="AR87" s="4">
        <v>5.1000000000000004E-3</v>
      </c>
      <c r="AS87" s="5"/>
      <c r="AT87" s="2">
        <v>421</v>
      </c>
      <c r="AU87" s="2">
        <v>849377</v>
      </c>
      <c r="AV87" s="4">
        <v>2.2000000000000001E-3</v>
      </c>
      <c r="AW87" s="5"/>
      <c r="AX87" s="2">
        <v>6777</v>
      </c>
      <c r="AY87" s="2">
        <v>3651077</v>
      </c>
      <c r="AZ87" s="4">
        <v>9.5999999999999992E-3</v>
      </c>
      <c r="BA87" s="4"/>
      <c r="BB87" s="2">
        <v>6174</v>
      </c>
      <c r="BC87" s="2">
        <v>1177680</v>
      </c>
      <c r="BD87" s="4">
        <v>3.0999999999999999E-3</v>
      </c>
      <c r="BE87" s="4"/>
      <c r="BF87" s="2">
        <v>198</v>
      </c>
      <c r="BG87" s="2">
        <v>286104</v>
      </c>
      <c r="BH87" s="4">
        <v>6.9999999999999999E-4</v>
      </c>
      <c r="BI87" s="4"/>
      <c r="BJ87" s="2">
        <f t="shared" ref="BJ87:BL87" si="176">AX87+BB87</f>
        <v>12951</v>
      </c>
      <c r="BK87" s="2">
        <f t="shared" si="176"/>
        <v>4828757</v>
      </c>
      <c r="BL87" s="4">
        <f t="shared" si="176"/>
        <v>1.2699999999999999E-2</v>
      </c>
      <c r="BM87" s="5"/>
      <c r="BN87" s="2">
        <v>45824</v>
      </c>
      <c r="BO87" s="2">
        <v>21759166</v>
      </c>
      <c r="BP87" s="4">
        <v>5.7000000000000002E-2</v>
      </c>
      <c r="BQ87" s="5"/>
      <c r="BR87" s="2">
        <v>1426</v>
      </c>
      <c r="BS87" s="2">
        <v>511024</v>
      </c>
      <c r="BT87" s="4">
        <v>1.2999999999999999E-3</v>
      </c>
      <c r="BU87" s="5"/>
      <c r="BV87" s="2">
        <v>312673</v>
      </c>
      <c r="BW87" s="2">
        <v>199268750</v>
      </c>
      <c r="BX87" s="4">
        <v>0.52190000000000003</v>
      </c>
      <c r="BY87" s="5"/>
      <c r="BZ87" s="2">
        <f t="shared" si="138"/>
        <v>231442</v>
      </c>
      <c r="CA87" s="2">
        <f t="shared" si="139"/>
        <v>88331315</v>
      </c>
      <c r="CB87" s="4">
        <f t="shared" si="140"/>
        <v>0.23139999999999999</v>
      </c>
      <c r="CD87" s="2">
        <f t="shared" ref="CD87:CF87" si="177">BV87-BZ87-BJ87-BF87-R87</f>
        <v>2255</v>
      </c>
      <c r="CE87" s="2">
        <f t="shared" si="177"/>
        <v>2662966</v>
      </c>
      <c r="CF87" s="4">
        <f t="shared" si="177"/>
        <v>6.9000000000000727E-3</v>
      </c>
      <c r="CH87" s="2">
        <v>310418</v>
      </c>
      <c r="CI87" s="2">
        <v>196605784</v>
      </c>
      <c r="CJ87" s="4">
        <v>0.51500000000000001</v>
      </c>
    </row>
    <row r="88" spans="1:88">
      <c r="A88" s="1" t="s">
        <v>209</v>
      </c>
      <c r="B88" s="2">
        <v>11329</v>
      </c>
      <c r="C88" s="2">
        <v>12216363</v>
      </c>
      <c r="D88" s="4">
        <v>3.15E-2</v>
      </c>
      <c r="E88" s="4"/>
      <c r="F88" s="2">
        <v>49999</v>
      </c>
      <c r="G88" s="2">
        <v>87842030</v>
      </c>
      <c r="H88" s="4">
        <v>0.22639999999999999</v>
      </c>
      <c r="I88" s="4"/>
      <c r="J88" s="2">
        <v>2798</v>
      </c>
      <c r="K88" s="2">
        <v>555046</v>
      </c>
      <c r="L88" s="4">
        <v>1.4E-3</v>
      </c>
      <c r="M88" s="4"/>
      <c r="N88" s="2">
        <v>1145</v>
      </c>
      <c r="O88" s="2">
        <v>1640231</v>
      </c>
      <c r="P88" s="4">
        <v>4.1999999999999997E-3</v>
      </c>
      <c r="Q88" s="4"/>
      <c r="R88" s="2">
        <f t="shared" si="134"/>
        <v>65271</v>
      </c>
      <c r="S88" s="2">
        <f t="shared" si="135"/>
        <v>102253670</v>
      </c>
      <c r="T88" s="4">
        <f t="shared" si="136"/>
        <v>0.26350000000000001</v>
      </c>
      <c r="U88" s="5"/>
      <c r="V88" s="2">
        <v>18234</v>
      </c>
      <c r="W88" s="2">
        <v>14030308</v>
      </c>
      <c r="X88" s="4">
        <v>3.6200000000000003E-2</v>
      </c>
      <c r="Y88" s="4"/>
      <c r="Z88" s="2">
        <v>53484</v>
      </c>
      <c r="AA88" s="2">
        <v>22631352</v>
      </c>
      <c r="AB88" s="4">
        <v>5.8299999999999998E-2</v>
      </c>
      <c r="AC88" s="4"/>
      <c r="AD88" s="2">
        <v>43370</v>
      </c>
      <c r="AE88" s="2">
        <v>9838027</v>
      </c>
      <c r="AF88" s="4">
        <v>2.5399999999999999E-2</v>
      </c>
      <c r="AG88" s="4"/>
      <c r="AH88" s="2">
        <v>50523</v>
      </c>
      <c r="AI88" s="2">
        <v>15445470</v>
      </c>
      <c r="AJ88" s="4">
        <v>3.9800000000000002E-2</v>
      </c>
      <c r="AK88" s="4"/>
      <c r="AL88" s="2">
        <v>16256</v>
      </c>
      <c r="AM88" s="2">
        <v>5433900</v>
      </c>
      <c r="AN88" s="4">
        <v>1.4E-2</v>
      </c>
      <c r="AO88" s="4"/>
      <c r="AP88" s="2">
        <v>6433</v>
      </c>
      <c r="AQ88" s="2">
        <v>1996829</v>
      </c>
      <c r="AR88" s="4">
        <v>5.1000000000000004E-3</v>
      </c>
      <c r="AS88" s="5"/>
      <c r="AT88" s="2">
        <v>428</v>
      </c>
      <c r="AU88" s="2">
        <v>937616</v>
      </c>
      <c r="AV88" s="4">
        <v>2.3999999999999998E-3</v>
      </c>
      <c r="AW88" s="5"/>
      <c r="AX88" s="2">
        <v>6809</v>
      </c>
      <c r="AY88" s="2">
        <v>3646612</v>
      </c>
      <c r="AZ88" s="4">
        <v>9.4000000000000004E-3</v>
      </c>
      <c r="BA88" s="4"/>
      <c r="BB88" s="2">
        <v>6285</v>
      </c>
      <c r="BC88" s="2">
        <v>1202350</v>
      </c>
      <c r="BD88" s="4">
        <v>3.0999999999999999E-3</v>
      </c>
      <c r="BE88" s="4"/>
      <c r="BF88" s="2">
        <v>205</v>
      </c>
      <c r="BG88" s="2">
        <v>321964</v>
      </c>
      <c r="BH88" s="4">
        <v>8.0000000000000004E-4</v>
      </c>
      <c r="BI88" s="4"/>
      <c r="BJ88" s="2">
        <f t="shared" ref="BJ88:BL88" si="178">AX88+BB88</f>
        <v>13094</v>
      </c>
      <c r="BK88" s="2">
        <f t="shared" si="178"/>
        <v>4848962</v>
      </c>
      <c r="BL88" s="4">
        <f t="shared" si="178"/>
        <v>1.2500000000000001E-2</v>
      </c>
      <c r="BM88" s="5"/>
      <c r="BN88" s="2">
        <v>48190</v>
      </c>
      <c r="BO88" s="2">
        <v>22829624</v>
      </c>
      <c r="BP88" s="4">
        <v>5.8799999999999998E-2</v>
      </c>
      <c r="BQ88" s="5"/>
      <c r="BR88" s="2">
        <v>2509</v>
      </c>
      <c r="BS88" s="2">
        <v>1324494</v>
      </c>
      <c r="BT88" s="4">
        <v>3.3999999999999998E-3</v>
      </c>
      <c r="BU88" s="5"/>
      <c r="BV88" s="2">
        <v>318432</v>
      </c>
      <c r="BW88" s="2">
        <v>203360370</v>
      </c>
      <c r="BX88" s="4">
        <v>0.52410000000000001</v>
      </c>
      <c r="BY88" s="5"/>
      <c r="BZ88" s="2">
        <f t="shared" si="138"/>
        <v>236490</v>
      </c>
      <c r="CA88" s="2">
        <f t="shared" si="139"/>
        <v>92205510</v>
      </c>
      <c r="CB88" s="4">
        <f t="shared" si="140"/>
        <v>0.23760000000000001</v>
      </c>
      <c r="CD88" s="2">
        <f t="shared" ref="CD88:CF88" si="179">BV88-BZ88-BJ88-BF88-R88</f>
        <v>3372</v>
      </c>
      <c r="CE88" s="2">
        <f t="shared" si="179"/>
        <v>3730264</v>
      </c>
      <c r="CF88" s="4">
        <f t="shared" si="179"/>
        <v>9.6999999999999309E-3</v>
      </c>
      <c r="CH88" s="2">
        <v>315060</v>
      </c>
      <c r="CI88" s="2">
        <v>199630106</v>
      </c>
      <c r="CJ88" s="4">
        <v>0.51439999999999997</v>
      </c>
    </row>
    <row r="89" spans="1:88">
      <c r="A89" s="1" t="s">
        <v>211</v>
      </c>
      <c r="B89" s="2">
        <v>11410</v>
      </c>
      <c r="C89" s="2">
        <v>12309482</v>
      </c>
      <c r="D89" s="4">
        <v>3.1699999999999999E-2</v>
      </c>
      <c r="E89" s="4"/>
      <c r="F89" s="2">
        <v>50653</v>
      </c>
      <c r="G89" s="2">
        <v>87862790</v>
      </c>
      <c r="H89" s="4">
        <v>0.22639999999999999</v>
      </c>
      <c r="I89" s="4"/>
      <c r="J89" s="2">
        <v>2731</v>
      </c>
      <c r="K89" s="2">
        <v>540211</v>
      </c>
      <c r="L89" s="4">
        <v>1.4E-3</v>
      </c>
      <c r="M89" s="4"/>
      <c r="N89" s="2">
        <v>1275</v>
      </c>
      <c r="O89" s="2">
        <v>1763611</v>
      </c>
      <c r="P89" s="4">
        <v>4.4999999999999997E-3</v>
      </c>
      <c r="Q89" s="4"/>
      <c r="R89" s="2">
        <f t="shared" si="134"/>
        <v>66069</v>
      </c>
      <c r="S89" s="2">
        <f t="shared" si="135"/>
        <v>102476094</v>
      </c>
      <c r="T89" s="4">
        <f t="shared" si="136"/>
        <v>0.26400000000000001</v>
      </c>
      <c r="U89" s="5"/>
      <c r="V89" s="2">
        <v>18500</v>
      </c>
      <c r="W89" s="2">
        <v>14206283</v>
      </c>
      <c r="X89" s="4">
        <v>3.6600000000000001E-2</v>
      </c>
      <c r="Y89" s="4"/>
      <c r="Z89" s="2">
        <v>52903</v>
      </c>
      <c r="AA89" s="2">
        <v>20666378</v>
      </c>
      <c r="AB89" s="4">
        <v>5.33E-2</v>
      </c>
      <c r="AC89" s="4"/>
      <c r="AD89" s="2">
        <v>43424</v>
      </c>
      <c r="AE89" s="2">
        <v>9886619</v>
      </c>
      <c r="AF89" s="4">
        <v>2.5499999999999998E-2</v>
      </c>
      <c r="AG89" s="4"/>
      <c r="AH89" s="2">
        <v>52783</v>
      </c>
      <c r="AI89" s="2">
        <v>15921787</v>
      </c>
      <c r="AJ89" s="4">
        <v>4.1000000000000002E-2</v>
      </c>
      <c r="AK89" s="4"/>
      <c r="AL89" s="2">
        <v>16166</v>
      </c>
      <c r="AM89" s="2">
        <v>5391739</v>
      </c>
      <c r="AN89" s="4">
        <v>1.3899999999999999E-2</v>
      </c>
      <c r="AO89" s="4"/>
      <c r="AP89" s="2">
        <v>6438</v>
      </c>
      <c r="AQ89" s="2">
        <v>2004356</v>
      </c>
      <c r="AR89" s="4">
        <v>5.1999999999999998E-3</v>
      </c>
      <c r="AS89" s="5"/>
      <c r="AT89" s="2">
        <v>444</v>
      </c>
      <c r="AU89" s="2">
        <v>861593</v>
      </c>
      <c r="AV89" s="4">
        <v>2.2000000000000001E-3</v>
      </c>
      <c r="AW89" s="5"/>
      <c r="AX89" s="2">
        <v>6900</v>
      </c>
      <c r="AY89" s="2">
        <v>3698344</v>
      </c>
      <c r="AZ89" s="4">
        <v>9.4999999999999998E-3</v>
      </c>
      <c r="BA89" s="4"/>
      <c r="BB89" s="2">
        <v>6326</v>
      </c>
      <c r="BC89" s="2">
        <v>1206672</v>
      </c>
      <c r="BD89" s="4">
        <v>3.0999999999999999E-3</v>
      </c>
      <c r="BE89" s="4"/>
      <c r="BF89" s="2">
        <v>195</v>
      </c>
      <c r="BG89" s="2">
        <v>301836</v>
      </c>
      <c r="BH89" s="4">
        <v>8.0000000000000004E-4</v>
      </c>
      <c r="BI89" s="4"/>
      <c r="BJ89" s="2">
        <f t="shared" ref="BJ89:BL89" si="180">AX89+BB89</f>
        <v>13226</v>
      </c>
      <c r="BK89" s="2">
        <f t="shared" si="180"/>
        <v>4905016</v>
      </c>
      <c r="BL89" s="4">
        <f t="shared" si="180"/>
        <v>1.26E-2</v>
      </c>
      <c r="BM89" s="5"/>
      <c r="BN89" s="2">
        <v>49524</v>
      </c>
      <c r="BO89" s="2">
        <v>23248834</v>
      </c>
      <c r="BP89" s="4">
        <v>5.9900000000000002E-2</v>
      </c>
      <c r="BQ89" s="5"/>
      <c r="BR89" s="2">
        <v>2058</v>
      </c>
      <c r="BS89" s="2">
        <v>755821</v>
      </c>
      <c r="BT89" s="4">
        <v>1.9E-3</v>
      </c>
      <c r="BU89" s="5"/>
      <c r="BV89" s="2">
        <v>322140</v>
      </c>
      <c r="BW89" s="2">
        <v>201894663</v>
      </c>
      <c r="BX89" s="4">
        <v>0.5202</v>
      </c>
      <c r="BY89" s="5"/>
      <c r="BZ89" s="2">
        <f t="shared" si="138"/>
        <v>239738</v>
      </c>
      <c r="CA89" s="2">
        <f t="shared" si="139"/>
        <v>91325996</v>
      </c>
      <c r="CB89" s="4">
        <f t="shared" si="140"/>
        <v>0.2354</v>
      </c>
      <c r="CD89" s="2">
        <f t="shared" ref="CD89:CF89" si="181">BV89-BZ89-BJ89-BF89-R89</f>
        <v>2912</v>
      </c>
      <c r="CE89" s="2">
        <f t="shared" si="181"/>
        <v>2885721</v>
      </c>
      <c r="CF89" s="4">
        <f t="shared" si="181"/>
        <v>7.3999999999999622E-3</v>
      </c>
      <c r="CH89" s="2">
        <v>319228</v>
      </c>
      <c r="CI89" s="2">
        <v>199008942</v>
      </c>
      <c r="CJ89" s="4">
        <v>0.51280000000000003</v>
      </c>
    </row>
    <row r="90" spans="1:88">
      <c r="A90" s="1" t="s">
        <v>213</v>
      </c>
      <c r="B90" s="2">
        <v>11399</v>
      </c>
      <c r="C90" s="2">
        <v>12115002</v>
      </c>
      <c r="D90" s="4">
        <v>3.1E-2</v>
      </c>
      <c r="E90" s="4"/>
      <c r="F90" s="2">
        <v>52209</v>
      </c>
      <c r="G90" s="2">
        <v>90834927</v>
      </c>
      <c r="H90" s="4">
        <v>0.2321</v>
      </c>
      <c r="I90" s="4"/>
      <c r="J90" s="2">
        <v>2760</v>
      </c>
      <c r="K90" s="2">
        <v>545428</v>
      </c>
      <c r="L90" s="4">
        <v>1.4E-3</v>
      </c>
      <c r="M90" s="4"/>
      <c r="N90" s="2">
        <v>1436</v>
      </c>
      <c r="O90" s="2">
        <v>1801445</v>
      </c>
      <c r="P90" s="4">
        <v>4.5999999999999999E-3</v>
      </c>
      <c r="Q90" s="4"/>
      <c r="R90" s="2">
        <f t="shared" si="134"/>
        <v>67804</v>
      </c>
      <c r="S90" s="2">
        <f t="shared" si="135"/>
        <v>105296802</v>
      </c>
      <c r="T90" s="4">
        <f t="shared" si="136"/>
        <v>0.26910000000000001</v>
      </c>
      <c r="U90" s="5"/>
      <c r="V90" s="2">
        <v>18551</v>
      </c>
      <c r="W90" s="2">
        <v>14174679</v>
      </c>
      <c r="X90" s="4">
        <v>3.6200000000000003E-2</v>
      </c>
      <c r="Y90" s="4"/>
      <c r="Z90" s="2">
        <v>54343</v>
      </c>
      <c r="AA90" s="2">
        <v>21397541</v>
      </c>
      <c r="AB90" s="4">
        <v>5.4699999999999999E-2</v>
      </c>
      <c r="AC90" s="4"/>
      <c r="AD90" s="2">
        <v>43490</v>
      </c>
      <c r="AE90" s="2">
        <v>9864528</v>
      </c>
      <c r="AF90" s="4">
        <v>2.52E-2</v>
      </c>
      <c r="AG90" s="4"/>
      <c r="AH90" s="2">
        <v>52951</v>
      </c>
      <c r="AI90" s="2">
        <v>15723261</v>
      </c>
      <c r="AJ90" s="4">
        <v>4.02E-2</v>
      </c>
      <c r="AK90" s="4"/>
      <c r="AL90" s="2">
        <v>16133</v>
      </c>
      <c r="AM90" s="2">
        <v>5410531</v>
      </c>
      <c r="AN90" s="4">
        <v>1.38E-2</v>
      </c>
      <c r="AO90" s="4"/>
      <c r="AP90" s="2">
        <v>6446</v>
      </c>
      <c r="AQ90" s="2">
        <v>1961137</v>
      </c>
      <c r="AR90" s="4">
        <v>5.0000000000000001E-3</v>
      </c>
      <c r="AS90" s="5"/>
      <c r="AT90" s="2">
        <v>922</v>
      </c>
      <c r="AU90" s="2">
        <v>421946</v>
      </c>
      <c r="AV90" s="4">
        <v>1.1000000000000001E-3</v>
      </c>
      <c r="AW90" s="5"/>
      <c r="AX90" s="2">
        <v>6994</v>
      </c>
      <c r="AY90" s="2">
        <v>3758488</v>
      </c>
      <c r="AZ90" s="4">
        <v>9.5999999999999992E-3</v>
      </c>
      <c r="BA90" s="4"/>
      <c r="BB90" s="2">
        <v>6309</v>
      </c>
      <c r="BC90" s="2">
        <v>1203803</v>
      </c>
      <c r="BD90" s="4">
        <v>3.0999999999999999E-3</v>
      </c>
      <c r="BE90" s="4"/>
      <c r="BF90" s="2">
        <v>249</v>
      </c>
      <c r="BG90" s="2">
        <v>379760</v>
      </c>
      <c r="BH90" s="4">
        <v>1E-3</v>
      </c>
      <c r="BI90" s="4"/>
      <c r="BJ90" s="2">
        <f t="shared" ref="BJ90:BL90" si="182">AX90+BB90</f>
        <v>13303</v>
      </c>
      <c r="BK90" s="2">
        <f t="shared" si="182"/>
        <v>4962291</v>
      </c>
      <c r="BL90" s="4">
        <f t="shared" si="182"/>
        <v>1.2699999999999999E-2</v>
      </c>
      <c r="BM90" s="5"/>
      <c r="BN90" s="2">
        <v>47587</v>
      </c>
      <c r="BO90" s="2">
        <v>22424107</v>
      </c>
      <c r="BP90" s="4">
        <v>5.7299999999999997E-2</v>
      </c>
      <c r="BQ90" s="5"/>
      <c r="BR90" s="2">
        <v>1962</v>
      </c>
      <c r="BS90" s="2">
        <v>728980</v>
      </c>
      <c r="BT90" s="4">
        <v>1.9E-3</v>
      </c>
      <c r="BU90" s="5"/>
      <c r="BV90" s="2">
        <v>324195</v>
      </c>
      <c r="BW90" s="2">
        <v>204140325</v>
      </c>
      <c r="BX90" s="4">
        <v>0.52159999999999995</v>
      </c>
      <c r="BY90" s="5"/>
      <c r="BZ90" s="2">
        <f t="shared" si="138"/>
        <v>239501</v>
      </c>
      <c r="CA90" s="2">
        <f t="shared" si="139"/>
        <v>90955784</v>
      </c>
      <c r="CB90" s="4">
        <f t="shared" si="140"/>
        <v>0.23240000000000002</v>
      </c>
      <c r="CD90" s="2">
        <f t="shared" ref="CD90:CF90" si="183">BV90-BZ90-BJ90-BF90-R90</f>
        <v>3338</v>
      </c>
      <c r="CE90" s="2">
        <f t="shared" si="183"/>
        <v>2545688</v>
      </c>
      <c r="CF90" s="4">
        <f t="shared" si="183"/>
        <v>6.3999999999999058E-3</v>
      </c>
      <c r="CH90" s="2">
        <v>320857</v>
      </c>
      <c r="CI90" s="2">
        <v>201594637</v>
      </c>
      <c r="CJ90" s="4">
        <v>0.51519999999999999</v>
      </c>
    </row>
    <row r="91" spans="1:88">
      <c r="A91" s="1" t="s">
        <v>215</v>
      </c>
      <c r="B91" s="2">
        <v>11072</v>
      </c>
      <c r="C91" s="2">
        <v>11937376</v>
      </c>
      <c r="D91" s="4">
        <v>3.15E-2</v>
      </c>
      <c r="E91" s="4"/>
      <c r="F91" s="2">
        <v>50627</v>
      </c>
      <c r="G91" s="2">
        <v>88863339</v>
      </c>
      <c r="H91" s="4">
        <v>0.23480000000000001</v>
      </c>
      <c r="I91" s="4"/>
      <c r="J91" s="2">
        <v>2677</v>
      </c>
      <c r="K91" s="2">
        <v>526878</v>
      </c>
      <c r="L91" s="4">
        <v>1.4E-3</v>
      </c>
      <c r="M91" s="4"/>
      <c r="N91" s="2">
        <v>1314</v>
      </c>
      <c r="O91" s="2">
        <v>1470473</v>
      </c>
      <c r="P91" s="4">
        <v>3.8999999999999998E-3</v>
      </c>
      <c r="Q91" s="4"/>
      <c r="R91" s="2">
        <f t="shared" si="134"/>
        <v>65690</v>
      </c>
      <c r="S91" s="2">
        <f t="shared" si="135"/>
        <v>102798066</v>
      </c>
      <c r="T91" s="4">
        <f t="shared" si="136"/>
        <v>0.27160000000000001</v>
      </c>
      <c r="U91" s="5"/>
      <c r="V91" s="2">
        <v>17732</v>
      </c>
      <c r="W91" s="2">
        <v>13485704</v>
      </c>
      <c r="X91" s="4">
        <v>3.56E-2</v>
      </c>
      <c r="Y91" s="4"/>
      <c r="Z91" s="2">
        <v>51453</v>
      </c>
      <c r="AA91" s="2">
        <v>20131533</v>
      </c>
      <c r="AB91" s="4">
        <v>5.3199999999999997E-2</v>
      </c>
      <c r="AC91" s="4"/>
      <c r="AD91" s="2">
        <v>42142</v>
      </c>
      <c r="AE91" s="2">
        <v>9618933</v>
      </c>
      <c r="AF91" s="4">
        <v>2.5399999999999999E-2</v>
      </c>
      <c r="AG91" s="4"/>
      <c r="AH91" s="2">
        <v>49266</v>
      </c>
      <c r="AI91" s="2">
        <v>15051597</v>
      </c>
      <c r="AJ91" s="4">
        <v>3.9800000000000002E-2</v>
      </c>
      <c r="AK91" s="4"/>
      <c r="AL91" s="2">
        <v>15738</v>
      </c>
      <c r="AM91" s="2">
        <v>5246945</v>
      </c>
      <c r="AN91" s="4">
        <v>1.3899999999999999E-2</v>
      </c>
      <c r="AO91" s="4"/>
      <c r="AP91" s="2">
        <v>6357</v>
      </c>
      <c r="AQ91" s="2">
        <v>1951975</v>
      </c>
      <c r="AR91" s="4">
        <v>5.1999999999999998E-3</v>
      </c>
      <c r="AS91" s="5"/>
      <c r="AT91" s="2">
        <v>477</v>
      </c>
      <c r="AU91" s="2">
        <v>925372</v>
      </c>
      <c r="AV91" s="4">
        <v>2.3999999999999998E-3</v>
      </c>
      <c r="AW91" s="5"/>
      <c r="AX91" s="2">
        <v>6715</v>
      </c>
      <c r="AY91" s="2">
        <v>3612724</v>
      </c>
      <c r="AZ91" s="4">
        <v>9.4999999999999998E-3</v>
      </c>
      <c r="BA91" s="4"/>
      <c r="BB91" s="2">
        <v>6149</v>
      </c>
      <c r="BC91" s="2">
        <v>1169292</v>
      </c>
      <c r="BD91" s="4">
        <v>3.0999999999999999E-3</v>
      </c>
      <c r="BE91" s="4"/>
      <c r="BF91" s="2">
        <v>139</v>
      </c>
      <c r="BG91" s="2">
        <v>227453</v>
      </c>
      <c r="BH91" s="4">
        <v>5.9999999999999995E-4</v>
      </c>
      <c r="BI91" s="4"/>
      <c r="BJ91" s="2">
        <f t="shared" ref="BJ91:BL91" si="184">AX91+BB91</f>
        <v>12864</v>
      </c>
      <c r="BK91" s="2">
        <f t="shared" si="184"/>
        <v>4782016</v>
      </c>
      <c r="BL91" s="4">
        <f t="shared" si="184"/>
        <v>1.26E-2</v>
      </c>
      <c r="BM91" s="5"/>
      <c r="BN91" s="2">
        <v>45591</v>
      </c>
      <c r="BO91" s="2">
        <v>21741111</v>
      </c>
      <c r="BP91" s="4">
        <v>5.74E-2</v>
      </c>
      <c r="BQ91" s="5"/>
      <c r="BR91" s="2">
        <v>3469</v>
      </c>
      <c r="BS91" s="2">
        <v>949616</v>
      </c>
      <c r="BT91" s="4">
        <v>2.5000000000000001E-3</v>
      </c>
      <c r="BU91" s="5"/>
      <c r="BV91" s="2">
        <v>311330</v>
      </c>
      <c r="BW91" s="2">
        <v>198265373</v>
      </c>
      <c r="BX91" s="4">
        <v>0.52380000000000004</v>
      </c>
      <c r="BY91" s="5"/>
      <c r="BZ91" s="2">
        <f t="shared" si="138"/>
        <v>228279</v>
      </c>
      <c r="CA91" s="2">
        <f t="shared" si="139"/>
        <v>87227798</v>
      </c>
      <c r="CB91" s="4">
        <f t="shared" si="140"/>
        <v>0.23050000000000001</v>
      </c>
      <c r="CD91" s="2">
        <f t="shared" ref="CD91:CF91" si="185">BV91-BZ91-BJ91-BF91-R91</f>
        <v>4358</v>
      </c>
      <c r="CE91" s="2">
        <f t="shared" si="185"/>
        <v>3230040</v>
      </c>
      <c r="CF91" s="4">
        <f t="shared" si="185"/>
        <v>8.5000000000000075E-3</v>
      </c>
      <c r="CH91" s="2">
        <v>306972</v>
      </c>
      <c r="CI91" s="2">
        <v>195035333</v>
      </c>
      <c r="CJ91" s="4">
        <v>0.51529999999999998</v>
      </c>
    </row>
    <row r="92" spans="1:88">
      <c r="A92" s="1" t="s">
        <v>217</v>
      </c>
      <c r="B92" s="2">
        <v>11488</v>
      </c>
      <c r="C92" s="2">
        <v>12399708</v>
      </c>
      <c r="D92" s="4">
        <v>3.2199999999999999E-2</v>
      </c>
      <c r="E92" s="4"/>
      <c r="F92" s="2">
        <v>52290</v>
      </c>
      <c r="G92" s="2">
        <v>89391211</v>
      </c>
      <c r="H92" s="4">
        <v>0.2319</v>
      </c>
      <c r="I92" s="4"/>
      <c r="J92" s="2">
        <v>2776</v>
      </c>
      <c r="K92" s="2">
        <v>553016</v>
      </c>
      <c r="L92" s="4">
        <v>1.4E-3</v>
      </c>
      <c r="M92" s="4"/>
      <c r="N92" s="2">
        <v>1337</v>
      </c>
      <c r="O92" s="2">
        <v>2254875</v>
      </c>
      <c r="P92" s="4">
        <v>5.8999999999999999E-3</v>
      </c>
      <c r="Q92" s="4"/>
      <c r="R92" s="2">
        <f t="shared" si="134"/>
        <v>67891</v>
      </c>
      <c r="S92" s="2">
        <f t="shared" si="135"/>
        <v>104598810</v>
      </c>
      <c r="T92" s="4">
        <f t="shared" si="136"/>
        <v>0.27140000000000003</v>
      </c>
      <c r="U92" s="5"/>
      <c r="V92" s="2">
        <v>18699</v>
      </c>
      <c r="W92" s="2">
        <v>14291876</v>
      </c>
      <c r="X92" s="4">
        <v>3.7100000000000001E-2</v>
      </c>
      <c r="Y92" s="4"/>
      <c r="Z92" s="2">
        <v>54039</v>
      </c>
      <c r="AA92" s="2">
        <v>21328196</v>
      </c>
      <c r="AB92" s="4">
        <v>5.5300000000000002E-2</v>
      </c>
      <c r="AC92" s="4"/>
      <c r="AD92" s="2">
        <v>42715</v>
      </c>
      <c r="AE92" s="2">
        <v>9739928</v>
      </c>
      <c r="AF92" s="4">
        <v>2.53E-2</v>
      </c>
      <c r="AG92" s="4"/>
      <c r="AH92" s="2">
        <v>49565</v>
      </c>
      <c r="AI92" s="2">
        <v>15186141</v>
      </c>
      <c r="AJ92" s="4">
        <v>3.9399999999999998E-2</v>
      </c>
      <c r="AK92" s="4"/>
      <c r="AL92" s="2">
        <v>15821</v>
      </c>
      <c r="AM92" s="2">
        <v>5294147</v>
      </c>
      <c r="AN92" s="4">
        <v>1.37E-2</v>
      </c>
      <c r="AO92" s="4"/>
      <c r="AP92" s="2">
        <v>6253</v>
      </c>
      <c r="AQ92" s="2">
        <v>1930623</v>
      </c>
      <c r="AR92" s="4">
        <v>5.0000000000000001E-3</v>
      </c>
      <c r="AS92" s="5"/>
      <c r="AT92" s="2">
        <v>1311</v>
      </c>
      <c r="AU92" s="2">
        <v>468123</v>
      </c>
      <c r="AV92" s="4">
        <v>1.1999999999999999E-3</v>
      </c>
      <c r="AW92" s="5"/>
      <c r="AX92" s="2">
        <v>6832</v>
      </c>
      <c r="AY92" s="2">
        <v>3669816</v>
      </c>
      <c r="AZ92" s="4">
        <v>9.4999999999999998E-3</v>
      </c>
      <c r="BA92" s="4"/>
      <c r="BB92" s="2">
        <v>6215</v>
      </c>
      <c r="BC92" s="2">
        <v>1182935</v>
      </c>
      <c r="BD92" s="4">
        <v>3.0999999999999999E-3</v>
      </c>
      <c r="BE92" s="4"/>
      <c r="BF92" s="2">
        <v>251</v>
      </c>
      <c r="BG92" s="2">
        <v>396515</v>
      </c>
      <c r="BH92" s="4">
        <v>1E-3</v>
      </c>
      <c r="BI92" s="4"/>
      <c r="BJ92" s="2">
        <f t="shared" ref="BJ92:BL92" si="186">AX92+BB92</f>
        <v>13047</v>
      </c>
      <c r="BK92" s="2">
        <f t="shared" si="186"/>
        <v>4852751</v>
      </c>
      <c r="BL92" s="4">
        <f t="shared" si="186"/>
        <v>1.26E-2</v>
      </c>
      <c r="BM92" s="5"/>
      <c r="BN92" s="2">
        <v>45446</v>
      </c>
      <c r="BO92" s="2">
        <v>21703988</v>
      </c>
      <c r="BP92" s="4">
        <v>5.6300000000000003E-2</v>
      </c>
      <c r="BQ92" s="5"/>
      <c r="BR92" s="2">
        <v>2845</v>
      </c>
      <c r="BS92" s="2">
        <v>849962</v>
      </c>
      <c r="BT92" s="4">
        <v>2.2000000000000001E-3</v>
      </c>
      <c r="BU92" s="5"/>
      <c r="BV92" s="2">
        <v>318322</v>
      </c>
      <c r="BW92" s="2">
        <v>202073531</v>
      </c>
      <c r="BX92" s="4">
        <v>0.52429999999999999</v>
      </c>
      <c r="BY92" s="5"/>
      <c r="BZ92" s="2">
        <f t="shared" si="138"/>
        <v>232538</v>
      </c>
      <c r="CA92" s="2">
        <f t="shared" si="139"/>
        <v>89474899</v>
      </c>
      <c r="CB92" s="4">
        <f t="shared" si="140"/>
        <v>0.23209999999999997</v>
      </c>
      <c r="CD92" s="2">
        <f t="shared" ref="CD92:CF92" si="187">BV92-BZ92-BJ92-BF92-R92</f>
        <v>4595</v>
      </c>
      <c r="CE92" s="2">
        <f t="shared" si="187"/>
        <v>2750556</v>
      </c>
      <c r="CF92" s="4">
        <f t="shared" si="187"/>
        <v>7.1999999999999842E-3</v>
      </c>
      <c r="CH92" s="2">
        <v>313727</v>
      </c>
      <c r="CI92" s="2">
        <v>199322975</v>
      </c>
      <c r="CJ92" s="4">
        <v>0.5171</v>
      </c>
    </row>
    <row r="93" spans="1:88">
      <c r="A93" s="1" t="s">
        <v>219</v>
      </c>
      <c r="B93" s="2">
        <v>11290</v>
      </c>
      <c r="C93" s="2">
        <v>12292732</v>
      </c>
      <c r="D93" s="4">
        <v>3.1800000000000002E-2</v>
      </c>
      <c r="E93" s="4"/>
      <c r="F93" s="2">
        <v>50661</v>
      </c>
      <c r="G93" s="2">
        <v>88012180</v>
      </c>
      <c r="H93" s="4">
        <v>0.2276</v>
      </c>
      <c r="I93" s="4"/>
      <c r="J93" s="2">
        <v>2739</v>
      </c>
      <c r="K93" s="2">
        <v>538744</v>
      </c>
      <c r="L93" s="4">
        <v>1.4E-3</v>
      </c>
      <c r="M93" s="4"/>
      <c r="N93" s="2">
        <v>1267</v>
      </c>
      <c r="O93" s="2">
        <v>1540742</v>
      </c>
      <c r="P93" s="4">
        <v>4.0000000000000001E-3</v>
      </c>
      <c r="Q93" s="4"/>
      <c r="R93" s="2">
        <f t="shared" si="134"/>
        <v>65957</v>
      </c>
      <c r="S93" s="2">
        <f t="shared" si="135"/>
        <v>102384398</v>
      </c>
      <c r="T93" s="4">
        <f t="shared" si="136"/>
        <v>0.26480000000000004</v>
      </c>
      <c r="U93" s="5"/>
      <c r="V93" s="2">
        <v>18354</v>
      </c>
      <c r="W93" s="2">
        <v>13959532</v>
      </c>
      <c r="X93" s="4">
        <v>3.61E-2</v>
      </c>
      <c r="Y93" s="4"/>
      <c r="Z93" s="2">
        <v>53162</v>
      </c>
      <c r="AA93" s="2">
        <v>20808524</v>
      </c>
      <c r="AB93" s="4">
        <v>5.3800000000000001E-2</v>
      </c>
      <c r="AC93" s="4"/>
      <c r="AD93" s="2">
        <v>43507</v>
      </c>
      <c r="AE93" s="2">
        <v>9876836</v>
      </c>
      <c r="AF93" s="4">
        <v>2.5499999999999998E-2</v>
      </c>
      <c r="AG93" s="4"/>
      <c r="AH93" s="2">
        <v>50322</v>
      </c>
      <c r="AI93" s="2">
        <v>15261368</v>
      </c>
      <c r="AJ93" s="4">
        <v>3.95E-2</v>
      </c>
      <c r="AK93" s="4"/>
      <c r="AL93" s="2">
        <v>16176</v>
      </c>
      <c r="AM93" s="2">
        <v>5397511</v>
      </c>
      <c r="AN93" s="4">
        <v>1.4E-2</v>
      </c>
      <c r="AO93" s="4"/>
      <c r="AP93" s="2">
        <v>6272</v>
      </c>
      <c r="AQ93" s="2">
        <v>1869449</v>
      </c>
      <c r="AR93" s="4">
        <v>4.7999999999999996E-3</v>
      </c>
      <c r="AS93" s="5"/>
      <c r="AT93" s="2">
        <v>345</v>
      </c>
      <c r="AU93" s="2">
        <v>717462</v>
      </c>
      <c r="AV93" s="4">
        <v>1.9E-3</v>
      </c>
      <c r="AW93" s="5"/>
      <c r="AX93" s="2">
        <v>6910</v>
      </c>
      <c r="AY93" s="2">
        <v>3727559</v>
      </c>
      <c r="AZ93" s="4">
        <v>9.5999999999999992E-3</v>
      </c>
      <c r="BA93" s="4"/>
      <c r="BB93" s="2">
        <v>6322</v>
      </c>
      <c r="BC93" s="2">
        <v>1204965</v>
      </c>
      <c r="BD93" s="4">
        <v>3.0999999999999999E-3</v>
      </c>
      <c r="BE93" s="4"/>
      <c r="BF93" s="2">
        <v>181</v>
      </c>
      <c r="BG93" s="2">
        <v>289791</v>
      </c>
      <c r="BH93" s="4">
        <v>6.9999999999999999E-4</v>
      </c>
      <c r="BI93" s="4"/>
      <c r="BJ93" s="2">
        <f t="shared" ref="BJ93:BL93" si="188">AX93+BB93</f>
        <v>13232</v>
      </c>
      <c r="BK93" s="2">
        <f t="shared" si="188"/>
        <v>4932524</v>
      </c>
      <c r="BL93" s="4">
        <f t="shared" si="188"/>
        <v>1.2699999999999999E-2</v>
      </c>
      <c r="BM93" s="5"/>
      <c r="BN93" s="2">
        <v>47112</v>
      </c>
      <c r="BO93" s="2">
        <v>22331342</v>
      </c>
      <c r="BP93" s="4">
        <v>5.7700000000000001E-2</v>
      </c>
      <c r="BQ93" s="5"/>
      <c r="BR93" s="2">
        <v>5493</v>
      </c>
      <c r="BS93" s="2">
        <v>1959680</v>
      </c>
      <c r="BT93" s="4">
        <v>5.1000000000000004E-3</v>
      </c>
      <c r="BU93" s="5"/>
      <c r="BV93" s="2">
        <v>320698</v>
      </c>
      <c r="BW93" s="2">
        <v>201740517</v>
      </c>
      <c r="BX93" s="4">
        <v>0.52159999999999995</v>
      </c>
      <c r="BY93" s="5"/>
      <c r="BZ93" s="2">
        <f t="shared" si="138"/>
        <v>234905</v>
      </c>
      <c r="CA93" s="2">
        <f t="shared" si="139"/>
        <v>89504562</v>
      </c>
      <c r="CB93" s="4">
        <f t="shared" si="140"/>
        <v>0.23140000000000002</v>
      </c>
      <c r="CD93" s="2">
        <f t="shared" ref="CD93:CF93" si="189">BV93-BZ93-BJ93-BF93-R93</f>
        <v>6423</v>
      </c>
      <c r="CE93" s="2">
        <f t="shared" si="189"/>
        <v>4629242</v>
      </c>
      <c r="CF93" s="4">
        <f t="shared" si="189"/>
        <v>1.19999999999999E-2</v>
      </c>
      <c r="CH93" s="2">
        <v>314275</v>
      </c>
      <c r="CI93" s="2">
        <v>197111275</v>
      </c>
      <c r="CJ93" s="4">
        <v>0.50960000000000005</v>
      </c>
    </row>
    <row r="94" spans="1:88">
      <c r="A94" s="1" t="s">
        <v>221</v>
      </c>
      <c r="B94" s="2">
        <v>11213</v>
      </c>
      <c r="C94" s="2">
        <v>12096299</v>
      </c>
      <c r="D94" s="4">
        <v>3.1300000000000001E-2</v>
      </c>
      <c r="E94" s="4"/>
      <c r="F94" s="2">
        <v>50556</v>
      </c>
      <c r="G94" s="2">
        <v>88501045</v>
      </c>
      <c r="H94" s="4">
        <v>0.22919999999999999</v>
      </c>
      <c r="I94" s="4"/>
      <c r="J94" s="2">
        <v>2744</v>
      </c>
      <c r="K94" s="2">
        <v>540203</v>
      </c>
      <c r="L94" s="4">
        <v>1.4E-3</v>
      </c>
      <c r="M94" s="4"/>
      <c r="N94" s="2">
        <v>1118</v>
      </c>
      <c r="O94" s="2">
        <v>1422783</v>
      </c>
      <c r="P94" s="4">
        <v>3.7000000000000002E-3</v>
      </c>
      <c r="Q94" s="4"/>
      <c r="R94" s="2">
        <f t="shared" si="134"/>
        <v>65631</v>
      </c>
      <c r="S94" s="2">
        <f t="shared" si="135"/>
        <v>102560330</v>
      </c>
      <c r="T94" s="4">
        <f t="shared" si="136"/>
        <v>0.2656</v>
      </c>
      <c r="U94" s="5"/>
      <c r="V94" s="2">
        <v>18183</v>
      </c>
      <c r="W94" s="2">
        <v>13802757</v>
      </c>
      <c r="X94" s="4">
        <v>3.5799999999999998E-2</v>
      </c>
      <c r="Y94" s="4"/>
      <c r="Z94" s="2">
        <v>52922</v>
      </c>
      <c r="AA94" s="2">
        <v>20775136</v>
      </c>
      <c r="AB94" s="4">
        <v>5.3800000000000001E-2</v>
      </c>
      <c r="AC94" s="4"/>
      <c r="AD94" s="2">
        <v>43846</v>
      </c>
      <c r="AE94" s="2">
        <v>9925240</v>
      </c>
      <c r="AF94" s="4">
        <v>2.5700000000000001E-2</v>
      </c>
      <c r="AG94" s="4"/>
      <c r="AH94" s="2">
        <v>51444</v>
      </c>
      <c r="AI94" s="2">
        <v>15545818</v>
      </c>
      <c r="AJ94" s="4">
        <v>4.0300000000000002E-2</v>
      </c>
      <c r="AK94" s="4"/>
      <c r="AL94" s="2">
        <v>16077</v>
      </c>
      <c r="AM94" s="2">
        <v>5406990</v>
      </c>
      <c r="AN94" s="4">
        <v>1.4E-2</v>
      </c>
      <c r="AO94" s="4"/>
      <c r="AP94" s="2">
        <v>6330</v>
      </c>
      <c r="AQ94" s="2">
        <v>1916865</v>
      </c>
      <c r="AR94" s="4">
        <v>5.0000000000000001E-3</v>
      </c>
      <c r="AS94" s="5"/>
      <c r="AT94" s="2">
        <v>382</v>
      </c>
      <c r="AU94" s="2">
        <v>744515</v>
      </c>
      <c r="AV94" s="4">
        <v>1.9E-3</v>
      </c>
      <c r="AW94" s="5"/>
      <c r="AX94" s="2">
        <v>6957</v>
      </c>
      <c r="AY94" s="2">
        <v>3702833</v>
      </c>
      <c r="AZ94" s="4">
        <v>9.5999999999999992E-3</v>
      </c>
      <c r="BA94" s="4"/>
      <c r="BB94" s="2">
        <v>6263</v>
      </c>
      <c r="BC94" s="2">
        <v>1193496</v>
      </c>
      <c r="BD94" s="4">
        <v>3.0999999999999999E-3</v>
      </c>
      <c r="BE94" s="4"/>
      <c r="BF94" s="2">
        <v>205</v>
      </c>
      <c r="BG94" s="2">
        <v>324533</v>
      </c>
      <c r="BH94" s="4">
        <v>8.0000000000000004E-4</v>
      </c>
      <c r="BI94" s="4"/>
      <c r="BJ94" s="2">
        <f t="shared" ref="BJ94:BL94" si="190">AX94+BB94</f>
        <v>13220</v>
      </c>
      <c r="BK94" s="2">
        <f t="shared" si="190"/>
        <v>4896329</v>
      </c>
      <c r="BL94" s="4">
        <f t="shared" si="190"/>
        <v>1.2699999999999999E-2</v>
      </c>
      <c r="BM94" s="5"/>
      <c r="BN94" s="2">
        <v>45641</v>
      </c>
      <c r="BO94" s="2">
        <v>21934849</v>
      </c>
      <c r="BP94" s="4">
        <v>5.6800000000000003E-2</v>
      </c>
      <c r="BQ94" s="5"/>
      <c r="BR94" s="2">
        <v>1641</v>
      </c>
      <c r="BS94" s="2">
        <v>494848</v>
      </c>
      <c r="BT94" s="4">
        <v>1.2999999999999999E-3</v>
      </c>
      <c r="BU94" s="5"/>
      <c r="BV94" s="2">
        <v>316118</v>
      </c>
      <c r="BW94" s="2">
        <v>200147886</v>
      </c>
      <c r="BX94" s="4">
        <v>0.51839999999999997</v>
      </c>
      <c r="BY94" s="5"/>
      <c r="BZ94" s="2">
        <f t="shared" si="138"/>
        <v>234443</v>
      </c>
      <c r="CA94" s="2">
        <f t="shared" si="139"/>
        <v>89307655</v>
      </c>
      <c r="CB94" s="4">
        <f t="shared" si="140"/>
        <v>0.23140000000000002</v>
      </c>
      <c r="CD94" s="2">
        <f t="shared" ref="CD94:CF94" si="191">BV94-BZ94-BJ94-BF94-R94</f>
        <v>2619</v>
      </c>
      <c r="CE94" s="2">
        <f t="shared" si="191"/>
        <v>3059039</v>
      </c>
      <c r="CF94" s="4">
        <f t="shared" si="191"/>
        <v>7.8999999999999071E-3</v>
      </c>
      <c r="CH94" s="2">
        <v>313499</v>
      </c>
      <c r="CI94" s="2">
        <v>197088847</v>
      </c>
      <c r="CJ94" s="4">
        <v>0.51049999999999995</v>
      </c>
    </row>
    <row r="95" spans="1:88">
      <c r="A95" s="1" t="s">
        <v>223</v>
      </c>
      <c r="B95" s="2">
        <v>11261</v>
      </c>
      <c r="C95" s="2">
        <v>12091443</v>
      </c>
      <c r="D95" s="4">
        <v>3.15E-2</v>
      </c>
      <c r="E95" s="4"/>
      <c r="F95" s="2">
        <v>50456</v>
      </c>
      <c r="G95" s="2">
        <v>88552269</v>
      </c>
      <c r="H95" s="4">
        <v>0.23089999999999999</v>
      </c>
      <c r="I95" s="4"/>
      <c r="J95" s="2">
        <v>2777</v>
      </c>
      <c r="K95" s="2">
        <v>548313</v>
      </c>
      <c r="L95" s="4">
        <v>1.4E-3</v>
      </c>
      <c r="M95" s="4"/>
      <c r="N95" s="2">
        <v>1279</v>
      </c>
      <c r="O95" s="2">
        <v>1673336</v>
      </c>
      <c r="P95" s="4">
        <v>4.4000000000000003E-3</v>
      </c>
      <c r="Q95" s="4"/>
      <c r="R95" s="2">
        <f t="shared" si="134"/>
        <v>65773</v>
      </c>
      <c r="S95" s="2">
        <f t="shared" si="135"/>
        <v>102865361</v>
      </c>
      <c r="T95" s="4">
        <f t="shared" si="136"/>
        <v>0.26819999999999999</v>
      </c>
      <c r="U95" s="5"/>
      <c r="V95" s="2">
        <v>17902</v>
      </c>
      <c r="W95" s="2">
        <v>13822350</v>
      </c>
      <c r="X95" s="4">
        <v>3.5999999999999997E-2</v>
      </c>
      <c r="Y95" s="4"/>
      <c r="Z95" s="2">
        <v>52370</v>
      </c>
      <c r="AA95" s="2">
        <v>20613816</v>
      </c>
      <c r="AB95" s="4">
        <v>5.3800000000000001E-2</v>
      </c>
      <c r="AC95" s="4"/>
      <c r="AD95" s="2">
        <v>42367</v>
      </c>
      <c r="AE95" s="2">
        <v>9583403</v>
      </c>
      <c r="AF95" s="4">
        <v>2.5000000000000001E-2</v>
      </c>
      <c r="AG95" s="4"/>
      <c r="AH95" s="2">
        <v>49921</v>
      </c>
      <c r="AI95" s="2">
        <v>15075462</v>
      </c>
      <c r="AJ95" s="4">
        <v>3.9300000000000002E-2</v>
      </c>
      <c r="AK95" s="4"/>
      <c r="AL95" s="2">
        <v>15890</v>
      </c>
      <c r="AM95" s="2">
        <v>5361188</v>
      </c>
      <c r="AN95" s="4">
        <v>1.4E-2</v>
      </c>
      <c r="AO95" s="4"/>
      <c r="AP95" s="2">
        <v>6278</v>
      </c>
      <c r="AQ95" s="2">
        <v>1927481</v>
      </c>
      <c r="AR95" s="4">
        <v>5.0000000000000001E-3</v>
      </c>
      <c r="AS95" s="5"/>
      <c r="AT95" s="2">
        <v>444</v>
      </c>
      <c r="AU95" s="2">
        <v>922617</v>
      </c>
      <c r="AV95" s="4">
        <v>2.3999999999999998E-3</v>
      </c>
      <c r="AW95" s="5"/>
      <c r="AX95" s="2">
        <v>6783</v>
      </c>
      <c r="AY95" s="2">
        <v>3642398</v>
      </c>
      <c r="AZ95" s="4">
        <v>9.4999999999999998E-3</v>
      </c>
      <c r="BA95" s="4"/>
      <c r="BB95" s="2">
        <v>6188</v>
      </c>
      <c r="BC95" s="2">
        <v>1178338</v>
      </c>
      <c r="BD95" s="4">
        <v>3.0999999999999999E-3</v>
      </c>
      <c r="BE95" s="4"/>
      <c r="BF95" s="2">
        <v>154</v>
      </c>
      <c r="BG95" s="2">
        <v>250614</v>
      </c>
      <c r="BH95" s="4">
        <v>6.9999999999999999E-4</v>
      </c>
      <c r="BI95" s="4"/>
      <c r="BJ95" s="2">
        <f t="shared" ref="BJ95:BL95" si="192">AX95+BB95</f>
        <v>12971</v>
      </c>
      <c r="BK95" s="2">
        <f t="shared" si="192"/>
        <v>4820736</v>
      </c>
      <c r="BL95" s="4">
        <f t="shared" si="192"/>
        <v>1.26E-2</v>
      </c>
      <c r="BM95" s="5"/>
      <c r="BN95" s="2">
        <v>46857</v>
      </c>
      <c r="BO95" s="2">
        <v>22377992</v>
      </c>
      <c r="BP95" s="4">
        <v>5.8400000000000001E-2</v>
      </c>
      <c r="BQ95" s="5"/>
      <c r="BR95" s="2">
        <v>4821</v>
      </c>
      <c r="BS95" s="2">
        <v>1834681</v>
      </c>
      <c r="BT95" s="4">
        <v>4.7999999999999996E-3</v>
      </c>
      <c r="BU95" s="5"/>
      <c r="BV95" s="2">
        <v>316206</v>
      </c>
      <c r="BW95" s="2">
        <v>200898740</v>
      </c>
      <c r="BX95" s="4">
        <v>0.52390000000000003</v>
      </c>
      <c r="BY95" s="5"/>
      <c r="BZ95" s="2">
        <f t="shared" si="138"/>
        <v>231585</v>
      </c>
      <c r="CA95" s="2">
        <f t="shared" si="139"/>
        <v>88761692</v>
      </c>
      <c r="CB95" s="4">
        <f t="shared" si="140"/>
        <v>0.23150000000000001</v>
      </c>
      <c r="CD95" s="2">
        <f t="shared" ref="CD95:CF95" si="193">BV95-BZ95-BJ95-BF95-R95</f>
        <v>5723</v>
      </c>
      <c r="CE95" s="2">
        <f t="shared" si="193"/>
        <v>4200337</v>
      </c>
      <c r="CF95" s="4">
        <f t="shared" si="193"/>
        <v>1.0900000000000021E-2</v>
      </c>
      <c r="CH95" s="2">
        <v>310483</v>
      </c>
      <c r="CI95" s="2">
        <v>196698403</v>
      </c>
      <c r="CJ95" s="4">
        <v>0.51300000000000001</v>
      </c>
    </row>
    <row r="96" spans="1:88">
      <c r="A96" s="1" t="s">
        <v>225</v>
      </c>
      <c r="B96" s="2">
        <v>11386</v>
      </c>
      <c r="C96" s="2">
        <v>12374428</v>
      </c>
      <c r="D96" s="4">
        <v>3.2500000000000001E-2</v>
      </c>
      <c r="E96" s="4"/>
      <c r="F96" s="2">
        <v>49813</v>
      </c>
      <c r="G96" s="2">
        <v>87031520</v>
      </c>
      <c r="H96" s="4">
        <v>0.22850000000000001</v>
      </c>
      <c r="I96" s="4"/>
      <c r="J96" s="2">
        <v>2708</v>
      </c>
      <c r="K96" s="2">
        <v>537014</v>
      </c>
      <c r="L96" s="4">
        <v>1.4E-3</v>
      </c>
      <c r="M96" s="4"/>
      <c r="N96" s="2">
        <v>1307</v>
      </c>
      <c r="O96" s="2">
        <v>1594914</v>
      </c>
      <c r="P96" s="4">
        <v>4.1999999999999997E-3</v>
      </c>
      <c r="Q96" s="4"/>
      <c r="R96" s="2">
        <f t="shared" si="134"/>
        <v>65214</v>
      </c>
      <c r="S96" s="2">
        <f t="shared" si="135"/>
        <v>101537876</v>
      </c>
      <c r="T96" s="4">
        <f t="shared" si="136"/>
        <v>0.2666</v>
      </c>
      <c r="U96" s="5"/>
      <c r="V96" s="2">
        <v>18317</v>
      </c>
      <c r="W96" s="2">
        <v>13944656</v>
      </c>
      <c r="X96" s="4">
        <v>3.6600000000000001E-2</v>
      </c>
      <c r="Y96" s="4"/>
      <c r="Z96" s="2">
        <v>51964</v>
      </c>
      <c r="AA96" s="2">
        <v>20351640</v>
      </c>
      <c r="AB96" s="4">
        <v>5.3400000000000003E-2</v>
      </c>
      <c r="AC96" s="4"/>
      <c r="AD96" s="2">
        <v>42203</v>
      </c>
      <c r="AE96" s="2">
        <v>9599379</v>
      </c>
      <c r="AF96" s="4">
        <v>2.52E-2</v>
      </c>
      <c r="AG96" s="4"/>
      <c r="AH96" s="2">
        <v>51405</v>
      </c>
      <c r="AI96" s="2">
        <v>15517780</v>
      </c>
      <c r="AJ96" s="4">
        <v>4.07E-2</v>
      </c>
      <c r="AK96" s="4"/>
      <c r="AL96" s="2">
        <v>15955</v>
      </c>
      <c r="AM96" s="2">
        <v>5372186</v>
      </c>
      <c r="AN96" s="4">
        <v>1.41E-2</v>
      </c>
      <c r="AO96" s="4"/>
      <c r="AP96" s="2">
        <v>6257</v>
      </c>
      <c r="AQ96" s="2">
        <v>1915645</v>
      </c>
      <c r="AR96" s="4">
        <v>5.0000000000000001E-3</v>
      </c>
      <c r="AS96" s="5"/>
      <c r="AT96" s="2">
        <v>402</v>
      </c>
      <c r="AU96" s="2">
        <v>785009</v>
      </c>
      <c r="AV96" s="4">
        <v>2.0999999999999999E-3</v>
      </c>
      <c r="AW96" s="5"/>
      <c r="AX96" s="2">
        <v>6815</v>
      </c>
      <c r="AY96" s="2">
        <v>3662415</v>
      </c>
      <c r="AZ96" s="4">
        <v>9.5999999999999992E-3</v>
      </c>
      <c r="BA96" s="4"/>
      <c r="BB96" s="2">
        <v>6244</v>
      </c>
      <c r="BC96" s="2">
        <v>1189987</v>
      </c>
      <c r="BD96" s="4">
        <v>3.0999999999999999E-3</v>
      </c>
      <c r="BE96" s="4"/>
      <c r="BF96" s="2">
        <v>219</v>
      </c>
      <c r="BG96" s="2">
        <v>352925</v>
      </c>
      <c r="BH96" s="4">
        <v>8.9999999999999998E-4</v>
      </c>
      <c r="BI96" s="4"/>
      <c r="BJ96" s="2">
        <f t="shared" ref="BJ96:BL96" si="194">AX96+BB96</f>
        <v>13059</v>
      </c>
      <c r="BK96" s="2">
        <f t="shared" si="194"/>
        <v>4852402</v>
      </c>
      <c r="BL96" s="4">
        <f t="shared" si="194"/>
        <v>1.2699999999999999E-2</v>
      </c>
      <c r="BM96" s="5"/>
      <c r="BN96" s="2">
        <v>47695</v>
      </c>
      <c r="BO96" s="2">
        <v>22208157</v>
      </c>
      <c r="BP96" s="4">
        <v>5.8299999999999998E-2</v>
      </c>
      <c r="BQ96" s="5"/>
      <c r="BR96" s="2">
        <v>2235</v>
      </c>
      <c r="BS96" s="2">
        <v>717215</v>
      </c>
      <c r="BT96" s="4">
        <v>1.9E-3</v>
      </c>
      <c r="BU96" s="5"/>
      <c r="BV96" s="2">
        <v>315424</v>
      </c>
      <c r="BW96" s="2">
        <v>198679012</v>
      </c>
      <c r="BX96" s="4">
        <v>0.52170000000000005</v>
      </c>
      <c r="BY96" s="5"/>
      <c r="BZ96" s="2">
        <f t="shared" si="138"/>
        <v>233796</v>
      </c>
      <c r="CA96" s="2">
        <f t="shared" si="139"/>
        <v>88909443</v>
      </c>
      <c r="CB96" s="4">
        <f t="shared" si="140"/>
        <v>0.23330000000000001</v>
      </c>
      <c r="CD96" s="2">
        <f t="shared" ref="CD96:CF96" si="195">BV96-BZ96-BJ96-BF96-R96</f>
        <v>3136</v>
      </c>
      <c r="CE96" s="2">
        <f t="shared" si="195"/>
        <v>3026366</v>
      </c>
      <c r="CF96" s="4">
        <f t="shared" si="195"/>
        <v>8.2000000000000406E-3</v>
      </c>
      <c r="CH96" s="2">
        <v>312288</v>
      </c>
      <c r="CI96" s="2">
        <v>195652646</v>
      </c>
      <c r="CJ96" s="4">
        <v>0.51349999999999996</v>
      </c>
    </row>
    <row r="97" spans="1:88">
      <c r="A97" s="1" t="s">
        <v>227</v>
      </c>
      <c r="B97" s="2">
        <v>11379</v>
      </c>
      <c r="C97" s="2">
        <v>12397665</v>
      </c>
      <c r="D97" s="4">
        <v>3.1399999999999997E-2</v>
      </c>
      <c r="E97" s="4"/>
      <c r="F97" s="2">
        <v>52180</v>
      </c>
      <c r="G97" s="2">
        <v>90612046</v>
      </c>
      <c r="H97" s="4">
        <v>0.2293</v>
      </c>
      <c r="I97" s="4"/>
      <c r="J97" s="2">
        <v>2756</v>
      </c>
      <c r="K97" s="2">
        <v>541642</v>
      </c>
      <c r="L97" s="4">
        <v>1.4E-3</v>
      </c>
      <c r="M97" s="4"/>
      <c r="N97" s="2">
        <v>1423</v>
      </c>
      <c r="O97" s="2">
        <v>1690217</v>
      </c>
      <c r="P97" s="4">
        <v>4.3E-3</v>
      </c>
      <c r="Q97" s="4"/>
      <c r="R97" s="2">
        <f t="shared" si="134"/>
        <v>67738</v>
      </c>
      <c r="S97" s="2">
        <f t="shared" si="135"/>
        <v>105241570</v>
      </c>
      <c r="T97" s="4">
        <f t="shared" si="136"/>
        <v>0.26640000000000003</v>
      </c>
      <c r="U97" s="5"/>
      <c r="V97" s="2">
        <v>18172</v>
      </c>
      <c r="W97" s="2">
        <v>13882895</v>
      </c>
      <c r="X97" s="4">
        <v>3.5099999999999999E-2</v>
      </c>
      <c r="Y97" s="4"/>
      <c r="Z97" s="2">
        <v>55788</v>
      </c>
      <c r="AA97" s="2">
        <v>25085361</v>
      </c>
      <c r="AB97" s="4">
        <v>6.3500000000000001E-2</v>
      </c>
      <c r="AC97" s="4"/>
      <c r="AD97" s="2">
        <v>43372</v>
      </c>
      <c r="AE97" s="2">
        <v>9936841</v>
      </c>
      <c r="AF97" s="4">
        <v>2.5100000000000001E-2</v>
      </c>
      <c r="AG97" s="4"/>
      <c r="AH97" s="2">
        <v>53321</v>
      </c>
      <c r="AI97" s="2">
        <v>15942991</v>
      </c>
      <c r="AJ97" s="4">
        <v>4.0399999999999998E-2</v>
      </c>
      <c r="AK97" s="4"/>
      <c r="AL97" s="2">
        <v>16187</v>
      </c>
      <c r="AM97" s="2">
        <v>5490781</v>
      </c>
      <c r="AN97" s="4">
        <v>1.3899999999999999E-2</v>
      </c>
      <c r="AO97" s="4"/>
      <c r="AP97" s="2">
        <v>6384</v>
      </c>
      <c r="AQ97" s="2">
        <v>1963183</v>
      </c>
      <c r="AR97" s="4">
        <v>5.0000000000000001E-3</v>
      </c>
      <c r="AS97" s="5"/>
      <c r="AT97" s="2">
        <v>554</v>
      </c>
      <c r="AU97" s="2">
        <v>774849</v>
      </c>
      <c r="AV97" s="4">
        <v>2E-3</v>
      </c>
      <c r="AW97" s="5"/>
      <c r="AX97" s="2">
        <v>6984</v>
      </c>
      <c r="AY97" s="2">
        <v>3751070</v>
      </c>
      <c r="AZ97" s="4">
        <v>9.4999999999999998E-3</v>
      </c>
      <c r="BA97" s="4"/>
      <c r="BB97" s="2">
        <v>6311</v>
      </c>
      <c r="BC97" s="2">
        <v>1199976</v>
      </c>
      <c r="BD97" s="4">
        <v>3.0000000000000001E-3</v>
      </c>
      <c r="BE97" s="4"/>
      <c r="BF97" s="2">
        <v>213</v>
      </c>
      <c r="BG97" s="2">
        <v>352383</v>
      </c>
      <c r="BH97" s="4">
        <v>8.9999999999999998E-4</v>
      </c>
      <c r="BI97" s="4"/>
      <c r="BJ97" s="2">
        <f t="shared" ref="BJ97:BL97" si="196">AX97+BB97</f>
        <v>13295</v>
      </c>
      <c r="BK97" s="2">
        <f t="shared" si="196"/>
        <v>4951046</v>
      </c>
      <c r="BL97" s="4">
        <f t="shared" si="196"/>
        <v>1.2500000000000001E-2</v>
      </c>
      <c r="BM97" s="5"/>
      <c r="BN97" s="2">
        <v>47540</v>
      </c>
      <c r="BO97" s="2">
        <v>22420502</v>
      </c>
      <c r="BP97" s="4">
        <v>5.67E-2</v>
      </c>
      <c r="BQ97" s="5"/>
      <c r="BR97" s="2">
        <v>978</v>
      </c>
      <c r="BS97" s="2">
        <v>289493</v>
      </c>
      <c r="BT97" s="4">
        <v>6.9999999999999999E-4</v>
      </c>
      <c r="BU97" s="5"/>
      <c r="BV97" s="2">
        <v>324112</v>
      </c>
      <c r="BW97" s="2">
        <v>208038192</v>
      </c>
      <c r="BX97" s="4">
        <v>0.52649999999999997</v>
      </c>
      <c r="BY97" s="5"/>
      <c r="BZ97" s="2">
        <f t="shared" si="138"/>
        <v>240764</v>
      </c>
      <c r="CA97" s="2">
        <f t="shared" si="139"/>
        <v>94722554</v>
      </c>
      <c r="CB97" s="4">
        <f t="shared" si="140"/>
        <v>0.2397</v>
      </c>
      <c r="CD97" s="2">
        <f t="shared" ref="CD97:CF97" si="197">BV97-BZ97-BJ97-BF97-R97</f>
        <v>2102</v>
      </c>
      <c r="CE97" s="2">
        <f t="shared" si="197"/>
        <v>2770639</v>
      </c>
      <c r="CF97" s="4">
        <f t="shared" si="197"/>
        <v>6.9999999999998952E-3</v>
      </c>
      <c r="CH97" s="2">
        <v>322010</v>
      </c>
      <c r="CI97" s="2">
        <v>205267553</v>
      </c>
      <c r="CJ97" s="4">
        <v>0.51949999999999996</v>
      </c>
    </row>
    <row r="98" spans="1:88">
      <c r="A98" s="1" t="s">
        <v>229</v>
      </c>
      <c r="B98" s="2">
        <v>11134</v>
      </c>
      <c r="C98" s="2">
        <v>12038272</v>
      </c>
      <c r="D98" s="4">
        <v>3.15E-2</v>
      </c>
      <c r="E98" s="4"/>
      <c r="F98" s="2">
        <v>49075</v>
      </c>
      <c r="G98" s="2">
        <v>86047654</v>
      </c>
      <c r="H98" s="4">
        <v>0.22509999999999999</v>
      </c>
      <c r="I98" s="4"/>
      <c r="J98" s="2">
        <v>2733</v>
      </c>
      <c r="K98" s="2">
        <v>537538</v>
      </c>
      <c r="L98" s="4">
        <v>1.4E-3</v>
      </c>
      <c r="M98" s="4"/>
      <c r="N98" s="2">
        <v>1173</v>
      </c>
      <c r="O98" s="2">
        <v>1543660</v>
      </c>
      <c r="P98" s="4">
        <v>4.0000000000000001E-3</v>
      </c>
      <c r="Q98" s="4"/>
      <c r="R98" s="2">
        <f t="shared" si="134"/>
        <v>64115</v>
      </c>
      <c r="S98" s="2">
        <f t="shared" si="135"/>
        <v>100167124</v>
      </c>
      <c r="T98" s="4">
        <f t="shared" si="136"/>
        <v>0.26200000000000001</v>
      </c>
      <c r="U98" s="5"/>
      <c r="V98" s="2">
        <v>17944</v>
      </c>
      <c r="W98" s="2">
        <v>13817580</v>
      </c>
      <c r="X98" s="4">
        <v>3.61E-2</v>
      </c>
      <c r="Y98" s="4"/>
      <c r="Z98" s="2">
        <v>52482</v>
      </c>
      <c r="AA98" s="2">
        <v>20672617</v>
      </c>
      <c r="AB98" s="4">
        <v>5.4100000000000002E-2</v>
      </c>
      <c r="AC98" s="4"/>
      <c r="AD98" s="2">
        <v>43269</v>
      </c>
      <c r="AE98" s="2">
        <v>9851775</v>
      </c>
      <c r="AF98" s="4">
        <v>2.58E-2</v>
      </c>
      <c r="AG98" s="4"/>
      <c r="AH98" s="2">
        <v>49906</v>
      </c>
      <c r="AI98" s="2">
        <v>15177383</v>
      </c>
      <c r="AJ98" s="4">
        <v>3.9699999999999999E-2</v>
      </c>
      <c r="AK98" s="4"/>
      <c r="AL98" s="2">
        <v>16149</v>
      </c>
      <c r="AM98" s="2">
        <v>5372225</v>
      </c>
      <c r="AN98" s="4">
        <v>1.41E-2</v>
      </c>
      <c r="AO98" s="4"/>
      <c r="AP98" s="2">
        <v>6477</v>
      </c>
      <c r="AQ98" s="2">
        <v>1976978</v>
      </c>
      <c r="AR98" s="4">
        <v>5.1999999999999998E-3</v>
      </c>
      <c r="AS98" s="5"/>
      <c r="AT98" s="2">
        <v>395</v>
      </c>
      <c r="AU98" s="2">
        <v>759228</v>
      </c>
      <c r="AV98" s="4">
        <v>2E-3</v>
      </c>
      <c r="AW98" s="5"/>
      <c r="AX98" s="2">
        <v>6866</v>
      </c>
      <c r="AY98" s="2">
        <v>3647236</v>
      </c>
      <c r="AZ98" s="4">
        <v>9.4999999999999998E-3</v>
      </c>
      <c r="BA98" s="4"/>
      <c r="BB98" s="2">
        <v>6221</v>
      </c>
      <c r="BC98" s="2">
        <v>1184115</v>
      </c>
      <c r="BD98" s="4">
        <v>3.0999999999999999E-3</v>
      </c>
      <c r="BE98" s="4"/>
      <c r="BF98" s="2">
        <v>205</v>
      </c>
      <c r="BG98" s="2">
        <v>313531</v>
      </c>
      <c r="BH98" s="4">
        <v>8.0000000000000004E-4</v>
      </c>
      <c r="BI98" s="4"/>
      <c r="BJ98" s="2">
        <f t="shared" ref="BJ98:BL98" si="198">AX98+BB98</f>
        <v>13087</v>
      </c>
      <c r="BK98" s="2">
        <f t="shared" si="198"/>
        <v>4831351</v>
      </c>
      <c r="BL98" s="4">
        <f t="shared" si="198"/>
        <v>1.26E-2</v>
      </c>
      <c r="BM98" s="5"/>
      <c r="BN98" s="2">
        <v>47964</v>
      </c>
      <c r="BO98" s="2">
        <v>22334431</v>
      </c>
      <c r="BP98" s="4">
        <v>5.8400000000000001E-2</v>
      </c>
      <c r="BQ98" s="5"/>
      <c r="BR98" s="2">
        <v>3690</v>
      </c>
      <c r="BS98" s="2">
        <v>1053497</v>
      </c>
      <c r="BT98" s="4">
        <v>2.8E-3</v>
      </c>
      <c r="BU98" s="5"/>
      <c r="BV98" s="2">
        <v>315999</v>
      </c>
      <c r="BW98" s="2">
        <v>197472545</v>
      </c>
      <c r="BX98" s="4">
        <v>0.51649999999999996</v>
      </c>
      <c r="BY98" s="5"/>
      <c r="BZ98" s="2">
        <f t="shared" si="138"/>
        <v>234191</v>
      </c>
      <c r="CA98" s="2">
        <f t="shared" si="139"/>
        <v>89202989</v>
      </c>
      <c r="CB98" s="4">
        <f t="shared" si="140"/>
        <v>0.23340000000000002</v>
      </c>
      <c r="CD98" s="2">
        <f t="shared" ref="CD98:CF98" si="199">BV98-BZ98-BJ98-BF98-R98</f>
        <v>4401</v>
      </c>
      <c r="CE98" s="2">
        <f t="shared" si="199"/>
        <v>2957550</v>
      </c>
      <c r="CF98" s="4">
        <f t="shared" si="199"/>
        <v>7.6999999999998736E-3</v>
      </c>
      <c r="CH98" s="2">
        <v>311598</v>
      </c>
      <c r="CI98" s="2">
        <v>194514995</v>
      </c>
      <c r="CJ98" s="4">
        <v>0.50880000000000003</v>
      </c>
    </row>
    <row r="99" spans="1:88">
      <c r="A99" s="1" t="s">
        <v>231</v>
      </c>
      <c r="B99" s="2">
        <v>11053</v>
      </c>
      <c r="C99" s="2">
        <v>11749172</v>
      </c>
      <c r="D99" s="4">
        <v>0.03</v>
      </c>
      <c r="E99" s="4"/>
      <c r="F99" s="2">
        <v>50797</v>
      </c>
      <c r="G99" s="2">
        <v>89468361</v>
      </c>
      <c r="H99" s="4">
        <v>0.22839999999999999</v>
      </c>
      <c r="I99" s="4"/>
      <c r="J99" s="2">
        <v>2787</v>
      </c>
      <c r="K99" s="2">
        <v>547807</v>
      </c>
      <c r="L99" s="4">
        <v>1.4E-3</v>
      </c>
      <c r="M99" s="4"/>
      <c r="N99" s="2">
        <v>1293</v>
      </c>
      <c r="O99" s="2">
        <v>1688500</v>
      </c>
      <c r="P99" s="4">
        <v>4.3E-3</v>
      </c>
      <c r="Q99" s="4"/>
      <c r="R99" s="2">
        <f t="shared" si="134"/>
        <v>65930</v>
      </c>
      <c r="S99" s="2">
        <f t="shared" si="135"/>
        <v>103453840</v>
      </c>
      <c r="T99" s="4">
        <f t="shared" si="136"/>
        <v>0.2641</v>
      </c>
      <c r="U99" s="5"/>
      <c r="V99" s="2">
        <v>17969</v>
      </c>
      <c r="W99" s="2">
        <v>13924135</v>
      </c>
      <c r="X99" s="4">
        <v>3.5499999999999997E-2</v>
      </c>
      <c r="Y99" s="4"/>
      <c r="Z99" s="2">
        <v>56218</v>
      </c>
      <c r="AA99" s="2">
        <v>24512165</v>
      </c>
      <c r="AB99" s="4">
        <v>6.2600000000000003E-2</v>
      </c>
      <c r="AC99" s="4"/>
      <c r="AD99" s="2">
        <v>43523</v>
      </c>
      <c r="AE99" s="2">
        <v>9916532</v>
      </c>
      <c r="AF99" s="4">
        <v>2.53E-2</v>
      </c>
      <c r="AG99" s="4"/>
      <c r="AH99" s="2">
        <v>50310</v>
      </c>
      <c r="AI99" s="2">
        <v>15243570</v>
      </c>
      <c r="AJ99" s="4">
        <v>3.8899999999999997E-2</v>
      </c>
      <c r="AK99" s="4"/>
      <c r="AL99" s="2">
        <v>16390</v>
      </c>
      <c r="AM99" s="2">
        <v>5462086</v>
      </c>
      <c r="AN99" s="4">
        <v>1.3899999999999999E-2</v>
      </c>
      <c r="AO99" s="4"/>
      <c r="AP99" s="2">
        <v>6331</v>
      </c>
      <c r="AQ99" s="2">
        <v>1959455</v>
      </c>
      <c r="AR99" s="4">
        <v>5.0000000000000001E-3</v>
      </c>
      <c r="AS99" s="5"/>
      <c r="AT99" s="2">
        <v>382</v>
      </c>
      <c r="AU99" s="2">
        <v>856385</v>
      </c>
      <c r="AV99" s="4">
        <v>2.2000000000000001E-3</v>
      </c>
      <c r="AW99" s="5"/>
      <c r="AX99" s="2">
        <v>6774</v>
      </c>
      <c r="AY99" s="2">
        <v>3619579</v>
      </c>
      <c r="AZ99" s="4">
        <v>9.1999999999999998E-3</v>
      </c>
      <c r="BA99" s="4"/>
      <c r="BB99" s="2">
        <v>6305</v>
      </c>
      <c r="BC99" s="2">
        <v>1205318</v>
      </c>
      <c r="BD99" s="4">
        <v>3.0999999999999999E-3</v>
      </c>
      <c r="BE99" s="4"/>
      <c r="BF99" s="2">
        <v>233</v>
      </c>
      <c r="BG99" s="2">
        <v>390865</v>
      </c>
      <c r="BH99" s="4">
        <v>1E-3</v>
      </c>
      <c r="BI99" s="4"/>
      <c r="BJ99" s="2">
        <f t="shared" ref="BJ99:BL99" si="200">AX99+BB99</f>
        <v>13079</v>
      </c>
      <c r="BK99" s="2">
        <f t="shared" si="200"/>
        <v>4824897</v>
      </c>
      <c r="BL99" s="4">
        <f t="shared" si="200"/>
        <v>1.23E-2</v>
      </c>
      <c r="BM99" s="5"/>
      <c r="BN99" s="2">
        <v>46980</v>
      </c>
      <c r="BO99" s="2">
        <v>22365717</v>
      </c>
      <c r="BP99" s="4">
        <v>5.7099999999999998E-2</v>
      </c>
      <c r="BQ99" s="5"/>
      <c r="BR99" s="2">
        <v>3774</v>
      </c>
      <c r="BS99" s="2">
        <v>1442799</v>
      </c>
      <c r="BT99" s="4">
        <v>3.7000000000000002E-3</v>
      </c>
      <c r="BU99" s="5"/>
      <c r="BV99" s="2">
        <v>321571</v>
      </c>
      <c r="BW99" s="2">
        <v>205840804</v>
      </c>
      <c r="BX99" s="4">
        <v>0.52539999999999998</v>
      </c>
      <c r="BY99" s="5"/>
      <c r="BZ99" s="2">
        <f t="shared" si="138"/>
        <v>237721</v>
      </c>
      <c r="CA99" s="2">
        <f t="shared" si="139"/>
        <v>93383660</v>
      </c>
      <c r="CB99" s="4">
        <f t="shared" si="140"/>
        <v>0.23829999999999998</v>
      </c>
      <c r="CD99" s="2">
        <f t="shared" ref="CD99:CF99" si="201">BV99-BZ99-BJ99-BF99-R99</f>
        <v>4608</v>
      </c>
      <c r="CE99" s="2">
        <f t="shared" si="201"/>
        <v>3787542</v>
      </c>
      <c r="CF99" s="4">
        <f t="shared" si="201"/>
        <v>9.7000000000000419E-3</v>
      </c>
      <c r="CH99" s="2">
        <v>316963</v>
      </c>
      <c r="CI99" s="2">
        <v>202053262</v>
      </c>
      <c r="CJ99" s="4">
        <v>0.51570000000000005</v>
      </c>
    </row>
    <row r="100" spans="1:88">
      <c r="A100" s="1" t="s">
        <v>233</v>
      </c>
      <c r="B100" s="2">
        <v>11307</v>
      </c>
      <c r="C100" s="2">
        <v>12079286</v>
      </c>
      <c r="D100" s="4">
        <v>3.0599999999999999E-2</v>
      </c>
      <c r="E100" s="4"/>
      <c r="F100" s="2">
        <v>52301</v>
      </c>
      <c r="G100" s="2">
        <v>91214270</v>
      </c>
      <c r="H100" s="4">
        <v>0.23119999999999999</v>
      </c>
      <c r="I100" s="4"/>
      <c r="J100" s="2">
        <v>2809</v>
      </c>
      <c r="K100" s="2">
        <v>549679</v>
      </c>
      <c r="L100" s="4">
        <v>1.4E-3</v>
      </c>
      <c r="M100" s="4"/>
      <c r="N100" s="2">
        <v>1330</v>
      </c>
      <c r="O100" s="2">
        <v>1895668</v>
      </c>
      <c r="P100" s="4">
        <v>4.7999999999999996E-3</v>
      </c>
      <c r="Q100" s="4"/>
      <c r="R100" s="2">
        <f t="shared" si="134"/>
        <v>67747</v>
      </c>
      <c r="S100" s="2">
        <f t="shared" si="135"/>
        <v>105738903</v>
      </c>
      <c r="T100" s="4">
        <f t="shared" si="136"/>
        <v>0.26800000000000002</v>
      </c>
      <c r="U100" s="5"/>
      <c r="V100" s="2">
        <v>18333</v>
      </c>
      <c r="W100" s="2">
        <v>14159408</v>
      </c>
      <c r="X100" s="4">
        <v>3.5900000000000001E-2</v>
      </c>
      <c r="Y100" s="4"/>
      <c r="Z100" s="2">
        <v>55999</v>
      </c>
      <c r="AA100" s="2">
        <v>22681868</v>
      </c>
      <c r="AB100" s="4">
        <v>5.7500000000000002E-2</v>
      </c>
      <c r="AC100" s="4"/>
      <c r="AD100" s="2">
        <v>43472</v>
      </c>
      <c r="AE100" s="2">
        <v>9900239</v>
      </c>
      <c r="AF100" s="4">
        <v>2.5100000000000001E-2</v>
      </c>
      <c r="AG100" s="4"/>
      <c r="AH100" s="2">
        <v>49167</v>
      </c>
      <c r="AI100" s="2">
        <v>15050451</v>
      </c>
      <c r="AJ100" s="4">
        <v>3.8100000000000002E-2</v>
      </c>
      <c r="AK100" s="4"/>
      <c r="AL100" s="2">
        <v>17944</v>
      </c>
      <c r="AM100" s="2">
        <v>6752263</v>
      </c>
      <c r="AN100" s="4">
        <v>1.7100000000000001E-2</v>
      </c>
      <c r="AO100" s="4"/>
      <c r="AP100" s="2">
        <v>6483</v>
      </c>
      <c r="AQ100" s="2">
        <v>1974958</v>
      </c>
      <c r="AR100" s="4">
        <v>5.0000000000000001E-3</v>
      </c>
      <c r="AS100" s="5"/>
      <c r="AT100" s="2">
        <v>365</v>
      </c>
      <c r="AU100" s="2">
        <v>802408</v>
      </c>
      <c r="AV100" s="4">
        <v>2E-3</v>
      </c>
      <c r="AW100" s="5"/>
      <c r="AX100" s="2">
        <v>6863</v>
      </c>
      <c r="AY100" s="2">
        <v>3665427</v>
      </c>
      <c r="AZ100" s="4">
        <v>9.2999999999999992E-3</v>
      </c>
      <c r="BA100" s="4"/>
      <c r="BB100" s="2">
        <v>6267</v>
      </c>
      <c r="BC100" s="2">
        <v>1197586</v>
      </c>
      <c r="BD100" s="4">
        <v>3.0000000000000001E-3</v>
      </c>
      <c r="BE100" s="4"/>
      <c r="BF100" s="2">
        <v>199</v>
      </c>
      <c r="BG100" s="2">
        <v>340556</v>
      </c>
      <c r="BH100" s="4">
        <v>8.9999999999999998E-4</v>
      </c>
      <c r="BI100" s="4"/>
      <c r="BJ100" s="2">
        <f t="shared" ref="BJ100:BL100" si="202">AX100+BB100</f>
        <v>13130</v>
      </c>
      <c r="BK100" s="2">
        <f t="shared" si="202"/>
        <v>4863013</v>
      </c>
      <c r="BL100" s="4">
        <f t="shared" si="202"/>
        <v>1.2299999999999998E-2</v>
      </c>
      <c r="BM100" s="5"/>
      <c r="BN100" s="2">
        <v>46606</v>
      </c>
      <c r="BO100" s="2">
        <v>22238633</v>
      </c>
      <c r="BP100" s="4">
        <v>5.6399999999999999E-2</v>
      </c>
      <c r="BQ100" s="5"/>
      <c r="BR100" s="2">
        <v>10983</v>
      </c>
      <c r="BS100" s="2">
        <v>2867537</v>
      </c>
      <c r="BT100" s="4">
        <v>7.3000000000000001E-3</v>
      </c>
      <c r="BU100" s="5"/>
      <c r="BV100" s="2">
        <v>330933</v>
      </c>
      <c r="BW100" s="2">
        <v>208913638</v>
      </c>
      <c r="BX100" s="4">
        <v>0.52939999999999998</v>
      </c>
      <c r="BY100" s="5"/>
      <c r="BZ100" s="2">
        <f t="shared" si="138"/>
        <v>238004</v>
      </c>
      <c r="CA100" s="2">
        <f t="shared" si="139"/>
        <v>92757820</v>
      </c>
      <c r="CB100" s="4">
        <f t="shared" si="140"/>
        <v>0.2351</v>
      </c>
      <c r="CD100" s="2">
        <f t="shared" ref="CD100:CF100" si="203">BV100-BZ100-BJ100-BF100-R100</f>
        <v>11853</v>
      </c>
      <c r="CE100" s="2">
        <f t="shared" si="203"/>
        <v>5213346</v>
      </c>
      <c r="CF100" s="4">
        <f t="shared" si="203"/>
        <v>1.3100000000000001E-2</v>
      </c>
      <c r="CH100" s="2">
        <v>319080</v>
      </c>
      <c r="CI100" s="2">
        <v>203700292</v>
      </c>
      <c r="CJ100" s="4">
        <v>0.51629999999999998</v>
      </c>
    </row>
    <row r="101" spans="1:88">
      <c r="A101" s="1" t="s">
        <v>235</v>
      </c>
      <c r="B101" s="2">
        <v>11609</v>
      </c>
      <c r="C101" s="2">
        <v>12515106</v>
      </c>
      <c r="D101" s="4">
        <v>3.15E-2</v>
      </c>
      <c r="E101" s="4"/>
      <c r="F101" s="2">
        <v>53456</v>
      </c>
      <c r="G101" s="2">
        <v>93540903</v>
      </c>
      <c r="H101" s="4">
        <v>0.2356</v>
      </c>
      <c r="I101" s="4"/>
      <c r="J101" s="2">
        <v>2812</v>
      </c>
      <c r="K101" s="2">
        <v>553529</v>
      </c>
      <c r="L101" s="4">
        <v>1.4E-3</v>
      </c>
      <c r="M101" s="4"/>
      <c r="N101" s="2">
        <v>1309</v>
      </c>
      <c r="O101" s="2">
        <v>1499400</v>
      </c>
      <c r="P101" s="4">
        <v>3.8E-3</v>
      </c>
      <c r="Q101" s="4"/>
      <c r="R101" s="2">
        <f t="shared" si="134"/>
        <v>69186</v>
      </c>
      <c r="S101" s="2">
        <f t="shared" si="135"/>
        <v>108108938</v>
      </c>
      <c r="T101" s="4">
        <f t="shared" si="136"/>
        <v>0.27230000000000004</v>
      </c>
      <c r="U101" s="5"/>
      <c r="V101" s="2">
        <v>18980</v>
      </c>
      <c r="W101" s="2">
        <v>14458655</v>
      </c>
      <c r="X101" s="4">
        <v>3.6400000000000002E-2</v>
      </c>
      <c r="Y101" s="4"/>
      <c r="Z101" s="2">
        <v>53848</v>
      </c>
      <c r="AA101" s="2">
        <v>21138100</v>
      </c>
      <c r="AB101" s="4">
        <v>5.3199999999999997E-2</v>
      </c>
      <c r="AC101" s="4"/>
      <c r="AD101" s="2">
        <v>44465</v>
      </c>
      <c r="AE101" s="2">
        <v>10081025</v>
      </c>
      <c r="AF101" s="4">
        <v>2.5399999999999999E-2</v>
      </c>
      <c r="AG101" s="4"/>
      <c r="AH101" s="2">
        <v>51424</v>
      </c>
      <c r="AI101" s="2">
        <v>15580580</v>
      </c>
      <c r="AJ101" s="4">
        <v>3.9199999999999999E-2</v>
      </c>
      <c r="AK101" s="4"/>
      <c r="AL101" s="2">
        <v>16450</v>
      </c>
      <c r="AM101" s="2">
        <v>5570631</v>
      </c>
      <c r="AN101" s="4">
        <v>1.4E-2</v>
      </c>
      <c r="AO101" s="4"/>
      <c r="AP101" s="2">
        <v>6521</v>
      </c>
      <c r="AQ101" s="2">
        <v>2029567</v>
      </c>
      <c r="AR101" s="4">
        <v>5.1000000000000004E-3</v>
      </c>
      <c r="AS101" s="5"/>
      <c r="AT101" s="2">
        <v>505</v>
      </c>
      <c r="AU101" s="2">
        <v>825354</v>
      </c>
      <c r="AV101" s="4">
        <v>2.0999999999999999E-3</v>
      </c>
      <c r="AW101" s="5"/>
      <c r="AX101" s="2">
        <v>7063</v>
      </c>
      <c r="AY101" s="2">
        <v>3782387</v>
      </c>
      <c r="AZ101" s="4">
        <v>9.4999999999999998E-3</v>
      </c>
      <c r="BA101" s="4"/>
      <c r="BB101" s="2">
        <v>6335</v>
      </c>
      <c r="BC101" s="2">
        <v>1206155</v>
      </c>
      <c r="BD101" s="4">
        <v>3.0000000000000001E-3</v>
      </c>
      <c r="BE101" s="4"/>
      <c r="BF101" s="2">
        <v>202</v>
      </c>
      <c r="BG101" s="2">
        <v>343917</v>
      </c>
      <c r="BH101" s="4">
        <v>8.9999999999999998E-4</v>
      </c>
      <c r="BI101" s="4"/>
      <c r="BJ101" s="2">
        <f t="shared" ref="BJ101:BL101" si="204">AX101+BB101</f>
        <v>13398</v>
      </c>
      <c r="BK101" s="2">
        <f t="shared" si="204"/>
        <v>4988542</v>
      </c>
      <c r="BL101" s="4">
        <f t="shared" si="204"/>
        <v>1.2500000000000001E-2</v>
      </c>
      <c r="BM101" s="5"/>
      <c r="BN101" s="2">
        <v>47752</v>
      </c>
      <c r="BO101" s="2">
        <v>22655452</v>
      </c>
      <c r="BP101" s="4">
        <v>5.7099999999999998E-2</v>
      </c>
      <c r="BQ101" s="5"/>
      <c r="BR101" s="2">
        <v>3255</v>
      </c>
      <c r="BS101" s="2">
        <v>1620501</v>
      </c>
      <c r="BT101" s="4">
        <v>4.1000000000000003E-3</v>
      </c>
      <c r="BU101" s="5"/>
      <c r="BV101" s="2">
        <v>326587</v>
      </c>
      <c r="BW101" s="2">
        <v>209222377</v>
      </c>
      <c r="BX101" s="4">
        <v>0.52710000000000001</v>
      </c>
      <c r="BY101" s="5"/>
      <c r="BZ101" s="2">
        <f t="shared" si="138"/>
        <v>239440</v>
      </c>
      <c r="CA101" s="2">
        <f t="shared" si="139"/>
        <v>91514010</v>
      </c>
      <c r="CB101" s="4">
        <f t="shared" si="140"/>
        <v>0.23039999999999999</v>
      </c>
      <c r="CD101" s="2">
        <f t="shared" ref="CD101:CF101" si="205">BV101-BZ101-BJ101-BF101-R101</f>
        <v>4361</v>
      </c>
      <c r="CE101" s="2">
        <f t="shared" si="205"/>
        <v>4266970</v>
      </c>
      <c r="CF101" s="4">
        <f t="shared" si="205"/>
        <v>1.0999999999999954E-2</v>
      </c>
      <c r="CH101" s="2">
        <v>322226</v>
      </c>
      <c r="CI101" s="2">
        <v>204955407</v>
      </c>
      <c r="CJ101" s="4">
        <v>0.5161</v>
      </c>
    </row>
    <row r="102" spans="1:88">
      <c r="A102" s="1" t="s">
        <v>237</v>
      </c>
      <c r="B102" s="2">
        <v>11447</v>
      </c>
      <c r="C102" s="2">
        <v>12916396</v>
      </c>
      <c r="D102" s="4">
        <v>3.4700000000000002E-2</v>
      </c>
      <c r="E102" s="4"/>
      <c r="F102" s="2">
        <v>44644</v>
      </c>
      <c r="G102" s="2">
        <v>72418436</v>
      </c>
      <c r="H102" s="4">
        <v>0.19439999999999999</v>
      </c>
      <c r="I102" s="4"/>
      <c r="J102" s="2">
        <v>2843</v>
      </c>
      <c r="K102" s="2">
        <v>558041</v>
      </c>
      <c r="L102" s="4">
        <v>1.5E-3</v>
      </c>
      <c r="M102" s="4"/>
      <c r="N102" s="2">
        <v>1541</v>
      </c>
      <c r="O102" s="2">
        <v>1754853</v>
      </c>
      <c r="P102" s="4">
        <v>4.7000000000000002E-3</v>
      </c>
      <c r="Q102" s="4"/>
      <c r="R102" s="2">
        <f t="shared" si="134"/>
        <v>60475</v>
      </c>
      <c r="S102" s="2">
        <f t="shared" si="135"/>
        <v>87647726</v>
      </c>
      <c r="T102" s="4">
        <f t="shared" si="136"/>
        <v>0.23530000000000001</v>
      </c>
      <c r="U102" s="5"/>
      <c r="V102" s="2">
        <v>19000</v>
      </c>
      <c r="W102" s="2">
        <v>15022301</v>
      </c>
      <c r="X102" s="4">
        <v>4.0300000000000002E-2</v>
      </c>
      <c r="Y102" s="4"/>
      <c r="Z102" s="2">
        <v>53619</v>
      </c>
      <c r="AA102" s="2">
        <v>20977002</v>
      </c>
      <c r="AB102" s="4">
        <v>5.6300000000000003E-2</v>
      </c>
      <c r="AC102" s="4"/>
      <c r="AD102" s="2">
        <v>44218</v>
      </c>
      <c r="AE102" s="2">
        <v>10021922</v>
      </c>
      <c r="AF102" s="4">
        <v>2.69E-2</v>
      </c>
      <c r="AG102" s="4"/>
      <c r="AH102" s="2">
        <v>51149</v>
      </c>
      <c r="AI102" s="2">
        <v>15596947</v>
      </c>
      <c r="AJ102" s="4">
        <v>4.19E-2</v>
      </c>
      <c r="AK102" s="4"/>
      <c r="AL102" s="2">
        <v>16291</v>
      </c>
      <c r="AM102" s="2">
        <v>5534974</v>
      </c>
      <c r="AN102" s="4">
        <v>1.49E-2</v>
      </c>
      <c r="AO102" s="4"/>
      <c r="AP102" s="2">
        <v>6528</v>
      </c>
      <c r="AQ102" s="2">
        <v>2009038</v>
      </c>
      <c r="AR102" s="4">
        <v>5.4000000000000003E-3</v>
      </c>
      <c r="AS102" s="5"/>
      <c r="AT102" s="2">
        <v>485</v>
      </c>
      <c r="AU102" s="2">
        <v>921959</v>
      </c>
      <c r="AV102" s="4">
        <v>2.5000000000000001E-3</v>
      </c>
      <c r="AW102" s="5"/>
      <c r="AX102" s="2">
        <v>6974</v>
      </c>
      <c r="AY102" s="2">
        <v>3779828</v>
      </c>
      <c r="AZ102" s="4">
        <v>1.01E-2</v>
      </c>
      <c r="BA102" s="4"/>
      <c r="BB102" s="2">
        <v>6355</v>
      </c>
      <c r="BC102" s="2">
        <v>1215602</v>
      </c>
      <c r="BD102" s="4">
        <v>3.3E-3</v>
      </c>
      <c r="BE102" s="4"/>
      <c r="BF102" s="2">
        <v>293</v>
      </c>
      <c r="BG102" s="2">
        <v>521509</v>
      </c>
      <c r="BH102" s="4">
        <v>1.4E-3</v>
      </c>
      <c r="BI102" s="4"/>
      <c r="BJ102" s="2">
        <f t="shared" ref="BJ102:BL102" si="206">AX102+BB102</f>
        <v>13329</v>
      </c>
      <c r="BK102" s="2">
        <f t="shared" si="206"/>
        <v>4995430</v>
      </c>
      <c r="BL102" s="4">
        <f t="shared" si="206"/>
        <v>1.3399999999999999E-2</v>
      </c>
      <c r="BM102" s="5"/>
      <c r="BN102" s="2">
        <v>46126</v>
      </c>
      <c r="BO102" s="2">
        <v>22370568</v>
      </c>
      <c r="BP102" s="4">
        <v>6.0100000000000001E-2</v>
      </c>
      <c r="BQ102" s="5"/>
      <c r="BR102" s="2">
        <v>1313</v>
      </c>
      <c r="BS102" s="2">
        <v>520735</v>
      </c>
      <c r="BT102" s="4">
        <v>1.4E-3</v>
      </c>
      <c r="BU102" s="5"/>
      <c r="BV102" s="2">
        <v>312894</v>
      </c>
      <c r="BW102" s="2">
        <v>186354508</v>
      </c>
      <c r="BX102" s="4">
        <v>0.50029999999999997</v>
      </c>
      <c r="BY102" s="5"/>
      <c r="BZ102" s="2">
        <f t="shared" si="138"/>
        <v>236931</v>
      </c>
      <c r="CA102" s="2">
        <f t="shared" si="139"/>
        <v>91532752</v>
      </c>
      <c r="CB102" s="4">
        <f t="shared" si="140"/>
        <v>0.24579999999999999</v>
      </c>
      <c r="CD102" s="2">
        <f t="shared" ref="CD102:CF102" si="207">BV102-BZ102-BJ102-BF102-R102</f>
        <v>1866</v>
      </c>
      <c r="CE102" s="2">
        <f t="shared" si="207"/>
        <v>1657091</v>
      </c>
      <c r="CF102" s="4">
        <f t="shared" si="207"/>
        <v>4.3999999999999317E-3</v>
      </c>
      <c r="CH102" s="2">
        <v>311028</v>
      </c>
      <c r="CI102" s="2">
        <v>184697417</v>
      </c>
      <c r="CJ102" s="4">
        <v>0.49590000000000001</v>
      </c>
    </row>
    <row r="103" spans="1:88">
      <c r="A103" s="1" t="s">
        <v>239</v>
      </c>
      <c r="B103" s="2">
        <v>11254</v>
      </c>
      <c r="C103" s="2">
        <v>12207978</v>
      </c>
      <c r="D103" s="4">
        <v>3.1800000000000002E-2</v>
      </c>
      <c r="E103" s="4"/>
      <c r="F103" s="2">
        <v>50499</v>
      </c>
      <c r="G103" s="2">
        <v>89362743</v>
      </c>
      <c r="H103" s="4">
        <v>0.23280000000000001</v>
      </c>
      <c r="I103" s="4"/>
      <c r="J103" s="2">
        <v>2772</v>
      </c>
      <c r="K103" s="2">
        <v>546154</v>
      </c>
      <c r="L103" s="4">
        <v>1.4E-3</v>
      </c>
      <c r="M103" s="4"/>
      <c r="N103" s="2">
        <v>1328</v>
      </c>
      <c r="O103" s="2">
        <v>1804286</v>
      </c>
      <c r="P103" s="4">
        <v>4.7000000000000002E-3</v>
      </c>
      <c r="Q103" s="4"/>
      <c r="R103" s="2">
        <f t="shared" si="134"/>
        <v>65853</v>
      </c>
      <c r="S103" s="2">
        <f t="shared" si="135"/>
        <v>103921161</v>
      </c>
      <c r="T103" s="4">
        <f t="shared" si="136"/>
        <v>0.2707</v>
      </c>
      <c r="U103" s="5"/>
      <c r="V103" s="2">
        <v>18200</v>
      </c>
      <c r="W103" s="2">
        <v>13893076</v>
      </c>
      <c r="X103" s="4">
        <v>3.6200000000000003E-2</v>
      </c>
      <c r="Y103" s="4"/>
      <c r="Z103" s="2">
        <v>52347</v>
      </c>
      <c r="AA103" s="2">
        <v>20612740</v>
      </c>
      <c r="AB103" s="4">
        <v>5.3699999999999998E-2</v>
      </c>
      <c r="AC103" s="4"/>
      <c r="AD103" s="2">
        <v>42751</v>
      </c>
      <c r="AE103" s="2">
        <v>9719575</v>
      </c>
      <c r="AF103" s="4">
        <v>2.53E-2</v>
      </c>
      <c r="AG103" s="4"/>
      <c r="AH103" s="2">
        <v>51860</v>
      </c>
      <c r="AI103" s="2">
        <v>15636084</v>
      </c>
      <c r="AJ103" s="4">
        <v>4.07E-2</v>
      </c>
      <c r="AK103" s="4"/>
      <c r="AL103" s="2">
        <v>15646</v>
      </c>
      <c r="AM103" s="2">
        <v>5264174</v>
      </c>
      <c r="AN103" s="4">
        <v>1.37E-2</v>
      </c>
      <c r="AO103" s="4"/>
      <c r="AP103" s="2">
        <v>6266</v>
      </c>
      <c r="AQ103" s="2">
        <v>1873024</v>
      </c>
      <c r="AR103" s="4">
        <v>4.8999999999999998E-3</v>
      </c>
      <c r="AS103" s="5"/>
      <c r="AT103" s="2">
        <v>530</v>
      </c>
      <c r="AU103" s="2">
        <v>720125</v>
      </c>
      <c r="AV103" s="4">
        <v>1.9E-3</v>
      </c>
      <c r="AW103" s="5"/>
      <c r="AX103" s="2">
        <v>6816</v>
      </c>
      <c r="AY103" s="2">
        <v>3617620</v>
      </c>
      <c r="AZ103" s="4">
        <v>9.4000000000000004E-3</v>
      </c>
      <c r="BA103" s="4"/>
      <c r="BB103" s="2">
        <v>6205</v>
      </c>
      <c r="BC103" s="2">
        <v>1187032</v>
      </c>
      <c r="BD103" s="4">
        <v>3.0999999999999999E-3</v>
      </c>
      <c r="BE103" s="4"/>
      <c r="BF103" s="2">
        <v>177</v>
      </c>
      <c r="BG103" s="2">
        <v>330154</v>
      </c>
      <c r="BH103" s="4">
        <v>8.9999999999999998E-4</v>
      </c>
      <c r="BI103" s="4"/>
      <c r="BJ103" s="2">
        <f t="shared" ref="BJ103:BL103" si="208">AX103+BB103</f>
        <v>13021</v>
      </c>
      <c r="BK103" s="2">
        <f t="shared" si="208"/>
        <v>4804652</v>
      </c>
      <c r="BL103" s="4">
        <f t="shared" si="208"/>
        <v>1.2500000000000001E-2</v>
      </c>
      <c r="BM103" s="5"/>
      <c r="BN103" s="2">
        <v>45676</v>
      </c>
      <c r="BO103" s="2">
        <v>21874948</v>
      </c>
      <c r="BP103" s="4">
        <v>5.7000000000000002E-2</v>
      </c>
      <c r="BQ103" s="5"/>
      <c r="BR103" s="2">
        <v>3149</v>
      </c>
      <c r="BS103" s="2">
        <v>1038697</v>
      </c>
      <c r="BT103" s="4">
        <v>2.7000000000000001E-3</v>
      </c>
      <c r="BU103" s="5"/>
      <c r="BV103" s="2">
        <v>315930</v>
      </c>
      <c r="BW103" s="2">
        <v>201203117</v>
      </c>
      <c r="BX103" s="4">
        <v>0.52410000000000001</v>
      </c>
      <c r="BY103" s="5"/>
      <c r="BZ103" s="2">
        <f t="shared" si="138"/>
        <v>232746</v>
      </c>
      <c r="CA103" s="2">
        <f t="shared" si="139"/>
        <v>88873621</v>
      </c>
      <c r="CB103" s="4">
        <f t="shared" si="140"/>
        <v>0.23149999999999996</v>
      </c>
      <c r="CD103" s="2">
        <f t="shared" ref="CD103:CF103" si="209">BV103-BZ103-BJ103-BF103-R103</f>
        <v>4133</v>
      </c>
      <c r="CE103" s="2">
        <f t="shared" si="209"/>
        <v>3273529</v>
      </c>
      <c r="CF103" s="4">
        <f t="shared" si="209"/>
        <v>8.5000000000000631E-3</v>
      </c>
      <c r="CH103" s="2">
        <v>311797</v>
      </c>
      <c r="CI103" s="2">
        <v>197929588</v>
      </c>
      <c r="CJ103" s="4">
        <v>0.51559999999999995</v>
      </c>
    </row>
    <row r="104" spans="1:88">
      <c r="A104" s="1" t="s">
        <v>241</v>
      </c>
      <c r="B104" s="2">
        <v>11252</v>
      </c>
      <c r="C104" s="2">
        <v>12713839</v>
      </c>
      <c r="D104" s="4">
        <v>3.4799999999999998E-2</v>
      </c>
      <c r="E104" s="4"/>
      <c r="F104" s="2">
        <v>43245</v>
      </c>
      <c r="G104" s="2">
        <v>68866998</v>
      </c>
      <c r="H104" s="4">
        <v>0.18859999999999999</v>
      </c>
      <c r="I104" s="4"/>
      <c r="J104" s="2">
        <v>2713</v>
      </c>
      <c r="K104" s="2">
        <v>534313</v>
      </c>
      <c r="L104" s="4">
        <v>1.5E-3</v>
      </c>
      <c r="M104" s="4"/>
      <c r="N104" s="2">
        <v>1370</v>
      </c>
      <c r="O104" s="2">
        <v>1596654</v>
      </c>
      <c r="P104" s="4">
        <v>4.4000000000000003E-3</v>
      </c>
      <c r="Q104" s="4"/>
      <c r="R104" s="2">
        <f t="shared" si="134"/>
        <v>58580</v>
      </c>
      <c r="S104" s="2">
        <f t="shared" si="135"/>
        <v>83711804</v>
      </c>
      <c r="T104" s="4">
        <f t="shared" si="136"/>
        <v>0.22929999999999998</v>
      </c>
      <c r="U104" s="5"/>
      <c r="V104" s="2">
        <v>18250</v>
      </c>
      <c r="W104" s="2">
        <v>14333292</v>
      </c>
      <c r="X104" s="4">
        <v>3.9199999999999999E-2</v>
      </c>
      <c r="Y104" s="4"/>
      <c r="Z104" s="2">
        <v>54066</v>
      </c>
      <c r="AA104" s="2">
        <v>21207325</v>
      </c>
      <c r="AB104" s="4">
        <v>5.8099999999999999E-2</v>
      </c>
      <c r="AC104" s="4"/>
      <c r="AD104" s="2">
        <v>43148</v>
      </c>
      <c r="AE104" s="2">
        <v>9781790</v>
      </c>
      <c r="AF104" s="4">
        <v>2.6800000000000001E-2</v>
      </c>
      <c r="AG104" s="4"/>
      <c r="AH104" s="2">
        <v>52029</v>
      </c>
      <c r="AI104" s="2">
        <v>15527858</v>
      </c>
      <c r="AJ104" s="4">
        <v>4.2500000000000003E-2</v>
      </c>
      <c r="AK104" s="4"/>
      <c r="AL104" s="2">
        <v>15682</v>
      </c>
      <c r="AM104" s="2">
        <v>5316587</v>
      </c>
      <c r="AN104" s="4">
        <v>1.46E-2</v>
      </c>
      <c r="AO104" s="4"/>
      <c r="AP104" s="2">
        <v>6442</v>
      </c>
      <c r="AQ104" s="2">
        <v>2062003</v>
      </c>
      <c r="AR104" s="4">
        <v>5.5999999999999999E-3</v>
      </c>
      <c r="AS104" s="5"/>
      <c r="AT104" s="2">
        <v>1308</v>
      </c>
      <c r="AU104" s="2">
        <v>812983</v>
      </c>
      <c r="AV104" s="4">
        <v>2.2000000000000001E-3</v>
      </c>
      <c r="AW104" s="5"/>
      <c r="AX104" s="2">
        <v>6799</v>
      </c>
      <c r="AY104" s="2">
        <v>3739836</v>
      </c>
      <c r="AZ104" s="4">
        <v>1.0200000000000001E-2</v>
      </c>
      <c r="BA104" s="4"/>
      <c r="BB104" s="2">
        <v>6210</v>
      </c>
      <c r="BC104" s="2">
        <v>1182224</v>
      </c>
      <c r="BD104" s="4">
        <v>3.2000000000000002E-3</v>
      </c>
      <c r="BE104" s="4"/>
      <c r="BF104" s="2">
        <v>268</v>
      </c>
      <c r="BG104" s="2">
        <v>477871</v>
      </c>
      <c r="BH104" s="4">
        <v>1.2999999999999999E-3</v>
      </c>
      <c r="BI104" s="4"/>
      <c r="BJ104" s="2">
        <f t="shared" ref="BJ104:BL104" si="210">AX104+BB104</f>
        <v>13009</v>
      </c>
      <c r="BK104" s="2">
        <f t="shared" si="210"/>
        <v>4922060</v>
      </c>
      <c r="BL104" s="4">
        <f t="shared" si="210"/>
        <v>1.34E-2</v>
      </c>
      <c r="BM104" s="5"/>
      <c r="BN104" s="2">
        <v>46986</v>
      </c>
      <c r="BO104" s="2">
        <v>22482304</v>
      </c>
      <c r="BP104" s="4">
        <v>6.1600000000000002E-2</v>
      </c>
      <c r="BQ104" s="5"/>
      <c r="BR104" s="2">
        <v>1940</v>
      </c>
      <c r="BS104" s="2">
        <v>713213</v>
      </c>
      <c r="BT104" s="4">
        <v>2E-3</v>
      </c>
      <c r="BU104" s="5"/>
      <c r="BV104" s="2">
        <v>311837</v>
      </c>
      <c r="BW104" s="2">
        <v>181793478</v>
      </c>
      <c r="BX104" s="4">
        <v>0.49780000000000002</v>
      </c>
      <c r="BY104" s="5"/>
      <c r="BZ104" s="2">
        <f t="shared" si="138"/>
        <v>236603</v>
      </c>
      <c r="CA104" s="2">
        <f t="shared" si="139"/>
        <v>90711159</v>
      </c>
      <c r="CB104" s="4">
        <f t="shared" si="140"/>
        <v>0.24839999999999998</v>
      </c>
      <c r="CD104" s="2">
        <f t="shared" ref="CD104:CF104" si="211">BV104-BZ104-BJ104-BF104-R104</f>
        <v>3377</v>
      </c>
      <c r="CE104" s="2">
        <f t="shared" si="211"/>
        <v>1970584</v>
      </c>
      <c r="CF104" s="4">
        <f t="shared" si="211"/>
        <v>5.4000000000000714E-3</v>
      </c>
      <c r="CH104" s="2">
        <v>308460</v>
      </c>
      <c r="CI104" s="2">
        <v>179822894</v>
      </c>
      <c r="CJ104" s="4">
        <v>0.4924</v>
      </c>
    </row>
    <row r="105" spans="1:88">
      <c r="A105" s="1" t="s">
        <v>243</v>
      </c>
      <c r="B105" s="2">
        <v>11296</v>
      </c>
      <c r="C105" s="2">
        <v>11956031</v>
      </c>
      <c r="D105" s="4">
        <v>3.1099999999999999E-2</v>
      </c>
      <c r="E105" s="4"/>
      <c r="F105" s="2">
        <v>51471</v>
      </c>
      <c r="G105" s="2">
        <v>88629035</v>
      </c>
      <c r="H105" s="4">
        <v>0.23050000000000001</v>
      </c>
      <c r="I105" s="4"/>
      <c r="J105" s="2">
        <v>2719</v>
      </c>
      <c r="K105" s="2">
        <v>536623</v>
      </c>
      <c r="L105" s="4">
        <v>1.4E-3</v>
      </c>
      <c r="M105" s="4"/>
      <c r="N105" s="2">
        <v>1203</v>
      </c>
      <c r="O105" s="2">
        <v>1572968</v>
      </c>
      <c r="P105" s="4">
        <v>4.1000000000000003E-3</v>
      </c>
      <c r="Q105" s="4"/>
      <c r="R105" s="2">
        <f t="shared" si="134"/>
        <v>66689</v>
      </c>
      <c r="S105" s="2">
        <f t="shared" si="135"/>
        <v>102694657</v>
      </c>
      <c r="T105" s="4">
        <f t="shared" si="136"/>
        <v>0.2671</v>
      </c>
      <c r="U105" s="5"/>
      <c r="V105" s="2">
        <v>18046</v>
      </c>
      <c r="W105" s="2">
        <v>13662770</v>
      </c>
      <c r="X105" s="4">
        <v>3.5499999999999997E-2</v>
      </c>
      <c r="Y105" s="4"/>
      <c r="Z105" s="2">
        <v>52984</v>
      </c>
      <c r="AA105" s="2">
        <v>21814380</v>
      </c>
      <c r="AB105" s="4">
        <v>5.67E-2</v>
      </c>
      <c r="AC105" s="4"/>
      <c r="AD105" s="2">
        <v>42521</v>
      </c>
      <c r="AE105" s="2">
        <v>9629847</v>
      </c>
      <c r="AF105" s="4">
        <v>2.5000000000000001E-2</v>
      </c>
      <c r="AG105" s="4"/>
      <c r="AH105" s="2">
        <v>50462</v>
      </c>
      <c r="AI105" s="2">
        <v>15028249</v>
      </c>
      <c r="AJ105" s="4">
        <v>3.9100000000000003E-2</v>
      </c>
      <c r="AK105" s="4"/>
      <c r="AL105" s="2">
        <v>15932</v>
      </c>
      <c r="AM105" s="2">
        <v>5285545</v>
      </c>
      <c r="AN105" s="4">
        <v>1.37E-2</v>
      </c>
      <c r="AO105" s="4"/>
      <c r="AP105" s="2">
        <v>6435</v>
      </c>
      <c r="AQ105" s="2">
        <v>1960821</v>
      </c>
      <c r="AR105" s="4">
        <v>5.1000000000000004E-3</v>
      </c>
      <c r="AS105" s="5"/>
      <c r="AT105" s="2">
        <v>663</v>
      </c>
      <c r="AU105" s="2">
        <v>1151581</v>
      </c>
      <c r="AV105" s="4">
        <v>3.0000000000000001E-3</v>
      </c>
      <c r="AW105" s="5"/>
      <c r="AX105" s="2">
        <v>6810</v>
      </c>
      <c r="AY105" s="2">
        <v>3694384</v>
      </c>
      <c r="AZ105" s="4">
        <v>9.5999999999999992E-3</v>
      </c>
      <c r="BA105" s="4"/>
      <c r="BB105" s="2">
        <v>6203</v>
      </c>
      <c r="BC105" s="2">
        <v>1182126</v>
      </c>
      <c r="BD105" s="4">
        <v>3.0999999999999999E-3</v>
      </c>
      <c r="BE105" s="4"/>
      <c r="BF105" s="2">
        <v>214</v>
      </c>
      <c r="BG105" s="2">
        <v>325692</v>
      </c>
      <c r="BH105" s="4">
        <v>8.0000000000000004E-4</v>
      </c>
      <c r="BI105" s="4"/>
      <c r="BJ105" s="2">
        <f t="shared" ref="BJ105:BL105" si="212">AX105+BB105</f>
        <v>13013</v>
      </c>
      <c r="BK105" s="2">
        <f t="shared" si="212"/>
        <v>4876510</v>
      </c>
      <c r="BL105" s="4">
        <f t="shared" si="212"/>
        <v>1.2699999999999999E-2</v>
      </c>
      <c r="BM105" s="5"/>
      <c r="BN105" s="2">
        <v>45535</v>
      </c>
      <c r="BO105" s="2">
        <v>21555906</v>
      </c>
      <c r="BP105" s="4">
        <v>5.6099999999999997E-2</v>
      </c>
      <c r="BQ105" s="5"/>
      <c r="BR105" s="2">
        <v>4502</v>
      </c>
      <c r="BS105" s="2">
        <v>1734432</v>
      </c>
      <c r="BT105" s="4">
        <v>4.4999999999999997E-3</v>
      </c>
      <c r="BU105" s="5"/>
      <c r="BV105" s="2">
        <v>317226</v>
      </c>
      <c r="BW105" s="2">
        <v>200469364</v>
      </c>
      <c r="BX105" s="4">
        <v>0.52139999999999997</v>
      </c>
      <c r="BY105" s="5"/>
      <c r="BZ105" s="2">
        <f t="shared" si="138"/>
        <v>231915</v>
      </c>
      <c r="CA105" s="2">
        <f t="shared" si="139"/>
        <v>88937518</v>
      </c>
      <c r="CB105" s="4">
        <f t="shared" si="140"/>
        <v>0.23119999999999996</v>
      </c>
      <c r="CD105" s="2">
        <f t="shared" ref="CD105:CF105" si="213">BV105-BZ105-BJ105-BF105-R105</f>
        <v>5395</v>
      </c>
      <c r="CE105" s="2">
        <f t="shared" si="213"/>
        <v>3634987</v>
      </c>
      <c r="CF105" s="4">
        <f t="shared" si="213"/>
        <v>9.5999999999999974E-3</v>
      </c>
      <c r="CH105" s="2">
        <v>311831</v>
      </c>
      <c r="CI105" s="2">
        <v>196834377</v>
      </c>
      <c r="CJ105" s="4">
        <v>0.51180000000000003</v>
      </c>
    </row>
    <row r="106" spans="1:88">
      <c r="A106" s="1" t="s">
        <v>245</v>
      </c>
      <c r="B106" s="2">
        <v>11119</v>
      </c>
      <c r="C106" s="2">
        <v>12028840</v>
      </c>
      <c r="D106" s="4">
        <v>3.1699999999999999E-2</v>
      </c>
      <c r="E106" s="4"/>
      <c r="F106" s="2">
        <v>47707</v>
      </c>
      <c r="G106" s="2">
        <v>82898005</v>
      </c>
      <c r="H106" s="4">
        <v>0.21820000000000001</v>
      </c>
      <c r="I106" s="4"/>
      <c r="J106" s="2">
        <v>2765</v>
      </c>
      <c r="K106" s="2">
        <v>549806</v>
      </c>
      <c r="L106" s="4">
        <v>1.4E-3</v>
      </c>
      <c r="M106" s="4"/>
      <c r="N106" s="2">
        <v>1351</v>
      </c>
      <c r="O106" s="2">
        <v>1399403</v>
      </c>
      <c r="P106" s="4">
        <v>3.7000000000000002E-3</v>
      </c>
      <c r="Q106" s="4"/>
      <c r="R106" s="2">
        <f t="shared" si="134"/>
        <v>62942</v>
      </c>
      <c r="S106" s="2">
        <f t="shared" si="135"/>
        <v>96876054</v>
      </c>
      <c r="T106" s="4">
        <f t="shared" si="136"/>
        <v>0.255</v>
      </c>
      <c r="U106" s="5"/>
      <c r="V106" s="2">
        <v>18248</v>
      </c>
      <c r="W106" s="2">
        <v>13969697</v>
      </c>
      <c r="X106" s="4">
        <v>3.6799999999999999E-2</v>
      </c>
      <c r="Y106" s="4"/>
      <c r="Z106" s="2">
        <v>53632</v>
      </c>
      <c r="AA106" s="2">
        <v>20973836</v>
      </c>
      <c r="AB106" s="4">
        <v>5.5199999999999999E-2</v>
      </c>
      <c r="AC106" s="4"/>
      <c r="AD106" s="2">
        <v>43296</v>
      </c>
      <c r="AE106" s="2">
        <v>9870165</v>
      </c>
      <c r="AF106" s="4">
        <v>2.5999999999999999E-2</v>
      </c>
      <c r="AG106" s="4"/>
      <c r="AH106" s="2">
        <v>51051</v>
      </c>
      <c r="AI106" s="2">
        <v>15550300</v>
      </c>
      <c r="AJ106" s="4">
        <v>4.0899999999999999E-2</v>
      </c>
      <c r="AK106" s="4"/>
      <c r="AL106" s="2">
        <v>16163</v>
      </c>
      <c r="AM106" s="2">
        <v>5425555</v>
      </c>
      <c r="AN106" s="4">
        <v>1.43E-2</v>
      </c>
      <c r="AO106" s="4"/>
      <c r="AP106" s="2">
        <v>6456</v>
      </c>
      <c r="AQ106" s="2">
        <v>1952715</v>
      </c>
      <c r="AR106" s="4">
        <v>5.1000000000000004E-3</v>
      </c>
      <c r="AS106" s="5"/>
      <c r="AT106" s="2">
        <v>716</v>
      </c>
      <c r="AU106" s="2">
        <v>552818</v>
      </c>
      <c r="AV106" s="4">
        <v>1.5E-3</v>
      </c>
      <c r="AW106" s="5"/>
      <c r="AX106" s="2">
        <v>6796</v>
      </c>
      <c r="AY106" s="2">
        <v>3651172</v>
      </c>
      <c r="AZ106" s="4">
        <v>9.5999999999999992E-3</v>
      </c>
      <c r="BA106" s="4"/>
      <c r="BB106" s="2">
        <v>6345</v>
      </c>
      <c r="BC106" s="2">
        <v>1212295</v>
      </c>
      <c r="BD106" s="4">
        <v>3.2000000000000002E-3</v>
      </c>
      <c r="BE106" s="4"/>
      <c r="BF106" s="2">
        <v>253</v>
      </c>
      <c r="BG106" s="2">
        <v>414494</v>
      </c>
      <c r="BH106" s="4">
        <v>1.1000000000000001E-3</v>
      </c>
      <c r="BI106" s="4"/>
      <c r="BJ106" s="2">
        <f t="shared" ref="BJ106:BL106" si="214">AX106+BB106</f>
        <v>13141</v>
      </c>
      <c r="BK106" s="2">
        <f t="shared" si="214"/>
        <v>4863467</v>
      </c>
      <c r="BL106" s="4">
        <f t="shared" si="214"/>
        <v>1.2799999999999999E-2</v>
      </c>
      <c r="BM106" s="5"/>
      <c r="BN106" s="2">
        <v>46729</v>
      </c>
      <c r="BO106" s="2">
        <v>22261747</v>
      </c>
      <c r="BP106" s="4">
        <v>5.8599999999999999E-2</v>
      </c>
      <c r="BQ106" s="5"/>
      <c r="BR106" s="2">
        <v>1558</v>
      </c>
      <c r="BS106" s="2">
        <v>501246</v>
      </c>
      <c r="BT106" s="4">
        <v>1.2999999999999999E-3</v>
      </c>
      <c r="BU106" s="5"/>
      <c r="BV106" s="2">
        <v>314546</v>
      </c>
      <c r="BW106" s="2">
        <v>194275086</v>
      </c>
      <c r="BX106" s="4">
        <v>0.51129999999999998</v>
      </c>
      <c r="BY106" s="5"/>
      <c r="BZ106" s="2">
        <f t="shared" si="138"/>
        <v>235575</v>
      </c>
      <c r="CA106" s="2">
        <f t="shared" si="139"/>
        <v>90004015</v>
      </c>
      <c r="CB106" s="4">
        <f t="shared" si="140"/>
        <v>0.2369</v>
      </c>
      <c r="CD106" s="2">
        <f t="shared" ref="CD106:CF106" si="215">BV106-BZ106-BJ106-BF106-R106</f>
        <v>2635</v>
      </c>
      <c r="CE106" s="2">
        <f t="shared" si="215"/>
        <v>2117056</v>
      </c>
      <c r="CF106" s="4">
        <f t="shared" si="215"/>
        <v>5.5000000000000049E-3</v>
      </c>
      <c r="CH106" s="2">
        <v>311911</v>
      </c>
      <c r="CI106" s="2">
        <v>192158030</v>
      </c>
      <c r="CJ106" s="4">
        <v>0.50580000000000003</v>
      </c>
    </row>
    <row r="107" spans="1:88">
      <c r="A107" s="1" t="s">
        <v>247</v>
      </c>
      <c r="B107" s="2">
        <v>11588</v>
      </c>
      <c r="C107" s="2">
        <v>12711250</v>
      </c>
      <c r="D107" s="4">
        <v>3.3700000000000001E-2</v>
      </c>
      <c r="E107" s="4"/>
      <c r="F107" s="2">
        <v>48842</v>
      </c>
      <c r="G107" s="2">
        <v>80123166</v>
      </c>
      <c r="H107" s="4">
        <v>0.21249999999999999</v>
      </c>
      <c r="I107" s="4"/>
      <c r="J107" s="2">
        <v>2745</v>
      </c>
      <c r="K107" s="2">
        <v>540944</v>
      </c>
      <c r="L107" s="4">
        <v>1.4E-3</v>
      </c>
      <c r="M107" s="4"/>
      <c r="N107" s="2">
        <v>1342</v>
      </c>
      <c r="O107" s="2">
        <v>1162353</v>
      </c>
      <c r="P107" s="4">
        <v>3.0999999999999999E-3</v>
      </c>
      <c r="Q107" s="4"/>
      <c r="R107" s="2">
        <f t="shared" si="134"/>
        <v>64517</v>
      </c>
      <c r="S107" s="2">
        <f t="shared" si="135"/>
        <v>94537713</v>
      </c>
      <c r="T107" s="4">
        <f t="shared" si="136"/>
        <v>0.25070000000000003</v>
      </c>
      <c r="U107" s="5"/>
      <c r="V107" s="2">
        <v>18313</v>
      </c>
      <c r="W107" s="2">
        <v>14086590</v>
      </c>
      <c r="X107" s="4">
        <v>3.7400000000000003E-2</v>
      </c>
      <c r="Y107" s="4"/>
      <c r="Z107" s="2">
        <v>53952</v>
      </c>
      <c r="AA107" s="2">
        <v>21640791</v>
      </c>
      <c r="AB107" s="4">
        <v>5.74E-2</v>
      </c>
      <c r="AC107" s="4"/>
      <c r="AD107" s="2">
        <v>43050</v>
      </c>
      <c r="AE107" s="2">
        <v>9719156</v>
      </c>
      <c r="AF107" s="4">
        <v>2.58E-2</v>
      </c>
      <c r="AG107" s="4"/>
      <c r="AH107" s="2">
        <v>50175</v>
      </c>
      <c r="AI107" s="2">
        <v>14836086</v>
      </c>
      <c r="AJ107" s="4">
        <v>3.9300000000000002E-2</v>
      </c>
      <c r="AK107" s="4"/>
      <c r="AL107" s="2">
        <v>16036</v>
      </c>
      <c r="AM107" s="2">
        <v>5366827</v>
      </c>
      <c r="AN107" s="4">
        <v>1.4200000000000001E-2</v>
      </c>
      <c r="AO107" s="4"/>
      <c r="AP107" s="2">
        <v>6423</v>
      </c>
      <c r="AQ107" s="2">
        <v>1991985</v>
      </c>
      <c r="AR107" s="4">
        <v>5.3E-3</v>
      </c>
      <c r="AS107" s="5"/>
      <c r="AT107" s="2">
        <v>1023</v>
      </c>
      <c r="AU107" s="2">
        <v>752219</v>
      </c>
      <c r="AV107" s="4">
        <v>2E-3</v>
      </c>
      <c r="AW107" s="5"/>
      <c r="AX107" s="2">
        <v>6972</v>
      </c>
      <c r="AY107" s="2">
        <v>3794305</v>
      </c>
      <c r="AZ107" s="4">
        <v>1.01E-2</v>
      </c>
      <c r="BA107" s="4"/>
      <c r="BB107" s="2">
        <v>6265</v>
      </c>
      <c r="BC107" s="2">
        <v>1187409</v>
      </c>
      <c r="BD107" s="4">
        <v>3.0999999999999999E-3</v>
      </c>
      <c r="BE107" s="4"/>
      <c r="BF107" s="2">
        <v>309</v>
      </c>
      <c r="BG107" s="2">
        <v>538539</v>
      </c>
      <c r="BH107" s="4">
        <v>1.4E-3</v>
      </c>
      <c r="BI107" s="4"/>
      <c r="BJ107" s="2">
        <f t="shared" ref="BJ107:BL107" si="216">AX107+BB107</f>
        <v>13237</v>
      </c>
      <c r="BK107" s="2">
        <f t="shared" si="216"/>
        <v>4981714</v>
      </c>
      <c r="BL107" s="4">
        <f t="shared" si="216"/>
        <v>1.32E-2</v>
      </c>
      <c r="BM107" s="5"/>
      <c r="BN107" s="2">
        <v>46418</v>
      </c>
      <c r="BO107" s="2">
        <v>22102519</v>
      </c>
      <c r="BP107" s="4">
        <v>5.8599999999999999E-2</v>
      </c>
      <c r="BQ107" s="5"/>
      <c r="BR107" s="2">
        <v>4364</v>
      </c>
      <c r="BS107" s="2">
        <v>1291303</v>
      </c>
      <c r="BT107" s="4">
        <v>3.3999999999999998E-3</v>
      </c>
      <c r="BU107" s="5"/>
      <c r="BV107" s="2">
        <v>318090</v>
      </c>
      <c r="BW107" s="2">
        <v>192705949</v>
      </c>
      <c r="BX107" s="4">
        <v>0.5111</v>
      </c>
      <c r="BY107" s="5"/>
      <c r="BZ107" s="2">
        <f t="shared" si="138"/>
        <v>234367</v>
      </c>
      <c r="CA107" s="2">
        <f t="shared" si="139"/>
        <v>89743954</v>
      </c>
      <c r="CB107" s="4">
        <f t="shared" si="140"/>
        <v>0.23799999999999999</v>
      </c>
      <c r="CD107" s="2">
        <f t="shared" ref="CD107:CF107" si="217">BV107-BZ107-BJ107-BF107-R107</f>
        <v>5660</v>
      </c>
      <c r="CE107" s="2">
        <f t="shared" si="217"/>
        <v>2904029</v>
      </c>
      <c r="CF107" s="4">
        <f t="shared" si="217"/>
        <v>7.7999999999999736E-3</v>
      </c>
      <c r="CH107" s="2">
        <v>312430</v>
      </c>
      <c r="CI107" s="2">
        <v>189801920</v>
      </c>
      <c r="CJ107" s="4">
        <v>0.50329999999999997</v>
      </c>
    </row>
    <row r="108" spans="1:88">
      <c r="A108" s="1" t="s">
        <v>249</v>
      </c>
      <c r="B108" s="2">
        <v>13273</v>
      </c>
      <c r="C108" s="2">
        <v>13247099</v>
      </c>
      <c r="D108" s="4">
        <v>3.4599999999999999E-2</v>
      </c>
      <c r="E108" s="4"/>
      <c r="F108" s="2">
        <v>48660</v>
      </c>
      <c r="G108" s="2">
        <v>79558598</v>
      </c>
      <c r="H108" s="4">
        <v>0.20749999999999999</v>
      </c>
      <c r="I108" s="4"/>
      <c r="J108" s="2">
        <v>2829</v>
      </c>
      <c r="K108" s="2">
        <v>555934</v>
      </c>
      <c r="L108" s="4">
        <v>1.5E-3</v>
      </c>
      <c r="M108" s="4"/>
      <c r="N108" s="2">
        <v>1464</v>
      </c>
      <c r="O108" s="2">
        <v>1675208</v>
      </c>
      <c r="P108" s="4">
        <v>4.4000000000000003E-3</v>
      </c>
      <c r="Q108" s="4"/>
      <c r="R108" s="2">
        <f t="shared" si="134"/>
        <v>66226</v>
      </c>
      <c r="S108" s="2">
        <f t="shared" si="135"/>
        <v>95036839</v>
      </c>
      <c r="T108" s="4">
        <f t="shared" si="136"/>
        <v>0.24799999999999997</v>
      </c>
      <c r="U108" s="5"/>
      <c r="V108" s="2">
        <v>18570</v>
      </c>
      <c r="W108" s="2">
        <v>15001706</v>
      </c>
      <c r="X108" s="4">
        <v>3.9100000000000003E-2</v>
      </c>
      <c r="Y108" s="4"/>
      <c r="Z108" s="2">
        <v>54591</v>
      </c>
      <c r="AA108" s="2">
        <v>22216184</v>
      </c>
      <c r="AB108" s="4">
        <v>5.79E-2</v>
      </c>
      <c r="AC108" s="4"/>
      <c r="AD108" s="2">
        <v>43656</v>
      </c>
      <c r="AE108" s="2">
        <v>9872889</v>
      </c>
      <c r="AF108" s="4">
        <v>2.58E-2</v>
      </c>
      <c r="AG108" s="4"/>
      <c r="AH108" s="2">
        <v>53162</v>
      </c>
      <c r="AI108" s="2">
        <v>15800381</v>
      </c>
      <c r="AJ108" s="4">
        <v>4.1200000000000001E-2</v>
      </c>
      <c r="AK108" s="4"/>
      <c r="AL108" s="2">
        <v>16000</v>
      </c>
      <c r="AM108" s="2">
        <v>5493729</v>
      </c>
      <c r="AN108" s="4">
        <v>1.43E-2</v>
      </c>
      <c r="AO108" s="4"/>
      <c r="AP108" s="2">
        <v>6512</v>
      </c>
      <c r="AQ108" s="2">
        <v>2065669</v>
      </c>
      <c r="AR108" s="4">
        <v>5.4000000000000003E-3</v>
      </c>
      <c r="AS108" s="5"/>
      <c r="AT108" s="2">
        <v>1101</v>
      </c>
      <c r="AU108" s="2">
        <v>1201825</v>
      </c>
      <c r="AV108" s="4">
        <v>3.0999999999999999E-3</v>
      </c>
      <c r="AW108" s="5"/>
      <c r="AX108" s="2">
        <v>6865</v>
      </c>
      <c r="AY108" s="2">
        <v>3840477</v>
      </c>
      <c r="AZ108" s="4">
        <v>0.01</v>
      </c>
      <c r="BA108" s="4"/>
      <c r="BB108" s="2">
        <v>6312</v>
      </c>
      <c r="BC108" s="2">
        <v>1202385</v>
      </c>
      <c r="BD108" s="4">
        <v>3.0999999999999999E-3</v>
      </c>
      <c r="BE108" s="4"/>
      <c r="BF108" s="2">
        <v>238</v>
      </c>
      <c r="BG108" s="2">
        <v>376346</v>
      </c>
      <c r="BH108" s="4">
        <v>1E-3</v>
      </c>
      <c r="BI108" s="4"/>
      <c r="BJ108" s="2">
        <f t="shared" ref="BJ108:BL108" si="218">AX108+BB108</f>
        <v>13177</v>
      </c>
      <c r="BK108" s="2">
        <f t="shared" si="218"/>
        <v>5042862</v>
      </c>
      <c r="BL108" s="4">
        <f t="shared" si="218"/>
        <v>1.3100000000000001E-2</v>
      </c>
      <c r="BM108" s="5"/>
      <c r="BN108" s="2">
        <v>47403</v>
      </c>
      <c r="BO108" s="2">
        <v>22734751</v>
      </c>
      <c r="BP108" s="4">
        <v>5.9299999999999999E-2</v>
      </c>
      <c r="BQ108" s="5"/>
      <c r="BR108" s="2">
        <v>3515</v>
      </c>
      <c r="BS108" s="2">
        <v>2137429</v>
      </c>
      <c r="BT108" s="4">
        <v>5.5999999999999999E-3</v>
      </c>
      <c r="BU108" s="5"/>
      <c r="BV108" s="2">
        <v>324233</v>
      </c>
      <c r="BW108" s="2">
        <v>197228950</v>
      </c>
      <c r="BX108" s="4">
        <v>0.51439999999999997</v>
      </c>
      <c r="BY108" s="5"/>
      <c r="BZ108" s="2">
        <f t="shared" si="138"/>
        <v>239894</v>
      </c>
      <c r="CA108" s="2">
        <f t="shared" si="139"/>
        <v>93185309</v>
      </c>
      <c r="CB108" s="4">
        <f t="shared" si="140"/>
        <v>0.24299999999999999</v>
      </c>
      <c r="CD108" s="2">
        <f t="shared" ref="CD108:CF108" si="219">BV108-BZ108-BJ108-BF108-R108</f>
        <v>4698</v>
      </c>
      <c r="CE108" s="2">
        <f t="shared" si="219"/>
        <v>3587594</v>
      </c>
      <c r="CF108" s="4">
        <f t="shared" si="219"/>
        <v>9.3000000000000027E-3</v>
      </c>
      <c r="CH108" s="2">
        <v>319535</v>
      </c>
      <c r="CI108" s="2">
        <v>193641356</v>
      </c>
      <c r="CJ108" s="4">
        <v>0.50509999999999999</v>
      </c>
    </row>
    <row r="109" spans="1:88">
      <c r="A109" s="1" t="s">
        <v>251</v>
      </c>
      <c r="B109" s="2">
        <v>14565</v>
      </c>
      <c r="C109" s="2">
        <v>12972505</v>
      </c>
      <c r="D109" s="4">
        <v>3.3399999999999999E-2</v>
      </c>
      <c r="E109" s="4"/>
      <c r="F109" s="2">
        <v>51230</v>
      </c>
      <c r="G109" s="2">
        <v>87945025</v>
      </c>
      <c r="H109" s="4">
        <v>0.22650000000000001</v>
      </c>
      <c r="I109" s="4"/>
      <c r="J109" s="2">
        <v>2755</v>
      </c>
      <c r="K109" s="2">
        <v>545761</v>
      </c>
      <c r="L109" s="4">
        <v>1.4E-3</v>
      </c>
      <c r="M109" s="4"/>
      <c r="N109" s="2">
        <v>1305</v>
      </c>
      <c r="O109" s="2">
        <v>1554368</v>
      </c>
      <c r="P109" s="4">
        <v>4.0000000000000001E-3</v>
      </c>
      <c r="Q109" s="4"/>
      <c r="R109" s="2">
        <f t="shared" si="134"/>
        <v>69855</v>
      </c>
      <c r="S109" s="2">
        <f t="shared" si="135"/>
        <v>103017659</v>
      </c>
      <c r="T109" s="4">
        <f t="shared" si="136"/>
        <v>0.26530000000000004</v>
      </c>
      <c r="U109" s="5"/>
      <c r="V109" s="2">
        <v>18333</v>
      </c>
      <c r="W109" s="2">
        <v>14080723</v>
      </c>
      <c r="X109" s="4">
        <v>3.6299999999999999E-2</v>
      </c>
      <c r="Y109" s="4"/>
      <c r="Z109" s="2">
        <v>53117</v>
      </c>
      <c r="AA109" s="2">
        <v>20896027</v>
      </c>
      <c r="AB109" s="4">
        <v>5.3800000000000001E-2</v>
      </c>
      <c r="AC109" s="4"/>
      <c r="AD109" s="2">
        <v>43707</v>
      </c>
      <c r="AE109" s="2">
        <v>9940233</v>
      </c>
      <c r="AF109" s="4">
        <v>2.5600000000000001E-2</v>
      </c>
      <c r="AG109" s="4"/>
      <c r="AH109" s="2">
        <v>53050</v>
      </c>
      <c r="AI109" s="2">
        <v>15752034</v>
      </c>
      <c r="AJ109" s="4">
        <v>4.0599999999999997E-2</v>
      </c>
      <c r="AK109" s="4"/>
      <c r="AL109" s="2">
        <v>15884</v>
      </c>
      <c r="AM109" s="2">
        <v>5369513</v>
      </c>
      <c r="AN109" s="4">
        <v>1.38E-2</v>
      </c>
      <c r="AO109" s="4"/>
      <c r="AP109" s="2">
        <v>6464</v>
      </c>
      <c r="AQ109" s="2">
        <v>1989282</v>
      </c>
      <c r="AR109" s="4">
        <v>5.1000000000000004E-3</v>
      </c>
      <c r="AS109" s="5"/>
      <c r="AT109" s="2">
        <v>468</v>
      </c>
      <c r="AU109" s="2">
        <v>903109</v>
      </c>
      <c r="AV109" s="4">
        <v>2.3E-3</v>
      </c>
      <c r="AW109" s="5"/>
      <c r="AX109" s="2">
        <v>6742</v>
      </c>
      <c r="AY109" s="2">
        <v>3726262</v>
      </c>
      <c r="AZ109" s="4">
        <v>9.5999999999999992E-3</v>
      </c>
      <c r="BA109" s="4"/>
      <c r="BB109" s="2">
        <v>6329</v>
      </c>
      <c r="BC109" s="2">
        <v>1215081</v>
      </c>
      <c r="BD109" s="4">
        <v>3.0999999999999999E-3</v>
      </c>
      <c r="BE109" s="4"/>
      <c r="BF109" s="2">
        <v>200</v>
      </c>
      <c r="BG109" s="2">
        <v>333592</v>
      </c>
      <c r="BH109" s="4">
        <v>8.9999999999999998E-4</v>
      </c>
      <c r="BI109" s="4"/>
      <c r="BJ109" s="2">
        <f t="shared" ref="BJ109:BL109" si="220">AX109+BB109</f>
        <v>13071</v>
      </c>
      <c r="BK109" s="2">
        <f t="shared" si="220"/>
        <v>4941343</v>
      </c>
      <c r="BL109" s="4">
        <f t="shared" si="220"/>
        <v>1.2699999999999999E-2</v>
      </c>
      <c r="BM109" s="5"/>
      <c r="BN109" s="2">
        <v>49432</v>
      </c>
      <c r="BO109" s="2">
        <v>23061718</v>
      </c>
      <c r="BP109" s="4">
        <v>5.9400000000000001E-2</v>
      </c>
      <c r="BQ109" s="5"/>
      <c r="BR109" s="2">
        <v>2420</v>
      </c>
      <c r="BS109" s="2">
        <v>854037</v>
      </c>
      <c r="BT109" s="4">
        <v>2.2000000000000001E-3</v>
      </c>
      <c r="BU109" s="5"/>
      <c r="BV109" s="2">
        <v>326429</v>
      </c>
      <c r="BW109" s="2">
        <v>202479164</v>
      </c>
      <c r="BX109" s="4">
        <v>0.52139999999999997</v>
      </c>
      <c r="BY109" s="5"/>
      <c r="BZ109" s="2">
        <f t="shared" si="138"/>
        <v>239987</v>
      </c>
      <c r="CA109" s="2">
        <f t="shared" si="139"/>
        <v>91089530</v>
      </c>
      <c r="CB109" s="4">
        <f t="shared" si="140"/>
        <v>0.23460000000000003</v>
      </c>
      <c r="CD109" s="2">
        <f t="shared" ref="CD109:CF109" si="221">BV109-BZ109-BJ109-BF109-R109</f>
        <v>3316</v>
      </c>
      <c r="CE109" s="2">
        <f t="shared" si="221"/>
        <v>3097040</v>
      </c>
      <c r="CF109" s="4">
        <f t="shared" si="221"/>
        <v>7.8999999999999071E-3</v>
      </c>
      <c r="CH109" s="2">
        <v>323113</v>
      </c>
      <c r="CI109" s="2">
        <v>199382124</v>
      </c>
      <c r="CJ109" s="4">
        <v>0.51349999999999996</v>
      </c>
    </row>
    <row r="110" spans="1:88">
      <c r="A110" s="1" t="s">
        <v>253</v>
      </c>
      <c r="B110" s="2">
        <v>11357</v>
      </c>
      <c r="C110" s="2">
        <v>12166155</v>
      </c>
      <c r="D110" s="4">
        <v>3.1300000000000001E-2</v>
      </c>
      <c r="E110" s="4"/>
      <c r="F110" s="2">
        <v>51875</v>
      </c>
      <c r="G110" s="2">
        <v>91088394</v>
      </c>
      <c r="H110" s="4">
        <v>0.23449999999999999</v>
      </c>
      <c r="I110" s="4"/>
      <c r="J110" s="2">
        <v>2835</v>
      </c>
      <c r="K110" s="2">
        <v>560170</v>
      </c>
      <c r="L110" s="4">
        <v>1.4E-3</v>
      </c>
      <c r="M110" s="4"/>
      <c r="N110" s="2">
        <v>1171</v>
      </c>
      <c r="O110" s="2">
        <v>1343931</v>
      </c>
      <c r="P110" s="4">
        <v>3.5000000000000001E-3</v>
      </c>
      <c r="Q110" s="4"/>
      <c r="R110" s="2">
        <f t="shared" si="134"/>
        <v>67238</v>
      </c>
      <c r="S110" s="2">
        <f t="shared" si="135"/>
        <v>105158650</v>
      </c>
      <c r="T110" s="4">
        <f t="shared" si="136"/>
        <v>0.2707</v>
      </c>
      <c r="U110" s="5"/>
      <c r="V110" s="2">
        <v>18446</v>
      </c>
      <c r="W110" s="2">
        <v>14042743</v>
      </c>
      <c r="X110" s="4">
        <v>3.61E-2</v>
      </c>
      <c r="Y110" s="4"/>
      <c r="Z110" s="2">
        <v>54230</v>
      </c>
      <c r="AA110" s="2">
        <v>21150342</v>
      </c>
      <c r="AB110" s="4">
        <v>5.4399999999999997E-2</v>
      </c>
      <c r="AC110" s="4"/>
      <c r="AD110" s="2">
        <v>43480</v>
      </c>
      <c r="AE110" s="2">
        <v>9873433</v>
      </c>
      <c r="AF110" s="4">
        <v>2.5399999999999999E-2</v>
      </c>
      <c r="AG110" s="4"/>
      <c r="AH110" s="2">
        <v>50510</v>
      </c>
      <c r="AI110" s="2">
        <v>15376285</v>
      </c>
      <c r="AJ110" s="4">
        <v>3.9600000000000003E-2</v>
      </c>
      <c r="AK110" s="4"/>
      <c r="AL110" s="2">
        <v>16136</v>
      </c>
      <c r="AM110" s="2">
        <v>5387052</v>
      </c>
      <c r="AN110" s="4">
        <v>1.3899999999999999E-2</v>
      </c>
      <c r="AO110" s="4"/>
      <c r="AP110" s="2">
        <v>6440</v>
      </c>
      <c r="AQ110" s="2">
        <v>1989507</v>
      </c>
      <c r="AR110" s="4">
        <v>5.1000000000000004E-3</v>
      </c>
      <c r="AS110" s="5"/>
      <c r="AT110" s="2">
        <v>998</v>
      </c>
      <c r="AU110" s="2">
        <v>332089</v>
      </c>
      <c r="AV110" s="4">
        <v>8.9999999999999998E-4</v>
      </c>
      <c r="AW110" s="5"/>
      <c r="AX110" s="2">
        <v>6884</v>
      </c>
      <c r="AY110" s="2">
        <v>3689201</v>
      </c>
      <c r="AZ110" s="4">
        <v>9.4999999999999998E-3</v>
      </c>
      <c r="BA110" s="4"/>
      <c r="BB110" s="2">
        <v>6316</v>
      </c>
      <c r="BC110" s="2">
        <v>1204106</v>
      </c>
      <c r="BD110" s="4">
        <v>3.0999999999999999E-3</v>
      </c>
      <c r="BE110" s="4"/>
      <c r="BF110" s="2">
        <v>198</v>
      </c>
      <c r="BG110" s="2">
        <v>329488</v>
      </c>
      <c r="BH110" s="4">
        <v>8.0000000000000004E-4</v>
      </c>
      <c r="BI110" s="4"/>
      <c r="BJ110" s="2">
        <f t="shared" ref="BJ110:BL110" si="222">AX110+BB110</f>
        <v>13200</v>
      </c>
      <c r="BK110" s="2">
        <f t="shared" si="222"/>
        <v>4893307</v>
      </c>
      <c r="BL110" s="4">
        <f t="shared" si="222"/>
        <v>1.26E-2</v>
      </c>
      <c r="BM110" s="5"/>
      <c r="BN110" s="2">
        <v>46927</v>
      </c>
      <c r="BO110" s="2">
        <v>22147581</v>
      </c>
      <c r="BP110" s="4">
        <v>5.7000000000000002E-2</v>
      </c>
      <c r="BQ110" s="5"/>
      <c r="BR110" s="2">
        <v>1568</v>
      </c>
      <c r="BS110" s="2">
        <v>562201</v>
      </c>
      <c r="BT110" s="4">
        <v>1.4E-3</v>
      </c>
      <c r="BU110" s="5"/>
      <c r="BV110" s="2">
        <v>319881</v>
      </c>
      <c r="BW110" s="2">
        <v>202913633</v>
      </c>
      <c r="BX110" s="4">
        <v>0.52229999999999999</v>
      </c>
      <c r="BY110" s="5"/>
      <c r="BZ110" s="2">
        <f t="shared" si="138"/>
        <v>236169</v>
      </c>
      <c r="CA110" s="2">
        <f t="shared" si="139"/>
        <v>89966943</v>
      </c>
      <c r="CB110" s="4">
        <f t="shared" si="140"/>
        <v>0.23149999999999998</v>
      </c>
      <c r="CD110" s="2">
        <f t="shared" ref="CD110:CF110" si="223">BV110-BZ110-BJ110-BF110-R110</f>
        <v>3076</v>
      </c>
      <c r="CE110" s="2">
        <f t="shared" si="223"/>
        <v>2565245</v>
      </c>
      <c r="CF110" s="4">
        <f t="shared" si="223"/>
        <v>6.6999999999999837E-3</v>
      </c>
      <c r="CH110" s="2">
        <v>316805</v>
      </c>
      <c r="CI110" s="2">
        <v>200348388</v>
      </c>
      <c r="CJ110" s="4">
        <v>0.51559999999999995</v>
      </c>
    </row>
    <row r="111" spans="1:88">
      <c r="A111" s="1" t="s">
        <v>255</v>
      </c>
      <c r="B111" s="2">
        <v>11635</v>
      </c>
      <c r="C111" s="2">
        <v>12876025</v>
      </c>
      <c r="D111" s="4">
        <v>3.32E-2</v>
      </c>
      <c r="E111" s="4"/>
      <c r="F111" s="2">
        <v>50642</v>
      </c>
      <c r="G111" s="2">
        <v>87550719</v>
      </c>
      <c r="H111" s="4">
        <v>0.22559999999999999</v>
      </c>
      <c r="I111" s="4"/>
      <c r="J111" s="2">
        <v>2728</v>
      </c>
      <c r="K111" s="2">
        <v>538031</v>
      </c>
      <c r="L111" s="4">
        <v>1.4E-3</v>
      </c>
      <c r="M111" s="4"/>
      <c r="N111" s="2">
        <v>1252</v>
      </c>
      <c r="O111" s="2">
        <v>1732170</v>
      </c>
      <c r="P111" s="4">
        <v>4.4999999999999997E-3</v>
      </c>
      <c r="Q111" s="4"/>
      <c r="R111" s="2">
        <f t="shared" si="134"/>
        <v>66257</v>
      </c>
      <c r="S111" s="2">
        <f t="shared" si="135"/>
        <v>102696945</v>
      </c>
      <c r="T111" s="4">
        <f t="shared" si="136"/>
        <v>0.26469999999999999</v>
      </c>
      <c r="U111" s="5"/>
      <c r="V111" s="2">
        <v>18179</v>
      </c>
      <c r="W111" s="2">
        <v>13918502</v>
      </c>
      <c r="X111" s="4">
        <v>3.5900000000000001E-2</v>
      </c>
      <c r="Y111" s="4"/>
      <c r="Z111" s="2">
        <v>53021</v>
      </c>
      <c r="AA111" s="2">
        <v>20790282</v>
      </c>
      <c r="AB111" s="4">
        <v>5.3600000000000002E-2</v>
      </c>
      <c r="AC111" s="4"/>
      <c r="AD111" s="2">
        <v>43865</v>
      </c>
      <c r="AE111" s="2">
        <v>9905047</v>
      </c>
      <c r="AF111" s="4">
        <v>2.5499999999999998E-2</v>
      </c>
      <c r="AG111" s="4"/>
      <c r="AH111" s="2">
        <v>51095</v>
      </c>
      <c r="AI111" s="2">
        <v>15320721</v>
      </c>
      <c r="AJ111" s="4">
        <v>3.95E-2</v>
      </c>
      <c r="AK111" s="4"/>
      <c r="AL111" s="2">
        <v>16065</v>
      </c>
      <c r="AM111" s="2">
        <v>5340563</v>
      </c>
      <c r="AN111" s="4">
        <v>1.38E-2</v>
      </c>
      <c r="AO111" s="4"/>
      <c r="AP111" s="2">
        <v>6490</v>
      </c>
      <c r="AQ111" s="2">
        <v>1994897</v>
      </c>
      <c r="AR111" s="4">
        <v>5.1000000000000004E-3</v>
      </c>
      <c r="AS111" s="5"/>
      <c r="AT111" s="2">
        <v>428</v>
      </c>
      <c r="AU111" s="2">
        <v>828857</v>
      </c>
      <c r="AV111" s="4">
        <v>2.0999999999999999E-3</v>
      </c>
      <c r="AW111" s="5"/>
      <c r="AX111" s="2">
        <v>6869</v>
      </c>
      <c r="AY111" s="2">
        <v>3696593</v>
      </c>
      <c r="AZ111" s="4">
        <v>9.4999999999999998E-3</v>
      </c>
      <c r="BA111" s="4"/>
      <c r="BB111" s="2">
        <v>6300</v>
      </c>
      <c r="BC111" s="2">
        <v>1203229</v>
      </c>
      <c r="BD111" s="4">
        <v>3.0999999999999999E-3</v>
      </c>
      <c r="BE111" s="4"/>
      <c r="BF111" s="2">
        <v>266</v>
      </c>
      <c r="BG111" s="2">
        <v>447704</v>
      </c>
      <c r="BH111" s="4">
        <v>1.1999999999999999E-3</v>
      </c>
      <c r="BI111" s="4"/>
      <c r="BJ111" s="2">
        <f t="shared" ref="BJ111:BL111" si="224">AX111+BB111</f>
        <v>13169</v>
      </c>
      <c r="BK111" s="2">
        <f t="shared" si="224"/>
        <v>4899822</v>
      </c>
      <c r="BL111" s="4">
        <f t="shared" si="224"/>
        <v>1.26E-2</v>
      </c>
      <c r="BM111" s="5"/>
      <c r="BN111" s="2">
        <v>48666</v>
      </c>
      <c r="BO111" s="2">
        <v>22899504</v>
      </c>
      <c r="BP111" s="4">
        <v>5.8999999999999997E-2</v>
      </c>
      <c r="BQ111" s="5"/>
      <c r="BR111" s="2">
        <v>2932</v>
      </c>
      <c r="BS111" s="2">
        <v>831336</v>
      </c>
      <c r="BT111" s="4">
        <v>2.0999999999999999E-3</v>
      </c>
      <c r="BU111" s="5"/>
      <c r="BV111" s="2">
        <v>320870</v>
      </c>
      <c r="BW111" s="2">
        <v>201339705</v>
      </c>
      <c r="BX111" s="4">
        <v>0.51890000000000003</v>
      </c>
      <c r="BY111" s="5"/>
      <c r="BZ111" s="2">
        <f t="shared" si="138"/>
        <v>237381</v>
      </c>
      <c r="CA111" s="2">
        <f t="shared" si="139"/>
        <v>90169516</v>
      </c>
      <c r="CB111" s="4">
        <f t="shared" si="140"/>
        <v>0.2324</v>
      </c>
      <c r="CD111" s="2">
        <f t="shared" ref="CD111:CF111" si="225">BV111-BZ111-BJ111-BF111-R111</f>
        <v>3797</v>
      </c>
      <c r="CE111" s="2">
        <f t="shared" si="225"/>
        <v>3125718</v>
      </c>
      <c r="CF111" s="4">
        <f t="shared" si="225"/>
        <v>8.0000000000000626E-3</v>
      </c>
      <c r="CH111" s="2">
        <v>317073</v>
      </c>
      <c r="CI111" s="2">
        <v>198213987</v>
      </c>
      <c r="CJ111" s="4">
        <v>0.51090000000000002</v>
      </c>
    </row>
    <row r="112" spans="1:88">
      <c r="A112" s="1" t="s">
        <v>257</v>
      </c>
      <c r="B112" s="2">
        <v>11415</v>
      </c>
      <c r="C112" s="2">
        <v>12851643</v>
      </c>
      <c r="D112" s="4">
        <v>3.44E-2</v>
      </c>
      <c r="E112" s="4"/>
      <c r="F112" s="2">
        <v>44865</v>
      </c>
      <c r="G112" s="2">
        <v>72910035</v>
      </c>
      <c r="H112" s="4">
        <v>0.19539999999999999</v>
      </c>
      <c r="I112" s="4"/>
      <c r="J112" s="2">
        <v>2802</v>
      </c>
      <c r="K112" s="2">
        <v>552907</v>
      </c>
      <c r="L112" s="4">
        <v>1.5E-3</v>
      </c>
      <c r="M112" s="4"/>
      <c r="N112" s="2">
        <v>1498</v>
      </c>
      <c r="O112" s="2">
        <v>1887154</v>
      </c>
      <c r="P112" s="4">
        <v>5.1000000000000004E-3</v>
      </c>
      <c r="Q112" s="4"/>
      <c r="R112" s="2">
        <f t="shared" si="134"/>
        <v>60580</v>
      </c>
      <c r="S112" s="2">
        <f t="shared" si="135"/>
        <v>88201739</v>
      </c>
      <c r="T112" s="4">
        <f t="shared" si="136"/>
        <v>0.2364</v>
      </c>
      <c r="U112" s="5"/>
      <c r="V112" s="2">
        <v>18900</v>
      </c>
      <c r="W112" s="2">
        <v>14773546</v>
      </c>
      <c r="X112" s="4">
        <v>3.9600000000000003E-2</v>
      </c>
      <c r="Y112" s="4"/>
      <c r="Z112" s="2">
        <v>54433</v>
      </c>
      <c r="AA112" s="2">
        <v>21525873</v>
      </c>
      <c r="AB112" s="4">
        <v>5.7700000000000001E-2</v>
      </c>
      <c r="AC112" s="4"/>
      <c r="AD112" s="2">
        <v>43679</v>
      </c>
      <c r="AE112" s="2">
        <v>9909331</v>
      </c>
      <c r="AF112" s="4">
        <v>2.6599999999999999E-2</v>
      </c>
      <c r="AG112" s="4"/>
      <c r="AH112" s="2">
        <v>50106</v>
      </c>
      <c r="AI112" s="2">
        <v>15161808</v>
      </c>
      <c r="AJ112" s="4">
        <v>4.0599999999999997E-2</v>
      </c>
      <c r="AK112" s="4"/>
      <c r="AL112" s="2">
        <v>15970</v>
      </c>
      <c r="AM112" s="2">
        <v>5392430</v>
      </c>
      <c r="AN112" s="4">
        <v>1.4500000000000001E-2</v>
      </c>
      <c r="AO112" s="4"/>
      <c r="AP112" s="2">
        <v>6413</v>
      </c>
      <c r="AQ112" s="2">
        <v>2034418</v>
      </c>
      <c r="AR112" s="4">
        <v>5.4999999999999997E-3</v>
      </c>
      <c r="AS112" s="5"/>
      <c r="AT112" s="2">
        <v>1298</v>
      </c>
      <c r="AU112" s="2">
        <v>1444294</v>
      </c>
      <c r="AV112" s="4">
        <v>3.8999999999999998E-3</v>
      </c>
      <c r="AW112" s="5"/>
      <c r="AX112" s="2">
        <v>6921</v>
      </c>
      <c r="AY112" s="2">
        <v>3832433</v>
      </c>
      <c r="AZ112" s="4">
        <v>1.03E-2</v>
      </c>
      <c r="BA112" s="4"/>
      <c r="BB112" s="2">
        <v>6281</v>
      </c>
      <c r="BC112" s="2">
        <v>1199462</v>
      </c>
      <c r="BD112" s="4">
        <v>3.2000000000000002E-3</v>
      </c>
      <c r="BE112" s="4"/>
      <c r="BF112" s="2">
        <v>280</v>
      </c>
      <c r="BG112" s="2">
        <v>500040</v>
      </c>
      <c r="BH112" s="4">
        <v>1.2999999999999999E-3</v>
      </c>
      <c r="BI112" s="4"/>
      <c r="BJ112" s="2">
        <f t="shared" ref="BJ112:BL112" si="226">AX112+BB112</f>
        <v>13202</v>
      </c>
      <c r="BK112" s="2">
        <f t="shared" si="226"/>
        <v>5031895</v>
      </c>
      <c r="BL112" s="4">
        <f t="shared" si="226"/>
        <v>1.35E-2</v>
      </c>
      <c r="BM112" s="5"/>
      <c r="BN112" s="2">
        <v>47661</v>
      </c>
      <c r="BO112" s="2">
        <v>22851012</v>
      </c>
      <c r="BP112" s="4">
        <v>6.1199999999999997E-2</v>
      </c>
      <c r="BQ112" s="5"/>
      <c r="BR112" s="2">
        <v>3774</v>
      </c>
      <c r="BS112" s="2">
        <v>2072686</v>
      </c>
      <c r="BT112" s="4">
        <v>5.5999999999999999E-3</v>
      </c>
      <c r="BU112" s="5"/>
      <c r="BV112" s="2">
        <v>316370</v>
      </c>
      <c r="BW112" s="2">
        <v>189119131</v>
      </c>
      <c r="BX112" s="4">
        <v>0.50680000000000003</v>
      </c>
      <c r="BY112" s="5"/>
      <c r="BZ112" s="2">
        <f t="shared" si="138"/>
        <v>237162</v>
      </c>
      <c r="CA112" s="2">
        <f t="shared" si="139"/>
        <v>91648418</v>
      </c>
      <c r="CB112" s="4">
        <f t="shared" si="140"/>
        <v>0.2457</v>
      </c>
      <c r="CD112" s="2">
        <f t="shared" ref="CD112:CF112" si="227">BV112-BZ112-BJ112-BF112-R112</f>
        <v>5146</v>
      </c>
      <c r="CE112" s="2">
        <f t="shared" si="227"/>
        <v>3737039</v>
      </c>
      <c r="CF112" s="4">
        <f t="shared" si="227"/>
        <v>9.8999999999999921E-3</v>
      </c>
      <c r="CH112" s="2">
        <v>311224</v>
      </c>
      <c r="CI112" s="2">
        <v>185382092</v>
      </c>
      <c r="CJ112" s="4">
        <v>0.49690000000000001</v>
      </c>
    </row>
    <row r="113" spans="1:88">
      <c r="A113" s="1" t="s">
        <v>259</v>
      </c>
      <c r="B113" s="2">
        <v>11633</v>
      </c>
      <c r="C113" s="2">
        <v>12659135</v>
      </c>
      <c r="D113" s="4">
        <v>3.1800000000000002E-2</v>
      </c>
      <c r="E113" s="4"/>
      <c r="F113" s="2">
        <v>53887</v>
      </c>
      <c r="G113" s="2">
        <v>94868010</v>
      </c>
      <c r="H113" s="4">
        <v>0.23849999999999999</v>
      </c>
      <c r="I113" s="4"/>
      <c r="J113" s="2">
        <v>2842</v>
      </c>
      <c r="K113" s="2">
        <v>566605</v>
      </c>
      <c r="L113" s="4">
        <v>1.4E-3</v>
      </c>
      <c r="M113" s="4"/>
      <c r="N113" s="2">
        <v>1229</v>
      </c>
      <c r="O113" s="2">
        <v>1094951</v>
      </c>
      <c r="P113" s="4">
        <v>2.8E-3</v>
      </c>
      <c r="Q113" s="4"/>
      <c r="R113" s="2">
        <f t="shared" si="134"/>
        <v>69591</v>
      </c>
      <c r="S113" s="2">
        <f t="shared" si="135"/>
        <v>109188701</v>
      </c>
      <c r="T113" s="4">
        <f t="shared" si="136"/>
        <v>0.27450000000000002</v>
      </c>
      <c r="U113" s="5"/>
      <c r="V113" s="2">
        <v>18578</v>
      </c>
      <c r="W113" s="2">
        <v>14116660</v>
      </c>
      <c r="X113" s="4">
        <v>3.5499999999999997E-2</v>
      </c>
      <c r="Y113" s="4"/>
      <c r="Z113" s="2">
        <v>53712</v>
      </c>
      <c r="AA113" s="2">
        <v>21254978</v>
      </c>
      <c r="AB113" s="4">
        <v>5.3400000000000003E-2</v>
      </c>
      <c r="AC113" s="4"/>
      <c r="AD113" s="2">
        <v>43876</v>
      </c>
      <c r="AE113" s="2">
        <v>10015676</v>
      </c>
      <c r="AF113" s="4">
        <v>2.52E-2</v>
      </c>
      <c r="AG113" s="4"/>
      <c r="AH113" s="2">
        <v>53302</v>
      </c>
      <c r="AI113" s="2">
        <v>15909097</v>
      </c>
      <c r="AJ113" s="4">
        <v>0.04</v>
      </c>
      <c r="AK113" s="4"/>
      <c r="AL113" s="2">
        <v>16356</v>
      </c>
      <c r="AM113" s="2">
        <v>5453787</v>
      </c>
      <c r="AN113" s="4">
        <v>1.37E-2</v>
      </c>
      <c r="AO113" s="4"/>
      <c r="AP113" s="2">
        <v>6478</v>
      </c>
      <c r="AQ113" s="2">
        <v>1995600</v>
      </c>
      <c r="AR113" s="4">
        <v>5.0000000000000001E-3</v>
      </c>
      <c r="AS113" s="5"/>
      <c r="AT113" s="2">
        <v>727</v>
      </c>
      <c r="AU113" s="2">
        <v>832117</v>
      </c>
      <c r="AV113" s="4">
        <v>2.0999999999999999E-3</v>
      </c>
      <c r="AW113" s="5"/>
      <c r="AX113" s="2">
        <v>6988</v>
      </c>
      <c r="AY113" s="2">
        <v>3752761</v>
      </c>
      <c r="AZ113" s="4">
        <v>9.4000000000000004E-3</v>
      </c>
      <c r="BA113" s="4"/>
      <c r="BB113" s="2">
        <v>6363</v>
      </c>
      <c r="BC113" s="2">
        <v>1207423</v>
      </c>
      <c r="BD113" s="4">
        <v>3.0000000000000001E-3</v>
      </c>
      <c r="BE113" s="4"/>
      <c r="BF113" s="2">
        <v>176</v>
      </c>
      <c r="BG113" s="2">
        <v>284115</v>
      </c>
      <c r="BH113" s="4">
        <v>6.9999999999999999E-4</v>
      </c>
      <c r="BI113" s="4"/>
      <c r="BJ113" s="2">
        <f t="shared" ref="BJ113:BL113" si="228">AX113+BB113</f>
        <v>13351</v>
      </c>
      <c r="BK113" s="2">
        <f t="shared" si="228"/>
        <v>4960184</v>
      </c>
      <c r="BL113" s="4">
        <f t="shared" si="228"/>
        <v>1.2400000000000001E-2</v>
      </c>
      <c r="BM113" s="5"/>
      <c r="BN113" s="2">
        <v>49771</v>
      </c>
      <c r="BO113" s="2">
        <v>23084040</v>
      </c>
      <c r="BP113" s="4">
        <v>5.8000000000000003E-2</v>
      </c>
      <c r="BQ113" s="5"/>
      <c r="BR113" s="2">
        <v>4028</v>
      </c>
      <c r="BS113" s="2">
        <v>1039313</v>
      </c>
      <c r="BT113" s="4">
        <v>2.5999999999999999E-3</v>
      </c>
      <c r="BU113" s="5"/>
      <c r="BV113" s="2">
        <v>330480</v>
      </c>
      <c r="BW113" s="2">
        <v>209897208</v>
      </c>
      <c r="BX113" s="4">
        <v>0.52759999999999996</v>
      </c>
      <c r="BY113" s="5"/>
      <c r="BZ113" s="2">
        <f t="shared" si="138"/>
        <v>242073</v>
      </c>
      <c r="CA113" s="2">
        <f t="shared" si="139"/>
        <v>91829838</v>
      </c>
      <c r="CB113" s="4">
        <f t="shared" si="140"/>
        <v>0.23080000000000001</v>
      </c>
      <c r="CD113" s="2">
        <f t="shared" ref="CD113:CF113" si="229">BV113-BZ113-BJ113-BF113-R113</f>
        <v>5289</v>
      </c>
      <c r="CE113" s="2">
        <f t="shared" si="229"/>
        <v>3634370</v>
      </c>
      <c r="CF113" s="4">
        <f t="shared" si="229"/>
        <v>9.1999999999999305E-3</v>
      </c>
      <c r="CH113" s="2">
        <v>325191</v>
      </c>
      <c r="CI113" s="2">
        <v>206262838</v>
      </c>
      <c r="CJ113" s="4">
        <v>0.51839999999999997</v>
      </c>
    </row>
    <row r="114" spans="1:88">
      <c r="A114" s="1" t="s">
        <v>261</v>
      </c>
      <c r="B114" s="2">
        <v>10720</v>
      </c>
      <c r="C114" s="2">
        <v>11672974</v>
      </c>
      <c r="D114" s="4">
        <v>3.09E-2</v>
      </c>
      <c r="E114" s="4"/>
      <c r="F114" s="2">
        <v>48422</v>
      </c>
      <c r="G114" s="2">
        <v>84597648</v>
      </c>
      <c r="H114" s="4">
        <v>0.22389999999999999</v>
      </c>
      <c r="I114" s="4"/>
      <c r="J114" s="2">
        <v>2659</v>
      </c>
      <c r="K114" s="2">
        <v>521388</v>
      </c>
      <c r="L114" s="4">
        <v>1.4E-3</v>
      </c>
      <c r="M114" s="4"/>
      <c r="N114" s="2">
        <v>1236</v>
      </c>
      <c r="O114" s="2">
        <v>1343013</v>
      </c>
      <c r="P114" s="4">
        <v>3.5999999999999999E-3</v>
      </c>
      <c r="Q114" s="4"/>
      <c r="R114" s="2">
        <f t="shared" si="134"/>
        <v>63037</v>
      </c>
      <c r="S114" s="2">
        <f t="shared" si="135"/>
        <v>98135023</v>
      </c>
      <c r="T114" s="4">
        <f t="shared" si="136"/>
        <v>0.25979999999999998</v>
      </c>
      <c r="U114" s="5"/>
      <c r="V114" s="2">
        <v>17718</v>
      </c>
      <c r="W114" s="2">
        <v>13623026</v>
      </c>
      <c r="X114" s="4">
        <v>3.61E-2</v>
      </c>
      <c r="Y114" s="4"/>
      <c r="Z114" s="2">
        <v>51880</v>
      </c>
      <c r="AA114" s="2">
        <v>20456378</v>
      </c>
      <c r="AB114" s="4">
        <v>5.4100000000000002E-2</v>
      </c>
      <c r="AC114" s="4"/>
      <c r="AD114" s="2">
        <v>42454</v>
      </c>
      <c r="AE114" s="2">
        <v>9623533</v>
      </c>
      <c r="AF114" s="4">
        <v>2.5499999999999998E-2</v>
      </c>
      <c r="AG114" s="4"/>
      <c r="AH114" s="2">
        <v>50889</v>
      </c>
      <c r="AI114" s="2">
        <v>15350034</v>
      </c>
      <c r="AJ114" s="4">
        <v>4.0599999999999997E-2</v>
      </c>
      <c r="AK114" s="4"/>
      <c r="AL114" s="2">
        <v>15778</v>
      </c>
      <c r="AM114" s="2">
        <v>5325115</v>
      </c>
      <c r="AN114" s="4">
        <v>1.41E-2</v>
      </c>
      <c r="AO114" s="4"/>
      <c r="AP114" s="2">
        <v>6347</v>
      </c>
      <c r="AQ114" s="2">
        <v>1950779</v>
      </c>
      <c r="AR114" s="4">
        <v>5.1999999999999998E-3</v>
      </c>
      <c r="AS114" s="5"/>
      <c r="AT114" s="2">
        <v>630</v>
      </c>
      <c r="AU114" s="2">
        <v>1191254</v>
      </c>
      <c r="AV114" s="4">
        <v>3.2000000000000002E-3</v>
      </c>
      <c r="AW114" s="5"/>
      <c r="AX114" s="2">
        <v>6784</v>
      </c>
      <c r="AY114" s="2">
        <v>3621251</v>
      </c>
      <c r="AZ114" s="4">
        <v>9.5999999999999992E-3</v>
      </c>
      <c r="BA114" s="4"/>
      <c r="BB114" s="2">
        <v>6217</v>
      </c>
      <c r="BC114" s="2">
        <v>1185800</v>
      </c>
      <c r="BD114" s="4">
        <v>3.0999999999999999E-3</v>
      </c>
      <c r="BE114" s="4"/>
      <c r="BF114" s="2">
        <v>186</v>
      </c>
      <c r="BG114" s="2">
        <v>320352</v>
      </c>
      <c r="BH114" s="4">
        <v>8.0000000000000004E-4</v>
      </c>
      <c r="BI114" s="4"/>
      <c r="BJ114" s="2">
        <f t="shared" ref="BJ114:BL114" si="230">AX114+BB114</f>
        <v>13001</v>
      </c>
      <c r="BK114" s="2">
        <f t="shared" si="230"/>
        <v>4807051</v>
      </c>
      <c r="BL114" s="4">
        <f t="shared" si="230"/>
        <v>1.2699999999999999E-2</v>
      </c>
      <c r="BM114" s="5"/>
      <c r="BN114" s="2">
        <v>45760</v>
      </c>
      <c r="BO114" s="2">
        <v>21875135</v>
      </c>
      <c r="BP114" s="4">
        <v>5.79E-2</v>
      </c>
      <c r="BQ114" s="5"/>
      <c r="BR114" s="2">
        <v>2071</v>
      </c>
      <c r="BS114" s="2">
        <v>897777</v>
      </c>
      <c r="BT114" s="4">
        <v>2.3999999999999998E-3</v>
      </c>
      <c r="BU114" s="5"/>
      <c r="BV114" s="2">
        <v>310182</v>
      </c>
      <c r="BW114" s="2">
        <v>194895448</v>
      </c>
      <c r="BX114" s="4">
        <v>0.51580000000000004</v>
      </c>
      <c r="BY114" s="5"/>
      <c r="BZ114" s="2">
        <f t="shared" si="138"/>
        <v>230826</v>
      </c>
      <c r="CA114" s="2">
        <f t="shared" si="139"/>
        <v>88204000</v>
      </c>
      <c r="CB114" s="4">
        <f t="shared" si="140"/>
        <v>0.23350000000000001</v>
      </c>
      <c r="CD114" s="2">
        <f t="shared" ref="CD114:CF114" si="231">BV114-BZ114-BJ114-BF114-R114</f>
        <v>3132</v>
      </c>
      <c r="CE114" s="2">
        <f t="shared" si="231"/>
        <v>3429022</v>
      </c>
      <c r="CF114" s="4">
        <f t="shared" si="231"/>
        <v>9.000000000000008E-3</v>
      </c>
      <c r="CH114" s="2">
        <v>307050</v>
      </c>
      <c r="CI114" s="2">
        <v>191466426</v>
      </c>
      <c r="CJ114" s="4">
        <v>0.50680000000000003</v>
      </c>
    </row>
    <row r="115" spans="1:88">
      <c r="A115" s="1" t="s">
        <v>263</v>
      </c>
      <c r="B115" s="2">
        <v>11518</v>
      </c>
      <c r="C115" s="2">
        <v>12128512</v>
      </c>
      <c r="D115" s="4">
        <v>3.2000000000000001E-2</v>
      </c>
      <c r="E115" s="4"/>
      <c r="F115" s="2">
        <v>49193</v>
      </c>
      <c r="G115" s="2">
        <v>84831683</v>
      </c>
      <c r="H115" s="4">
        <v>0.22370000000000001</v>
      </c>
      <c r="I115" s="4"/>
      <c r="J115" s="2">
        <v>2818</v>
      </c>
      <c r="K115" s="2">
        <v>552340</v>
      </c>
      <c r="L115" s="4">
        <v>1.5E-3</v>
      </c>
      <c r="M115" s="4"/>
      <c r="N115" s="2">
        <v>1283</v>
      </c>
      <c r="O115" s="2">
        <v>1409276</v>
      </c>
      <c r="P115" s="4">
        <v>3.7000000000000002E-3</v>
      </c>
      <c r="Q115" s="4"/>
      <c r="R115" s="2">
        <f t="shared" si="134"/>
        <v>64812</v>
      </c>
      <c r="S115" s="2">
        <f t="shared" si="135"/>
        <v>98921811</v>
      </c>
      <c r="T115" s="4">
        <f t="shared" si="136"/>
        <v>0.26090000000000002</v>
      </c>
      <c r="U115" s="5"/>
      <c r="V115" s="2">
        <v>18237</v>
      </c>
      <c r="W115" s="2">
        <v>13799962</v>
      </c>
      <c r="X115" s="4">
        <v>3.6400000000000002E-2</v>
      </c>
      <c r="Y115" s="4"/>
      <c r="Z115" s="2">
        <v>52586</v>
      </c>
      <c r="AA115" s="2">
        <v>20864748</v>
      </c>
      <c r="AB115" s="4">
        <v>5.5E-2</v>
      </c>
      <c r="AC115" s="4"/>
      <c r="AD115" s="2">
        <v>43208</v>
      </c>
      <c r="AE115" s="2">
        <v>9841046</v>
      </c>
      <c r="AF115" s="4">
        <v>2.5999999999999999E-2</v>
      </c>
      <c r="AG115" s="4"/>
      <c r="AH115" s="2">
        <v>51663</v>
      </c>
      <c r="AI115" s="2">
        <v>15328105</v>
      </c>
      <c r="AJ115" s="4">
        <v>4.0399999999999998E-2</v>
      </c>
      <c r="AK115" s="4"/>
      <c r="AL115" s="2">
        <v>16105</v>
      </c>
      <c r="AM115" s="2">
        <v>5484206</v>
      </c>
      <c r="AN115" s="4">
        <v>1.4500000000000001E-2</v>
      </c>
      <c r="AO115" s="4"/>
      <c r="AP115" s="2">
        <v>6471</v>
      </c>
      <c r="AQ115" s="2">
        <v>2049966</v>
      </c>
      <c r="AR115" s="4">
        <v>5.4000000000000003E-3</v>
      </c>
      <c r="AS115" s="5"/>
      <c r="AT115" s="2">
        <v>292</v>
      </c>
      <c r="AU115" s="2">
        <v>588317</v>
      </c>
      <c r="AV115" s="4">
        <v>1.6000000000000001E-3</v>
      </c>
      <c r="AW115" s="5"/>
      <c r="AX115" s="2">
        <v>6950</v>
      </c>
      <c r="AY115" s="2">
        <v>3752267</v>
      </c>
      <c r="AZ115" s="4">
        <v>9.9000000000000008E-3</v>
      </c>
      <c r="BA115" s="4"/>
      <c r="BB115" s="2">
        <v>6185</v>
      </c>
      <c r="BC115" s="2">
        <v>1168322</v>
      </c>
      <c r="BD115" s="4">
        <v>3.0999999999999999E-3</v>
      </c>
      <c r="BE115" s="4"/>
      <c r="BF115" s="2">
        <v>174</v>
      </c>
      <c r="BG115" s="2">
        <v>308856</v>
      </c>
      <c r="BH115" s="4">
        <v>8.0000000000000004E-4</v>
      </c>
      <c r="BI115" s="4"/>
      <c r="BJ115" s="2">
        <f t="shared" ref="BJ115:BL115" si="232">AX115+BB115</f>
        <v>13135</v>
      </c>
      <c r="BK115" s="2">
        <f t="shared" si="232"/>
        <v>4920589</v>
      </c>
      <c r="BL115" s="4">
        <f t="shared" si="232"/>
        <v>1.3000000000000001E-2</v>
      </c>
      <c r="BM115" s="5"/>
      <c r="BN115" s="2">
        <v>47764</v>
      </c>
      <c r="BO115" s="2">
        <v>22549873</v>
      </c>
      <c r="BP115" s="4">
        <v>5.9499999999999997E-2</v>
      </c>
      <c r="BQ115" s="5"/>
      <c r="BR115" s="2">
        <v>1359</v>
      </c>
      <c r="BS115" s="2">
        <v>402087</v>
      </c>
      <c r="BT115" s="4">
        <v>1.1000000000000001E-3</v>
      </c>
      <c r="BU115" s="5"/>
      <c r="BV115" s="2">
        <v>316047</v>
      </c>
      <c r="BW115" s="2">
        <v>195735924</v>
      </c>
      <c r="BX115" s="4">
        <v>0.51619999999999999</v>
      </c>
      <c r="BY115" s="5"/>
      <c r="BZ115" s="2">
        <f t="shared" si="138"/>
        <v>236034</v>
      </c>
      <c r="CA115" s="2">
        <f t="shared" si="139"/>
        <v>89917906</v>
      </c>
      <c r="CB115" s="4">
        <f t="shared" si="140"/>
        <v>0.23719999999999999</v>
      </c>
      <c r="CD115" s="2">
        <f t="shared" ref="CD115:CF115" si="233">BV115-BZ115-BJ115-BF115-R115</f>
        <v>1892</v>
      </c>
      <c r="CE115" s="2">
        <f t="shared" si="233"/>
        <v>1666762</v>
      </c>
      <c r="CF115" s="4">
        <f t="shared" si="233"/>
        <v>4.2999999999999705E-3</v>
      </c>
      <c r="CH115" s="2">
        <v>314155</v>
      </c>
      <c r="CI115" s="2">
        <v>194069162</v>
      </c>
      <c r="CJ115" s="4">
        <v>0.51190000000000002</v>
      </c>
    </row>
    <row r="116" spans="1:88">
      <c r="A116" s="1" t="s">
        <v>265</v>
      </c>
      <c r="B116" s="2">
        <v>11505</v>
      </c>
      <c r="C116" s="2">
        <v>13048931</v>
      </c>
      <c r="D116" s="4">
        <v>3.5200000000000002E-2</v>
      </c>
      <c r="E116" s="4"/>
      <c r="F116" s="2">
        <v>42934</v>
      </c>
      <c r="G116" s="2">
        <v>68291231</v>
      </c>
      <c r="H116" s="4">
        <v>0.184</v>
      </c>
      <c r="I116" s="4"/>
      <c r="J116" s="2">
        <v>2775</v>
      </c>
      <c r="K116" s="2">
        <v>549336</v>
      </c>
      <c r="L116" s="4">
        <v>1.5E-3</v>
      </c>
      <c r="M116" s="4"/>
      <c r="N116" s="2">
        <v>1327</v>
      </c>
      <c r="O116" s="2">
        <v>1238380</v>
      </c>
      <c r="P116" s="4">
        <v>3.3E-3</v>
      </c>
      <c r="Q116" s="4"/>
      <c r="R116" s="2">
        <f t="shared" si="134"/>
        <v>58541</v>
      </c>
      <c r="S116" s="2">
        <f t="shared" si="135"/>
        <v>83127878</v>
      </c>
      <c r="T116" s="4">
        <f t="shared" si="136"/>
        <v>0.224</v>
      </c>
      <c r="U116" s="5"/>
      <c r="V116" s="2">
        <v>18580</v>
      </c>
      <c r="W116" s="2">
        <v>14807873</v>
      </c>
      <c r="X116" s="4">
        <v>3.9899999999999998E-2</v>
      </c>
      <c r="Y116" s="4"/>
      <c r="Z116" s="2">
        <v>54873</v>
      </c>
      <c r="AA116" s="2">
        <v>23038528</v>
      </c>
      <c r="AB116" s="4">
        <v>6.2100000000000002E-2</v>
      </c>
      <c r="AC116" s="4"/>
      <c r="AD116" s="2">
        <v>43573</v>
      </c>
      <c r="AE116" s="2">
        <v>9870690</v>
      </c>
      <c r="AF116" s="4">
        <v>2.6599999999999999E-2</v>
      </c>
      <c r="AG116" s="4"/>
      <c r="AH116" s="2">
        <v>52681</v>
      </c>
      <c r="AI116" s="2">
        <v>15748651</v>
      </c>
      <c r="AJ116" s="4">
        <v>4.24E-2</v>
      </c>
      <c r="AK116" s="4"/>
      <c r="AL116" s="2">
        <v>16146</v>
      </c>
      <c r="AM116" s="2">
        <v>5484628</v>
      </c>
      <c r="AN116" s="4">
        <v>1.4800000000000001E-2</v>
      </c>
      <c r="AO116" s="4"/>
      <c r="AP116" s="2">
        <v>6453</v>
      </c>
      <c r="AQ116" s="2">
        <v>2049715</v>
      </c>
      <c r="AR116" s="4">
        <v>5.4999999999999997E-3</v>
      </c>
      <c r="AS116" s="5"/>
      <c r="AT116" s="2">
        <v>1154</v>
      </c>
      <c r="AU116" s="2">
        <v>1532061</v>
      </c>
      <c r="AV116" s="4">
        <v>4.1000000000000003E-3</v>
      </c>
      <c r="AW116" s="5"/>
      <c r="AX116" s="2">
        <v>7060</v>
      </c>
      <c r="AY116" s="2">
        <v>3864510</v>
      </c>
      <c r="AZ116" s="4">
        <v>1.04E-2</v>
      </c>
      <c r="BA116" s="4"/>
      <c r="BB116" s="2">
        <v>6350</v>
      </c>
      <c r="BC116" s="2">
        <v>1206755</v>
      </c>
      <c r="BD116" s="4">
        <v>3.3E-3</v>
      </c>
      <c r="BE116" s="4"/>
      <c r="BF116" s="2">
        <v>297</v>
      </c>
      <c r="BG116" s="2">
        <v>529415</v>
      </c>
      <c r="BH116" s="4">
        <v>1.4E-3</v>
      </c>
      <c r="BI116" s="4"/>
      <c r="BJ116" s="2">
        <f t="shared" ref="BJ116:BL116" si="234">AX116+BB116</f>
        <v>13410</v>
      </c>
      <c r="BK116" s="2">
        <f t="shared" si="234"/>
        <v>5071265</v>
      </c>
      <c r="BL116" s="4">
        <f t="shared" si="234"/>
        <v>1.37E-2</v>
      </c>
      <c r="BM116" s="5"/>
      <c r="BN116" s="2">
        <v>48458</v>
      </c>
      <c r="BO116" s="2">
        <v>23140241</v>
      </c>
      <c r="BP116" s="4">
        <v>6.2300000000000001E-2</v>
      </c>
      <c r="BQ116" s="5"/>
      <c r="BR116" s="2">
        <v>2035</v>
      </c>
      <c r="BS116" s="2">
        <v>1541272</v>
      </c>
      <c r="BT116" s="4">
        <v>4.1999999999999997E-3</v>
      </c>
      <c r="BU116" s="5"/>
      <c r="BV116" s="2">
        <v>316239</v>
      </c>
      <c r="BW116" s="2">
        <v>186061556</v>
      </c>
      <c r="BX116" s="4">
        <v>0.50129999999999997</v>
      </c>
      <c r="BY116" s="5"/>
      <c r="BZ116" s="2">
        <f t="shared" si="138"/>
        <v>240764</v>
      </c>
      <c r="CA116" s="2">
        <f t="shared" si="139"/>
        <v>94140326</v>
      </c>
      <c r="CB116" s="4">
        <f t="shared" si="140"/>
        <v>0.25359999999999999</v>
      </c>
      <c r="CD116" s="2">
        <f t="shared" ref="CD116:CF116" si="235">BV116-BZ116-BJ116-BF116-R116</f>
        <v>3227</v>
      </c>
      <c r="CE116" s="2">
        <f t="shared" si="235"/>
        <v>3192672</v>
      </c>
      <c r="CF116" s="4">
        <f t="shared" si="235"/>
        <v>8.5999999999999688E-3</v>
      </c>
      <c r="CH116" s="2">
        <v>313012</v>
      </c>
      <c r="CI116" s="2">
        <v>182868884</v>
      </c>
      <c r="CJ116" s="4">
        <v>0.49270000000000003</v>
      </c>
    </row>
    <row r="117" spans="1:88">
      <c r="A117" s="1" t="s">
        <v>267</v>
      </c>
      <c r="B117" s="2">
        <v>10854</v>
      </c>
      <c r="C117" s="2">
        <v>11870274</v>
      </c>
      <c r="D117" s="4">
        <v>3.2099999999999997E-2</v>
      </c>
      <c r="E117" s="4"/>
      <c r="F117" s="2">
        <v>48784</v>
      </c>
      <c r="G117" s="2">
        <v>84564312</v>
      </c>
      <c r="H117" s="4">
        <v>0.2286</v>
      </c>
      <c r="I117" s="4"/>
      <c r="J117" s="2">
        <v>2682</v>
      </c>
      <c r="K117" s="2">
        <v>534564</v>
      </c>
      <c r="L117" s="4">
        <v>1.4E-3</v>
      </c>
      <c r="M117" s="4"/>
      <c r="N117" s="2">
        <v>1446</v>
      </c>
      <c r="O117" s="2">
        <v>1865497</v>
      </c>
      <c r="P117" s="4">
        <v>5.0000000000000001E-3</v>
      </c>
      <c r="Q117" s="4"/>
      <c r="R117" s="2">
        <f t="shared" si="134"/>
        <v>63766</v>
      </c>
      <c r="S117" s="2">
        <f t="shared" si="135"/>
        <v>98834647</v>
      </c>
      <c r="T117" s="4">
        <f t="shared" si="136"/>
        <v>0.2671</v>
      </c>
      <c r="U117" s="5"/>
      <c r="V117" s="2">
        <v>17290</v>
      </c>
      <c r="W117" s="2">
        <v>13454239</v>
      </c>
      <c r="X117" s="4">
        <v>3.6400000000000002E-2</v>
      </c>
      <c r="Y117" s="4"/>
      <c r="Z117" s="2">
        <v>50740</v>
      </c>
      <c r="AA117" s="2">
        <v>20080768</v>
      </c>
      <c r="AB117" s="4">
        <v>5.4300000000000001E-2</v>
      </c>
      <c r="AC117" s="4"/>
      <c r="AD117" s="2">
        <v>41554</v>
      </c>
      <c r="AE117" s="2">
        <v>9411374</v>
      </c>
      <c r="AF117" s="4">
        <v>2.5399999999999999E-2</v>
      </c>
      <c r="AG117" s="4"/>
      <c r="AH117" s="2">
        <v>47906</v>
      </c>
      <c r="AI117" s="2">
        <v>14523126</v>
      </c>
      <c r="AJ117" s="4">
        <v>3.9300000000000002E-2</v>
      </c>
      <c r="AK117" s="4"/>
      <c r="AL117" s="2">
        <v>15349</v>
      </c>
      <c r="AM117" s="2">
        <v>5126596</v>
      </c>
      <c r="AN117" s="4">
        <v>1.3899999999999999E-2</v>
      </c>
      <c r="AO117" s="4"/>
      <c r="AP117" s="2">
        <v>6182</v>
      </c>
      <c r="AQ117" s="2">
        <v>1903414</v>
      </c>
      <c r="AR117" s="4">
        <v>5.1000000000000004E-3</v>
      </c>
      <c r="AS117" s="5"/>
      <c r="AT117" s="2">
        <v>557</v>
      </c>
      <c r="AU117" s="2">
        <v>488603</v>
      </c>
      <c r="AV117" s="4">
        <v>1.2999999999999999E-3</v>
      </c>
      <c r="AW117" s="5"/>
      <c r="AX117" s="2">
        <v>6715</v>
      </c>
      <c r="AY117" s="2">
        <v>3573501</v>
      </c>
      <c r="AZ117" s="4">
        <v>9.7000000000000003E-3</v>
      </c>
      <c r="BA117" s="4"/>
      <c r="BB117" s="2">
        <v>6036</v>
      </c>
      <c r="BC117" s="2">
        <v>1139369</v>
      </c>
      <c r="BD117" s="4">
        <v>3.0999999999999999E-3</v>
      </c>
      <c r="BE117" s="4"/>
      <c r="BF117" s="2">
        <v>291</v>
      </c>
      <c r="BG117" s="2">
        <v>460998</v>
      </c>
      <c r="BH117" s="4">
        <v>1.1999999999999999E-3</v>
      </c>
      <c r="BI117" s="4"/>
      <c r="BJ117" s="2">
        <f t="shared" ref="BJ117:BL117" si="236">AX117+BB117</f>
        <v>12751</v>
      </c>
      <c r="BK117" s="2">
        <f t="shared" si="236"/>
        <v>4712870</v>
      </c>
      <c r="BL117" s="4">
        <f t="shared" si="236"/>
        <v>1.2800000000000001E-2</v>
      </c>
      <c r="BM117" s="5"/>
      <c r="BN117" s="2">
        <v>44298</v>
      </c>
      <c r="BO117" s="2">
        <v>21008943</v>
      </c>
      <c r="BP117" s="4">
        <v>5.6800000000000003E-2</v>
      </c>
      <c r="BQ117" s="5"/>
      <c r="BR117" s="2">
        <v>1785</v>
      </c>
      <c r="BS117" s="2">
        <v>522689</v>
      </c>
      <c r="BT117" s="4">
        <v>1.4E-3</v>
      </c>
      <c r="BU117" s="5"/>
      <c r="BV117" s="2">
        <v>302940</v>
      </c>
      <c r="BW117" s="2">
        <v>192106986</v>
      </c>
      <c r="BX117" s="4">
        <v>0.51939999999999997</v>
      </c>
      <c r="BY117" s="5"/>
      <c r="BZ117" s="2">
        <f t="shared" si="138"/>
        <v>223319</v>
      </c>
      <c r="CA117" s="2">
        <f t="shared" si="139"/>
        <v>85508460</v>
      </c>
      <c r="CB117" s="4">
        <f t="shared" si="140"/>
        <v>0.23120000000000002</v>
      </c>
      <c r="CD117" s="2">
        <f t="shared" ref="CD117:CF117" si="237">BV117-BZ117-BJ117-BF117-R117</f>
        <v>2813</v>
      </c>
      <c r="CE117" s="2">
        <f t="shared" si="237"/>
        <v>2590011</v>
      </c>
      <c r="CF117" s="4">
        <f t="shared" si="237"/>
        <v>7.0999999999999952E-3</v>
      </c>
      <c r="CH117" s="2">
        <v>300127</v>
      </c>
      <c r="CI117" s="2">
        <v>189516975</v>
      </c>
      <c r="CJ117" s="4">
        <v>0.51229999999999998</v>
      </c>
    </row>
    <row r="118" spans="1:88">
      <c r="A118" s="1" t="s">
        <v>269</v>
      </c>
      <c r="B118" s="2">
        <v>11686</v>
      </c>
      <c r="C118" s="2">
        <v>13047336</v>
      </c>
      <c r="D118" s="4">
        <v>3.4799999999999998E-2</v>
      </c>
      <c r="E118" s="4"/>
      <c r="F118" s="2">
        <v>44153</v>
      </c>
      <c r="G118" s="2">
        <v>70171027</v>
      </c>
      <c r="H118" s="4">
        <v>0.18720000000000001</v>
      </c>
      <c r="I118" s="4"/>
      <c r="J118" s="2">
        <v>2797</v>
      </c>
      <c r="K118" s="2">
        <v>548043</v>
      </c>
      <c r="L118" s="4">
        <v>1.5E-3</v>
      </c>
      <c r="M118" s="4"/>
      <c r="N118" s="2">
        <v>1354</v>
      </c>
      <c r="O118" s="2">
        <v>1362534</v>
      </c>
      <c r="P118" s="4">
        <v>3.5999999999999999E-3</v>
      </c>
      <c r="Q118" s="4"/>
      <c r="R118" s="2">
        <f t="shared" si="134"/>
        <v>59990</v>
      </c>
      <c r="S118" s="2">
        <f t="shared" si="135"/>
        <v>85128940</v>
      </c>
      <c r="T118" s="4">
        <f t="shared" si="136"/>
        <v>0.2271</v>
      </c>
      <c r="U118" s="5"/>
      <c r="V118" s="2">
        <v>19394</v>
      </c>
      <c r="W118" s="2">
        <v>15938077</v>
      </c>
      <c r="X118" s="4">
        <v>4.2500000000000003E-2</v>
      </c>
      <c r="Y118" s="4"/>
      <c r="Z118" s="2">
        <v>59446</v>
      </c>
      <c r="AA118" s="2">
        <v>24394783</v>
      </c>
      <c r="AB118" s="4">
        <v>6.5100000000000005E-2</v>
      </c>
      <c r="AC118" s="4"/>
      <c r="AD118" s="2">
        <v>44154</v>
      </c>
      <c r="AE118" s="2">
        <v>10031099</v>
      </c>
      <c r="AF118" s="4">
        <v>2.6800000000000001E-2</v>
      </c>
      <c r="AG118" s="4"/>
      <c r="AH118" s="2">
        <v>51489</v>
      </c>
      <c r="AI118" s="2">
        <v>15598814</v>
      </c>
      <c r="AJ118" s="4">
        <v>4.1599999999999998E-2</v>
      </c>
      <c r="AK118" s="4"/>
      <c r="AL118" s="2">
        <v>16368</v>
      </c>
      <c r="AM118" s="2">
        <v>5576597</v>
      </c>
      <c r="AN118" s="4">
        <v>1.49E-2</v>
      </c>
      <c r="AO118" s="4"/>
      <c r="AP118" s="2">
        <v>6515</v>
      </c>
      <c r="AQ118" s="2">
        <v>2082601</v>
      </c>
      <c r="AR118" s="4">
        <v>5.5999999999999999E-3</v>
      </c>
      <c r="AS118" s="5"/>
      <c r="AT118" s="2">
        <v>1988</v>
      </c>
      <c r="AU118" s="2">
        <v>597222</v>
      </c>
      <c r="AV118" s="4">
        <v>1.6000000000000001E-3</v>
      </c>
      <c r="AW118" s="5"/>
      <c r="AX118" s="2">
        <v>6953</v>
      </c>
      <c r="AY118" s="2">
        <v>3820129</v>
      </c>
      <c r="AZ118" s="4">
        <v>1.0200000000000001E-2</v>
      </c>
      <c r="BA118" s="4"/>
      <c r="BB118" s="2">
        <v>6325</v>
      </c>
      <c r="BC118" s="2">
        <v>1202422</v>
      </c>
      <c r="BD118" s="4">
        <v>3.2000000000000002E-3</v>
      </c>
      <c r="BE118" s="4"/>
      <c r="BF118" s="2">
        <v>299</v>
      </c>
      <c r="BG118" s="2">
        <v>531633</v>
      </c>
      <c r="BH118" s="4">
        <v>1.4E-3</v>
      </c>
      <c r="BI118" s="4"/>
      <c r="BJ118" s="2">
        <f t="shared" ref="BJ118:BL118" si="238">AX118+BB118</f>
        <v>13278</v>
      </c>
      <c r="BK118" s="2">
        <f t="shared" si="238"/>
        <v>5022551</v>
      </c>
      <c r="BL118" s="4">
        <f t="shared" si="238"/>
        <v>1.34E-2</v>
      </c>
      <c r="BM118" s="5"/>
      <c r="BN118" s="2">
        <v>47869</v>
      </c>
      <c r="BO118" s="2">
        <v>22959566</v>
      </c>
      <c r="BP118" s="4">
        <v>6.13E-2</v>
      </c>
      <c r="BQ118" s="5"/>
      <c r="BR118" s="2">
        <v>1189</v>
      </c>
      <c r="BS118" s="2">
        <v>333321</v>
      </c>
      <c r="BT118" s="4">
        <v>8.9999999999999998E-4</v>
      </c>
      <c r="BU118" s="5"/>
      <c r="BV118" s="2">
        <v>322020</v>
      </c>
      <c r="BW118" s="2">
        <v>188299226</v>
      </c>
      <c r="BX118" s="4">
        <v>0.50239999999999996</v>
      </c>
      <c r="BY118" s="5"/>
      <c r="BZ118" s="2">
        <f t="shared" si="138"/>
        <v>245235</v>
      </c>
      <c r="CA118" s="2">
        <f t="shared" si="139"/>
        <v>96581537</v>
      </c>
      <c r="CB118" s="4">
        <f t="shared" si="140"/>
        <v>0.25779999999999997</v>
      </c>
      <c r="CD118" s="2">
        <f t="shared" ref="CD118:CF118" si="239">BV118-BZ118-BJ118-BF118-R118</f>
        <v>3218</v>
      </c>
      <c r="CE118" s="2">
        <f t="shared" si="239"/>
        <v>1034565</v>
      </c>
      <c r="CF118" s="4">
        <f t="shared" si="239"/>
        <v>2.6999999999999802E-3</v>
      </c>
      <c r="CH118" s="2">
        <v>318802</v>
      </c>
      <c r="CI118" s="2">
        <v>187264661</v>
      </c>
      <c r="CJ118" s="4">
        <v>0.49969999999999998</v>
      </c>
    </row>
    <row r="119" spans="1:88">
      <c r="A119" s="1" t="s">
        <v>271</v>
      </c>
      <c r="B119" s="2">
        <v>10927</v>
      </c>
      <c r="C119" s="2">
        <v>11682322</v>
      </c>
      <c r="D119" s="4">
        <v>3.0499999999999999E-2</v>
      </c>
      <c r="E119" s="4"/>
      <c r="F119" s="2">
        <v>50492</v>
      </c>
      <c r="G119" s="2">
        <v>86291903</v>
      </c>
      <c r="H119" s="4">
        <v>0.22539999999999999</v>
      </c>
      <c r="I119" s="4"/>
      <c r="J119" s="2">
        <v>2692</v>
      </c>
      <c r="K119" s="2">
        <v>536786</v>
      </c>
      <c r="L119" s="4">
        <v>1.4E-3</v>
      </c>
      <c r="M119" s="4"/>
      <c r="N119" s="2">
        <v>1296</v>
      </c>
      <c r="O119" s="2">
        <v>1975134</v>
      </c>
      <c r="P119" s="4">
        <v>5.1999999999999998E-3</v>
      </c>
      <c r="Q119" s="4"/>
      <c r="R119" s="2">
        <f t="shared" si="134"/>
        <v>65407</v>
      </c>
      <c r="S119" s="2">
        <f t="shared" si="135"/>
        <v>100486145</v>
      </c>
      <c r="T119" s="4">
        <f t="shared" si="136"/>
        <v>0.26250000000000001</v>
      </c>
      <c r="U119" s="5"/>
      <c r="V119" s="2">
        <v>17618</v>
      </c>
      <c r="W119" s="2">
        <v>13544406</v>
      </c>
      <c r="X119" s="4">
        <v>3.5400000000000001E-2</v>
      </c>
      <c r="Y119" s="4"/>
      <c r="Z119" s="2">
        <v>54702</v>
      </c>
      <c r="AA119" s="2">
        <v>24343287</v>
      </c>
      <c r="AB119" s="4">
        <v>6.3600000000000004E-2</v>
      </c>
      <c r="AC119" s="4"/>
      <c r="AD119" s="2">
        <v>41926</v>
      </c>
      <c r="AE119" s="2">
        <v>9542287</v>
      </c>
      <c r="AF119" s="4">
        <v>2.4899999999999999E-2</v>
      </c>
      <c r="AG119" s="4"/>
      <c r="AH119" s="2">
        <v>51686</v>
      </c>
      <c r="AI119" s="2">
        <v>15446085</v>
      </c>
      <c r="AJ119" s="4">
        <v>4.0300000000000002E-2</v>
      </c>
      <c r="AK119" s="4"/>
      <c r="AL119" s="2">
        <v>15659</v>
      </c>
      <c r="AM119" s="2">
        <v>5315236</v>
      </c>
      <c r="AN119" s="4">
        <v>1.3899999999999999E-2</v>
      </c>
      <c r="AO119" s="4"/>
      <c r="AP119" s="2">
        <v>6310</v>
      </c>
      <c r="AQ119" s="2">
        <v>1915872</v>
      </c>
      <c r="AR119" s="4">
        <v>5.0000000000000001E-3</v>
      </c>
      <c r="AS119" s="5"/>
      <c r="AT119" s="2">
        <v>687</v>
      </c>
      <c r="AU119" s="2">
        <v>794208</v>
      </c>
      <c r="AV119" s="4">
        <v>2.0999999999999999E-3</v>
      </c>
      <c r="AW119" s="5"/>
      <c r="AX119" s="2">
        <v>6669</v>
      </c>
      <c r="AY119" s="2">
        <v>3633019</v>
      </c>
      <c r="AZ119" s="4">
        <v>9.4999999999999998E-3</v>
      </c>
      <c r="BA119" s="4"/>
      <c r="BB119" s="2">
        <v>6163</v>
      </c>
      <c r="BC119" s="2">
        <v>1169974</v>
      </c>
      <c r="BD119" s="4">
        <v>3.0999999999999999E-3</v>
      </c>
      <c r="BE119" s="4"/>
      <c r="BF119" s="2">
        <v>288</v>
      </c>
      <c r="BG119" s="2">
        <v>472856</v>
      </c>
      <c r="BH119" s="4">
        <v>1.1999999999999999E-3</v>
      </c>
      <c r="BI119" s="4"/>
      <c r="BJ119" s="2">
        <f t="shared" ref="BJ119:BL119" si="240">AX119+BB119</f>
        <v>12832</v>
      </c>
      <c r="BK119" s="2">
        <f t="shared" si="240"/>
        <v>4802993</v>
      </c>
      <c r="BL119" s="4">
        <f t="shared" si="240"/>
        <v>1.26E-2</v>
      </c>
      <c r="BM119" s="5"/>
      <c r="BN119" s="2">
        <v>46257</v>
      </c>
      <c r="BO119" s="2">
        <v>21851436</v>
      </c>
      <c r="BP119" s="4">
        <v>5.7099999999999998E-2</v>
      </c>
      <c r="BQ119" s="5"/>
      <c r="BR119" s="2">
        <v>2507</v>
      </c>
      <c r="BS119" s="2">
        <v>1156340</v>
      </c>
      <c r="BT119" s="4">
        <v>3.0000000000000001E-3</v>
      </c>
      <c r="BU119" s="5"/>
      <c r="BV119" s="2">
        <v>316252</v>
      </c>
      <c r="BW119" s="2">
        <v>200945764</v>
      </c>
      <c r="BX119" s="4">
        <v>0.52490000000000003</v>
      </c>
      <c r="BY119" s="5"/>
      <c r="BZ119" s="2">
        <f t="shared" si="138"/>
        <v>234158</v>
      </c>
      <c r="CA119" s="2">
        <f t="shared" si="139"/>
        <v>91958609</v>
      </c>
      <c r="CB119" s="4">
        <f t="shared" si="140"/>
        <v>0.24020000000000002</v>
      </c>
      <c r="CD119" s="2">
        <f t="shared" ref="CD119:CF119" si="241">BV119-BZ119-BJ119-BF119-R119</f>
        <v>3567</v>
      </c>
      <c r="CE119" s="2">
        <f t="shared" si="241"/>
        <v>3225161</v>
      </c>
      <c r="CF119" s="4">
        <f t="shared" si="241"/>
        <v>8.4000000000000186E-3</v>
      </c>
      <c r="CH119" s="2">
        <v>312685</v>
      </c>
      <c r="CI119" s="2">
        <v>197720603</v>
      </c>
      <c r="CJ119" s="4">
        <v>0.51649999999999996</v>
      </c>
    </row>
    <row r="120" spans="1:88">
      <c r="A120" s="1" t="s">
        <v>273</v>
      </c>
      <c r="B120" s="2">
        <v>11036</v>
      </c>
      <c r="C120" s="2">
        <v>11991106</v>
      </c>
      <c r="D120" s="4">
        <v>3.1E-2</v>
      </c>
      <c r="E120" s="4"/>
      <c r="F120" s="2">
        <v>52206</v>
      </c>
      <c r="G120" s="2">
        <v>91110537</v>
      </c>
      <c r="H120" s="4">
        <v>0.2356</v>
      </c>
      <c r="I120" s="4"/>
      <c r="J120" s="2">
        <v>2795</v>
      </c>
      <c r="K120" s="2">
        <v>557236</v>
      </c>
      <c r="L120" s="4">
        <v>1.4E-3</v>
      </c>
      <c r="M120" s="4"/>
      <c r="N120" s="2">
        <v>1280</v>
      </c>
      <c r="O120" s="2">
        <v>1673564</v>
      </c>
      <c r="P120" s="4">
        <v>4.3E-3</v>
      </c>
      <c r="Q120" s="4"/>
      <c r="R120" s="2">
        <f t="shared" si="134"/>
        <v>67317</v>
      </c>
      <c r="S120" s="2">
        <f t="shared" si="135"/>
        <v>105332443</v>
      </c>
      <c r="T120" s="4">
        <f t="shared" si="136"/>
        <v>0.27230000000000004</v>
      </c>
      <c r="U120" s="5"/>
      <c r="V120" s="2">
        <v>17747</v>
      </c>
      <c r="W120" s="2">
        <v>13729570</v>
      </c>
      <c r="X120" s="4">
        <v>3.5499999999999997E-2</v>
      </c>
      <c r="Y120" s="4"/>
      <c r="Z120" s="2">
        <v>55223</v>
      </c>
      <c r="AA120" s="2">
        <v>21565044</v>
      </c>
      <c r="AB120" s="4">
        <v>5.5800000000000002E-2</v>
      </c>
      <c r="AC120" s="4"/>
      <c r="AD120" s="2">
        <v>43024</v>
      </c>
      <c r="AE120" s="2">
        <v>9797069</v>
      </c>
      <c r="AF120" s="4">
        <v>2.53E-2</v>
      </c>
      <c r="AG120" s="4"/>
      <c r="AH120" s="2">
        <v>49319</v>
      </c>
      <c r="AI120" s="2">
        <v>15023261</v>
      </c>
      <c r="AJ120" s="4">
        <v>3.8899999999999997E-2</v>
      </c>
      <c r="AK120" s="4"/>
      <c r="AL120" s="2">
        <v>15719</v>
      </c>
      <c r="AM120" s="2">
        <v>5290168</v>
      </c>
      <c r="AN120" s="4">
        <v>1.37E-2</v>
      </c>
      <c r="AO120" s="4"/>
      <c r="AP120" s="2">
        <v>6331</v>
      </c>
      <c r="AQ120" s="2">
        <v>1916700</v>
      </c>
      <c r="AR120" s="4">
        <v>5.0000000000000001E-3</v>
      </c>
      <c r="AS120" s="5"/>
      <c r="AT120" s="2">
        <v>911</v>
      </c>
      <c r="AU120" s="2">
        <v>383840</v>
      </c>
      <c r="AV120" s="4">
        <v>1E-3</v>
      </c>
      <c r="AW120" s="5"/>
      <c r="AX120" s="2">
        <v>6790</v>
      </c>
      <c r="AY120" s="2">
        <v>3691367</v>
      </c>
      <c r="AZ120" s="4">
        <v>9.4999999999999998E-3</v>
      </c>
      <c r="BA120" s="4"/>
      <c r="BB120" s="2">
        <v>6147</v>
      </c>
      <c r="BC120" s="2">
        <v>1162987</v>
      </c>
      <c r="BD120" s="4">
        <v>3.0000000000000001E-3</v>
      </c>
      <c r="BE120" s="4"/>
      <c r="BF120" s="2">
        <v>162</v>
      </c>
      <c r="BG120" s="2">
        <v>237998</v>
      </c>
      <c r="BH120" s="4">
        <v>5.9999999999999995E-4</v>
      </c>
      <c r="BI120" s="4"/>
      <c r="BJ120" s="2">
        <f t="shared" ref="BJ120:BL120" si="242">AX120+BB120</f>
        <v>12937</v>
      </c>
      <c r="BK120" s="2">
        <f t="shared" si="242"/>
        <v>4854354</v>
      </c>
      <c r="BL120" s="4">
        <f t="shared" si="242"/>
        <v>1.2500000000000001E-2</v>
      </c>
      <c r="BM120" s="5"/>
      <c r="BN120" s="2">
        <v>45289</v>
      </c>
      <c r="BO120" s="2">
        <v>21339257</v>
      </c>
      <c r="BP120" s="4">
        <v>5.5199999999999999E-2</v>
      </c>
      <c r="BQ120" s="5"/>
      <c r="BR120" s="2">
        <v>6486</v>
      </c>
      <c r="BS120" s="2">
        <v>2005158</v>
      </c>
      <c r="BT120" s="4">
        <v>5.1999999999999998E-3</v>
      </c>
      <c r="BU120" s="5"/>
      <c r="BV120" s="2">
        <v>320950</v>
      </c>
      <c r="BW120" s="2">
        <v>202956724</v>
      </c>
      <c r="BX120" s="4">
        <v>0.52490000000000003</v>
      </c>
      <c r="BY120" s="5"/>
      <c r="BZ120" s="2">
        <f t="shared" si="138"/>
        <v>232652</v>
      </c>
      <c r="CA120" s="2">
        <f t="shared" si="139"/>
        <v>88661069</v>
      </c>
      <c r="CB120" s="4">
        <f t="shared" si="140"/>
        <v>0.22939999999999999</v>
      </c>
      <c r="CD120" s="2">
        <f t="shared" ref="CD120:CF120" si="243">BV120-BZ120-BJ120-BF120-R120</f>
        <v>7882</v>
      </c>
      <c r="CE120" s="2">
        <f t="shared" si="243"/>
        <v>3870860</v>
      </c>
      <c r="CF120" s="4">
        <f t="shared" si="243"/>
        <v>1.0099999999999998E-2</v>
      </c>
      <c r="CH120" s="2">
        <v>313068</v>
      </c>
      <c r="CI120" s="2">
        <v>199085864</v>
      </c>
      <c r="CJ120" s="4">
        <v>0.51480000000000004</v>
      </c>
    </row>
    <row r="121" spans="1:88">
      <c r="A121" s="1" t="s">
        <v>275</v>
      </c>
      <c r="B121" s="2">
        <v>11131</v>
      </c>
      <c r="C121" s="2">
        <v>11735767</v>
      </c>
      <c r="D121" s="4">
        <v>3.0499999999999999E-2</v>
      </c>
      <c r="E121" s="4"/>
      <c r="F121" s="2">
        <v>51654</v>
      </c>
      <c r="G121" s="2">
        <v>90068861</v>
      </c>
      <c r="H121" s="4">
        <v>0.23419999999999999</v>
      </c>
      <c r="I121" s="4"/>
      <c r="J121" s="2">
        <v>2707</v>
      </c>
      <c r="K121" s="2">
        <v>532696</v>
      </c>
      <c r="L121" s="4">
        <v>1.4E-3</v>
      </c>
      <c r="M121" s="4"/>
      <c r="N121" s="2">
        <v>1772</v>
      </c>
      <c r="O121" s="2">
        <v>2640436</v>
      </c>
      <c r="P121" s="4">
        <v>6.8999999999999999E-3</v>
      </c>
      <c r="Q121" s="4"/>
      <c r="R121" s="2">
        <f t="shared" si="134"/>
        <v>67264</v>
      </c>
      <c r="S121" s="2">
        <f t="shared" si="135"/>
        <v>104977760</v>
      </c>
      <c r="T121" s="4">
        <f t="shared" si="136"/>
        <v>0.27300000000000002</v>
      </c>
      <c r="U121" s="5"/>
      <c r="V121" s="2">
        <v>18345</v>
      </c>
      <c r="W121" s="2">
        <v>14095515</v>
      </c>
      <c r="X121" s="4">
        <v>3.6700000000000003E-2</v>
      </c>
      <c r="Y121" s="4"/>
      <c r="Z121" s="2">
        <v>52110</v>
      </c>
      <c r="AA121" s="2">
        <v>20312316</v>
      </c>
      <c r="AB121" s="4">
        <v>5.28E-2</v>
      </c>
      <c r="AC121" s="4"/>
      <c r="AD121" s="2">
        <v>43005</v>
      </c>
      <c r="AE121" s="2">
        <v>10246230</v>
      </c>
      <c r="AF121" s="4">
        <v>2.6599999999999999E-2</v>
      </c>
      <c r="AG121" s="4"/>
      <c r="AH121" s="2">
        <v>49159</v>
      </c>
      <c r="AI121" s="2">
        <v>15005844</v>
      </c>
      <c r="AJ121" s="4">
        <v>3.9E-2</v>
      </c>
      <c r="AK121" s="4"/>
      <c r="AL121" s="2">
        <v>15874</v>
      </c>
      <c r="AM121" s="2">
        <v>5309984</v>
      </c>
      <c r="AN121" s="4">
        <v>1.38E-2</v>
      </c>
      <c r="AO121" s="4"/>
      <c r="AP121" s="2">
        <v>6347</v>
      </c>
      <c r="AQ121" s="2">
        <v>1986224</v>
      </c>
      <c r="AR121" s="4">
        <v>5.1999999999999998E-3</v>
      </c>
      <c r="AS121" s="5"/>
      <c r="AT121" s="2">
        <v>481</v>
      </c>
      <c r="AU121" s="2">
        <v>849349</v>
      </c>
      <c r="AV121" s="4">
        <v>2.2000000000000001E-3</v>
      </c>
      <c r="AW121" s="5"/>
      <c r="AX121" s="2">
        <v>6764</v>
      </c>
      <c r="AY121" s="2">
        <v>3630398</v>
      </c>
      <c r="AZ121" s="4">
        <v>9.4000000000000004E-3</v>
      </c>
      <c r="BA121" s="4"/>
      <c r="BB121" s="2">
        <v>6150</v>
      </c>
      <c r="BC121" s="2">
        <v>1172190</v>
      </c>
      <c r="BD121" s="4">
        <v>3.0000000000000001E-3</v>
      </c>
      <c r="BE121" s="4"/>
      <c r="BF121" s="2">
        <v>198</v>
      </c>
      <c r="BG121" s="2">
        <v>328093</v>
      </c>
      <c r="BH121" s="4">
        <v>8.9999999999999998E-4</v>
      </c>
      <c r="BI121" s="4"/>
      <c r="BJ121" s="2">
        <f t="shared" ref="BJ121:BL121" si="244">AX121+BB121</f>
        <v>12914</v>
      </c>
      <c r="BK121" s="2">
        <f t="shared" si="244"/>
        <v>4802588</v>
      </c>
      <c r="BL121" s="4">
        <f t="shared" si="244"/>
        <v>1.2400000000000001E-2</v>
      </c>
      <c r="BM121" s="5"/>
      <c r="BN121" s="2">
        <v>45403</v>
      </c>
      <c r="BO121" s="2">
        <v>21715165</v>
      </c>
      <c r="BP121" s="4">
        <v>5.6500000000000002E-2</v>
      </c>
      <c r="BQ121" s="5"/>
      <c r="BR121" s="2">
        <v>3231</v>
      </c>
      <c r="BS121" s="2">
        <v>1063200</v>
      </c>
      <c r="BT121" s="4">
        <v>2.8E-3</v>
      </c>
      <c r="BU121" s="5"/>
      <c r="BV121" s="2">
        <v>314849</v>
      </c>
      <c r="BW121" s="2">
        <v>202248923</v>
      </c>
      <c r="BX121" s="4">
        <v>0.52590000000000003</v>
      </c>
      <c r="BY121" s="5"/>
      <c r="BZ121" s="2">
        <f t="shared" si="138"/>
        <v>230243</v>
      </c>
      <c r="CA121" s="2">
        <f t="shared" si="139"/>
        <v>88671278</v>
      </c>
      <c r="CB121" s="4">
        <f t="shared" si="140"/>
        <v>0.23060000000000005</v>
      </c>
      <c r="CD121" s="2">
        <f t="shared" ref="CD121:CF121" si="245">BV121-BZ121-BJ121-BF121-R121</f>
        <v>4230</v>
      </c>
      <c r="CE121" s="2">
        <f t="shared" si="245"/>
        <v>3469204</v>
      </c>
      <c r="CF121" s="4">
        <f t="shared" si="245"/>
        <v>8.9999999999999525E-3</v>
      </c>
      <c r="CH121" s="2">
        <v>310619</v>
      </c>
      <c r="CI121" s="2">
        <v>198779719</v>
      </c>
      <c r="CJ121" s="4">
        <v>0.51690000000000003</v>
      </c>
    </row>
    <row r="122" spans="1:88">
      <c r="A122" s="1" t="s">
        <v>277</v>
      </c>
      <c r="B122" s="2">
        <v>11525</v>
      </c>
      <c r="C122" s="2">
        <v>13070321</v>
      </c>
      <c r="D122" s="4">
        <v>3.5700000000000003E-2</v>
      </c>
      <c r="E122" s="4"/>
      <c r="F122" s="2">
        <v>42524</v>
      </c>
      <c r="G122" s="2">
        <v>67336267</v>
      </c>
      <c r="H122" s="4">
        <v>0.1837</v>
      </c>
      <c r="I122" s="4"/>
      <c r="J122" s="2">
        <v>2792</v>
      </c>
      <c r="K122" s="2">
        <v>547805</v>
      </c>
      <c r="L122" s="4">
        <v>1.5E-3</v>
      </c>
      <c r="M122" s="4"/>
      <c r="N122" s="2">
        <v>1380</v>
      </c>
      <c r="O122" s="2">
        <v>1750407</v>
      </c>
      <c r="P122" s="4">
        <v>4.7999999999999996E-3</v>
      </c>
      <c r="Q122" s="4"/>
      <c r="R122" s="2">
        <f t="shared" si="134"/>
        <v>58221</v>
      </c>
      <c r="S122" s="2">
        <f t="shared" si="135"/>
        <v>82704800</v>
      </c>
      <c r="T122" s="4">
        <f t="shared" si="136"/>
        <v>0.22570000000000001</v>
      </c>
      <c r="U122" s="5"/>
      <c r="V122" s="2">
        <v>18949</v>
      </c>
      <c r="W122" s="2">
        <v>14818072</v>
      </c>
      <c r="X122" s="4">
        <v>4.0399999999999998E-2</v>
      </c>
      <c r="Y122" s="4"/>
      <c r="Z122" s="2">
        <v>54389</v>
      </c>
      <c r="AA122" s="2">
        <v>21222877</v>
      </c>
      <c r="AB122" s="4">
        <v>5.79E-2</v>
      </c>
      <c r="AC122" s="4"/>
      <c r="AD122" s="2">
        <v>42441</v>
      </c>
      <c r="AE122" s="2">
        <v>9699407</v>
      </c>
      <c r="AF122" s="4">
        <v>2.6499999999999999E-2</v>
      </c>
      <c r="AG122" s="4"/>
      <c r="AH122" s="2">
        <v>51751</v>
      </c>
      <c r="AI122" s="2">
        <v>15600503</v>
      </c>
      <c r="AJ122" s="4">
        <v>4.2599999999999999E-2</v>
      </c>
      <c r="AK122" s="4"/>
      <c r="AL122" s="2">
        <v>16118</v>
      </c>
      <c r="AM122" s="2">
        <v>5513482</v>
      </c>
      <c r="AN122" s="4">
        <v>1.4999999999999999E-2</v>
      </c>
      <c r="AO122" s="4"/>
      <c r="AP122" s="2">
        <v>6570</v>
      </c>
      <c r="AQ122" s="2">
        <v>2067490</v>
      </c>
      <c r="AR122" s="4">
        <v>5.5999999999999999E-3</v>
      </c>
      <c r="AS122" s="5"/>
      <c r="AT122" s="2">
        <v>1113</v>
      </c>
      <c r="AU122" s="2">
        <v>1392186</v>
      </c>
      <c r="AV122" s="4">
        <v>3.8E-3</v>
      </c>
      <c r="AW122" s="5"/>
      <c r="AX122" s="2">
        <v>6855</v>
      </c>
      <c r="AY122" s="2">
        <v>3780779</v>
      </c>
      <c r="AZ122" s="4">
        <v>1.03E-2</v>
      </c>
      <c r="BA122" s="4"/>
      <c r="BB122" s="2">
        <v>6266</v>
      </c>
      <c r="BC122" s="2">
        <v>1185459</v>
      </c>
      <c r="BD122" s="4">
        <v>3.2000000000000002E-3</v>
      </c>
      <c r="BE122" s="4"/>
      <c r="BF122" s="2">
        <v>304</v>
      </c>
      <c r="BG122" s="2">
        <v>526589</v>
      </c>
      <c r="BH122" s="4">
        <v>1.4E-3</v>
      </c>
      <c r="BI122" s="4"/>
      <c r="BJ122" s="2">
        <f t="shared" ref="BJ122:BL122" si="246">AX122+BB122</f>
        <v>13121</v>
      </c>
      <c r="BK122" s="2">
        <f t="shared" si="246"/>
        <v>4966238</v>
      </c>
      <c r="BL122" s="4">
        <f t="shared" si="246"/>
        <v>1.35E-2</v>
      </c>
      <c r="BM122" s="5"/>
      <c r="BN122" s="2">
        <v>47243</v>
      </c>
      <c r="BO122" s="2">
        <v>22603233</v>
      </c>
      <c r="BP122" s="4">
        <v>6.1699999999999998E-2</v>
      </c>
      <c r="BQ122" s="5"/>
      <c r="BR122" s="2">
        <v>1513</v>
      </c>
      <c r="BS122" s="2">
        <v>563259</v>
      </c>
      <c r="BT122" s="4">
        <v>1.5E-3</v>
      </c>
      <c r="BU122" s="5"/>
      <c r="BV122" s="2">
        <v>311779</v>
      </c>
      <c r="BW122" s="2">
        <v>181801028</v>
      </c>
      <c r="BX122" s="4">
        <v>0.496</v>
      </c>
      <c r="BY122" s="5"/>
      <c r="BZ122" s="2">
        <f t="shared" si="138"/>
        <v>237461</v>
      </c>
      <c r="CA122" s="2">
        <f t="shared" si="139"/>
        <v>91525064</v>
      </c>
      <c r="CB122" s="4">
        <f t="shared" si="140"/>
        <v>0.24969999999999998</v>
      </c>
      <c r="CD122" s="2">
        <f t="shared" ref="CD122:CF122" si="247">BV122-BZ122-BJ122-BF122-R122</f>
        <v>2672</v>
      </c>
      <c r="CE122" s="2">
        <f t="shared" si="247"/>
        <v>2078337</v>
      </c>
      <c r="CF122" s="4">
        <f t="shared" si="247"/>
        <v>5.6999999999999829E-3</v>
      </c>
      <c r="CH122" s="2">
        <v>309107</v>
      </c>
      <c r="CI122" s="2">
        <v>179722691</v>
      </c>
      <c r="CJ122" s="4">
        <v>0.49030000000000001</v>
      </c>
    </row>
    <row r="123" spans="1:88">
      <c r="A123" s="1" t="s">
        <v>279</v>
      </c>
      <c r="B123" s="2">
        <v>10948</v>
      </c>
      <c r="C123" s="2">
        <v>12315820</v>
      </c>
      <c r="D123" s="4">
        <v>3.4099999999999998E-2</v>
      </c>
      <c r="E123" s="4"/>
      <c r="F123" s="2">
        <v>40754</v>
      </c>
      <c r="G123" s="2">
        <v>65258090</v>
      </c>
      <c r="H123" s="4">
        <v>0.18060000000000001</v>
      </c>
      <c r="I123" s="4"/>
      <c r="J123" s="2">
        <v>2696</v>
      </c>
      <c r="K123" s="2">
        <v>528927</v>
      </c>
      <c r="L123" s="4">
        <v>1.5E-3</v>
      </c>
      <c r="M123" s="4"/>
      <c r="N123" s="2">
        <v>1457</v>
      </c>
      <c r="O123" s="2">
        <v>2162589</v>
      </c>
      <c r="P123" s="4">
        <v>6.0000000000000001E-3</v>
      </c>
      <c r="Q123" s="4"/>
      <c r="R123" s="2">
        <f t="shared" si="134"/>
        <v>55855</v>
      </c>
      <c r="S123" s="2">
        <f t="shared" si="135"/>
        <v>80265426</v>
      </c>
      <c r="T123" s="4">
        <f t="shared" si="136"/>
        <v>0.22220000000000001</v>
      </c>
      <c r="U123" s="5"/>
      <c r="V123" s="2">
        <v>17796</v>
      </c>
      <c r="W123" s="2">
        <v>13882860</v>
      </c>
      <c r="X123" s="4">
        <v>3.8399999999999997E-2</v>
      </c>
      <c r="Y123" s="4"/>
      <c r="Z123" s="2">
        <v>53878</v>
      </c>
      <c r="AA123" s="2">
        <v>21081692</v>
      </c>
      <c r="AB123" s="4">
        <v>5.8400000000000001E-2</v>
      </c>
      <c r="AC123" s="4"/>
      <c r="AD123" s="2">
        <v>42773</v>
      </c>
      <c r="AE123" s="2">
        <v>9776779</v>
      </c>
      <c r="AF123" s="4">
        <v>2.7099999999999999E-2</v>
      </c>
      <c r="AG123" s="4"/>
      <c r="AH123" s="2">
        <v>51153</v>
      </c>
      <c r="AI123" s="2">
        <v>15500602</v>
      </c>
      <c r="AJ123" s="4">
        <v>4.2900000000000001E-2</v>
      </c>
      <c r="AK123" s="4"/>
      <c r="AL123" s="2">
        <v>16088</v>
      </c>
      <c r="AM123" s="2">
        <v>5635238</v>
      </c>
      <c r="AN123" s="4">
        <v>1.5599999999999999E-2</v>
      </c>
      <c r="AO123" s="4"/>
      <c r="AP123" s="2">
        <v>6500</v>
      </c>
      <c r="AQ123" s="2">
        <v>2040172</v>
      </c>
      <c r="AR123" s="4">
        <v>5.5999999999999999E-3</v>
      </c>
      <c r="AS123" s="5"/>
      <c r="AT123" s="2">
        <v>1621</v>
      </c>
      <c r="AU123" s="2">
        <v>1089516</v>
      </c>
      <c r="AV123" s="4">
        <v>3.0000000000000001E-3</v>
      </c>
      <c r="AW123" s="5"/>
      <c r="AX123" s="2">
        <v>6856</v>
      </c>
      <c r="AY123" s="2">
        <v>3752854</v>
      </c>
      <c r="AZ123" s="4">
        <v>1.04E-2</v>
      </c>
      <c r="BA123" s="4"/>
      <c r="BB123" s="2">
        <v>6255</v>
      </c>
      <c r="BC123" s="2">
        <v>1189929</v>
      </c>
      <c r="BD123" s="4">
        <v>3.3E-3</v>
      </c>
      <c r="BE123" s="4"/>
      <c r="BF123" s="2">
        <v>270</v>
      </c>
      <c r="BG123" s="2">
        <v>475235</v>
      </c>
      <c r="BH123" s="4">
        <v>1.2999999999999999E-3</v>
      </c>
      <c r="BI123" s="4"/>
      <c r="BJ123" s="2">
        <f t="shared" ref="BJ123:BL123" si="248">AX123+BB123</f>
        <v>13111</v>
      </c>
      <c r="BK123" s="2">
        <f t="shared" si="248"/>
        <v>4942783</v>
      </c>
      <c r="BL123" s="4">
        <f t="shared" si="248"/>
        <v>1.37E-2</v>
      </c>
      <c r="BM123" s="5"/>
      <c r="BN123" s="2">
        <v>45972</v>
      </c>
      <c r="BO123" s="2">
        <v>22294969</v>
      </c>
      <c r="BP123" s="4">
        <v>6.1699999999999998E-2</v>
      </c>
      <c r="BQ123" s="5"/>
      <c r="BR123" s="2">
        <v>1739</v>
      </c>
      <c r="BS123" s="2">
        <v>532368</v>
      </c>
      <c r="BT123" s="4">
        <v>1.5E-3</v>
      </c>
      <c r="BU123" s="5"/>
      <c r="BV123" s="2">
        <v>306811</v>
      </c>
      <c r="BW123" s="2">
        <v>177692128</v>
      </c>
      <c r="BX123" s="4">
        <v>0.4919</v>
      </c>
      <c r="BY123" s="5"/>
      <c r="BZ123" s="2">
        <f t="shared" si="138"/>
        <v>234160</v>
      </c>
      <c r="CA123" s="2">
        <f t="shared" si="139"/>
        <v>90212312</v>
      </c>
      <c r="CB123" s="4">
        <f t="shared" si="140"/>
        <v>0.24969999999999998</v>
      </c>
      <c r="CD123" s="2">
        <f t="shared" ref="CD123:CF123" si="249">BV123-BZ123-BJ123-BF123-R123</f>
        <v>3415</v>
      </c>
      <c r="CE123" s="2">
        <f t="shared" si="249"/>
        <v>1796372</v>
      </c>
      <c r="CF123" s="4">
        <f t="shared" si="249"/>
        <v>5.0000000000000322E-3</v>
      </c>
      <c r="CH123" s="2">
        <v>303396</v>
      </c>
      <c r="CI123" s="2">
        <v>175895756</v>
      </c>
      <c r="CJ123" s="4">
        <v>0.4869</v>
      </c>
    </row>
    <row r="124" spans="1:88">
      <c r="A124" s="1" t="s">
        <v>281</v>
      </c>
      <c r="B124" s="2">
        <v>11015</v>
      </c>
      <c r="C124" s="2">
        <v>11739026</v>
      </c>
      <c r="D124" s="4">
        <v>3.04E-2</v>
      </c>
      <c r="E124" s="4"/>
      <c r="F124" s="2">
        <v>49311</v>
      </c>
      <c r="G124" s="2">
        <v>85383791</v>
      </c>
      <c r="H124" s="4">
        <v>0.22090000000000001</v>
      </c>
      <c r="I124" s="4"/>
      <c r="J124" s="2">
        <v>2695</v>
      </c>
      <c r="K124" s="2">
        <v>531288</v>
      </c>
      <c r="L124" s="4">
        <v>1.4E-3</v>
      </c>
      <c r="M124" s="4"/>
      <c r="N124" s="2">
        <v>1440</v>
      </c>
      <c r="O124" s="2">
        <v>2191559</v>
      </c>
      <c r="P124" s="4">
        <v>5.7000000000000002E-3</v>
      </c>
      <c r="Q124" s="4"/>
      <c r="R124" s="2">
        <f t="shared" si="134"/>
        <v>64461</v>
      </c>
      <c r="S124" s="2">
        <f t="shared" si="135"/>
        <v>99845664</v>
      </c>
      <c r="T124" s="4">
        <f t="shared" si="136"/>
        <v>0.25840000000000002</v>
      </c>
      <c r="U124" s="5"/>
      <c r="V124" s="2">
        <v>17965</v>
      </c>
      <c r="W124" s="2">
        <v>13746155</v>
      </c>
      <c r="X124" s="4">
        <v>3.56E-2</v>
      </c>
      <c r="Y124" s="4"/>
      <c r="Z124" s="2">
        <v>54914</v>
      </c>
      <c r="AA124" s="2">
        <v>23550542</v>
      </c>
      <c r="AB124" s="4">
        <v>6.0900000000000003E-2</v>
      </c>
      <c r="AC124" s="4"/>
      <c r="AD124" s="2">
        <v>43141</v>
      </c>
      <c r="AE124" s="2">
        <v>9819641</v>
      </c>
      <c r="AF124" s="4">
        <v>2.5399999999999999E-2</v>
      </c>
      <c r="AG124" s="4"/>
      <c r="AH124" s="2">
        <v>49568</v>
      </c>
      <c r="AI124" s="2">
        <v>15067937</v>
      </c>
      <c r="AJ124" s="4">
        <v>3.9E-2</v>
      </c>
      <c r="AK124" s="4"/>
      <c r="AL124" s="2">
        <v>15981</v>
      </c>
      <c r="AM124" s="2">
        <v>5384206</v>
      </c>
      <c r="AN124" s="4">
        <v>1.3899999999999999E-2</v>
      </c>
      <c r="AO124" s="4"/>
      <c r="AP124" s="2">
        <v>6383</v>
      </c>
      <c r="AQ124" s="2">
        <v>1981382</v>
      </c>
      <c r="AR124" s="4">
        <v>5.1000000000000004E-3</v>
      </c>
      <c r="AS124" s="5"/>
      <c r="AT124" s="2">
        <v>438</v>
      </c>
      <c r="AU124" s="2">
        <v>865239</v>
      </c>
      <c r="AV124" s="4">
        <v>2.2000000000000001E-3</v>
      </c>
      <c r="AW124" s="5"/>
      <c r="AX124" s="2">
        <v>6739</v>
      </c>
      <c r="AY124" s="2">
        <v>3633734</v>
      </c>
      <c r="AZ124" s="4">
        <v>9.4000000000000004E-3</v>
      </c>
      <c r="BA124" s="4"/>
      <c r="BB124" s="2">
        <v>6211</v>
      </c>
      <c r="BC124" s="2">
        <v>1174649</v>
      </c>
      <c r="BD124" s="4">
        <v>3.0000000000000001E-3</v>
      </c>
      <c r="BE124" s="4"/>
      <c r="BF124" s="2">
        <v>259</v>
      </c>
      <c r="BG124" s="2">
        <v>356800</v>
      </c>
      <c r="BH124" s="4">
        <v>8.9999999999999998E-4</v>
      </c>
      <c r="BI124" s="4"/>
      <c r="BJ124" s="2">
        <f t="shared" ref="BJ124:BL124" si="250">AX124+BB124</f>
        <v>12950</v>
      </c>
      <c r="BK124" s="2">
        <f t="shared" si="250"/>
        <v>4808383</v>
      </c>
      <c r="BL124" s="4">
        <f t="shared" si="250"/>
        <v>1.2400000000000001E-2</v>
      </c>
      <c r="BM124" s="5"/>
      <c r="BN124" s="2">
        <v>46606</v>
      </c>
      <c r="BO124" s="2">
        <v>22345868</v>
      </c>
      <c r="BP124" s="4">
        <v>5.7799999999999997E-2</v>
      </c>
      <c r="BQ124" s="5"/>
      <c r="BR124" s="2">
        <v>8232</v>
      </c>
      <c r="BS124" s="2">
        <v>3229666</v>
      </c>
      <c r="BT124" s="4">
        <v>8.3999999999999995E-3</v>
      </c>
      <c r="BU124" s="5"/>
      <c r="BV124" s="2">
        <v>321397</v>
      </c>
      <c r="BW124" s="2">
        <v>202626059</v>
      </c>
      <c r="BX124" s="4">
        <v>0.52429999999999999</v>
      </c>
      <c r="BY124" s="5"/>
      <c r="BZ124" s="2">
        <f t="shared" si="138"/>
        <v>234558</v>
      </c>
      <c r="CA124" s="2">
        <f t="shared" si="139"/>
        <v>91895731</v>
      </c>
      <c r="CB124" s="4">
        <f t="shared" si="140"/>
        <v>0.23769999999999999</v>
      </c>
      <c r="CD124" s="2">
        <f t="shared" ref="CD124:CF124" si="251">BV124-BZ124-BJ124-BF124-R124</f>
        <v>9169</v>
      </c>
      <c r="CE124" s="2">
        <f t="shared" si="251"/>
        <v>5719481</v>
      </c>
      <c r="CF124" s="4">
        <f t="shared" si="251"/>
        <v>1.4899999999999913E-2</v>
      </c>
      <c r="CH124" s="2">
        <v>312228</v>
      </c>
      <c r="CI124" s="2">
        <v>196906578</v>
      </c>
      <c r="CJ124" s="4">
        <v>0.50939999999999996</v>
      </c>
    </row>
    <row r="125" spans="1:88">
      <c r="A125" s="1" t="s">
        <v>283</v>
      </c>
      <c r="B125" s="2">
        <v>11353</v>
      </c>
      <c r="C125" s="2">
        <v>12382834</v>
      </c>
      <c r="D125" s="4">
        <v>3.32E-2</v>
      </c>
      <c r="E125" s="4"/>
      <c r="F125" s="2">
        <v>46272</v>
      </c>
      <c r="G125" s="2">
        <v>78628795</v>
      </c>
      <c r="H125" s="4">
        <v>0.2107</v>
      </c>
      <c r="I125" s="4"/>
      <c r="J125" s="2">
        <v>2697</v>
      </c>
      <c r="K125" s="2">
        <v>534844</v>
      </c>
      <c r="L125" s="4">
        <v>1.4E-3</v>
      </c>
      <c r="M125" s="4"/>
      <c r="N125" s="2">
        <v>1424</v>
      </c>
      <c r="O125" s="2">
        <v>1664264</v>
      </c>
      <c r="P125" s="4">
        <v>4.4999999999999997E-3</v>
      </c>
      <c r="Q125" s="4"/>
      <c r="R125" s="2">
        <f t="shared" si="134"/>
        <v>61746</v>
      </c>
      <c r="S125" s="2">
        <f t="shared" si="135"/>
        <v>93210737</v>
      </c>
      <c r="T125" s="4">
        <f t="shared" si="136"/>
        <v>0.24980000000000002</v>
      </c>
      <c r="U125" s="5"/>
      <c r="V125" s="2">
        <v>18015</v>
      </c>
      <c r="W125" s="2">
        <v>13623815</v>
      </c>
      <c r="X125" s="4">
        <v>3.6499999999999998E-2</v>
      </c>
      <c r="Y125" s="4"/>
      <c r="Z125" s="2">
        <v>52120</v>
      </c>
      <c r="AA125" s="2">
        <v>20335583</v>
      </c>
      <c r="AB125" s="4">
        <v>5.45E-2</v>
      </c>
      <c r="AC125" s="4"/>
      <c r="AD125" s="2">
        <v>43485</v>
      </c>
      <c r="AE125" s="2">
        <v>9888204</v>
      </c>
      <c r="AF125" s="4">
        <v>2.6499999999999999E-2</v>
      </c>
      <c r="AG125" s="4"/>
      <c r="AH125" s="2">
        <v>50209</v>
      </c>
      <c r="AI125" s="2">
        <v>15451579</v>
      </c>
      <c r="AJ125" s="4">
        <v>4.1399999999999999E-2</v>
      </c>
      <c r="AK125" s="4"/>
      <c r="AL125" s="2">
        <v>15664</v>
      </c>
      <c r="AM125" s="2">
        <v>5266969</v>
      </c>
      <c r="AN125" s="4">
        <v>1.41E-2</v>
      </c>
      <c r="AO125" s="4"/>
      <c r="AP125" s="2">
        <v>6424</v>
      </c>
      <c r="AQ125" s="2">
        <v>1974378</v>
      </c>
      <c r="AR125" s="4">
        <v>5.3E-3</v>
      </c>
      <c r="AS125" s="5"/>
      <c r="AT125" s="2">
        <v>512</v>
      </c>
      <c r="AU125" s="2">
        <v>871441</v>
      </c>
      <c r="AV125" s="4">
        <v>2.3E-3</v>
      </c>
      <c r="AW125" s="5"/>
      <c r="AX125" s="2">
        <v>6826</v>
      </c>
      <c r="AY125" s="2">
        <v>3692529</v>
      </c>
      <c r="AZ125" s="4">
        <v>9.9000000000000008E-3</v>
      </c>
      <c r="BA125" s="4"/>
      <c r="BB125" s="2">
        <v>6128</v>
      </c>
      <c r="BC125" s="2">
        <v>1170101</v>
      </c>
      <c r="BD125" s="4">
        <v>3.0999999999999999E-3</v>
      </c>
      <c r="BE125" s="4"/>
      <c r="BF125" s="2">
        <v>182</v>
      </c>
      <c r="BG125" s="2">
        <v>266927</v>
      </c>
      <c r="BH125" s="4">
        <v>6.9999999999999999E-4</v>
      </c>
      <c r="BI125" s="4"/>
      <c r="BJ125" s="2">
        <f t="shared" ref="BJ125:BL125" si="252">AX125+BB125</f>
        <v>12954</v>
      </c>
      <c r="BK125" s="2">
        <f t="shared" si="252"/>
        <v>4862630</v>
      </c>
      <c r="BL125" s="4">
        <f t="shared" si="252"/>
        <v>1.3000000000000001E-2</v>
      </c>
      <c r="BM125" s="5"/>
      <c r="BN125" s="2">
        <v>44651</v>
      </c>
      <c r="BO125" s="2">
        <v>21475653</v>
      </c>
      <c r="BP125" s="4">
        <v>5.7599999999999998E-2</v>
      </c>
      <c r="BQ125" s="5"/>
      <c r="BR125" s="2">
        <v>3517</v>
      </c>
      <c r="BS125" s="2">
        <v>1022465</v>
      </c>
      <c r="BT125" s="4">
        <v>2.7000000000000001E-3</v>
      </c>
      <c r="BU125" s="5"/>
      <c r="BV125" s="2">
        <v>309647</v>
      </c>
      <c r="BW125" s="2">
        <v>188800333</v>
      </c>
      <c r="BX125" s="4">
        <v>0.50600000000000001</v>
      </c>
      <c r="BY125" s="5"/>
      <c r="BZ125" s="2">
        <f t="shared" si="138"/>
        <v>230568</v>
      </c>
      <c r="CA125" s="2">
        <f t="shared" si="139"/>
        <v>88016181</v>
      </c>
      <c r="CB125" s="4">
        <f t="shared" si="140"/>
        <v>0.23589999999999997</v>
      </c>
      <c r="CD125" s="2">
        <f t="shared" ref="CD125:CF125" si="253">BV125-BZ125-BJ125-BF125-R125</f>
        <v>4197</v>
      </c>
      <c r="CE125" s="2">
        <f t="shared" si="253"/>
        <v>2443858</v>
      </c>
      <c r="CF125" s="4">
        <f t="shared" si="253"/>
        <v>6.5999999999999948E-3</v>
      </c>
      <c r="CH125" s="2">
        <v>305450</v>
      </c>
      <c r="CI125" s="2">
        <v>186356475</v>
      </c>
      <c r="CJ125" s="4">
        <v>0.49940000000000001</v>
      </c>
    </row>
    <row r="126" spans="1:88">
      <c r="A126" s="1" t="s">
        <v>285</v>
      </c>
      <c r="B126" s="2">
        <v>11325</v>
      </c>
      <c r="C126" s="2">
        <v>12951238</v>
      </c>
      <c r="D126" s="4">
        <v>3.5499999999999997E-2</v>
      </c>
      <c r="E126" s="4"/>
      <c r="F126" s="2">
        <v>41827</v>
      </c>
      <c r="G126" s="2">
        <v>66282284</v>
      </c>
      <c r="H126" s="4">
        <v>0.18140000000000001</v>
      </c>
      <c r="I126" s="4"/>
      <c r="J126" s="2">
        <v>2732</v>
      </c>
      <c r="K126" s="2">
        <v>534196</v>
      </c>
      <c r="L126" s="4">
        <v>1.5E-3</v>
      </c>
      <c r="M126" s="4"/>
      <c r="N126" s="2">
        <v>1382</v>
      </c>
      <c r="O126" s="2">
        <v>1693344</v>
      </c>
      <c r="P126" s="4">
        <v>4.5999999999999999E-3</v>
      </c>
      <c r="Q126" s="4"/>
      <c r="R126" s="2">
        <f t="shared" si="134"/>
        <v>57266</v>
      </c>
      <c r="S126" s="2">
        <f t="shared" si="135"/>
        <v>81461062</v>
      </c>
      <c r="T126" s="4">
        <f t="shared" si="136"/>
        <v>0.223</v>
      </c>
      <c r="U126" s="5"/>
      <c r="V126" s="2">
        <v>18677</v>
      </c>
      <c r="W126" s="2">
        <v>14627927</v>
      </c>
      <c r="X126" s="4">
        <v>0.04</v>
      </c>
      <c r="Y126" s="4"/>
      <c r="Z126" s="2">
        <v>55377</v>
      </c>
      <c r="AA126" s="2">
        <v>21589359</v>
      </c>
      <c r="AB126" s="4">
        <v>5.91E-2</v>
      </c>
      <c r="AC126" s="4"/>
      <c r="AD126" s="2">
        <v>43530</v>
      </c>
      <c r="AE126" s="2">
        <v>9906978</v>
      </c>
      <c r="AF126" s="4">
        <v>2.7099999999999999E-2</v>
      </c>
      <c r="AG126" s="4"/>
      <c r="AH126" s="2">
        <v>51097</v>
      </c>
      <c r="AI126" s="2">
        <v>15508830</v>
      </c>
      <c r="AJ126" s="4">
        <v>4.2500000000000003E-2</v>
      </c>
      <c r="AK126" s="4"/>
      <c r="AL126" s="2">
        <v>16054</v>
      </c>
      <c r="AM126" s="2">
        <v>5455913</v>
      </c>
      <c r="AN126" s="4">
        <v>1.49E-2</v>
      </c>
      <c r="AO126" s="4"/>
      <c r="AP126" s="2">
        <v>6586</v>
      </c>
      <c r="AQ126" s="2">
        <v>2090325</v>
      </c>
      <c r="AR126" s="4">
        <v>5.7000000000000002E-3</v>
      </c>
      <c r="AS126" s="5"/>
      <c r="AT126" s="2">
        <v>1461</v>
      </c>
      <c r="AU126" s="2">
        <v>960034</v>
      </c>
      <c r="AV126" s="4">
        <v>2.5999999999999999E-3</v>
      </c>
      <c r="AW126" s="5"/>
      <c r="AX126" s="2">
        <v>6811</v>
      </c>
      <c r="AY126" s="2">
        <v>3734436</v>
      </c>
      <c r="AZ126" s="4">
        <v>1.0200000000000001E-2</v>
      </c>
      <c r="BA126" s="4"/>
      <c r="BB126" s="2">
        <v>6294</v>
      </c>
      <c r="BC126" s="2">
        <v>1194224</v>
      </c>
      <c r="BD126" s="4">
        <v>3.3E-3</v>
      </c>
      <c r="BE126" s="4"/>
      <c r="BF126" s="2">
        <v>269</v>
      </c>
      <c r="BG126" s="2">
        <v>453787</v>
      </c>
      <c r="BH126" s="4">
        <v>1.1999999999999999E-3</v>
      </c>
      <c r="BI126" s="4"/>
      <c r="BJ126" s="2">
        <f t="shared" ref="BJ126:BL126" si="254">AX126+BB126</f>
        <v>13105</v>
      </c>
      <c r="BK126" s="2">
        <f t="shared" si="254"/>
        <v>4928660</v>
      </c>
      <c r="BL126" s="4">
        <f t="shared" si="254"/>
        <v>1.3500000000000002E-2</v>
      </c>
      <c r="BM126" s="5"/>
      <c r="BN126" s="2">
        <v>47224</v>
      </c>
      <c r="BO126" s="2">
        <v>22730193</v>
      </c>
      <c r="BP126" s="4">
        <v>6.2199999999999998E-2</v>
      </c>
      <c r="BQ126" s="5"/>
      <c r="BR126" s="2">
        <v>1660</v>
      </c>
      <c r="BS126" s="2">
        <v>684025</v>
      </c>
      <c r="BT126" s="4">
        <v>1.9E-3</v>
      </c>
      <c r="BU126" s="5"/>
      <c r="BV126" s="2">
        <v>312335</v>
      </c>
      <c r="BW126" s="2">
        <v>180479886</v>
      </c>
      <c r="BX126" s="4">
        <v>0.49399999999999999</v>
      </c>
      <c r="BY126" s="5"/>
      <c r="BZ126" s="2">
        <f t="shared" si="138"/>
        <v>238545</v>
      </c>
      <c r="CA126" s="2">
        <f t="shared" si="139"/>
        <v>91909525</v>
      </c>
      <c r="CB126" s="4">
        <f t="shared" si="140"/>
        <v>0.2515</v>
      </c>
      <c r="CD126" s="2">
        <f t="shared" ref="CD126:CF126" si="255">BV126-BZ126-BJ126-BF126-R126</f>
        <v>3150</v>
      </c>
      <c r="CE126" s="2">
        <f t="shared" si="255"/>
        <v>1726852</v>
      </c>
      <c r="CF126" s="4">
        <f t="shared" si="255"/>
        <v>4.799999999999971E-3</v>
      </c>
      <c r="CH126" s="2">
        <v>309185</v>
      </c>
      <c r="CI126" s="2">
        <v>178753034</v>
      </c>
      <c r="CJ126" s="4">
        <v>0.48920000000000002</v>
      </c>
    </row>
    <row r="127" spans="1:88">
      <c r="A127" s="1" t="s">
        <v>288</v>
      </c>
      <c r="B127" s="2">
        <v>11471</v>
      </c>
      <c r="C127" s="2">
        <v>12985635</v>
      </c>
      <c r="D127" s="4">
        <v>3.5400000000000001E-2</v>
      </c>
      <c r="E127" s="4"/>
      <c r="F127" s="2">
        <v>42655</v>
      </c>
      <c r="G127" s="2">
        <v>67465134</v>
      </c>
      <c r="H127" s="4">
        <v>0.184</v>
      </c>
      <c r="I127" s="4"/>
      <c r="J127" s="2">
        <v>2775</v>
      </c>
      <c r="K127" s="2">
        <v>543789</v>
      </c>
      <c r="L127" s="4">
        <v>1.5E-3</v>
      </c>
      <c r="M127" s="4"/>
      <c r="N127" s="2">
        <v>1439</v>
      </c>
      <c r="O127" s="2">
        <v>2017536</v>
      </c>
      <c r="P127" s="4">
        <v>5.4999999999999997E-3</v>
      </c>
      <c r="Q127" s="4"/>
      <c r="R127" s="2">
        <f t="shared" si="134"/>
        <v>58340</v>
      </c>
      <c r="S127" s="2">
        <f t="shared" si="135"/>
        <v>83012094</v>
      </c>
      <c r="T127" s="4">
        <f t="shared" si="136"/>
        <v>0.22639999999999999</v>
      </c>
      <c r="U127" s="5"/>
      <c r="V127" s="2">
        <v>18674</v>
      </c>
      <c r="W127" s="2">
        <v>14831630</v>
      </c>
      <c r="X127" s="4">
        <v>4.0399999999999998E-2</v>
      </c>
      <c r="Y127" s="4"/>
      <c r="Z127" s="2">
        <v>54906</v>
      </c>
      <c r="AA127" s="2">
        <v>21642903</v>
      </c>
      <c r="AB127" s="4">
        <v>5.8999999999999997E-2</v>
      </c>
      <c r="AC127" s="4"/>
      <c r="AD127" s="2">
        <v>43654</v>
      </c>
      <c r="AE127" s="2">
        <v>9878608</v>
      </c>
      <c r="AF127" s="4">
        <v>2.69E-2</v>
      </c>
      <c r="AG127" s="4"/>
      <c r="AH127" s="2">
        <v>50741</v>
      </c>
      <c r="AI127" s="2">
        <v>15397146</v>
      </c>
      <c r="AJ127" s="4">
        <v>4.2000000000000003E-2</v>
      </c>
      <c r="AK127" s="4"/>
      <c r="AL127" s="2">
        <v>16123</v>
      </c>
      <c r="AM127" s="2">
        <v>5484312</v>
      </c>
      <c r="AN127" s="4">
        <v>1.4999999999999999E-2</v>
      </c>
      <c r="AO127" s="4"/>
      <c r="AP127" s="2">
        <v>6444</v>
      </c>
      <c r="AQ127" s="2">
        <v>2070680</v>
      </c>
      <c r="AR127" s="4">
        <v>5.5999999999999999E-3</v>
      </c>
      <c r="AS127" s="5"/>
      <c r="AT127" s="2">
        <v>1396</v>
      </c>
      <c r="AU127" s="2">
        <v>1003807</v>
      </c>
      <c r="AV127" s="4">
        <v>2.7000000000000001E-3</v>
      </c>
      <c r="AW127" s="5"/>
      <c r="AX127" s="2">
        <v>6960</v>
      </c>
      <c r="AY127" s="2">
        <v>3796285</v>
      </c>
      <c r="AZ127" s="4">
        <v>1.04E-2</v>
      </c>
      <c r="BA127" s="4"/>
      <c r="BB127" s="2">
        <v>6276</v>
      </c>
      <c r="BC127" s="2">
        <v>1192421</v>
      </c>
      <c r="BD127" s="4">
        <v>3.3E-3</v>
      </c>
      <c r="BE127" s="4"/>
      <c r="BF127" s="2">
        <v>298</v>
      </c>
      <c r="BG127" s="2">
        <v>523485</v>
      </c>
      <c r="BH127" s="4">
        <v>1.4E-3</v>
      </c>
      <c r="BI127" s="4"/>
      <c r="BJ127" s="2">
        <f t="shared" ref="BJ127:BL127" si="256">AX127+BB127</f>
        <v>13236</v>
      </c>
      <c r="BK127" s="2">
        <f t="shared" si="256"/>
        <v>4988706</v>
      </c>
      <c r="BL127" s="4">
        <f t="shared" si="256"/>
        <v>1.37E-2</v>
      </c>
      <c r="BM127" s="5"/>
      <c r="BN127" s="2">
        <v>46218</v>
      </c>
      <c r="BO127" s="2">
        <v>22412904</v>
      </c>
      <c r="BP127" s="4">
        <v>6.1100000000000002E-2</v>
      </c>
      <c r="BQ127" s="5"/>
      <c r="BR127" s="2">
        <v>1971</v>
      </c>
      <c r="BS127" s="2">
        <v>773726</v>
      </c>
      <c r="BT127" s="4">
        <v>2.0999999999999999E-3</v>
      </c>
      <c r="BU127" s="5"/>
      <c r="BV127" s="2">
        <v>312046</v>
      </c>
      <c r="BW127" s="2">
        <v>182128386</v>
      </c>
      <c r="BX127" s="4">
        <v>0.49669999999999997</v>
      </c>
      <c r="BY127" s="5"/>
      <c r="BZ127" s="2">
        <f t="shared" si="138"/>
        <v>236760</v>
      </c>
      <c r="CA127" s="2">
        <f t="shared" si="139"/>
        <v>91718183</v>
      </c>
      <c r="CB127" s="4">
        <f t="shared" si="140"/>
        <v>0.25</v>
      </c>
      <c r="CD127" s="2">
        <f t="shared" ref="CD127:CF127" si="257">BV127-BZ127-BJ127-BF127-R127</f>
        <v>3412</v>
      </c>
      <c r="CE127" s="2">
        <f t="shared" si="257"/>
        <v>1885918</v>
      </c>
      <c r="CF127" s="4">
        <f t="shared" si="257"/>
        <v>5.1999999999999824E-3</v>
      </c>
      <c r="CH127" s="2">
        <v>308634</v>
      </c>
      <c r="CI127" s="2">
        <v>180242468</v>
      </c>
      <c r="CJ127" s="4">
        <v>0.49149999999999999</v>
      </c>
    </row>
    <row r="128" spans="1:88">
      <c r="A128" s="1" t="s">
        <v>290</v>
      </c>
      <c r="B128" s="2">
        <v>11850</v>
      </c>
      <c r="C128" s="2">
        <v>13124897</v>
      </c>
      <c r="D128" s="4">
        <v>3.4099999999999998E-2</v>
      </c>
      <c r="E128" s="4"/>
      <c r="F128" s="2">
        <v>52468</v>
      </c>
      <c r="G128" s="2">
        <v>77431937</v>
      </c>
      <c r="H128" s="4">
        <v>0.20119999999999999</v>
      </c>
      <c r="I128" s="4"/>
      <c r="J128" s="2">
        <v>2830</v>
      </c>
      <c r="K128" s="2">
        <v>554718</v>
      </c>
      <c r="L128" s="4">
        <v>1.4E-3</v>
      </c>
      <c r="M128" s="4"/>
      <c r="N128" s="2">
        <v>1381</v>
      </c>
      <c r="O128" s="2">
        <v>1544366</v>
      </c>
      <c r="P128" s="4">
        <v>4.0000000000000001E-3</v>
      </c>
      <c r="Q128" s="4"/>
      <c r="R128" s="2">
        <f t="shared" si="134"/>
        <v>68529</v>
      </c>
      <c r="S128" s="2">
        <f t="shared" si="135"/>
        <v>92655918</v>
      </c>
      <c r="T128" s="4">
        <f t="shared" si="136"/>
        <v>0.2407</v>
      </c>
      <c r="U128" s="5"/>
      <c r="V128" s="2">
        <v>19259</v>
      </c>
      <c r="W128" s="2">
        <v>15532342</v>
      </c>
      <c r="X128" s="4">
        <v>4.0399999999999998E-2</v>
      </c>
      <c r="Y128" s="4"/>
      <c r="Z128" s="2">
        <v>56111</v>
      </c>
      <c r="AA128" s="2">
        <v>23225428</v>
      </c>
      <c r="AB128" s="4">
        <v>6.0400000000000002E-2</v>
      </c>
      <c r="AC128" s="4"/>
      <c r="AD128" s="2">
        <v>44115</v>
      </c>
      <c r="AE128" s="2">
        <v>10052736</v>
      </c>
      <c r="AF128" s="4">
        <v>2.6100000000000002E-2</v>
      </c>
      <c r="AG128" s="4"/>
      <c r="AH128" s="2">
        <v>53383</v>
      </c>
      <c r="AI128" s="2">
        <v>15916543</v>
      </c>
      <c r="AJ128" s="4">
        <v>4.1399999999999999E-2</v>
      </c>
      <c r="AK128" s="4"/>
      <c r="AL128" s="2">
        <v>16177</v>
      </c>
      <c r="AM128" s="2">
        <v>5490633</v>
      </c>
      <c r="AN128" s="4">
        <v>1.43E-2</v>
      </c>
      <c r="AO128" s="4"/>
      <c r="AP128" s="2">
        <v>6589</v>
      </c>
      <c r="AQ128" s="2">
        <v>2114645</v>
      </c>
      <c r="AR128" s="4">
        <v>5.4999999999999997E-3</v>
      </c>
      <c r="AS128" s="5"/>
      <c r="AT128" s="2">
        <v>1391</v>
      </c>
      <c r="AU128" s="2">
        <v>1060758</v>
      </c>
      <c r="AV128" s="4">
        <v>2.8E-3</v>
      </c>
      <c r="AW128" s="5"/>
      <c r="AX128" s="2">
        <v>6895</v>
      </c>
      <c r="AY128" s="2">
        <v>3899295</v>
      </c>
      <c r="AZ128" s="4">
        <v>1.01E-2</v>
      </c>
      <c r="BA128" s="4"/>
      <c r="BB128" s="2">
        <v>6338</v>
      </c>
      <c r="BC128" s="2">
        <v>1196513</v>
      </c>
      <c r="BD128" s="4">
        <v>3.0999999999999999E-3</v>
      </c>
      <c r="BE128" s="4"/>
      <c r="BF128" s="2">
        <v>312</v>
      </c>
      <c r="BG128" s="2">
        <v>535823</v>
      </c>
      <c r="BH128" s="4">
        <v>1.4E-3</v>
      </c>
      <c r="BI128" s="4"/>
      <c r="BJ128" s="2">
        <f t="shared" ref="BJ128:BL128" si="258">AX128+BB128</f>
        <v>13233</v>
      </c>
      <c r="BK128" s="2">
        <f t="shared" si="258"/>
        <v>5095808</v>
      </c>
      <c r="BL128" s="4">
        <f t="shared" si="258"/>
        <v>1.32E-2</v>
      </c>
      <c r="BM128" s="5"/>
      <c r="BN128" s="2">
        <v>49165</v>
      </c>
      <c r="BO128" s="2">
        <v>23366966</v>
      </c>
      <c r="BP128" s="4">
        <v>6.0699999999999997E-2</v>
      </c>
      <c r="BQ128" s="5"/>
      <c r="BR128" s="2">
        <v>3571</v>
      </c>
      <c r="BS128" s="2">
        <v>1756064</v>
      </c>
      <c r="BT128" s="4">
        <v>4.5999999999999999E-3</v>
      </c>
      <c r="BU128" s="5"/>
      <c r="BV128" s="2">
        <v>331889</v>
      </c>
      <c r="BW128" s="2">
        <v>197012038</v>
      </c>
      <c r="BX128" s="4">
        <v>0.51200000000000001</v>
      </c>
      <c r="BY128" s="5"/>
      <c r="BZ128" s="2">
        <f t="shared" si="138"/>
        <v>244799</v>
      </c>
      <c r="CA128" s="2">
        <f t="shared" si="139"/>
        <v>95699293</v>
      </c>
      <c r="CB128" s="4">
        <f t="shared" si="140"/>
        <v>0.24880000000000002</v>
      </c>
      <c r="CD128" s="2">
        <f t="shared" ref="CD128:CF128" si="259">BV128-BZ128-BJ128-BF128-R128</f>
        <v>5016</v>
      </c>
      <c r="CE128" s="2">
        <f t="shared" si="259"/>
        <v>3025196</v>
      </c>
      <c r="CF128" s="4">
        <f t="shared" si="259"/>
        <v>7.8999999999999904E-3</v>
      </c>
      <c r="CH128" s="2">
        <v>326873</v>
      </c>
      <c r="CI128" s="2">
        <v>193986842</v>
      </c>
      <c r="CJ128" s="4">
        <v>0.50409999999999999</v>
      </c>
    </row>
    <row r="129" spans="1:88">
      <c r="A129" s="1" t="s">
        <v>292</v>
      </c>
      <c r="B129" s="2">
        <v>11664</v>
      </c>
      <c r="C129" s="2">
        <v>13156951</v>
      </c>
      <c r="D129" s="4">
        <v>3.5999999999999997E-2</v>
      </c>
      <c r="E129" s="4"/>
      <c r="F129" s="2">
        <v>44094</v>
      </c>
      <c r="G129" s="2">
        <v>70142986</v>
      </c>
      <c r="H129" s="4">
        <v>0.19170000000000001</v>
      </c>
      <c r="I129" s="4"/>
      <c r="J129" s="2">
        <v>2830</v>
      </c>
      <c r="K129" s="2">
        <v>549674</v>
      </c>
      <c r="L129" s="4">
        <v>1.5E-3</v>
      </c>
      <c r="M129" s="4"/>
      <c r="N129" s="2">
        <v>5266</v>
      </c>
      <c r="O129" s="2">
        <v>2508549</v>
      </c>
      <c r="P129" s="4">
        <v>6.8999999999999999E-3</v>
      </c>
      <c r="Q129" s="4"/>
      <c r="R129" s="2">
        <f t="shared" si="134"/>
        <v>63854</v>
      </c>
      <c r="S129" s="2">
        <f t="shared" si="135"/>
        <v>86358160</v>
      </c>
      <c r="T129" s="4">
        <f t="shared" si="136"/>
        <v>0.2361</v>
      </c>
      <c r="U129" s="5"/>
      <c r="V129" s="2">
        <v>18819</v>
      </c>
      <c r="W129" s="2">
        <v>14718102</v>
      </c>
      <c r="X129" s="4">
        <v>4.02E-2</v>
      </c>
      <c r="Y129" s="4"/>
      <c r="Z129" s="2">
        <v>52686</v>
      </c>
      <c r="AA129" s="2">
        <v>20588555</v>
      </c>
      <c r="AB129" s="4">
        <v>5.6300000000000003E-2</v>
      </c>
      <c r="AC129" s="4"/>
      <c r="AD129" s="2">
        <v>43308</v>
      </c>
      <c r="AE129" s="2">
        <v>9841627</v>
      </c>
      <c r="AF129" s="4">
        <v>2.69E-2</v>
      </c>
      <c r="AG129" s="4"/>
      <c r="AH129" s="2">
        <v>51843</v>
      </c>
      <c r="AI129" s="2">
        <v>15362501</v>
      </c>
      <c r="AJ129" s="4">
        <v>4.2000000000000003E-2</v>
      </c>
      <c r="AK129" s="4"/>
      <c r="AL129" s="2">
        <v>15955</v>
      </c>
      <c r="AM129" s="2">
        <v>5428992</v>
      </c>
      <c r="AN129" s="4">
        <v>1.4800000000000001E-2</v>
      </c>
      <c r="AO129" s="4"/>
      <c r="AP129" s="2">
        <v>6419</v>
      </c>
      <c r="AQ129" s="2">
        <v>2035656</v>
      </c>
      <c r="AR129" s="4">
        <v>5.5999999999999999E-3</v>
      </c>
      <c r="AS129" s="5"/>
      <c r="AT129" s="2">
        <v>335</v>
      </c>
      <c r="AU129" s="2">
        <v>563482</v>
      </c>
      <c r="AV129" s="4">
        <v>1.5E-3</v>
      </c>
      <c r="AW129" s="5"/>
      <c r="AX129" s="2">
        <v>6729</v>
      </c>
      <c r="AY129" s="2">
        <v>3786332</v>
      </c>
      <c r="AZ129" s="4">
        <v>1.03E-2</v>
      </c>
      <c r="BA129" s="4"/>
      <c r="BB129" s="2">
        <v>6268</v>
      </c>
      <c r="BC129" s="2">
        <v>1191043</v>
      </c>
      <c r="BD129" s="4">
        <v>3.3E-3</v>
      </c>
      <c r="BE129" s="4"/>
      <c r="BF129" s="2">
        <v>239</v>
      </c>
      <c r="BG129" s="2">
        <v>403657</v>
      </c>
      <c r="BH129" s="4">
        <v>1.1000000000000001E-3</v>
      </c>
      <c r="BI129" s="4"/>
      <c r="BJ129" s="2">
        <f t="shared" ref="BJ129:BL129" si="260">AX129+BB129</f>
        <v>12997</v>
      </c>
      <c r="BK129" s="2">
        <f t="shared" si="260"/>
        <v>4977375</v>
      </c>
      <c r="BL129" s="4">
        <f t="shared" si="260"/>
        <v>1.3600000000000001E-2</v>
      </c>
      <c r="BM129" s="5"/>
      <c r="BN129" s="2">
        <v>48825</v>
      </c>
      <c r="BO129" s="2">
        <v>23055777</v>
      </c>
      <c r="BP129" s="4">
        <v>6.3E-2</v>
      </c>
      <c r="BQ129" s="5"/>
      <c r="BR129" s="2">
        <v>1856</v>
      </c>
      <c r="BS129" s="2">
        <v>491425</v>
      </c>
      <c r="BT129" s="4">
        <v>1.2999999999999999E-3</v>
      </c>
      <c r="BU129" s="5"/>
      <c r="BV129" s="2">
        <v>317162</v>
      </c>
      <c r="BW129" s="2">
        <v>183906335</v>
      </c>
      <c r="BX129" s="4">
        <v>0.50260000000000005</v>
      </c>
      <c r="BY129" s="5"/>
      <c r="BZ129" s="2">
        <f t="shared" si="138"/>
        <v>237855</v>
      </c>
      <c r="CA129" s="2">
        <f t="shared" si="139"/>
        <v>91031210</v>
      </c>
      <c r="CB129" s="4">
        <f t="shared" si="140"/>
        <v>0.24880000000000002</v>
      </c>
      <c r="CD129" s="2">
        <f t="shared" ref="CD129:CF129" si="261">BV129-BZ129-BJ129-BF129-R129</f>
        <v>2217</v>
      </c>
      <c r="CE129" s="2">
        <f t="shared" si="261"/>
        <v>1135933</v>
      </c>
      <c r="CF129" s="4">
        <f t="shared" si="261"/>
        <v>3.0000000000000304E-3</v>
      </c>
      <c r="CH129" s="2">
        <v>314945</v>
      </c>
      <c r="CI129" s="2">
        <v>182770402</v>
      </c>
      <c r="CJ129" s="4">
        <v>0.49959999999999999</v>
      </c>
    </row>
    <row r="130" spans="1:88">
      <c r="A130" s="1" t="s">
        <v>295</v>
      </c>
      <c r="B130" s="2">
        <v>11679</v>
      </c>
      <c r="C130" s="2">
        <v>13215490</v>
      </c>
      <c r="D130" s="4">
        <v>3.5000000000000003E-2</v>
      </c>
      <c r="E130" s="4"/>
      <c r="F130" s="2">
        <v>44057</v>
      </c>
      <c r="G130" s="2">
        <v>69730782</v>
      </c>
      <c r="H130" s="4">
        <v>0.18479999999999999</v>
      </c>
      <c r="I130" s="4"/>
      <c r="J130" s="2">
        <v>2779</v>
      </c>
      <c r="K130" s="2">
        <v>543439</v>
      </c>
      <c r="L130" s="4">
        <v>1.4E-3</v>
      </c>
      <c r="M130" s="4"/>
      <c r="N130" s="2">
        <v>5523</v>
      </c>
      <c r="O130" s="2">
        <v>2259373</v>
      </c>
      <c r="P130" s="4">
        <v>6.0000000000000001E-3</v>
      </c>
      <c r="Q130" s="4"/>
      <c r="R130" s="2">
        <f t="shared" si="134"/>
        <v>64038</v>
      </c>
      <c r="S130" s="2">
        <f t="shared" si="135"/>
        <v>85749084</v>
      </c>
      <c r="T130" s="4">
        <f t="shared" si="136"/>
        <v>0.22720000000000001</v>
      </c>
      <c r="U130" s="5"/>
      <c r="V130" s="2">
        <v>19003</v>
      </c>
      <c r="W130" s="2">
        <v>15147726</v>
      </c>
      <c r="X130" s="4">
        <v>4.02E-2</v>
      </c>
      <c r="Y130" s="4"/>
      <c r="Z130" s="2">
        <v>55926</v>
      </c>
      <c r="AA130" s="2">
        <v>21891964</v>
      </c>
      <c r="AB130" s="4">
        <v>5.8000000000000003E-2</v>
      </c>
      <c r="AC130" s="4"/>
      <c r="AD130" s="2">
        <v>44446</v>
      </c>
      <c r="AE130" s="2">
        <v>10074617</v>
      </c>
      <c r="AF130" s="4">
        <v>2.6700000000000002E-2</v>
      </c>
      <c r="AG130" s="4"/>
      <c r="AH130" s="2">
        <v>51638</v>
      </c>
      <c r="AI130" s="2">
        <v>15641991</v>
      </c>
      <c r="AJ130" s="4">
        <v>4.1500000000000002E-2</v>
      </c>
      <c r="AK130" s="4"/>
      <c r="AL130" s="2">
        <v>16359</v>
      </c>
      <c r="AM130" s="2">
        <v>5540476</v>
      </c>
      <c r="AN130" s="4">
        <v>1.47E-2</v>
      </c>
      <c r="AO130" s="4"/>
      <c r="AP130" s="2">
        <v>6540</v>
      </c>
      <c r="AQ130" s="2">
        <v>2100583</v>
      </c>
      <c r="AR130" s="4">
        <v>5.5999999999999999E-3</v>
      </c>
      <c r="AS130" s="5"/>
      <c r="AT130" s="2">
        <v>1904</v>
      </c>
      <c r="AU130" s="2">
        <v>838406</v>
      </c>
      <c r="AV130" s="4">
        <v>2.2000000000000001E-3</v>
      </c>
      <c r="AW130" s="5"/>
      <c r="AX130" s="2">
        <v>6825</v>
      </c>
      <c r="AY130" s="2">
        <v>3829621</v>
      </c>
      <c r="AZ130" s="4">
        <v>1.0200000000000001E-2</v>
      </c>
      <c r="BA130" s="4"/>
      <c r="BB130" s="2">
        <v>6390</v>
      </c>
      <c r="BC130" s="2">
        <v>1207345</v>
      </c>
      <c r="BD130" s="4">
        <v>3.2000000000000002E-3</v>
      </c>
      <c r="BE130" s="4"/>
      <c r="BF130" s="2">
        <v>311</v>
      </c>
      <c r="BG130" s="2">
        <v>551227</v>
      </c>
      <c r="BH130" s="4">
        <v>1.5E-3</v>
      </c>
      <c r="BI130" s="4"/>
      <c r="BJ130" s="2">
        <f t="shared" ref="BJ130:BL130" si="262">AX130+BB130</f>
        <v>13215</v>
      </c>
      <c r="BK130" s="2">
        <f t="shared" si="262"/>
        <v>5036966</v>
      </c>
      <c r="BL130" s="4">
        <f t="shared" si="262"/>
        <v>1.34E-2</v>
      </c>
      <c r="BM130" s="5"/>
      <c r="BN130" s="2">
        <v>48415</v>
      </c>
      <c r="BO130" s="2">
        <v>27141400</v>
      </c>
      <c r="BP130" s="4">
        <v>7.1900000000000006E-2</v>
      </c>
      <c r="BQ130" s="5"/>
      <c r="BR130" s="2">
        <v>1502</v>
      </c>
      <c r="BS130" s="2">
        <v>483848</v>
      </c>
      <c r="BT130" s="4">
        <v>1.2999999999999999E-3</v>
      </c>
      <c r="BU130" s="5"/>
      <c r="BV130" s="2">
        <v>323342</v>
      </c>
      <c r="BW130" s="2">
        <v>190345587</v>
      </c>
      <c r="BX130" s="4">
        <v>0.50449999999999995</v>
      </c>
      <c r="BY130" s="5"/>
      <c r="BZ130" s="2">
        <f t="shared" si="138"/>
        <v>242327</v>
      </c>
      <c r="CA130" s="2">
        <f t="shared" si="139"/>
        <v>97538757</v>
      </c>
      <c r="CB130" s="4">
        <f t="shared" si="140"/>
        <v>0.2586</v>
      </c>
      <c r="CD130" s="2">
        <f t="shared" ref="CD130:CF130" si="263">BV130-BZ130-BJ130-BF130-R130</f>
        <v>3451</v>
      </c>
      <c r="CE130" s="2">
        <f t="shared" si="263"/>
        <v>1469553</v>
      </c>
      <c r="CF130" s="4">
        <f t="shared" si="263"/>
        <v>3.7999999999999423E-3</v>
      </c>
      <c r="CH130" s="2">
        <v>319891</v>
      </c>
      <c r="CI130" s="2">
        <v>188876034</v>
      </c>
      <c r="CJ130" s="4">
        <v>0.50070000000000003</v>
      </c>
    </row>
    <row r="131" spans="1:88">
      <c r="A131" s="1" t="s">
        <v>298</v>
      </c>
      <c r="B131" s="2">
        <v>11383</v>
      </c>
      <c r="C131" s="2">
        <v>12436496</v>
      </c>
      <c r="D131" s="4">
        <v>3.3099999999999997E-2</v>
      </c>
      <c r="E131" s="4"/>
      <c r="F131" s="2">
        <v>47592</v>
      </c>
      <c r="G131" s="2">
        <v>79733004</v>
      </c>
      <c r="H131" s="4">
        <v>0.21190000000000001</v>
      </c>
      <c r="I131" s="4"/>
      <c r="J131" s="2">
        <v>2744</v>
      </c>
      <c r="K131" s="2">
        <v>542443</v>
      </c>
      <c r="L131" s="4">
        <v>1.4E-3</v>
      </c>
      <c r="M131" s="4"/>
      <c r="N131" s="2">
        <v>1718</v>
      </c>
      <c r="O131" s="2">
        <v>1599067</v>
      </c>
      <c r="P131" s="4">
        <v>4.3E-3</v>
      </c>
      <c r="Q131" s="4"/>
      <c r="R131" s="2">
        <f t="shared" si="134"/>
        <v>63437</v>
      </c>
      <c r="S131" s="2">
        <f t="shared" si="135"/>
        <v>94311010</v>
      </c>
      <c r="T131" s="4">
        <f t="shared" si="136"/>
        <v>0.25070000000000003</v>
      </c>
      <c r="U131" s="5"/>
      <c r="V131" s="2">
        <v>18536</v>
      </c>
      <c r="W131" s="2">
        <v>14180766</v>
      </c>
      <c r="X131" s="4">
        <v>3.7699999999999997E-2</v>
      </c>
      <c r="Y131" s="4"/>
      <c r="Z131" s="2">
        <v>52588</v>
      </c>
      <c r="AA131" s="2">
        <v>20817417</v>
      </c>
      <c r="AB131" s="4">
        <v>5.5300000000000002E-2</v>
      </c>
      <c r="AC131" s="4"/>
      <c r="AD131" s="2">
        <v>43388</v>
      </c>
      <c r="AE131" s="2">
        <v>9858443</v>
      </c>
      <c r="AF131" s="4">
        <v>2.6200000000000001E-2</v>
      </c>
      <c r="AG131" s="4"/>
      <c r="AH131" s="2">
        <v>52007</v>
      </c>
      <c r="AI131" s="2">
        <v>15603872</v>
      </c>
      <c r="AJ131" s="4">
        <v>4.1500000000000002E-2</v>
      </c>
      <c r="AK131" s="4"/>
      <c r="AL131" s="2">
        <v>15994</v>
      </c>
      <c r="AM131" s="2">
        <v>5378930</v>
      </c>
      <c r="AN131" s="4">
        <v>1.43E-2</v>
      </c>
      <c r="AO131" s="4"/>
      <c r="AP131" s="2">
        <v>6436</v>
      </c>
      <c r="AQ131" s="2">
        <v>1963659</v>
      </c>
      <c r="AR131" s="4">
        <v>5.1999999999999998E-3</v>
      </c>
      <c r="AS131" s="5"/>
      <c r="AT131" s="2">
        <v>286</v>
      </c>
      <c r="AU131" s="2">
        <v>651237</v>
      </c>
      <c r="AV131" s="4">
        <v>1.6999999999999999E-3</v>
      </c>
      <c r="AW131" s="5"/>
      <c r="AX131" s="2">
        <v>6821</v>
      </c>
      <c r="AY131" s="2">
        <v>3741813</v>
      </c>
      <c r="AZ131" s="4">
        <v>9.9000000000000008E-3</v>
      </c>
      <c r="BA131" s="4"/>
      <c r="BB131" s="2">
        <v>6293</v>
      </c>
      <c r="BC131" s="2">
        <v>1201641</v>
      </c>
      <c r="BD131" s="4">
        <v>3.2000000000000002E-3</v>
      </c>
      <c r="BE131" s="4"/>
      <c r="BF131" s="2">
        <v>261</v>
      </c>
      <c r="BG131" s="2">
        <v>455345</v>
      </c>
      <c r="BH131" s="4">
        <v>1.1999999999999999E-3</v>
      </c>
      <c r="BI131" s="4"/>
      <c r="BJ131" s="2">
        <f t="shared" ref="BJ131:BL131" si="264">AX131+BB131</f>
        <v>13114</v>
      </c>
      <c r="BK131" s="2">
        <f t="shared" si="264"/>
        <v>4943454</v>
      </c>
      <c r="BL131" s="4">
        <f t="shared" si="264"/>
        <v>1.3100000000000001E-2</v>
      </c>
      <c r="BM131" s="5"/>
      <c r="BN131" s="2">
        <v>48984</v>
      </c>
      <c r="BO131" s="2">
        <v>23062891</v>
      </c>
      <c r="BP131" s="4">
        <v>6.13E-2</v>
      </c>
      <c r="BQ131" s="5"/>
      <c r="BR131" s="2">
        <v>881</v>
      </c>
      <c r="BS131" s="2">
        <v>261405</v>
      </c>
      <c r="BT131" s="4">
        <v>6.9999999999999999E-4</v>
      </c>
      <c r="BU131" s="5"/>
      <c r="BV131" s="2">
        <v>316054</v>
      </c>
      <c r="BW131" s="2">
        <v>191890715</v>
      </c>
      <c r="BX131" s="4">
        <v>0.51</v>
      </c>
      <c r="BY131" s="5"/>
      <c r="BZ131" s="2">
        <f t="shared" si="138"/>
        <v>237933</v>
      </c>
      <c r="CA131" s="2">
        <f t="shared" si="139"/>
        <v>90865978</v>
      </c>
      <c r="CB131" s="4">
        <f t="shared" si="140"/>
        <v>0.24150000000000002</v>
      </c>
      <c r="CD131" s="2">
        <f t="shared" ref="CD131:CF131" si="265">BV131-BZ131-BJ131-BF131-R131</f>
        <v>1309</v>
      </c>
      <c r="CE131" s="2">
        <f t="shared" si="265"/>
        <v>1314928</v>
      </c>
      <c r="CF131" s="4">
        <f t="shared" si="265"/>
        <v>3.4999999999999476E-3</v>
      </c>
      <c r="CH131" s="2">
        <v>314745</v>
      </c>
      <c r="CI131" s="2">
        <v>190575787</v>
      </c>
      <c r="CJ131" s="4">
        <v>0.50649999999999995</v>
      </c>
    </row>
    <row r="132" spans="1:88">
      <c r="A132" s="1" t="s">
        <v>300</v>
      </c>
      <c r="B132" s="2">
        <v>11084</v>
      </c>
      <c r="C132" s="2">
        <v>11876973</v>
      </c>
      <c r="D132" s="4">
        <v>3.1800000000000002E-2</v>
      </c>
      <c r="E132" s="4"/>
      <c r="F132" s="2">
        <v>50130</v>
      </c>
      <c r="G132" s="2">
        <v>84597343</v>
      </c>
      <c r="H132" s="4">
        <v>0.22639999999999999</v>
      </c>
      <c r="I132" s="4"/>
      <c r="J132" s="2">
        <v>2655</v>
      </c>
      <c r="K132" s="2">
        <v>522134</v>
      </c>
      <c r="L132" s="4">
        <v>1.4E-3</v>
      </c>
      <c r="M132" s="4"/>
      <c r="N132" s="2">
        <v>1324</v>
      </c>
      <c r="O132" s="2">
        <v>1604100</v>
      </c>
      <c r="P132" s="4">
        <v>4.3E-3</v>
      </c>
      <c r="Q132" s="4"/>
      <c r="R132" s="2">
        <f t="shared" si="134"/>
        <v>65193</v>
      </c>
      <c r="S132" s="2">
        <f t="shared" si="135"/>
        <v>98600550</v>
      </c>
      <c r="T132" s="4">
        <f t="shared" si="136"/>
        <v>0.26390000000000002</v>
      </c>
      <c r="U132" s="5"/>
      <c r="V132" s="2">
        <v>17695</v>
      </c>
      <c r="W132" s="2">
        <v>13542279</v>
      </c>
      <c r="X132" s="4">
        <v>3.6200000000000003E-2</v>
      </c>
      <c r="Y132" s="4"/>
      <c r="Z132" s="2">
        <v>52258</v>
      </c>
      <c r="AA132" s="2">
        <v>20463218</v>
      </c>
      <c r="AB132" s="4">
        <v>5.4800000000000001E-2</v>
      </c>
      <c r="AC132" s="4"/>
      <c r="AD132" s="2">
        <v>42597</v>
      </c>
      <c r="AE132" s="2">
        <v>9578760</v>
      </c>
      <c r="AF132" s="4">
        <v>2.5600000000000001E-2</v>
      </c>
      <c r="AG132" s="4"/>
      <c r="AH132" s="2">
        <v>48698</v>
      </c>
      <c r="AI132" s="2">
        <v>14520277</v>
      </c>
      <c r="AJ132" s="4">
        <v>3.8899999999999997E-2</v>
      </c>
      <c r="AK132" s="4"/>
      <c r="AL132" s="2">
        <v>15612</v>
      </c>
      <c r="AM132" s="2">
        <v>5205734</v>
      </c>
      <c r="AN132" s="4">
        <v>1.3899999999999999E-2</v>
      </c>
      <c r="AO132" s="4"/>
      <c r="AP132" s="2">
        <v>6302</v>
      </c>
      <c r="AQ132" s="2">
        <v>1921791</v>
      </c>
      <c r="AR132" s="4">
        <v>5.1000000000000004E-3</v>
      </c>
      <c r="AS132" s="5"/>
      <c r="AT132" s="2">
        <v>953</v>
      </c>
      <c r="AU132" s="2">
        <v>575111</v>
      </c>
      <c r="AV132" s="4">
        <v>1.5E-3</v>
      </c>
      <c r="AW132" s="5"/>
      <c r="AX132" s="2">
        <v>6651</v>
      </c>
      <c r="AY132" s="2">
        <v>3636704</v>
      </c>
      <c r="AZ132" s="4">
        <v>9.7000000000000003E-3</v>
      </c>
      <c r="BA132" s="4"/>
      <c r="BB132" s="2">
        <v>6132</v>
      </c>
      <c r="BC132" s="2">
        <v>1166108</v>
      </c>
      <c r="BD132" s="4">
        <v>3.0999999999999999E-3</v>
      </c>
      <c r="BE132" s="4"/>
      <c r="BF132" s="2">
        <v>264</v>
      </c>
      <c r="BG132" s="2">
        <v>440295</v>
      </c>
      <c r="BH132" s="4">
        <v>1.1999999999999999E-3</v>
      </c>
      <c r="BI132" s="4"/>
      <c r="BJ132" s="2">
        <f t="shared" ref="BJ132:BL132" si="266">AX132+BB132</f>
        <v>12783</v>
      </c>
      <c r="BK132" s="2">
        <f t="shared" si="266"/>
        <v>4802812</v>
      </c>
      <c r="BL132" s="4">
        <f t="shared" si="266"/>
        <v>1.2800000000000001E-2</v>
      </c>
      <c r="BM132" s="5"/>
      <c r="BN132" s="2">
        <v>43677</v>
      </c>
      <c r="BO132" s="2">
        <v>21014980</v>
      </c>
      <c r="BP132" s="4">
        <v>5.62E-2</v>
      </c>
      <c r="BQ132" s="5"/>
      <c r="BR132" s="2">
        <v>2102</v>
      </c>
      <c r="BS132" s="2">
        <v>605551</v>
      </c>
      <c r="BT132" s="4">
        <v>1.6000000000000001E-3</v>
      </c>
      <c r="BU132" s="5"/>
      <c r="BV132" s="2">
        <v>308536</v>
      </c>
      <c r="BW132" s="2">
        <v>192777578</v>
      </c>
      <c r="BX132" s="4">
        <v>0.51580000000000004</v>
      </c>
      <c r="BY132" s="5"/>
      <c r="BZ132" s="2">
        <f t="shared" si="138"/>
        <v>226839</v>
      </c>
      <c r="CA132" s="2">
        <f t="shared" si="139"/>
        <v>86247039</v>
      </c>
      <c r="CB132" s="4">
        <f t="shared" si="140"/>
        <v>0.23069999999999999</v>
      </c>
      <c r="CD132" s="2">
        <f t="shared" ref="CD132:CF132" si="267">BV132-BZ132-BJ132-BF132-R132</f>
        <v>3457</v>
      </c>
      <c r="CE132" s="2">
        <f t="shared" si="267"/>
        <v>2686882</v>
      </c>
      <c r="CF132" s="4">
        <f t="shared" si="267"/>
        <v>7.2000000000000397E-3</v>
      </c>
      <c r="CH132" s="2">
        <v>305079</v>
      </c>
      <c r="CI132" s="2">
        <v>190090696</v>
      </c>
      <c r="CJ132" s="4">
        <v>0.50860000000000005</v>
      </c>
    </row>
    <row r="133" spans="1:88">
      <c r="A133" s="1" t="s">
        <v>303</v>
      </c>
      <c r="B133" s="2">
        <v>11363</v>
      </c>
      <c r="C133" s="2">
        <v>12811732</v>
      </c>
      <c r="D133" s="4">
        <v>3.5000000000000003E-2</v>
      </c>
      <c r="E133" s="4"/>
      <c r="F133" s="2">
        <v>43007</v>
      </c>
      <c r="G133" s="2">
        <v>67700484</v>
      </c>
      <c r="H133" s="4">
        <v>0.18509999999999999</v>
      </c>
      <c r="I133" s="4"/>
      <c r="J133" s="2">
        <v>2771</v>
      </c>
      <c r="K133" s="2">
        <v>546283</v>
      </c>
      <c r="L133" s="4">
        <v>1.5E-3</v>
      </c>
      <c r="M133" s="4"/>
      <c r="N133" s="2">
        <v>1443</v>
      </c>
      <c r="O133" s="2">
        <v>1627773</v>
      </c>
      <c r="P133" s="4">
        <v>4.4999999999999997E-3</v>
      </c>
      <c r="Q133" s="4"/>
      <c r="R133" s="2">
        <f t="shared" ref="R133:R196" si="268">B133+F133+J133+N133</f>
        <v>58584</v>
      </c>
      <c r="S133" s="2">
        <f t="shared" ref="S133:S196" si="269">C133+G133+K133+O133</f>
        <v>82686272</v>
      </c>
      <c r="T133" s="4">
        <f t="shared" ref="T133:T196" si="270">D133+H133+L133+P133</f>
        <v>0.2261</v>
      </c>
      <c r="U133" s="5"/>
      <c r="V133" s="2">
        <v>18426</v>
      </c>
      <c r="W133" s="2">
        <v>14921295</v>
      </c>
      <c r="X133" s="4">
        <v>4.0800000000000003E-2</v>
      </c>
      <c r="Y133" s="4"/>
      <c r="Z133" s="2">
        <v>54637</v>
      </c>
      <c r="AA133" s="2">
        <v>21255972</v>
      </c>
      <c r="AB133" s="4">
        <v>5.8099999999999999E-2</v>
      </c>
      <c r="AC133" s="4"/>
      <c r="AD133" s="2">
        <v>43439</v>
      </c>
      <c r="AE133" s="2">
        <v>9827417</v>
      </c>
      <c r="AF133" s="4">
        <v>2.69E-2</v>
      </c>
      <c r="AG133" s="4"/>
      <c r="AH133" s="2">
        <v>51992</v>
      </c>
      <c r="AI133" s="2">
        <v>15641799</v>
      </c>
      <c r="AJ133" s="4">
        <v>4.2799999999999998E-2</v>
      </c>
      <c r="AK133" s="4"/>
      <c r="AL133" s="2">
        <v>16739</v>
      </c>
      <c r="AM133" s="2">
        <v>5584907</v>
      </c>
      <c r="AN133" s="4">
        <v>1.5299999999999999E-2</v>
      </c>
      <c r="AO133" s="4"/>
      <c r="AP133" s="2">
        <v>6469</v>
      </c>
      <c r="AQ133" s="2">
        <v>2051250</v>
      </c>
      <c r="AR133" s="4">
        <v>5.5999999999999999E-3</v>
      </c>
      <c r="AS133" s="5"/>
      <c r="AT133" s="2">
        <v>1387</v>
      </c>
      <c r="AU133" s="2">
        <v>665003</v>
      </c>
      <c r="AV133" s="4">
        <v>1.8E-3</v>
      </c>
      <c r="AW133" s="5"/>
      <c r="AX133" s="2">
        <v>7022</v>
      </c>
      <c r="AY133" s="2">
        <v>3854247</v>
      </c>
      <c r="AZ133" s="4">
        <v>1.0500000000000001E-2</v>
      </c>
      <c r="BA133" s="4"/>
      <c r="BB133" s="2">
        <v>6248</v>
      </c>
      <c r="BC133" s="2">
        <v>1189381</v>
      </c>
      <c r="BD133" s="4">
        <v>3.3E-3</v>
      </c>
      <c r="BE133" s="4"/>
      <c r="BF133" s="2">
        <v>297</v>
      </c>
      <c r="BG133" s="2">
        <v>532519</v>
      </c>
      <c r="BH133" s="4">
        <v>1.5E-3</v>
      </c>
      <c r="BI133" s="4"/>
      <c r="BJ133" s="2">
        <f t="shared" ref="BJ133:BL133" si="271">AX133+BB133</f>
        <v>13270</v>
      </c>
      <c r="BK133" s="2">
        <f t="shared" si="271"/>
        <v>5043628</v>
      </c>
      <c r="BL133" s="4">
        <f t="shared" si="271"/>
        <v>1.38E-2</v>
      </c>
      <c r="BM133" s="5"/>
      <c r="BN133" s="2">
        <v>46956</v>
      </c>
      <c r="BO133" s="2">
        <v>22517107</v>
      </c>
      <c r="BP133" s="4">
        <v>6.1600000000000002E-2</v>
      </c>
      <c r="BQ133" s="5"/>
      <c r="BR133" s="2">
        <v>1673</v>
      </c>
      <c r="BS133" s="2">
        <v>608287</v>
      </c>
      <c r="BT133" s="4">
        <v>1.6999999999999999E-3</v>
      </c>
      <c r="BU133" s="5"/>
      <c r="BV133" s="2">
        <v>313913</v>
      </c>
      <c r="BW133" s="2">
        <v>181490699</v>
      </c>
      <c r="BX133" s="4">
        <v>0.49619999999999997</v>
      </c>
      <c r="BY133" s="5"/>
      <c r="BZ133" s="2">
        <f t="shared" ref="BZ133:BZ196" si="272">V133+Z133+AD133+AH133+AL133+AP133+BN133</f>
        <v>238658</v>
      </c>
      <c r="CA133" s="2">
        <f t="shared" ref="CA133:CA196" si="273">BO133+AQ133+AM133+AI133+AE133+AA133+W133</f>
        <v>91799747</v>
      </c>
      <c r="CB133" s="4">
        <f t="shared" ref="CB133:CB196" si="274">BP133+X133+AB133+AF133+AJ133+AN133+AR133</f>
        <v>0.25110000000000005</v>
      </c>
      <c r="CD133" s="2">
        <f t="shared" ref="CD133:CF133" si="275">BV133-BZ133-BJ133-BF133-R133</f>
        <v>3104</v>
      </c>
      <c r="CE133" s="2">
        <f t="shared" si="275"/>
        <v>1428533</v>
      </c>
      <c r="CF133" s="4">
        <f t="shared" si="275"/>
        <v>3.6999999999999256E-3</v>
      </c>
      <c r="CH133" s="2">
        <v>310809</v>
      </c>
      <c r="CI133" s="2">
        <v>180062166</v>
      </c>
      <c r="CJ133" s="4">
        <v>0.49249999999999999</v>
      </c>
    </row>
    <row r="134" spans="1:88">
      <c r="A134" s="1" t="s">
        <v>306</v>
      </c>
      <c r="B134" s="2">
        <v>11519</v>
      </c>
      <c r="C134" s="2">
        <v>12346421</v>
      </c>
      <c r="D134" s="4">
        <v>3.2000000000000001E-2</v>
      </c>
      <c r="E134" s="4"/>
      <c r="F134" s="2">
        <v>50694</v>
      </c>
      <c r="G134" s="2">
        <v>87198815</v>
      </c>
      <c r="H134" s="4">
        <v>0.22600000000000001</v>
      </c>
      <c r="I134" s="4"/>
      <c r="J134" s="2">
        <v>2746</v>
      </c>
      <c r="K134" s="2">
        <v>540158</v>
      </c>
      <c r="L134" s="4">
        <v>1.4E-3</v>
      </c>
      <c r="M134" s="4"/>
      <c r="N134" s="2">
        <v>1317</v>
      </c>
      <c r="O134" s="2">
        <v>1026801</v>
      </c>
      <c r="P134" s="4">
        <v>2.7000000000000001E-3</v>
      </c>
      <c r="Q134" s="4"/>
      <c r="R134" s="2">
        <f t="shared" si="268"/>
        <v>66276</v>
      </c>
      <c r="S134" s="2">
        <f t="shared" si="269"/>
        <v>101112195</v>
      </c>
      <c r="T134" s="4">
        <f t="shared" si="270"/>
        <v>0.2621</v>
      </c>
      <c r="U134" s="5"/>
      <c r="V134" s="2">
        <v>18810</v>
      </c>
      <c r="W134" s="2">
        <v>14274985</v>
      </c>
      <c r="X134" s="4">
        <v>3.6999999999999998E-2</v>
      </c>
      <c r="Y134" s="4"/>
      <c r="Z134" s="2">
        <v>54311</v>
      </c>
      <c r="AA134" s="2">
        <v>21123662</v>
      </c>
      <c r="AB134" s="4">
        <v>5.4699999999999999E-2</v>
      </c>
      <c r="AC134" s="4"/>
      <c r="AD134" s="2">
        <v>43092</v>
      </c>
      <c r="AE134" s="2">
        <v>9767142</v>
      </c>
      <c r="AF134" s="4">
        <v>2.53E-2</v>
      </c>
      <c r="AG134" s="4"/>
      <c r="AH134" s="2">
        <v>50623</v>
      </c>
      <c r="AI134" s="2">
        <v>15220395</v>
      </c>
      <c r="AJ134" s="4">
        <v>3.9399999999999998E-2</v>
      </c>
      <c r="AK134" s="4"/>
      <c r="AL134" s="2">
        <v>16182</v>
      </c>
      <c r="AM134" s="2">
        <v>5435022</v>
      </c>
      <c r="AN134" s="4">
        <v>1.41E-2</v>
      </c>
      <c r="AO134" s="4"/>
      <c r="AP134" s="2">
        <v>6518</v>
      </c>
      <c r="AQ134" s="2">
        <v>1986569</v>
      </c>
      <c r="AR134" s="4">
        <v>5.1000000000000004E-3</v>
      </c>
      <c r="AS134" s="5"/>
      <c r="AT134" s="2">
        <v>659</v>
      </c>
      <c r="AU134" s="2">
        <v>531576</v>
      </c>
      <c r="AV134" s="4">
        <v>1.4E-3</v>
      </c>
      <c r="AW134" s="5"/>
      <c r="AX134" s="2">
        <v>6875</v>
      </c>
      <c r="AY134" s="2">
        <v>3731778</v>
      </c>
      <c r="AZ134" s="4">
        <v>9.7000000000000003E-3</v>
      </c>
      <c r="BA134" s="4"/>
      <c r="BB134" s="2">
        <v>6309</v>
      </c>
      <c r="BC134" s="2">
        <v>1202386</v>
      </c>
      <c r="BD134" s="4">
        <v>3.0999999999999999E-3</v>
      </c>
      <c r="BE134" s="4"/>
      <c r="BF134" s="2">
        <v>211</v>
      </c>
      <c r="BG134" s="2">
        <v>343454</v>
      </c>
      <c r="BH134" s="4">
        <v>8.9999999999999998E-4</v>
      </c>
      <c r="BI134" s="4"/>
      <c r="BJ134" s="2">
        <f t="shared" ref="BJ134:BL134" si="276">AX134+BB134</f>
        <v>13184</v>
      </c>
      <c r="BK134" s="2">
        <f t="shared" si="276"/>
        <v>4934164</v>
      </c>
      <c r="BL134" s="4">
        <f t="shared" si="276"/>
        <v>1.2800000000000001E-2</v>
      </c>
      <c r="BM134" s="5"/>
      <c r="BN134" s="2">
        <v>47729</v>
      </c>
      <c r="BO134" s="2">
        <v>22462382</v>
      </c>
      <c r="BP134" s="4">
        <v>5.8200000000000002E-2</v>
      </c>
      <c r="BQ134" s="5"/>
      <c r="BR134" s="2">
        <v>3460</v>
      </c>
      <c r="BS134" s="2">
        <v>1154726</v>
      </c>
      <c r="BT134" s="4">
        <v>3.0000000000000001E-3</v>
      </c>
      <c r="BU134" s="5"/>
      <c r="BV134" s="2">
        <v>321590</v>
      </c>
      <c r="BW134" s="2">
        <v>200094459</v>
      </c>
      <c r="BX134" s="4">
        <v>0.51849999999999996</v>
      </c>
      <c r="BY134" s="5"/>
      <c r="BZ134" s="2">
        <f t="shared" si="272"/>
        <v>237265</v>
      </c>
      <c r="CA134" s="2">
        <f t="shared" si="273"/>
        <v>90270157</v>
      </c>
      <c r="CB134" s="4">
        <f t="shared" si="274"/>
        <v>0.23379999999999998</v>
      </c>
      <c r="CD134" s="2">
        <f t="shared" ref="CD134:CF134" si="277">BV134-BZ134-BJ134-BF134-R134</f>
        <v>4654</v>
      </c>
      <c r="CE134" s="2">
        <f t="shared" si="277"/>
        <v>3434489</v>
      </c>
      <c r="CF134" s="4">
        <f t="shared" si="277"/>
        <v>8.8999999999999635E-3</v>
      </c>
      <c r="CH134" s="2">
        <v>316936</v>
      </c>
      <c r="CI134" s="2">
        <v>196659970</v>
      </c>
      <c r="CJ134" s="4">
        <v>0.50960000000000005</v>
      </c>
    </row>
    <row r="135" spans="1:88">
      <c r="A135" s="1" t="s">
        <v>309</v>
      </c>
      <c r="B135" s="2">
        <v>11536</v>
      </c>
      <c r="C135" s="2">
        <v>13110046</v>
      </c>
      <c r="D135" s="4">
        <v>3.56E-2</v>
      </c>
      <c r="E135" s="4"/>
      <c r="F135" s="2">
        <v>42646</v>
      </c>
      <c r="G135" s="2">
        <v>67607118</v>
      </c>
      <c r="H135" s="4">
        <v>0.18340000000000001</v>
      </c>
      <c r="I135" s="4"/>
      <c r="J135" s="2">
        <v>2794</v>
      </c>
      <c r="K135" s="2">
        <v>544443</v>
      </c>
      <c r="L135" s="4">
        <v>1.5E-3</v>
      </c>
      <c r="M135" s="4"/>
      <c r="N135" s="2">
        <v>1467</v>
      </c>
      <c r="O135" s="2">
        <v>2100987</v>
      </c>
      <c r="P135" s="4">
        <v>5.7000000000000002E-3</v>
      </c>
      <c r="Q135" s="4"/>
      <c r="R135" s="2">
        <f t="shared" si="268"/>
        <v>58443</v>
      </c>
      <c r="S135" s="2">
        <f t="shared" si="269"/>
        <v>83362594</v>
      </c>
      <c r="T135" s="4">
        <f t="shared" si="270"/>
        <v>0.22620000000000001</v>
      </c>
      <c r="U135" s="5"/>
      <c r="V135" s="2">
        <v>18716</v>
      </c>
      <c r="W135" s="2">
        <v>14825877</v>
      </c>
      <c r="X135" s="4">
        <v>4.02E-2</v>
      </c>
      <c r="Y135" s="4"/>
      <c r="Z135" s="2">
        <v>53877</v>
      </c>
      <c r="AA135" s="2">
        <v>21074693</v>
      </c>
      <c r="AB135" s="4">
        <v>5.7200000000000001E-2</v>
      </c>
      <c r="AC135" s="4"/>
      <c r="AD135" s="2">
        <v>43687</v>
      </c>
      <c r="AE135" s="2">
        <v>9933129</v>
      </c>
      <c r="AF135" s="4">
        <v>2.69E-2</v>
      </c>
      <c r="AG135" s="4"/>
      <c r="AH135" s="2">
        <v>52185</v>
      </c>
      <c r="AI135" s="2">
        <v>15711315</v>
      </c>
      <c r="AJ135" s="4">
        <v>4.2599999999999999E-2</v>
      </c>
      <c r="AK135" s="4"/>
      <c r="AL135" s="2">
        <v>16195</v>
      </c>
      <c r="AM135" s="2">
        <v>5553393</v>
      </c>
      <c r="AN135" s="4">
        <v>1.5100000000000001E-2</v>
      </c>
      <c r="AO135" s="4"/>
      <c r="AP135" s="2">
        <v>6583</v>
      </c>
      <c r="AQ135" s="2">
        <v>2065813</v>
      </c>
      <c r="AR135" s="4">
        <v>5.5999999999999999E-3</v>
      </c>
      <c r="AS135" s="5"/>
      <c r="AT135" s="2">
        <v>769</v>
      </c>
      <c r="AU135" s="2">
        <v>1152634</v>
      </c>
      <c r="AV135" s="4">
        <v>3.0999999999999999E-3</v>
      </c>
      <c r="AW135" s="5"/>
      <c r="AX135" s="2">
        <v>6942</v>
      </c>
      <c r="AY135" s="2">
        <v>3813390</v>
      </c>
      <c r="AZ135" s="4">
        <v>1.03E-2</v>
      </c>
      <c r="BA135" s="4"/>
      <c r="BB135" s="2">
        <v>6296</v>
      </c>
      <c r="BC135" s="2">
        <v>1198339</v>
      </c>
      <c r="BD135" s="4">
        <v>3.3E-3</v>
      </c>
      <c r="BE135" s="4"/>
      <c r="BF135" s="2">
        <v>300</v>
      </c>
      <c r="BG135" s="2">
        <v>528041</v>
      </c>
      <c r="BH135" s="4">
        <v>1.4E-3</v>
      </c>
      <c r="BI135" s="4"/>
      <c r="BJ135" s="2">
        <f t="shared" ref="BJ135:BL135" si="278">AX135+BB135</f>
        <v>13238</v>
      </c>
      <c r="BK135" s="2">
        <f t="shared" si="278"/>
        <v>5011729</v>
      </c>
      <c r="BL135" s="4">
        <f t="shared" si="278"/>
        <v>1.3600000000000001E-2</v>
      </c>
      <c r="BM135" s="5"/>
      <c r="BN135" s="2">
        <v>45137</v>
      </c>
      <c r="BO135" s="2">
        <v>22434142</v>
      </c>
      <c r="BP135" s="4">
        <v>6.08E-2</v>
      </c>
      <c r="BQ135" s="5"/>
      <c r="BR135" s="2">
        <v>1818</v>
      </c>
      <c r="BS135" s="2">
        <v>516885</v>
      </c>
      <c r="BT135" s="4">
        <v>1.4E-3</v>
      </c>
      <c r="BU135" s="5"/>
      <c r="BV135" s="2">
        <v>310972</v>
      </c>
      <c r="BW135" s="2">
        <v>182239887</v>
      </c>
      <c r="BX135" s="4">
        <v>0.49430000000000002</v>
      </c>
      <c r="BY135" s="5"/>
      <c r="BZ135" s="2">
        <f t="shared" si="272"/>
        <v>236380</v>
      </c>
      <c r="CA135" s="2">
        <f t="shared" si="273"/>
        <v>91598362</v>
      </c>
      <c r="CB135" s="4">
        <f t="shared" si="274"/>
        <v>0.24840000000000001</v>
      </c>
      <c r="CD135" s="2">
        <f t="shared" ref="CD135:CF135" si="279">BV135-BZ135-BJ135-BF135-R135</f>
        <v>2611</v>
      </c>
      <c r="CE135" s="2">
        <f t="shared" si="279"/>
        <v>1739161</v>
      </c>
      <c r="CF135" s="4">
        <f t="shared" si="279"/>
        <v>4.699999999999982E-3</v>
      </c>
      <c r="CH135" s="2">
        <v>308361</v>
      </c>
      <c r="CI135" s="2">
        <v>180500726</v>
      </c>
      <c r="CJ135" s="4">
        <v>0.48959999999999998</v>
      </c>
    </row>
    <row r="136" spans="1:88">
      <c r="A136" s="1" t="s">
        <v>311</v>
      </c>
      <c r="B136" s="2">
        <v>11395</v>
      </c>
      <c r="C136" s="2">
        <v>13053118</v>
      </c>
      <c r="D136" s="4">
        <v>3.5499999999999997E-2</v>
      </c>
      <c r="E136" s="4"/>
      <c r="F136" s="2">
        <v>42612</v>
      </c>
      <c r="G136" s="2">
        <v>67617368</v>
      </c>
      <c r="H136" s="4">
        <v>0.18410000000000001</v>
      </c>
      <c r="I136" s="4"/>
      <c r="J136" s="2">
        <v>2758</v>
      </c>
      <c r="K136" s="2">
        <v>542807</v>
      </c>
      <c r="L136" s="4">
        <v>1.5E-3</v>
      </c>
      <c r="M136" s="4"/>
      <c r="N136" s="2">
        <v>1418</v>
      </c>
      <c r="O136" s="2">
        <v>1959833</v>
      </c>
      <c r="P136" s="4">
        <v>5.3E-3</v>
      </c>
      <c r="Q136" s="4"/>
      <c r="R136" s="2">
        <f t="shared" si="268"/>
        <v>58183</v>
      </c>
      <c r="S136" s="2">
        <f t="shared" si="269"/>
        <v>83173126</v>
      </c>
      <c r="T136" s="4">
        <f t="shared" si="270"/>
        <v>0.22640000000000002</v>
      </c>
      <c r="U136" s="5"/>
      <c r="V136" s="2">
        <v>18726</v>
      </c>
      <c r="W136" s="2">
        <v>14820143</v>
      </c>
      <c r="X136" s="4">
        <v>4.0300000000000002E-2</v>
      </c>
      <c r="Y136" s="4"/>
      <c r="Z136" s="2">
        <v>52517</v>
      </c>
      <c r="AA136" s="2">
        <v>20882136</v>
      </c>
      <c r="AB136" s="4">
        <v>5.6899999999999999E-2</v>
      </c>
      <c r="AC136" s="4"/>
      <c r="AD136" s="2">
        <v>43538</v>
      </c>
      <c r="AE136" s="2">
        <v>9939921</v>
      </c>
      <c r="AF136" s="4">
        <v>2.7099999999999999E-2</v>
      </c>
      <c r="AG136" s="4"/>
      <c r="AH136" s="2">
        <v>51252</v>
      </c>
      <c r="AI136" s="2">
        <v>15499513</v>
      </c>
      <c r="AJ136" s="4">
        <v>4.2200000000000001E-2</v>
      </c>
      <c r="AK136" s="4"/>
      <c r="AL136" s="2">
        <v>16026</v>
      </c>
      <c r="AM136" s="2">
        <v>5491426</v>
      </c>
      <c r="AN136" s="4">
        <v>1.4999999999999999E-2</v>
      </c>
      <c r="AO136" s="4"/>
      <c r="AP136" s="2">
        <v>6498</v>
      </c>
      <c r="AQ136" s="2">
        <v>2015254</v>
      </c>
      <c r="AR136" s="4">
        <v>5.4999999999999997E-3</v>
      </c>
      <c r="AS136" s="5"/>
      <c r="AT136" s="2">
        <v>615</v>
      </c>
      <c r="AU136" s="2">
        <v>1095949</v>
      </c>
      <c r="AV136" s="4">
        <v>3.0000000000000001E-3</v>
      </c>
      <c r="AW136" s="5"/>
      <c r="AX136" s="2">
        <v>6925</v>
      </c>
      <c r="AY136" s="2">
        <v>3831759</v>
      </c>
      <c r="AZ136" s="4">
        <v>1.04E-2</v>
      </c>
      <c r="BA136" s="4"/>
      <c r="BB136" s="2">
        <v>6235</v>
      </c>
      <c r="BC136" s="2">
        <v>1182197</v>
      </c>
      <c r="BD136" s="4">
        <v>3.2000000000000002E-3</v>
      </c>
      <c r="BE136" s="4"/>
      <c r="BF136" s="2">
        <v>295</v>
      </c>
      <c r="BG136" s="2">
        <v>518713</v>
      </c>
      <c r="BH136" s="4">
        <v>1.4E-3</v>
      </c>
      <c r="BI136" s="4"/>
      <c r="BJ136" s="2">
        <f t="shared" ref="BJ136:BL136" si="280">AX136+BB136</f>
        <v>13160</v>
      </c>
      <c r="BK136" s="2">
        <f t="shared" si="280"/>
        <v>5013956</v>
      </c>
      <c r="BL136" s="4">
        <f t="shared" si="280"/>
        <v>1.3599999999999999E-2</v>
      </c>
      <c r="BM136" s="5"/>
      <c r="BN136" s="2">
        <v>47343</v>
      </c>
      <c r="BO136" s="2">
        <v>22917472</v>
      </c>
      <c r="BP136" s="4">
        <v>6.2399999999999997E-2</v>
      </c>
      <c r="BQ136" s="5"/>
      <c r="BR136" s="2">
        <v>2343</v>
      </c>
      <c r="BS136" s="2">
        <v>930025</v>
      </c>
      <c r="BT136" s="4">
        <v>2.5000000000000001E-3</v>
      </c>
      <c r="BU136" s="5"/>
      <c r="BV136" s="2">
        <v>310527</v>
      </c>
      <c r="BW136" s="2">
        <v>182386706</v>
      </c>
      <c r="BX136" s="4">
        <v>0.4965</v>
      </c>
      <c r="BY136" s="5"/>
      <c r="BZ136" s="2">
        <f t="shared" si="272"/>
        <v>235900</v>
      </c>
      <c r="CA136" s="2">
        <f t="shared" si="273"/>
        <v>91565865</v>
      </c>
      <c r="CB136" s="4">
        <f t="shared" si="274"/>
        <v>0.24940000000000001</v>
      </c>
      <c r="CD136" s="2">
        <f t="shared" ref="CD136:CF136" si="281">BV136-BZ136-BJ136-BF136-R136</f>
        <v>2989</v>
      </c>
      <c r="CE136" s="2">
        <f t="shared" si="281"/>
        <v>2115046</v>
      </c>
      <c r="CF136" s="4">
        <f t="shared" si="281"/>
        <v>5.6999999999999551E-3</v>
      </c>
      <c r="CH136" s="2">
        <v>307538</v>
      </c>
      <c r="CI136" s="2">
        <v>180271660</v>
      </c>
      <c r="CJ136" s="4">
        <v>0.49080000000000001</v>
      </c>
    </row>
    <row r="137" spans="1:88">
      <c r="A137" s="1" t="s">
        <v>313</v>
      </c>
      <c r="B137" s="2">
        <v>11121</v>
      </c>
      <c r="C137" s="2">
        <v>11762610</v>
      </c>
      <c r="D137" s="4">
        <v>3.0800000000000001E-2</v>
      </c>
      <c r="E137" s="4"/>
      <c r="F137" s="2">
        <v>49930</v>
      </c>
      <c r="G137" s="2">
        <v>86793542</v>
      </c>
      <c r="H137" s="4">
        <v>0.22739999999999999</v>
      </c>
      <c r="I137" s="4"/>
      <c r="J137" s="2">
        <v>2682</v>
      </c>
      <c r="K137" s="2">
        <v>532641</v>
      </c>
      <c r="L137" s="4">
        <v>1.4E-3</v>
      </c>
      <c r="M137" s="4"/>
      <c r="N137" s="2">
        <v>1329</v>
      </c>
      <c r="O137" s="2">
        <v>1706791</v>
      </c>
      <c r="P137" s="4">
        <v>4.4999999999999997E-3</v>
      </c>
      <c r="Q137" s="4"/>
      <c r="R137" s="2">
        <f t="shared" si="268"/>
        <v>65062</v>
      </c>
      <c r="S137" s="2">
        <f t="shared" si="269"/>
        <v>100795584</v>
      </c>
      <c r="T137" s="4">
        <f t="shared" si="270"/>
        <v>0.2641</v>
      </c>
      <c r="U137" s="5"/>
      <c r="V137" s="2">
        <v>17560</v>
      </c>
      <c r="W137" s="2">
        <v>13599300</v>
      </c>
      <c r="X137" s="4">
        <v>3.56E-2</v>
      </c>
      <c r="Y137" s="4"/>
      <c r="Z137" s="2">
        <v>55019</v>
      </c>
      <c r="AA137" s="2">
        <v>22139522</v>
      </c>
      <c r="AB137" s="4">
        <v>5.8000000000000003E-2</v>
      </c>
      <c r="AC137" s="4"/>
      <c r="AD137" s="2">
        <v>42816</v>
      </c>
      <c r="AE137" s="2">
        <v>9743945</v>
      </c>
      <c r="AF137" s="4">
        <v>2.5499999999999998E-2</v>
      </c>
      <c r="AG137" s="4"/>
      <c r="AH137" s="2">
        <v>49232</v>
      </c>
      <c r="AI137" s="2">
        <v>15083346</v>
      </c>
      <c r="AJ137" s="4">
        <v>3.95E-2</v>
      </c>
      <c r="AK137" s="4"/>
      <c r="AL137" s="2">
        <v>15727</v>
      </c>
      <c r="AM137" s="2">
        <v>5342940</v>
      </c>
      <c r="AN137" s="4">
        <v>1.4E-2</v>
      </c>
      <c r="AO137" s="4"/>
      <c r="AP137" s="2">
        <v>6237</v>
      </c>
      <c r="AQ137" s="2">
        <v>1904595</v>
      </c>
      <c r="AR137" s="4">
        <v>5.0000000000000001E-3</v>
      </c>
      <c r="AS137" s="5"/>
      <c r="AT137" s="2">
        <v>786</v>
      </c>
      <c r="AU137" s="2">
        <v>433640</v>
      </c>
      <c r="AV137" s="4">
        <v>1.1000000000000001E-3</v>
      </c>
      <c r="AW137" s="5"/>
      <c r="AX137" s="2">
        <v>6763</v>
      </c>
      <c r="AY137" s="2">
        <v>3673892</v>
      </c>
      <c r="AZ137" s="4">
        <v>9.5999999999999992E-3</v>
      </c>
      <c r="BA137" s="4"/>
      <c r="BB137" s="2">
        <v>6122</v>
      </c>
      <c r="BC137" s="2">
        <v>1157869</v>
      </c>
      <c r="BD137" s="4">
        <v>3.0000000000000001E-3</v>
      </c>
      <c r="BE137" s="4"/>
      <c r="BF137" s="2">
        <v>155</v>
      </c>
      <c r="BG137" s="2">
        <v>254807</v>
      </c>
      <c r="BH137" s="4">
        <v>6.9999999999999999E-4</v>
      </c>
      <c r="BI137" s="4"/>
      <c r="BJ137" s="2">
        <f t="shared" ref="BJ137:BL137" si="282">AX137+BB137</f>
        <v>12885</v>
      </c>
      <c r="BK137" s="2">
        <f t="shared" si="282"/>
        <v>4831761</v>
      </c>
      <c r="BL137" s="4">
        <f t="shared" si="282"/>
        <v>1.26E-2</v>
      </c>
      <c r="BM137" s="5"/>
      <c r="BN137" s="2">
        <v>45319</v>
      </c>
      <c r="BO137" s="2">
        <v>21547036</v>
      </c>
      <c r="BP137" s="4">
        <v>5.6500000000000002E-2</v>
      </c>
      <c r="BQ137" s="5"/>
      <c r="BR137" s="2">
        <v>7834</v>
      </c>
      <c r="BS137" s="2">
        <v>2363919</v>
      </c>
      <c r="BT137" s="4">
        <v>6.1999999999999998E-3</v>
      </c>
      <c r="BU137" s="5"/>
      <c r="BV137" s="2">
        <v>318802</v>
      </c>
      <c r="BW137" s="2">
        <v>198620467</v>
      </c>
      <c r="BX137" s="4">
        <v>0.52049999999999996</v>
      </c>
      <c r="BY137" s="5"/>
      <c r="BZ137" s="2">
        <f t="shared" si="272"/>
        <v>231910</v>
      </c>
      <c r="CA137" s="2">
        <f t="shared" si="273"/>
        <v>89360684</v>
      </c>
      <c r="CB137" s="4">
        <f t="shared" si="274"/>
        <v>0.23410000000000003</v>
      </c>
      <c r="CD137" s="2">
        <f t="shared" ref="CD137:CF137" si="283">BV137-BZ137-BJ137-BF137-R137</f>
        <v>8790</v>
      </c>
      <c r="CE137" s="2">
        <f t="shared" si="283"/>
        <v>3377631</v>
      </c>
      <c r="CF137" s="4">
        <f t="shared" si="283"/>
        <v>8.9999999999999525E-3</v>
      </c>
      <c r="CH137" s="2">
        <v>310012</v>
      </c>
      <c r="CI137" s="2">
        <v>195242836</v>
      </c>
      <c r="CJ137" s="4">
        <v>0.51149999999999995</v>
      </c>
    </row>
    <row r="138" spans="1:88">
      <c r="A138" s="1" t="s">
        <v>315</v>
      </c>
      <c r="B138" s="2">
        <v>11382</v>
      </c>
      <c r="C138" s="2">
        <v>12127415</v>
      </c>
      <c r="D138" s="4">
        <v>3.1099999999999999E-2</v>
      </c>
      <c r="E138" s="4"/>
      <c r="F138" s="2">
        <v>51217</v>
      </c>
      <c r="G138" s="2">
        <v>90072488</v>
      </c>
      <c r="H138" s="4">
        <v>0.2311</v>
      </c>
      <c r="I138" s="4"/>
      <c r="J138" s="2">
        <v>2806</v>
      </c>
      <c r="K138" s="2">
        <v>558228</v>
      </c>
      <c r="L138" s="4">
        <v>1.4E-3</v>
      </c>
      <c r="M138" s="4"/>
      <c r="N138" s="2">
        <v>1178</v>
      </c>
      <c r="O138" s="2">
        <v>1326849</v>
      </c>
      <c r="P138" s="4">
        <v>3.3999999999999998E-3</v>
      </c>
      <c r="Q138" s="4"/>
      <c r="R138" s="2">
        <f t="shared" si="268"/>
        <v>66583</v>
      </c>
      <c r="S138" s="2">
        <f t="shared" si="269"/>
        <v>104084980</v>
      </c>
      <c r="T138" s="4">
        <f t="shared" si="270"/>
        <v>0.26700000000000002</v>
      </c>
      <c r="U138" s="5"/>
      <c r="V138" s="2">
        <v>18272</v>
      </c>
      <c r="W138" s="2">
        <v>13969421</v>
      </c>
      <c r="X138" s="4">
        <v>3.5799999999999998E-2</v>
      </c>
      <c r="Y138" s="4"/>
      <c r="Z138" s="2">
        <v>54381</v>
      </c>
      <c r="AA138" s="2">
        <v>21437394</v>
      </c>
      <c r="AB138" s="4">
        <v>5.5E-2</v>
      </c>
      <c r="AC138" s="4"/>
      <c r="AD138" s="2">
        <v>43785</v>
      </c>
      <c r="AE138" s="2">
        <v>9963118</v>
      </c>
      <c r="AF138" s="4">
        <v>2.5600000000000001E-2</v>
      </c>
      <c r="AG138" s="4"/>
      <c r="AH138" s="2">
        <v>50784</v>
      </c>
      <c r="AI138" s="2">
        <v>15359039</v>
      </c>
      <c r="AJ138" s="4">
        <v>3.9399999999999998E-2</v>
      </c>
      <c r="AK138" s="4"/>
      <c r="AL138" s="2">
        <v>16193</v>
      </c>
      <c r="AM138" s="2">
        <v>5463885</v>
      </c>
      <c r="AN138" s="4">
        <v>1.4E-2</v>
      </c>
      <c r="AO138" s="4"/>
      <c r="AP138" s="2">
        <v>6485</v>
      </c>
      <c r="AQ138" s="2">
        <v>1957280</v>
      </c>
      <c r="AR138" s="4">
        <v>5.0000000000000001E-3</v>
      </c>
      <c r="AS138" s="5"/>
      <c r="AT138" s="2">
        <v>808</v>
      </c>
      <c r="AU138" s="2">
        <v>322468</v>
      </c>
      <c r="AV138" s="4">
        <v>8.0000000000000004E-4</v>
      </c>
      <c r="AW138" s="5"/>
      <c r="AX138" s="2">
        <v>6926</v>
      </c>
      <c r="AY138" s="2">
        <v>3703325</v>
      </c>
      <c r="AZ138" s="4">
        <v>9.4999999999999998E-3</v>
      </c>
      <c r="BA138" s="4"/>
      <c r="BB138" s="2">
        <v>6349</v>
      </c>
      <c r="BC138" s="2">
        <v>1203673</v>
      </c>
      <c r="BD138" s="4">
        <v>3.0999999999999999E-3</v>
      </c>
      <c r="BE138" s="4"/>
      <c r="BF138" s="2">
        <v>214</v>
      </c>
      <c r="BG138" s="2">
        <v>356335</v>
      </c>
      <c r="BH138" s="4">
        <v>8.9999999999999998E-4</v>
      </c>
      <c r="BI138" s="4"/>
      <c r="BJ138" s="2">
        <f t="shared" ref="BJ138:BL138" si="284">AX138+BB138</f>
        <v>13275</v>
      </c>
      <c r="BK138" s="2">
        <f t="shared" si="284"/>
        <v>4906998</v>
      </c>
      <c r="BL138" s="4">
        <f t="shared" si="284"/>
        <v>1.26E-2</v>
      </c>
      <c r="BM138" s="5"/>
      <c r="BN138" s="2">
        <v>48783</v>
      </c>
      <c r="BO138" s="2">
        <v>22776892</v>
      </c>
      <c r="BP138" s="4">
        <v>5.8400000000000001E-2</v>
      </c>
      <c r="BQ138" s="5"/>
      <c r="BR138" s="2">
        <v>2506</v>
      </c>
      <c r="BS138" s="2">
        <v>855680</v>
      </c>
      <c r="BT138" s="4">
        <v>2.2000000000000001E-3</v>
      </c>
      <c r="BU138" s="5"/>
      <c r="BV138" s="2">
        <v>322485</v>
      </c>
      <c r="BW138" s="2">
        <v>202950945</v>
      </c>
      <c r="BX138" s="4">
        <v>0.52059999999999995</v>
      </c>
      <c r="BY138" s="5"/>
      <c r="BZ138" s="2">
        <f t="shared" si="272"/>
        <v>238683</v>
      </c>
      <c r="CA138" s="2">
        <f t="shared" si="273"/>
        <v>90927029</v>
      </c>
      <c r="CB138" s="4">
        <f t="shared" si="274"/>
        <v>0.23320000000000002</v>
      </c>
      <c r="CD138" s="2">
        <f t="shared" ref="CD138:CF138" si="285">BV138-BZ138-BJ138-BF138-R138</f>
        <v>3730</v>
      </c>
      <c r="CE138" s="2">
        <f t="shared" si="285"/>
        <v>2675603</v>
      </c>
      <c r="CF138" s="4">
        <f t="shared" si="285"/>
        <v>6.8999999999999062E-3</v>
      </c>
      <c r="CH138" s="2">
        <v>318755</v>
      </c>
      <c r="CI138" s="2">
        <v>200275342</v>
      </c>
      <c r="CJ138" s="4">
        <v>0.51370000000000005</v>
      </c>
    </row>
    <row r="139" spans="1:88">
      <c r="A139" s="1" t="s">
        <v>318</v>
      </c>
      <c r="B139" s="2">
        <v>11800</v>
      </c>
      <c r="C139" s="2">
        <v>12679500</v>
      </c>
      <c r="D139" s="4">
        <v>3.1399999999999997E-2</v>
      </c>
      <c r="E139" s="4"/>
      <c r="F139" s="2">
        <v>58194</v>
      </c>
      <c r="G139" s="2">
        <v>98446444</v>
      </c>
      <c r="H139" s="4">
        <v>0.24390000000000001</v>
      </c>
      <c r="I139" s="4"/>
      <c r="J139" s="2">
        <v>2824</v>
      </c>
      <c r="K139" s="2">
        <v>556487</v>
      </c>
      <c r="L139" s="4">
        <v>1.4E-3</v>
      </c>
      <c r="M139" s="4"/>
      <c r="N139" s="2">
        <v>1389</v>
      </c>
      <c r="O139" s="2">
        <v>1622370</v>
      </c>
      <c r="P139" s="4">
        <v>4.0000000000000001E-3</v>
      </c>
      <c r="Q139" s="4"/>
      <c r="R139" s="2">
        <f t="shared" si="268"/>
        <v>74207</v>
      </c>
      <c r="S139" s="2">
        <f t="shared" si="269"/>
        <v>113304801</v>
      </c>
      <c r="T139" s="4">
        <f t="shared" si="270"/>
        <v>0.28070000000000001</v>
      </c>
      <c r="U139" s="5"/>
      <c r="V139" s="2">
        <v>19793</v>
      </c>
      <c r="W139" s="2">
        <v>16451111</v>
      </c>
      <c r="X139" s="4">
        <v>4.0800000000000003E-2</v>
      </c>
      <c r="Y139" s="4"/>
      <c r="Z139" s="2">
        <v>56584</v>
      </c>
      <c r="AA139" s="2">
        <v>22863142</v>
      </c>
      <c r="AB139" s="4">
        <v>5.6599999999999998E-2</v>
      </c>
      <c r="AC139" s="4"/>
      <c r="AD139" s="2">
        <v>43775</v>
      </c>
      <c r="AE139" s="2">
        <v>9950667</v>
      </c>
      <c r="AF139" s="4">
        <v>2.47E-2</v>
      </c>
      <c r="AG139" s="4"/>
      <c r="AH139" s="2">
        <v>52652</v>
      </c>
      <c r="AI139" s="2">
        <v>15808345</v>
      </c>
      <c r="AJ139" s="4">
        <v>3.9199999999999999E-2</v>
      </c>
      <c r="AK139" s="4"/>
      <c r="AL139" s="2">
        <v>16345</v>
      </c>
      <c r="AM139" s="2">
        <v>5451997</v>
      </c>
      <c r="AN139" s="4">
        <v>1.35E-2</v>
      </c>
      <c r="AO139" s="4"/>
      <c r="AP139" s="2">
        <v>6432</v>
      </c>
      <c r="AQ139" s="2">
        <v>1992191</v>
      </c>
      <c r="AR139" s="4">
        <v>4.8999999999999998E-3</v>
      </c>
      <c r="AS139" s="5"/>
      <c r="AT139" s="2">
        <v>1441</v>
      </c>
      <c r="AU139" s="2">
        <v>571345</v>
      </c>
      <c r="AV139" s="4">
        <v>1.4E-3</v>
      </c>
      <c r="AW139" s="5"/>
      <c r="AX139" s="2">
        <v>6982</v>
      </c>
      <c r="AY139" s="2">
        <v>3771314</v>
      </c>
      <c r="AZ139" s="4">
        <v>9.2999999999999992E-3</v>
      </c>
      <c r="BA139" s="4"/>
      <c r="BB139" s="2">
        <v>6303</v>
      </c>
      <c r="BC139" s="2">
        <v>1199412</v>
      </c>
      <c r="BD139" s="4">
        <v>3.0000000000000001E-3</v>
      </c>
      <c r="BE139" s="4"/>
      <c r="BF139" s="2">
        <v>165</v>
      </c>
      <c r="BG139" s="2">
        <v>277117</v>
      </c>
      <c r="BH139" s="4">
        <v>6.9999999999999999E-4</v>
      </c>
      <c r="BI139" s="4"/>
      <c r="BJ139" s="2">
        <f t="shared" ref="BJ139:BL139" si="286">AX139+BB139</f>
        <v>13285</v>
      </c>
      <c r="BK139" s="2">
        <f t="shared" si="286"/>
        <v>4970726</v>
      </c>
      <c r="BL139" s="4">
        <f t="shared" si="286"/>
        <v>1.2299999999999998E-2</v>
      </c>
      <c r="BM139" s="5"/>
      <c r="BN139" s="2">
        <v>48516</v>
      </c>
      <c r="BO139" s="2">
        <v>22824622</v>
      </c>
      <c r="BP139" s="4">
        <v>5.6599999999999998E-2</v>
      </c>
      <c r="BQ139" s="5"/>
      <c r="BR139" s="2">
        <v>3150</v>
      </c>
      <c r="BS139" s="2">
        <v>970317</v>
      </c>
      <c r="BT139" s="4">
        <v>2.3999999999999998E-3</v>
      </c>
      <c r="BU139" s="5"/>
      <c r="BV139" s="2">
        <v>336740</v>
      </c>
      <c r="BW139" s="2">
        <v>216553169</v>
      </c>
      <c r="BX139" s="4">
        <v>0.53659999999999997</v>
      </c>
      <c r="BY139" s="5"/>
      <c r="BZ139" s="2">
        <f t="shared" si="272"/>
        <v>244097</v>
      </c>
      <c r="CA139" s="2">
        <f t="shared" si="273"/>
        <v>95342075</v>
      </c>
      <c r="CB139" s="4">
        <f t="shared" si="274"/>
        <v>0.23629999999999998</v>
      </c>
      <c r="CD139" s="2">
        <f t="shared" ref="CD139:CF139" si="287">BV139-BZ139-BJ139-BF139-R139</f>
        <v>4986</v>
      </c>
      <c r="CE139" s="2">
        <f t="shared" si="287"/>
        <v>2658450</v>
      </c>
      <c r="CF139" s="4">
        <f t="shared" si="287"/>
        <v>6.6000000000000503E-3</v>
      </c>
      <c r="CH139" s="2">
        <v>331754</v>
      </c>
      <c r="CI139" s="2">
        <v>213894719</v>
      </c>
      <c r="CJ139" s="4">
        <v>0.53</v>
      </c>
    </row>
    <row r="140" spans="1:88">
      <c r="A140" s="1" t="s">
        <v>320</v>
      </c>
      <c r="B140" s="2">
        <v>11551</v>
      </c>
      <c r="C140" s="2">
        <v>12662984</v>
      </c>
      <c r="D140" s="4">
        <v>3.3599999999999998E-2</v>
      </c>
      <c r="E140" s="4"/>
      <c r="F140" s="2">
        <v>49910</v>
      </c>
      <c r="G140" s="2">
        <v>84021402</v>
      </c>
      <c r="H140" s="4">
        <v>0.22320000000000001</v>
      </c>
      <c r="I140" s="4"/>
      <c r="J140" s="2">
        <v>2819</v>
      </c>
      <c r="K140" s="2">
        <v>554269</v>
      </c>
      <c r="L140" s="4">
        <v>1.5E-3</v>
      </c>
      <c r="M140" s="4"/>
      <c r="N140" s="2">
        <v>1196</v>
      </c>
      <c r="O140" s="2">
        <v>1643017</v>
      </c>
      <c r="P140" s="4">
        <v>4.4000000000000003E-3</v>
      </c>
      <c r="Q140" s="4"/>
      <c r="R140" s="2">
        <f t="shared" si="268"/>
        <v>65476</v>
      </c>
      <c r="S140" s="2">
        <f t="shared" si="269"/>
        <v>98881672</v>
      </c>
      <c r="T140" s="4">
        <f t="shared" si="270"/>
        <v>0.26270000000000004</v>
      </c>
      <c r="U140" s="5"/>
      <c r="V140" s="2">
        <v>18308</v>
      </c>
      <c r="W140" s="2">
        <v>13786502</v>
      </c>
      <c r="X140" s="4">
        <v>3.6600000000000001E-2</v>
      </c>
      <c r="Y140" s="4"/>
      <c r="Z140" s="2">
        <v>52947</v>
      </c>
      <c r="AA140" s="2">
        <v>21028710</v>
      </c>
      <c r="AB140" s="4">
        <v>5.5899999999999998E-2</v>
      </c>
      <c r="AC140" s="4"/>
      <c r="AD140" s="2">
        <v>43283</v>
      </c>
      <c r="AE140" s="2">
        <v>9824992</v>
      </c>
      <c r="AF140" s="4">
        <v>2.6100000000000002E-2</v>
      </c>
      <c r="AG140" s="4"/>
      <c r="AH140" s="2">
        <v>49050</v>
      </c>
      <c r="AI140" s="2">
        <v>14797641</v>
      </c>
      <c r="AJ140" s="4">
        <v>3.9300000000000002E-2</v>
      </c>
      <c r="AK140" s="4"/>
      <c r="AL140" s="2">
        <v>16152</v>
      </c>
      <c r="AM140" s="2">
        <v>5496369</v>
      </c>
      <c r="AN140" s="4">
        <v>1.46E-2</v>
      </c>
      <c r="AO140" s="4"/>
      <c r="AP140" s="2">
        <v>6455</v>
      </c>
      <c r="AQ140" s="2">
        <v>2025315</v>
      </c>
      <c r="AR140" s="4">
        <v>5.4000000000000003E-3</v>
      </c>
      <c r="AS140" s="5"/>
      <c r="AT140" s="2">
        <v>606</v>
      </c>
      <c r="AU140" s="2">
        <v>513554</v>
      </c>
      <c r="AV140" s="4">
        <v>1.4E-3</v>
      </c>
      <c r="AW140" s="5"/>
      <c r="AX140" s="2">
        <v>6883</v>
      </c>
      <c r="AY140" s="2">
        <v>3753384</v>
      </c>
      <c r="AZ140" s="4">
        <v>0.01</v>
      </c>
      <c r="BA140" s="4"/>
      <c r="BB140" s="2">
        <v>6152</v>
      </c>
      <c r="BC140" s="2">
        <v>1166447</v>
      </c>
      <c r="BD140" s="4">
        <v>3.0999999999999999E-3</v>
      </c>
      <c r="BE140" s="4"/>
      <c r="BF140" s="2">
        <v>233</v>
      </c>
      <c r="BG140" s="2">
        <v>393784</v>
      </c>
      <c r="BH140" s="4">
        <v>1E-3</v>
      </c>
      <c r="BI140" s="4"/>
      <c r="BJ140" s="2">
        <f t="shared" ref="BJ140:BL140" si="288">AX140+BB140</f>
        <v>13035</v>
      </c>
      <c r="BK140" s="2">
        <f t="shared" si="288"/>
        <v>4919831</v>
      </c>
      <c r="BL140" s="4">
        <f t="shared" si="288"/>
        <v>1.3100000000000001E-2</v>
      </c>
      <c r="BM140" s="5"/>
      <c r="BN140" s="2">
        <v>46848</v>
      </c>
      <c r="BO140" s="2">
        <v>22265837</v>
      </c>
      <c r="BP140" s="4">
        <v>5.9200000000000003E-2</v>
      </c>
      <c r="BQ140" s="5"/>
      <c r="BR140" s="2">
        <v>1112</v>
      </c>
      <c r="BS140" s="2">
        <v>309787</v>
      </c>
      <c r="BT140" s="4">
        <v>8.0000000000000004E-4</v>
      </c>
      <c r="BU140" s="5"/>
      <c r="BV140" s="2">
        <v>313753</v>
      </c>
      <c r="BW140" s="2">
        <v>195044390</v>
      </c>
      <c r="BX140" s="4">
        <v>0.51819999999999999</v>
      </c>
      <c r="BY140" s="5"/>
      <c r="BZ140" s="2">
        <f t="shared" si="272"/>
        <v>233043</v>
      </c>
      <c r="CA140" s="2">
        <f t="shared" si="273"/>
        <v>89225366</v>
      </c>
      <c r="CB140" s="4">
        <f t="shared" si="274"/>
        <v>0.23710000000000001</v>
      </c>
      <c r="CD140" s="2">
        <f t="shared" ref="CD140:CF140" si="289">BV140-BZ140-BJ140-BF140-R140</f>
        <v>1966</v>
      </c>
      <c r="CE140" s="2">
        <f t="shared" si="289"/>
        <v>1623737</v>
      </c>
      <c r="CF140" s="4">
        <f t="shared" si="289"/>
        <v>4.2999999999999705E-3</v>
      </c>
      <c r="CH140" s="2">
        <v>311787</v>
      </c>
      <c r="CI140" s="2">
        <v>193420653</v>
      </c>
      <c r="CJ140" s="4">
        <v>0.51390000000000002</v>
      </c>
    </row>
    <row r="141" spans="1:88">
      <c r="A141" s="1" t="s">
        <v>323</v>
      </c>
      <c r="B141" s="2">
        <v>11579</v>
      </c>
      <c r="C141" s="2">
        <v>12766991</v>
      </c>
      <c r="D141" s="4">
        <v>3.32E-2</v>
      </c>
      <c r="E141" s="4"/>
      <c r="F141" s="2">
        <v>48334</v>
      </c>
      <c r="G141" s="2">
        <v>82509953</v>
      </c>
      <c r="H141" s="4">
        <v>0.2147</v>
      </c>
      <c r="I141" s="4"/>
      <c r="J141" s="2">
        <v>2790</v>
      </c>
      <c r="K141" s="2">
        <v>548078</v>
      </c>
      <c r="L141" s="4">
        <v>1.4E-3</v>
      </c>
      <c r="M141" s="4"/>
      <c r="N141" s="2">
        <v>1352</v>
      </c>
      <c r="O141" s="2">
        <v>1523900</v>
      </c>
      <c r="P141" s="4">
        <v>4.0000000000000001E-3</v>
      </c>
      <c r="Q141" s="4"/>
      <c r="R141" s="2">
        <f t="shared" si="268"/>
        <v>64055</v>
      </c>
      <c r="S141" s="2">
        <f t="shared" si="269"/>
        <v>97348922</v>
      </c>
      <c r="T141" s="4">
        <f t="shared" si="270"/>
        <v>0.25330000000000003</v>
      </c>
      <c r="U141" s="5"/>
      <c r="V141" s="2">
        <v>18910</v>
      </c>
      <c r="W141" s="2">
        <v>14508615</v>
      </c>
      <c r="X141" s="4">
        <v>3.78E-2</v>
      </c>
      <c r="Y141" s="4"/>
      <c r="Z141" s="2">
        <v>53285</v>
      </c>
      <c r="AA141" s="2">
        <v>21296283</v>
      </c>
      <c r="AB141" s="4">
        <v>5.5399999999999998E-2</v>
      </c>
      <c r="AC141" s="4"/>
      <c r="AD141" s="2">
        <v>43822</v>
      </c>
      <c r="AE141" s="2">
        <v>9997670</v>
      </c>
      <c r="AF141" s="4">
        <v>2.5999999999999999E-2</v>
      </c>
      <c r="AG141" s="4"/>
      <c r="AH141" s="2">
        <v>51409</v>
      </c>
      <c r="AI141" s="2">
        <v>15584683</v>
      </c>
      <c r="AJ141" s="4">
        <v>4.0599999999999997E-2</v>
      </c>
      <c r="AK141" s="4"/>
      <c r="AL141" s="2">
        <v>16523</v>
      </c>
      <c r="AM141" s="2">
        <v>5586725</v>
      </c>
      <c r="AN141" s="4">
        <v>1.4500000000000001E-2</v>
      </c>
      <c r="AO141" s="4"/>
      <c r="AP141" s="2">
        <v>6463</v>
      </c>
      <c r="AQ141" s="2">
        <v>1938128</v>
      </c>
      <c r="AR141" s="4">
        <v>5.0000000000000001E-3</v>
      </c>
      <c r="AS141" s="5"/>
      <c r="AT141" s="2">
        <v>557</v>
      </c>
      <c r="AU141" s="2">
        <v>660616</v>
      </c>
      <c r="AV141" s="4">
        <v>1.6999999999999999E-3</v>
      </c>
      <c r="AW141" s="5"/>
      <c r="AX141" s="2">
        <v>6963</v>
      </c>
      <c r="AY141" s="2">
        <v>3754638</v>
      </c>
      <c r="AZ141" s="4">
        <v>9.7999999999999997E-3</v>
      </c>
      <c r="BA141" s="4"/>
      <c r="BB141" s="2">
        <v>6338</v>
      </c>
      <c r="BC141" s="2">
        <v>1213232</v>
      </c>
      <c r="BD141" s="4">
        <v>3.2000000000000002E-3</v>
      </c>
      <c r="BE141" s="4"/>
      <c r="BF141" s="2">
        <v>255</v>
      </c>
      <c r="BG141" s="2">
        <v>452686</v>
      </c>
      <c r="BH141" s="4">
        <v>1.1999999999999999E-3</v>
      </c>
      <c r="BI141" s="4"/>
      <c r="BJ141" s="2">
        <f t="shared" ref="BJ141:BL141" si="290">AX141+BB141</f>
        <v>13301</v>
      </c>
      <c r="BK141" s="2">
        <f t="shared" si="290"/>
        <v>4967870</v>
      </c>
      <c r="BL141" s="4">
        <f t="shared" si="290"/>
        <v>1.2999999999999999E-2</v>
      </c>
      <c r="BM141" s="5"/>
      <c r="BN141" s="2">
        <v>48965</v>
      </c>
      <c r="BO141" s="2">
        <v>23252297</v>
      </c>
      <c r="BP141" s="4">
        <v>6.0499999999999998E-2</v>
      </c>
      <c r="BQ141" s="5"/>
      <c r="BR141" s="2">
        <v>2009</v>
      </c>
      <c r="BS141" s="2">
        <v>773822</v>
      </c>
      <c r="BT141" s="4">
        <v>2E-3</v>
      </c>
      <c r="BU141" s="5"/>
      <c r="BV141" s="2">
        <v>319891</v>
      </c>
      <c r="BW141" s="2">
        <v>197464816</v>
      </c>
      <c r="BX141" s="4">
        <v>0.51390000000000002</v>
      </c>
      <c r="BY141" s="5"/>
      <c r="BZ141" s="2">
        <f t="shared" si="272"/>
        <v>239377</v>
      </c>
      <c r="CA141" s="2">
        <f t="shared" si="273"/>
        <v>92164401</v>
      </c>
      <c r="CB141" s="4">
        <f t="shared" si="274"/>
        <v>0.23980000000000001</v>
      </c>
      <c r="CD141" s="2">
        <f t="shared" ref="CD141:CF141" si="291">BV141-BZ141-BJ141-BF141-R141</f>
        <v>2903</v>
      </c>
      <c r="CE141" s="2">
        <f t="shared" si="291"/>
        <v>2530937</v>
      </c>
      <c r="CF141" s="4">
        <f t="shared" si="291"/>
        <v>6.5999999999999948E-3</v>
      </c>
      <c r="CH141" s="2">
        <v>316988</v>
      </c>
      <c r="CI141" s="2">
        <v>194933879</v>
      </c>
      <c r="CJ141" s="4">
        <v>0.50729999999999997</v>
      </c>
    </row>
    <row r="142" spans="1:88">
      <c r="A142" s="1" t="s">
        <v>325</v>
      </c>
      <c r="B142" s="2">
        <v>11107</v>
      </c>
      <c r="C142" s="2">
        <v>12387132</v>
      </c>
      <c r="D142" s="4">
        <v>3.1699999999999999E-2</v>
      </c>
      <c r="E142" s="4"/>
      <c r="F142" s="2">
        <v>51393</v>
      </c>
      <c r="G142" s="2">
        <v>89457937</v>
      </c>
      <c r="H142" s="4">
        <v>0.22900000000000001</v>
      </c>
      <c r="I142" s="4"/>
      <c r="J142" s="2">
        <v>2743</v>
      </c>
      <c r="K142" s="2">
        <v>541544</v>
      </c>
      <c r="L142" s="4">
        <v>1.4E-3</v>
      </c>
      <c r="M142" s="4"/>
      <c r="N142" s="2">
        <v>2519</v>
      </c>
      <c r="O142" s="2">
        <v>2279698</v>
      </c>
      <c r="P142" s="4">
        <v>5.7999999999999996E-3</v>
      </c>
      <c r="Q142" s="4"/>
      <c r="R142" s="2">
        <f t="shared" si="268"/>
        <v>67762</v>
      </c>
      <c r="S142" s="2">
        <f t="shared" si="269"/>
        <v>104666311</v>
      </c>
      <c r="T142" s="4">
        <f t="shared" si="270"/>
        <v>0.26790000000000003</v>
      </c>
      <c r="U142" s="5"/>
      <c r="V142" s="2">
        <v>18613</v>
      </c>
      <c r="W142" s="2">
        <v>13964290</v>
      </c>
      <c r="X142" s="4">
        <v>3.5700000000000003E-2</v>
      </c>
      <c r="Y142" s="4"/>
      <c r="Z142" s="2">
        <v>56993</v>
      </c>
      <c r="AA142" s="2">
        <v>22877203</v>
      </c>
      <c r="AB142" s="4">
        <v>5.8599999999999999E-2</v>
      </c>
      <c r="AC142" s="4"/>
      <c r="AD142" s="2">
        <v>43463</v>
      </c>
      <c r="AE142" s="2">
        <v>9806983</v>
      </c>
      <c r="AF142" s="4">
        <v>2.5100000000000001E-2</v>
      </c>
      <c r="AG142" s="4"/>
      <c r="AH142" s="2">
        <v>50529</v>
      </c>
      <c r="AI142" s="2">
        <v>15248163</v>
      </c>
      <c r="AJ142" s="4">
        <v>3.9E-2</v>
      </c>
      <c r="AK142" s="4"/>
      <c r="AL142" s="2">
        <v>16215</v>
      </c>
      <c r="AM142" s="2">
        <v>5460275</v>
      </c>
      <c r="AN142" s="4">
        <v>1.4E-2</v>
      </c>
      <c r="AO142" s="4"/>
      <c r="AP142" s="2">
        <v>6377</v>
      </c>
      <c r="AQ142" s="2">
        <v>1951375</v>
      </c>
      <c r="AR142" s="4">
        <v>5.0000000000000001E-3</v>
      </c>
      <c r="AS142" s="5"/>
      <c r="AT142" s="2">
        <v>1061</v>
      </c>
      <c r="AU142" s="2">
        <v>456859</v>
      </c>
      <c r="AV142" s="4">
        <v>1.1999999999999999E-3</v>
      </c>
      <c r="AW142" s="5"/>
      <c r="AX142" s="2">
        <v>6755</v>
      </c>
      <c r="AY142" s="2">
        <v>3672143</v>
      </c>
      <c r="AZ142" s="4">
        <v>9.4000000000000004E-3</v>
      </c>
      <c r="BA142" s="4"/>
      <c r="BB142" s="2">
        <v>6278</v>
      </c>
      <c r="BC142" s="2">
        <v>1196083</v>
      </c>
      <c r="BD142" s="4">
        <v>3.0999999999999999E-3</v>
      </c>
      <c r="BE142" s="4"/>
      <c r="BF142" s="2">
        <v>216</v>
      </c>
      <c r="BG142" s="2">
        <v>351371</v>
      </c>
      <c r="BH142" s="4">
        <v>8.9999999999999998E-4</v>
      </c>
      <c r="BI142" s="4"/>
      <c r="BJ142" s="2">
        <f t="shared" ref="BJ142:BL142" si="292">AX142+BB142</f>
        <v>13033</v>
      </c>
      <c r="BK142" s="2">
        <f t="shared" si="292"/>
        <v>4868226</v>
      </c>
      <c r="BL142" s="4">
        <f t="shared" si="292"/>
        <v>1.2500000000000001E-2</v>
      </c>
      <c r="BM142" s="5"/>
      <c r="BN142" s="2">
        <v>46860</v>
      </c>
      <c r="BO142" s="2">
        <v>22088288</v>
      </c>
      <c r="BP142" s="4">
        <v>5.6500000000000002E-2</v>
      </c>
      <c r="BQ142" s="5"/>
      <c r="BR142" s="2">
        <v>3730</v>
      </c>
      <c r="BS142" s="2">
        <v>1578221</v>
      </c>
      <c r="BT142" s="4">
        <v>4.0000000000000001E-3</v>
      </c>
      <c r="BU142" s="5"/>
      <c r="BV142" s="2">
        <v>325398</v>
      </c>
      <c r="BW142" s="2">
        <v>204891938</v>
      </c>
      <c r="BX142" s="4">
        <v>0.52449999999999997</v>
      </c>
      <c r="BY142" s="5"/>
      <c r="BZ142" s="2">
        <f t="shared" si="272"/>
        <v>239050</v>
      </c>
      <c r="CA142" s="2">
        <f t="shared" si="273"/>
        <v>91396577</v>
      </c>
      <c r="CB142" s="4">
        <f t="shared" si="274"/>
        <v>0.23390000000000002</v>
      </c>
      <c r="CD142" s="2">
        <f t="shared" ref="CD142:CF142" si="293">BV142-BZ142-BJ142-BF142-R142</f>
        <v>5337</v>
      </c>
      <c r="CE142" s="2">
        <f t="shared" si="293"/>
        <v>3609453</v>
      </c>
      <c r="CF142" s="4">
        <f t="shared" si="293"/>
        <v>9.2999999999999194E-3</v>
      </c>
      <c r="CH142" s="2">
        <v>320061</v>
      </c>
      <c r="CI142" s="2">
        <v>201282485</v>
      </c>
      <c r="CJ142" s="4">
        <v>0.51519999999999999</v>
      </c>
    </row>
    <row r="143" spans="1:88">
      <c r="A143" s="1" t="s">
        <v>328</v>
      </c>
      <c r="B143" s="2">
        <v>11074</v>
      </c>
      <c r="C143" s="2">
        <v>12000321</v>
      </c>
      <c r="D143" s="4">
        <v>3.1600000000000003E-2</v>
      </c>
      <c r="E143" s="4"/>
      <c r="F143" s="2">
        <v>50637</v>
      </c>
      <c r="G143" s="2">
        <v>87254740</v>
      </c>
      <c r="H143" s="4">
        <v>0.22939999999999999</v>
      </c>
      <c r="I143" s="4"/>
      <c r="J143" s="2">
        <v>2646</v>
      </c>
      <c r="K143" s="2">
        <v>517456</v>
      </c>
      <c r="L143" s="4">
        <v>1.4E-3</v>
      </c>
      <c r="M143" s="4"/>
      <c r="N143" s="2">
        <v>1815</v>
      </c>
      <c r="O143" s="2">
        <v>2145890</v>
      </c>
      <c r="P143" s="4">
        <v>5.5999999999999999E-3</v>
      </c>
      <c r="Q143" s="4"/>
      <c r="R143" s="2">
        <f t="shared" si="268"/>
        <v>66172</v>
      </c>
      <c r="S143" s="2">
        <f t="shared" si="269"/>
        <v>101918407</v>
      </c>
      <c r="T143" s="4">
        <f t="shared" si="270"/>
        <v>0.26800000000000002</v>
      </c>
      <c r="U143" s="5"/>
      <c r="V143" s="2">
        <v>17988</v>
      </c>
      <c r="W143" s="2">
        <v>13783922</v>
      </c>
      <c r="X143" s="4">
        <v>3.6200000000000003E-2</v>
      </c>
      <c r="Y143" s="4"/>
      <c r="Z143" s="2">
        <v>54458</v>
      </c>
      <c r="AA143" s="2">
        <v>21674143</v>
      </c>
      <c r="AB143" s="4">
        <v>5.7000000000000002E-2</v>
      </c>
      <c r="AC143" s="4"/>
      <c r="AD143" s="2">
        <v>41844</v>
      </c>
      <c r="AE143" s="2">
        <v>9510829</v>
      </c>
      <c r="AF143" s="4">
        <v>2.5000000000000001E-2</v>
      </c>
      <c r="AG143" s="4"/>
      <c r="AH143" s="2">
        <v>48684</v>
      </c>
      <c r="AI143" s="2">
        <v>14825607</v>
      </c>
      <c r="AJ143" s="4">
        <v>3.9E-2</v>
      </c>
      <c r="AK143" s="4"/>
      <c r="AL143" s="2">
        <v>15559</v>
      </c>
      <c r="AM143" s="2">
        <v>5214554</v>
      </c>
      <c r="AN143" s="4">
        <v>1.37E-2</v>
      </c>
      <c r="AO143" s="4"/>
      <c r="AP143" s="2">
        <v>6174</v>
      </c>
      <c r="AQ143" s="2">
        <v>1892139</v>
      </c>
      <c r="AR143" s="4">
        <v>5.0000000000000001E-3</v>
      </c>
      <c r="AS143" s="5"/>
      <c r="AT143" s="2">
        <v>1097</v>
      </c>
      <c r="AU143" s="2">
        <v>550734</v>
      </c>
      <c r="AV143" s="4">
        <v>1.4E-3</v>
      </c>
      <c r="AW143" s="5"/>
      <c r="AX143" s="2">
        <v>6634</v>
      </c>
      <c r="AY143" s="2">
        <v>3589626</v>
      </c>
      <c r="AZ143" s="4">
        <v>9.4000000000000004E-3</v>
      </c>
      <c r="BA143" s="4"/>
      <c r="BB143" s="2">
        <v>6117</v>
      </c>
      <c r="BC143" s="2">
        <v>1164809</v>
      </c>
      <c r="BD143" s="4">
        <v>3.0999999999999999E-3</v>
      </c>
      <c r="BE143" s="4"/>
      <c r="BF143" s="2">
        <v>172</v>
      </c>
      <c r="BG143" s="2">
        <v>294933</v>
      </c>
      <c r="BH143" s="4">
        <v>8.0000000000000004E-4</v>
      </c>
      <c r="BI143" s="4"/>
      <c r="BJ143" s="2">
        <f t="shared" ref="BJ143:BL143" si="294">AX143+BB143</f>
        <v>12751</v>
      </c>
      <c r="BK143" s="2">
        <f t="shared" si="294"/>
        <v>4754435</v>
      </c>
      <c r="BL143" s="4">
        <f t="shared" si="294"/>
        <v>1.2500000000000001E-2</v>
      </c>
      <c r="BM143" s="5"/>
      <c r="BN143" s="2">
        <v>47507</v>
      </c>
      <c r="BO143" s="2">
        <v>23705873</v>
      </c>
      <c r="BP143" s="4">
        <v>6.2300000000000001E-2</v>
      </c>
      <c r="BQ143" s="5"/>
      <c r="BR143" s="2">
        <v>1644</v>
      </c>
      <c r="BS143" s="2">
        <v>394978</v>
      </c>
      <c r="BT143" s="4">
        <v>1E-3</v>
      </c>
      <c r="BU143" s="5"/>
      <c r="BV143" s="2">
        <v>314443</v>
      </c>
      <c r="BW143" s="2">
        <v>199776622</v>
      </c>
      <c r="BX143" s="4">
        <v>0.52529999999999999</v>
      </c>
      <c r="BY143" s="5"/>
      <c r="BZ143" s="2">
        <f t="shared" si="272"/>
        <v>232214</v>
      </c>
      <c r="CA143" s="2">
        <f t="shared" si="273"/>
        <v>90607067</v>
      </c>
      <c r="CB143" s="4">
        <f t="shared" si="274"/>
        <v>0.2382</v>
      </c>
      <c r="CD143" s="2">
        <f t="shared" ref="CD143:CF143" si="295">BV143-BZ143-BJ143-BF143-R143</f>
        <v>3134</v>
      </c>
      <c r="CE143" s="2">
        <f t="shared" si="295"/>
        <v>2201780</v>
      </c>
      <c r="CF143" s="4">
        <f t="shared" si="295"/>
        <v>5.7999999999999718E-3</v>
      </c>
      <c r="CH143" s="2">
        <v>311309</v>
      </c>
      <c r="CI143" s="2">
        <v>197574842</v>
      </c>
      <c r="CJ143" s="4">
        <v>0.51949999999999996</v>
      </c>
    </row>
    <row r="144" spans="1:88">
      <c r="A144" s="1" t="s">
        <v>330</v>
      </c>
      <c r="B144" s="2">
        <v>11119</v>
      </c>
      <c r="C144" s="2">
        <v>12414206</v>
      </c>
      <c r="D144" s="4">
        <v>3.4200000000000001E-2</v>
      </c>
      <c r="E144" s="4"/>
      <c r="F144" s="2">
        <v>42885</v>
      </c>
      <c r="G144" s="2">
        <v>68990309</v>
      </c>
      <c r="H144" s="4">
        <v>0.1903</v>
      </c>
      <c r="I144" s="4"/>
      <c r="J144" s="2">
        <v>2662</v>
      </c>
      <c r="K144" s="2">
        <v>523457</v>
      </c>
      <c r="L144" s="4">
        <v>1.4E-3</v>
      </c>
      <c r="M144" s="4"/>
      <c r="N144" s="2">
        <v>1301</v>
      </c>
      <c r="O144" s="2">
        <v>1264199</v>
      </c>
      <c r="P144" s="4">
        <v>3.5000000000000001E-3</v>
      </c>
      <c r="Q144" s="4"/>
      <c r="R144" s="2">
        <f t="shared" si="268"/>
        <v>57967</v>
      </c>
      <c r="S144" s="2">
        <f t="shared" si="269"/>
        <v>83192171</v>
      </c>
      <c r="T144" s="4">
        <f t="shared" si="270"/>
        <v>0.22940000000000002</v>
      </c>
      <c r="U144" s="5"/>
      <c r="V144" s="2">
        <v>18288</v>
      </c>
      <c r="W144" s="2">
        <v>14153154</v>
      </c>
      <c r="X144" s="4">
        <v>3.9E-2</v>
      </c>
      <c r="Y144" s="4"/>
      <c r="Z144" s="2">
        <v>52532</v>
      </c>
      <c r="AA144" s="2">
        <v>21013118</v>
      </c>
      <c r="AB144" s="4">
        <v>5.8000000000000003E-2</v>
      </c>
      <c r="AC144" s="4"/>
      <c r="AD144" s="2">
        <v>43176</v>
      </c>
      <c r="AE144" s="2">
        <v>9748980</v>
      </c>
      <c r="AF144" s="4">
        <v>2.69E-2</v>
      </c>
      <c r="AG144" s="4"/>
      <c r="AH144" s="2">
        <v>49331</v>
      </c>
      <c r="AI144" s="2">
        <v>14990377</v>
      </c>
      <c r="AJ144" s="4">
        <v>4.1399999999999999E-2</v>
      </c>
      <c r="AK144" s="4"/>
      <c r="AL144" s="2">
        <v>15725</v>
      </c>
      <c r="AM144" s="2">
        <v>5375809</v>
      </c>
      <c r="AN144" s="4">
        <v>1.4800000000000001E-2</v>
      </c>
      <c r="AO144" s="4"/>
      <c r="AP144" s="2">
        <v>6414</v>
      </c>
      <c r="AQ144" s="2">
        <v>2027639</v>
      </c>
      <c r="AR144" s="4">
        <v>5.5999999999999999E-3</v>
      </c>
      <c r="AS144" s="5"/>
      <c r="AT144" s="2">
        <v>1088</v>
      </c>
      <c r="AU144" s="2">
        <v>538742</v>
      </c>
      <c r="AV144" s="4">
        <v>1.5E-3</v>
      </c>
      <c r="AW144" s="5"/>
      <c r="AX144" s="2">
        <v>6753</v>
      </c>
      <c r="AY144" s="2">
        <v>3693574</v>
      </c>
      <c r="AZ144" s="4">
        <v>1.0200000000000001E-2</v>
      </c>
      <c r="BA144" s="4"/>
      <c r="BB144" s="2">
        <v>6131</v>
      </c>
      <c r="BC144" s="2">
        <v>1162080</v>
      </c>
      <c r="BD144" s="4">
        <v>3.2000000000000002E-3</v>
      </c>
      <c r="BE144" s="4"/>
      <c r="BF144" s="2">
        <v>248</v>
      </c>
      <c r="BG144" s="2">
        <v>425956</v>
      </c>
      <c r="BH144" s="4">
        <v>1.1999999999999999E-3</v>
      </c>
      <c r="BI144" s="4"/>
      <c r="BJ144" s="2">
        <f t="shared" ref="BJ144:BL144" si="296">AX144+BB144</f>
        <v>12884</v>
      </c>
      <c r="BK144" s="2">
        <f t="shared" si="296"/>
        <v>4855654</v>
      </c>
      <c r="BL144" s="4">
        <f t="shared" si="296"/>
        <v>1.34E-2</v>
      </c>
      <c r="BM144" s="5"/>
      <c r="BN144" s="2">
        <v>45608</v>
      </c>
      <c r="BO144" s="2">
        <v>21942758</v>
      </c>
      <c r="BP144" s="4">
        <v>6.0499999999999998E-2</v>
      </c>
      <c r="BQ144" s="5"/>
      <c r="BR144" s="2">
        <v>2727</v>
      </c>
      <c r="BS144" s="2">
        <v>2078574</v>
      </c>
      <c r="BT144" s="4">
        <v>5.7000000000000002E-3</v>
      </c>
      <c r="BU144" s="5"/>
      <c r="BV144" s="2">
        <v>306087</v>
      </c>
      <c r="BW144" s="2">
        <v>180640377</v>
      </c>
      <c r="BX144" s="4">
        <v>0.49830000000000002</v>
      </c>
      <c r="BY144" s="5"/>
      <c r="BZ144" s="2">
        <f t="shared" si="272"/>
        <v>231074</v>
      </c>
      <c r="CA144" s="2">
        <f t="shared" si="273"/>
        <v>89251835</v>
      </c>
      <c r="CB144" s="4">
        <f t="shared" si="274"/>
        <v>0.2462</v>
      </c>
      <c r="CD144" s="2">
        <f t="shared" ref="CD144:CF144" si="297">BV144-BZ144-BJ144-BF144-R144</f>
        <v>3914</v>
      </c>
      <c r="CE144" s="2">
        <f t="shared" si="297"/>
        <v>2914761</v>
      </c>
      <c r="CF144" s="4">
        <f t="shared" si="297"/>
        <v>8.0999999999999683E-3</v>
      </c>
      <c r="CH144" s="2">
        <v>302173</v>
      </c>
      <c r="CI144" s="2">
        <v>177725616</v>
      </c>
      <c r="CJ144" s="4">
        <v>0.49020000000000002</v>
      </c>
    </row>
    <row r="145" spans="1:88">
      <c r="A145" s="1" t="s">
        <v>332</v>
      </c>
      <c r="B145" s="2">
        <v>11405</v>
      </c>
      <c r="C145" s="2">
        <v>12070059</v>
      </c>
      <c r="D145" s="4">
        <v>3.1300000000000001E-2</v>
      </c>
      <c r="E145" s="4"/>
      <c r="F145" s="2">
        <v>50869</v>
      </c>
      <c r="G145" s="2">
        <v>87587891</v>
      </c>
      <c r="H145" s="4">
        <v>0.22720000000000001</v>
      </c>
      <c r="I145" s="4"/>
      <c r="J145" s="2">
        <v>2737</v>
      </c>
      <c r="K145" s="2">
        <v>539957</v>
      </c>
      <c r="L145" s="4">
        <v>1.4E-3</v>
      </c>
      <c r="M145" s="4"/>
      <c r="N145" s="2">
        <v>1269</v>
      </c>
      <c r="O145" s="2">
        <v>2135157</v>
      </c>
      <c r="P145" s="4">
        <v>5.4999999999999997E-3</v>
      </c>
      <c r="Q145" s="4"/>
      <c r="R145" s="2">
        <f t="shared" si="268"/>
        <v>66280</v>
      </c>
      <c r="S145" s="2">
        <f t="shared" si="269"/>
        <v>102333064</v>
      </c>
      <c r="T145" s="4">
        <f t="shared" si="270"/>
        <v>0.26540000000000002</v>
      </c>
      <c r="U145" s="5"/>
      <c r="V145" s="2">
        <v>17851</v>
      </c>
      <c r="W145" s="2">
        <v>13855281</v>
      </c>
      <c r="X145" s="4">
        <v>3.5900000000000001E-2</v>
      </c>
      <c r="Y145" s="4"/>
      <c r="Z145" s="2">
        <v>54541</v>
      </c>
      <c r="AA145" s="2">
        <v>21085674</v>
      </c>
      <c r="AB145" s="4">
        <v>5.4699999999999999E-2</v>
      </c>
      <c r="AC145" s="4"/>
      <c r="AD145" s="2">
        <v>43226</v>
      </c>
      <c r="AE145" s="2">
        <v>9811959</v>
      </c>
      <c r="AF145" s="4">
        <v>2.5499999999999998E-2</v>
      </c>
      <c r="AG145" s="4"/>
      <c r="AH145" s="2">
        <v>49814</v>
      </c>
      <c r="AI145" s="2">
        <v>14979870</v>
      </c>
      <c r="AJ145" s="4">
        <v>3.8899999999999997E-2</v>
      </c>
      <c r="AK145" s="4"/>
      <c r="AL145" s="2">
        <v>16010</v>
      </c>
      <c r="AM145" s="2">
        <v>5354526</v>
      </c>
      <c r="AN145" s="4">
        <v>1.3899999999999999E-2</v>
      </c>
      <c r="AO145" s="4"/>
      <c r="AP145" s="2">
        <v>6339</v>
      </c>
      <c r="AQ145" s="2">
        <v>1944768</v>
      </c>
      <c r="AR145" s="4">
        <v>5.0000000000000001E-3</v>
      </c>
      <c r="AS145" s="5"/>
      <c r="AT145" s="2">
        <v>956</v>
      </c>
      <c r="AU145" s="2">
        <v>417331</v>
      </c>
      <c r="AV145" s="4">
        <v>1.1000000000000001E-3</v>
      </c>
      <c r="AW145" s="5"/>
      <c r="AX145" s="2">
        <v>6872</v>
      </c>
      <c r="AY145" s="2">
        <v>3710228</v>
      </c>
      <c r="AZ145" s="4">
        <v>9.5999999999999992E-3</v>
      </c>
      <c r="BA145" s="4"/>
      <c r="BB145" s="2">
        <v>6262</v>
      </c>
      <c r="BC145" s="2">
        <v>1194027</v>
      </c>
      <c r="BD145" s="4">
        <v>3.0999999999999999E-3</v>
      </c>
      <c r="BE145" s="4"/>
      <c r="BF145" s="2">
        <v>257</v>
      </c>
      <c r="BG145" s="2">
        <v>416723</v>
      </c>
      <c r="BH145" s="4">
        <v>1.1000000000000001E-3</v>
      </c>
      <c r="BI145" s="4"/>
      <c r="BJ145" s="2">
        <f t="shared" ref="BJ145:BL145" si="298">AX145+BB145</f>
        <v>13134</v>
      </c>
      <c r="BK145" s="2">
        <f t="shared" si="298"/>
        <v>4904255</v>
      </c>
      <c r="BL145" s="4">
        <f t="shared" si="298"/>
        <v>1.2699999999999999E-2</v>
      </c>
      <c r="BM145" s="5"/>
      <c r="BN145" s="2">
        <v>48713</v>
      </c>
      <c r="BO145" s="2">
        <v>22937132</v>
      </c>
      <c r="BP145" s="4">
        <v>5.9499999999999997E-2</v>
      </c>
      <c r="BQ145" s="5"/>
      <c r="BR145" s="2">
        <v>2363</v>
      </c>
      <c r="BS145" s="2">
        <v>869169</v>
      </c>
      <c r="BT145" s="4">
        <v>2.3E-3</v>
      </c>
      <c r="BU145" s="5"/>
      <c r="BV145" s="2">
        <v>319785</v>
      </c>
      <c r="BW145" s="2">
        <v>199936601</v>
      </c>
      <c r="BX145" s="4">
        <v>0.51859999999999995</v>
      </c>
      <c r="BY145" s="5"/>
      <c r="BZ145" s="2">
        <f t="shared" si="272"/>
        <v>236494</v>
      </c>
      <c r="CA145" s="2">
        <f t="shared" si="273"/>
        <v>89969210</v>
      </c>
      <c r="CB145" s="4">
        <f t="shared" si="274"/>
        <v>0.2334</v>
      </c>
      <c r="CD145" s="2">
        <f t="shared" ref="CD145:CF145" si="299">BV145-BZ145-BJ145-BF145-R145</f>
        <v>3620</v>
      </c>
      <c r="CE145" s="2">
        <f t="shared" si="299"/>
        <v>2313349</v>
      </c>
      <c r="CF145" s="4">
        <f t="shared" si="299"/>
        <v>5.9999999999999498E-3</v>
      </c>
      <c r="CH145" s="2">
        <v>316165</v>
      </c>
      <c r="CI145" s="2">
        <v>197623252</v>
      </c>
      <c r="CJ145" s="4">
        <v>0.51259999999999994</v>
      </c>
    </row>
    <row r="146" spans="1:88">
      <c r="A146" s="1" t="s">
        <v>334</v>
      </c>
      <c r="B146" s="2">
        <v>11789</v>
      </c>
      <c r="C146" s="2">
        <v>13036370</v>
      </c>
      <c r="D146" s="4">
        <v>3.56E-2</v>
      </c>
      <c r="E146" s="4"/>
      <c r="F146" s="2">
        <v>45593</v>
      </c>
      <c r="G146" s="2">
        <v>72578442</v>
      </c>
      <c r="H146" s="4">
        <v>0.19789999999999999</v>
      </c>
      <c r="I146" s="4"/>
      <c r="J146" s="2">
        <v>2845</v>
      </c>
      <c r="K146" s="2">
        <v>555066</v>
      </c>
      <c r="L146" s="4">
        <v>1.5E-3</v>
      </c>
      <c r="M146" s="4"/>
      <c r="N146" s="2">
        <v>1219</v>
      </c>
      <c r="O146" s="2">
        <v>1236770</v>
      </c>
      <c r="P146" s="4">
        <v>3.3999999999999998E-3</v>
      </c>
      <c r="Q146" s="4"/>
      <c r="R146" s="2">
        <f t="shared" si="268"/>
        <v>61446</v>
      </c>
      <c r="S146" s="2">
        <f t="shared" si="269"/>
        <v>87406648</v>
      </c>
      <c r="T146" s="4">
        <f t="shared" si="270"/>
        <v>0.23839999999999997</v>
      </c>
      <c r="U146" s="5"/>
      <c r="V146" s="2">
        <v>19257</v>
      </c>
      <c r="W146" s="2">
        <v>15142773</v>
      </c>
      <c r="X146" s="4">
        <v>4.1300000000000003E-2</v>
      </c>
      <c r="Y146" s="4"/>
      <c r="Z146" s="2">
        <v>53303</v>
      </c>
      <c r="AA146" s="2">
        <v>21211224</v>
      </c>
      <c r="AB146" s="4">
        <v>5.7799999999999997E-2</v>
      </c>
      <c r="AC146" s="4"/>
      <c r="AD146" s="2">
        <v>42882</v>
      </c>
      <c r="AE146" s="2">
        <v>9703147</v>
      </c>
      <c r="AF146" s="4">
        <v>2.6499999999999999E-2</v>
      </c>
      <c r="AG146" s="4"/>
      <c r="AH146" s="2">
        <v>49043</v>
      </c>
      <c r="AI146" s="2">
        <v>14653903</v>
      </c>
      <c r="AJ146" s="4">
        <v>0.04</v>
      </c>
      <c r="AK146" s="4"/>
      <c r="AL146" s="2">
        <v>16085</v>
      </c>
      <c r="AM146" s="2">
        <v>5520685</v>
      </c>
      <c r="AN146" s="4">
        <v>1.5100000000000001E-2</v>
      </c>
      <c r="AO146" s="4"/>
      <c r="AP146" s="2">
        <v>6433</v>
      </c>
      <c r="AQ146" s="2">
        <v>2043635</v>
      </c>
      <c r="AR146" s="4">
        <v>5.5999999999999999E-3</v>
      </c>
      <c r="AS146" s="5"/>
      <c r="AT146" s="2">
        <v>336</v>
      </c>
      <c r="AU146" s="2">
        <v>513454</v>
      </c>
      <c r="AV146" s="4">
        <v>1.4E-3</v>
      </c>
      <c r="AW146" s="5"/>
      <c r="AX146" s="2">
        <v>6899</v>
      </c>
      <c r="AY146" s="2">
        <v>3829807</v>
      </c>
      <c r="AZ146" s="4">
        <v>1.04E-2</v>
      </c>
      <c r="BA146" s="4"/>
      <c r="BB146" s="2">
        <v>6176</v>
      </c>
      <c r="BC146" s="2">
        <v>1172375</v>
      </c>
      <c r="BD146" s="4">
        <v>3.2000000000000002E-3</v>
      </c>
      <c r="BE146" s="4"/>
      <c r="BF146" s="2">
        <v>288</v>
      </c>
      <c r="BG146" s="2">
        <v>463218</v>
      </c>
      <c r="BH146" s="4">
        <v>1.2999999999999999E-3</v>
      </c>
      <c r="BI146" s="4"/>
      <c r="BJ146" s="2">
        <f t="shared" ref="BJ146:BL146" si="300">AX146+BB146</f>
        <v>13075</v>
      </c>
      <c r="BK146" s="2">
        <f t="shared" si="300"/>
        <v>5002182</v>
      </c>
      <c r="BL146" s="4">
        <f t="shared" si="300"/>
        <v>1.3599999999999999E-2</v>
      </c>
      <c r="BM146" s="5"/>
      <c r="BN146" s="2">
        <v>46635</v>
      </c>
      <c r="BO146" s="2">
        <v>22428441</v>
      </c>
      <c r="BP146" s="4">
        <v>6.1199999999999997E-2</v>
      </c>
      <c r="BQ146" s="5"/>
      <c r="BR146" s="2">
        <v>1485</v>
      </c>
      <c r="BS146" s="2">
        <v>431832</v>
      </c>
      <c r="BT146" s="4">
        <v>1.1999999999999999E-3</v>
      </c>
      <c r="BU146" s="5"/>
      <c r="BV146" s="2">
        <v>310342</v>
      </c>
      <c r="BW146" s="2">
        <v>184744529</v>
      </c>
      <c r="BX146" s="4">
        <v>0.50380000000000003</v>
      </c>
      <c r="BY146" s="5"/>
      <c r="BZ146" s="2">
        <f t="shared" si="272"/>
        <v>233638</v>
      </c>
      <c r="CA146" s="2">
        <f t="shared" si="273"/>
        <v>90703808</v>
      </c>
      <c r="CB146" s="4">
        <f t="shared" si="274"/>
        <v>0.2475</v>
      </c>
      <c r="CD146" s="2">
        <f t="shared" ref="CD146:CF146" si="301">BV146-BZ146-BJ146-BF146-R146</f>
        <v>1895</v>
      </c>
      <c r="CE146" s="2">
        <f t="shared" si="301"/>
        <v>1168673</v>
      </c>
      <c r="CF146" s="4">
        <f t="shared" si="301"/>
        <v>3.0000000000000582E-3</v>
      </c>
      <c r="CH146" s="2">
        <v>308447</v>
      </c>
      <c r="CI146" s="2">
        <v>183575856</v>
      </c>
      <c r="CJ146" s="4">
        <v>0.50080000000000002</v>
      </c>
    </row>
    <row r="147" spans="1:88">
      <c r="A147" s="1" t="s">
        <v>336</v>
      </c>
      <c r="B147" s="2">
        <v>11154</v>
      </c>
      <c r="C147" s="2">
        <v>11980240</v>
      </c>
      <c r="D147" s="4">
        <v>3.1399999999999997E-2</v>
      </c>
      <c r="E147" s="4"/>
      <c r="F147" s="2">
        <v>50272</v>
      </c>
      <c r="G147" s="2">
        <v>87088419</v>
      </c>
      <c r="H147" s="4">
        <v>0.22800000000000001</v>
      </c>
      <c r="I147" s="4"/>
      <c r="J147" s="2">
        <v>2676</v>
      </c>
      <c r="K147" s="2">
        <v>532031</v>
      </c>
      <c r="L147" s="4">
        <v>1.4E-3</v>
      </c>
      <c r="M147" s="4"/>
      <c r="N147" s="2">
        <v>1252</v>
      </c>
      <c r="O147" s="2">
        <v>1483220</v>
      </c>
      <c r="P147" s="4">
        <v>3.8999999999999998E-3</v>
      </c>
      <c r="Q147" s="4"/>
      <c r="R147" s="2">
        <f t="shared" si="268"/>
        <v>65354</v>
      </c>
      <c r="S147" s="2">
        <f t="shared" si="269"/>
        <v>101083910</v>
      </c>
      <c r="T147" s="4">
        <f t="shared" si="270"/>
        <v>0.26470000000000005</v>
      </c>
      <c r="U147" s="5"/>
      <c r="V147" s="2">
        <v>18167</v>
      </c>
      <c r="W147" s="2">
        <v>13844070</v>
      </c>
      <c r="X147" s="4">
        <v>3.6200000000000003E-2</v>
      </c>
      <c r="Y147" s="4"/>
      <c r="Z147" s="2">
        <v>51670</v>
      </c>
      <c r="AA147" s="2">
        <v>20436332</v>
      </c>
      <c r="AB147" s="4">
        <v>5.3499999999999999E-2</v>
      </c>
      <c r="AC147" s="4"/>
      <c r="AD147" s="2">
        <v>42768</v>
      </c>
      <c r="AE147" s="2">
        <v>9643817</v>
      </c>
      <c r="AF147" s="4">
        <v>2.52E-2</v>
      </c>
      <c r="AG147" s="4"/>
      <c r="AH147" s="2">
        <v>50275</v>
      </c>
      <c r="AI147" s="2">
        <v>15189214</v>
      </c>
      <c r="AJ147" s="4">
        <v>3.9800000000000002E-2</v>
      </c>
      <c r="AK147" s="4"/>
      <c r="AL147" s="2">
        <v>15746</v>
      </c>
      <c r="AM147" s="2">
        <v>5359420</v>
      </c>
      <c r="AN147" s="4">
        <v>1.4E-2</v>
      </c>
      <c r="AO147" s="4"/>
      <c r="AP147" s="2">
        <v>6251</v>
      </c>
      <c r="AQ147" s="2">
        <v>1911003</v>
      </c>
      <c r="AR147" s="4">
        <v>5.0000000000000001E-3</v>
      </c>
      <c r="AS147" s="5"/>
      <c r="AT147" s="2">
        <v>534</v>
      </c>
      <c r="AU147" s="2">
        <v>1027725</v>
      </c>
      <c r="AV147" s="4">
        <v>2.7000000000000001E-3</v>
      </c>
      <c r="AW147" s="5"/>
      <c r="AX147" s="2">
        <v>6832</v>
      </c>
      <c r="AY147" s="2">
        <v>3660498</v>
      </c>
      <c r="AZ147" s="4">
        <v>9.5999999999999992E-3</v>
      </c>
      <c r="BA147" s="4"/>
      <c r="BB147" s="2">
        <v>6226</v>
      </c>
      <c r="BC147" s="2">
        <v>1181803</v>
      </c>
      <c r="BD147" s="4">
        <v>3.0999999999999999E-3</v>
      </c>
      <c r="BE147" s="4"/>
      <c r="BF147" s="2">
        <v>159</v>
      </c>
      <c r="BG147" s="2">
        <v>276638</v>
      </c>
      <c r="BH147" s="4">
        <v>6.9999999999999999E-4</v>
      </c>
      <c r="BI147" s="4"/>
      <c r="BJ147" s="2">
        <f t="shared" ref="BJ147:BL147" si="302">AX147+BB147</f>
        <v>13058</v>
      </c>
      <c r="BK147" s="2">
        <f t="shared" si="302"/>
        <v>4842301</v>
      </c>
      <c r="BL147" s="4">
        <f t="shared" si="302"/>
        <v>1.2699999999999999E-2</v>
      </c>
      <c r="BM147" s="5"/>
      <c r="BN147" s="2">
        <v>46404</v>
      </c>
      <c r="BO147" s="2">
        <v>22115967</v>
      </c>
      <c r="BP147" s="4">
        <v>5.79E-2</v>
      </c>
      <c r="BQ147" s="5"/>
      <c r="BR147" s="2">
        <v>2925</v>
      </c>
      <c r="BS147" s="2">
        <v>1039543</v>
      </c>
      <c r="BT147" s="4">
        <v>2.7000000000000001E-3</v>
      </c>
      <c r="BU147" s="5"/>
      <c r="BV147" s="2">
        <v>313734</v>
      </c>
      <c r="BW147" s="2">
        <v>198052294</v>
      </c>
      <c r="BX147" s="4">
        <v>0.51849999999999996</v>
      </c>
      <c r="BY147" s="5"/>
      <c r="BZ147" s="2">
        <f t="shared" si="272"/>
        <v>231281</v>
      </c>
      <c r="CA147" s="2">
        <f t="shared" si="273"/>
        <v>88499823</v>
      </c>
      <c r="CB147" s="4">
        <f t="shared" si="274"/>
        <v>0.23160000000000003</v>
      </c>
      <c r="CD147" s="2">
        <f t="shared" ref="CD147:CF147" si="303">BV147-BZ147-BJ147-BF147-R147</f>
        <v>3882</v>
      </c>
      <c r="CE147" s="2">
        <f t="shared" si="303"/>
        <v>3349622</v>
      </c>
      <c r="CF147" s="4">
        <f t="shared" si="303"/>
        <v>8.799999999999919E-3</v>
      </c>
      <c r="CH147" s="2">
        <v>309852</v>
      </c>
      <c r="CI147" s="2">
        <v>194702672</v>
      </c>
      <c r="CJ147" s="4">
        <v>0.50970000000000004</v>
      </c>
    </row>
    <row r="148" spans="1:88">
      <c r="A148" s="1" t="s">
        <v>338</v>
      </c>
      <c r="B148" s="2">
        <v>11050</v>
      </c>
      <c r="C148" s="2">
        <v>11830571</v>
      </c>
      <c r="D148" s="4">
        <v>3.0599999999999999E-2</v>
      </c>
      <c r="E148" s="4"/>
      <c r="F148" s="2">
        <v>52186</v>
      </c>
      <c r="G148" s="2">
        <v>91303001</v>
      </c>
      <c r="H148" s="4">
        <v>0.23599999999999999</v>
      </c>
      <c r="I148" s="4"/>
      <c r="J148" s="2">
        <v>2752</v>
      </c>
      <c r="K148" s="2">
        <v>544865</v>
      </c>
      <c r="L148" s="4">
        <v>1.4E-3</v>
      </c>
      <c r="M148" s="4"/>
      <c r="N148" s="2">
        <v>1366</v>
      </c>
      <c r="O148" s="2">
        <v>1552903</v>
      </c>
      <c r="P148" s="4">
        <v>4.0000000000000001E-3</v>
      </c>
      <c r="Q148" s="4"/>
      <c r="R148" s="2">
        <f t="shared" si="268"/>
        <v>67354</v>
      </c>
      <c r="S148" s="2">
        <f t="shared" si="269"/>
        <v>105231340</v>
      </c>
      <c r="T148" s="4">
        <f t="shared" si="270"/>
        <v>0.27200000000000002</v>
      </c>
      <c r="U148" s="5"/>
      <c r="V148" s="2">
        <v>17986</v>
      </c>
      <c r="W148" s="2">
        <v>13580252</v>
      </c>
      <c r="X148" s="4">
        <v>3.5099999999999999E-2</v>
      </c>
      <c r="Y148" s="4"/>
      <c r="Z148" s="2">
        <v>54160</v>
      </c>
      <c r="AA148" s="2">
        <v>21794276</v>
      </c>
      <c r="AB148" s="4">
        <v>5.6300000000000003E-2</v>
      </c>
      <c r="AC148" s="4"/>
      <c r="AD148" s="2">
        <v>42589</v>
      </c>
      <c r="AE148" s="2">
        <v>9679686</v>
      </c>
      <c r="AF148" s="4">
        <v>2.5000000000000001E-2</v>
      </c>
      <c r="AG148" s="4"/>
      <c r="AH148" s="2">
        <v>48515</v>
      </c>
      <c r="AI148" s="2">
        <v>14765175</v>
      </c>
      <c r="AJ148" s="4">
        <v>3.8199999999999998E-2</v>
      </c>
      <c r="AK148" s="4"/>
      <c r="AL148" s="2">
        <v>16591</v>
      </c>
      <c r="AM148" s="2">
        <v>5789996</v>
      </c>
      <c r="AN148" s="4">
        <v>1.4999999999999999E-2</v>
      </c>
      <c r="AO148" s="4"/>
      <c r="AP148" s="2">
        <v>6299</v>
      </c>
      <c r="AQ148" s="2">
        <v>1955302</v>
      </c>
      <c r="AR148" s="4">
        <v>5.1000000000000004E-3</v>
      </c>
      <c r="AS148" s="5"/>
      <c r="AT148" s="2">
        <v>428</v>
      </c>
      <c r="AU148" s="2">
        <v>876310</v>
      </c>
      <c r="AV148" s="4">
        <v>2.3E-3</v>
      </c>
      <c r="AW148" s="5"/>
      <c r="AX148" s="2">
        <v>6739</v>
      </c>
      <c r="AY148" s="2">
        <v>3606864</v>
      </c>
      <c r="AZ148" s="4">
        <v>9.2999999999999992E-3</v>
      </c>
      <c r="BA148" s="4"/>
      <c r="BB148" s="2">
        <v>6165</v>
      </c>
      <c r="BC148" s="2">
        <v>1174461</v>
      </c>
      <c r="BD148" s="4">
        <v>3.0000000000000001E-3</v>
      </c>
      <c r="BE148" s="4"/>
      <c r="BF148" s="2">
        <v>192</v>
      </c>
      <c r="BG148" s="2">
        <v>310145</v>
      </c>
      <c r="BH148" s="4">
        <v>8.0000000000000004E-4</v>
      </c>
      <c r="BI148" s="4"/>
      <c r="BJ148" s="2">
        <f t="shared" ref="BJ148:BL148" si="304">AX148+BB148</f>
        <v>12904</v>
      </c>
      <c r="BK148" s="2">
        <f t="shared" si="304"/>
        <v>4781325</v>
      </c>
      <c r="BL148" s="4">
        <f t="shared" si="304"/>
        <v>1.2299999999999998E-2</v>
      </c>
      <c r="BM148" s="5"/>
      <c r="BN148" s="2">
        <v>46495</v>
      </c>
      <c r="BO148" s="2">
        <v>22200262</v>
      </c>
      <c r="BP148" s="4">
        <v>5.74E-2</v>
      </c>
      <c r="BQ148" s="5"/>
      <c r="BR148" s="2">
        <v>4566</v>
      </c>
      <c r="BS148" s="2">
        <v>1649315</v>
      </c>
      <c r="BT148" s="4">
        <v>4.3E-3</v>
      </c>
      <c r="BU148" s="5"/>
      <c r="BV148" s="2">
        <v>318601</v>
      </c>
      <c r="BW148" s="2">
        <v>204381145</v>
      </c>
      <c r="BX148" s="4">
        <v>0.52839999999999998</v>
      </c>
      <c r="BY148" s="5"/>
      <c r="BZ148" s="2">
        <f t="shared" si="272"/>
        <v>232635</v>
      </c>
      <c r="CA148" s="2">
        <f t="shared" si="273"/>
        <v>89764949</v>
      </c>
      <c r="CB148" s="4">
        <f t="shared" si="274"/>
        <v>0.23209999999999997</v>
      </c>
      <c r="CD148" s="2">
        <f t="shared" ref="CD148:CF148" si="305">BV148-BZ148-BJ148-BF148-R148</f>
        <v>5516</v>
      </c>
      <c r="CE148" s="2">
        <f t="shared" si="305"/>
        <v>4293386</v>
      </c>
      <c r="CF148" s="4">
        <f t="shared" si="305"/>
        <v>1.1199999999999988E-2</v>
      </c>
      <c r="CH148" s="2">
        <v>313085</v>
      </c>
      <c r="CI148" s="2">
        <v>200087759</v>
      </c>
      <c r="CJ148" s="4">
        <v>0.51719999999999999</v>
      </c>
    </row>
    <row r="149" spans="1:88">
      <c r="A149" s="1" t="s">
        <v>340</v>
      </c>
      <c r="B149" s="2">
        <v>11451</v>
      </c>
      <c r="C149" s="2">
        <v>12940614</v>
      </c>
      <c r="D149" s="4">
        <v>3.5099999999999999E-2</v>
      </c>
      <c r="E149" s="4"/>
      <c r="F149" s="2">
        <v>43809</v>
      </c>
      <c r="G149" s="2">
        <v>69103534</v>
      </c>
      <c r="H149" s="4">
        <v>0.18740000000000001</v>
      </c>
      <c r="I149" s="4"/>
      <c r="J149" s="2">
        <v>2825</v>
      </c>
      <c r="K149" s="2">
        <v>555469</v>
      </c>
      <c r="L149" s="4">
        <v>1.5E-3</v>
      </c>
      <c r="M149" s="4"/>
      <c r="N149" s="2">
        <v>5320</v>
      </c>
      <c r="O149" s="2">
        <v>2207166</v>
      </c>
      <c r="P149" s="4">
        <v>6.0000000000000001E-3</v>
      </c>
      <c r="Q149" s="4"/>
      <c r="R149" s="2">
        <f t="shared" si="268"/>
        <v>63405</v>
      </c>
      <c r="S149" s="2">
        <f t="shared" si="269"/>
        <v>84806783</v>
      </c>
      <c r="T149" s="4">
        <f t="shared" si="270"/>
        <v>0.23</v>
      </c>
      <c r="U149" s="5"/>
      <c r="V149" s="2">
        <v>19059</v>
      </c>
      <c r="W149" s="2">
        <v>14760011</v>
      </c>
      <c r="X149" s="4">
        <v>0.04</v>
      </c>
      <c r="Y149" s="4"/>
      <c r="Z149" s="2">
        <v>53420</v>
      </c>
      <c r="AA149" s="2">
        <v>20824203</v>
      </c>
      <c r="AB149" s="4">
        <v>5.6500000000000002E-2</v>
      </c>
      <c r="AC149" s="4"/>
      <c r="AD149" s="2">
        <v>43412</v>
      </c>
      <c r="AE149" s="2">
        <v>9848263</v>
      </c>
      <c r="AF149" s="4">
        <v>2.6700000000000002E-2</v>
      </c>
      <c r="AG149" s="4"/>
      <c r="AH149" s="2">
        <v>51578</v>
      </c>
      <c r="AI149" s="2">
        <v>15447334</v>
      </c>
      <c r="AJ149" s="4">
        <v>4.19E-2</v>
      </c>
      <c r="AK149" s="4"/>
      <c r="AL149" s="2">
        <v>16084</v>
      </c>
      <c r="AM149" s="2">
        <v>5437804</v>
      </c>
      <c r="AN149" s="4">
        <v>1.47E-2</v>
      </c>
      <c r="AO149" s="4"/>
      <c r="AP149" s="2">
        <v>6518</v>
      </c>
      <c r="AQ149" s="2">
        <v>2040812</v>
      </c>
      <c r="AR149" s="4">
        <v>5.4999999999999997E-3</v>
      </c>
      <c r="AS149" s="5"/>
      <c r="AT149" s="2">
        <v>1049</v>
      </c>
      <c r="AU149" s="2">
        <v>1113582</v>
      </c>
      <c r="AV149" s="4">
        <v>3.0000000000000001E-3</v>
      </c>
      <c r="AW149" s="5"/>
      <c r="AX149" s="2">
        <v>6858</v>
      </c>
      <c r="AY149" s="2">
        <v>3804282</v>
      </c>
      <c r="AZ149" s="4">
        <v>1.03E-2</v>
      </c>
      <c r="BA149" s="4"/>
      <c r="BB149" s="2">
        <v>6312</v>
      </c>
      <c r="BC149" s="2">
        <v>1198082</v>
      </c>
      <c r="BD149" s="4">
        <v>3.2000000000000002E-3</v>
      </c>
      <c r="BE149" s="4"/>
      <c r="BF149" s="2">
        <v>311</v>
      </c>
      <c r="BG149" s="2">
        <v>566922</v>
      </c>
      <c r="BH149" s="4">
        <v>1.5E-3</v>
      </c>
      <c r="BI149" s="4"/>
      <c r="BJ149" s="2">
        <f t="shared" ref="BJ149:BL149" si="306">AX149+BB149</f>
        <v>13170</v>
      </c>
      <c r="BK149" s="2">
        <f t="shared" si="306"/>
        <v>5002364</v>
      </c>
      <c r="BL149" s="4">
        <f t="shared" si="306"/>
        <v>1.35E-2</v>
      </c>
      <c r="BM149" s="5"/>
      <c r="BN149" s="2">
        <v>46693</v>
      </c>
      <c r="BO149" s="2">
        <v>22666898</v>
      </c>
      <c r="BP149" s="4">
        <v>6.1499999999999999E-2</v>
      </c>
      <c r="BQ149" s="5"/>
      <c r="BR149" s="2">
        <v>2062</v>
      </c>
      <c r="BS149" s="2">
        <v>857849</v>
      </c>
      <c r="BT149" s="4">
        <v>2.3E-3</v>
      </c>
      <c r="BU149" s="5"/>
      <c r="BV149" s="2">
        <v>316796</v>
      </c>
      <c r="BW149" s="2">
        <v>183503015</v>
      </c>
      <c r="BX149" s="4">
        <v>0.49759999999999999</v>
      </c>
      <c r="BY149" s="5"/>
      <c r="BZ149" s="2">
        <f t="shared" si="272"/>
        <v>236764</v>
      </c>
      <c r="CA149" s="2">
        <f t="shared" si="273"/>
        <v>91025325</v>
      </c>
      <c r="CB149" s="4">
        <f t="shared" si="274"/>
        <v>0.24679999999999999</v>
      </c>
      <c r="CD149" s="2">
        <f t="shared" ref="CD149:CF149" si="307">BV149-BZ149-BJ149-BF149-R149</f>
        <v>3146</v>
      </c>
      <c r="CE149" s="2">
        <f t="shared" si="307"/>
        <v>2101621</v>
      </c>
      <c r="CF149" s="4">
        <f t="shared" si="307"/>
        <v>5.7999999999999996E-3</v>
      </c>
      <c r="CH149" s="2">
        <v>313650</v>
      </c>
      <c r="CI149" s="2">
        <v>181401394</v>
      </c>
      <c r="CJ149" s="4">
        <v>0.49180000000000001</v>
      </c>
    </row>
    <row r="150" spans="1:88">
      <c r="A150" s="1" t="s">
        <v>342</v>
      </c>
      <c r="B150" s="2">
        <v>11412</v>
      </c>
      <c r="C150" s="2">
        <v>12932445</v>
      </c>
      <c r="D150" s="4">
        <v>3.49E-2</v>
      </c>
      <c r="E150" s="4"/>
      <c r="F150" s="2">
        <v>43619</v>
      </c>
      <c r="G150" s="2">
        <v>69401288</v>
      </c>
      <c r="H150" s="4">
        <v>0.1875</v>
      </c>
      <c r="I150" s="4"/>
      <c r="J150" s="2">
        <v>2864</v>
      </c>
      <c r="K150" s="2">
        <v>560117</v>
      </c>
      <c r="L150" s="4">
        <v>1.5E-3</v>
      </c>
      <c r="M150" s="4"/>
      <c r="N150" s="2">
        <v>1740</v>
      </c>
      <c r="O150" s="2">
        <v>1845552</v>
      </c>
      <c r="P150" s="4">
        <v>5.0000000000000001E-3</v>
      </c>
      <c r="Q150" s="4"/>
      <c r="R150" s="2">
        <f t="shared" si="268"/>
        <v>59635</v>
      </c>
      <c r="S150" s="2">
        <f t="shared" si="269"/>
        <v>84739402</v>
      </c>
      <c r="T150" s="4">
        <f t="shared" si="270"/>
        <v>0.22889999999999999</v>
      </c>
      <c r="U150" s="5"/>
      <c r="V150" s="2">
        <v>19007</v>
      </c>
      <c r="W150" s="2">
        <v>14687289</v>
      </c>
      <c r="X150" s="4">
        <v>3.9699999999999999E-2</v>
      </c>
      <c r="Y150" s="4"/>
      <c r="Z150" s="2">
        <v>54678</v>
      </c>
      <c r="AA150" s="2">
        <v>21330446</v>
      </c>
      <c r="AB150" s="4">
        <v>5.7599999999999998E-2</v>
      </c>
      <c r="AC150" s="4"/>
      <c r="AD150" s="2">
        <v>42947</v>
      </c>
      <c r="AE150" s="2">
        <v>9769728</v>
      </c>
      <c r="AF150" s="4">
        <v>2.64E-2</v>
      </c>
      <c r="AG150" s="4"/>
      <c r="AH150" s="2">
        <v>51944</v>
      </c>
      <c r="AI150" s="2">
        <v>15635475</v>
      </c>
      <c r="AJ150" s="4">
        <v>4.2200000000000001E-2</v>
      </c>
      <c r="AK150" s="4"/>
      <c r="AL150" s="2">
        <v>16078</v>
      </c>
      <c r="AM150" s="2">
        <v>5481244</v>
      </c>
      <c r="AN150" s="4">
        <v>1.4800000000000001E-2</v>
      </c>
      <c r="AO150" s="4"/>
      <c r="AP150" s="2">
        <v>6450</v>
      </c>
      <c r="AQ150" s="2">
        <v>2044369</v>
      </c>
      <c r="AR150" s="4">
        <v>5.4999999999999997E-3</v>
      </c>
      <c r="AS150" s="5"/>
      <c r="AT150" s="2">
        <v>1257</v>
      </c>
      <c r="AU150" s="2">
        <v>1088887</v>
      </c>
      <c r="AV150" s="4">
        <v>2.8999999999999998E-3</v>
      </c>
      <c r="AW150" s="5"/>
      <c r="AX150" s="2">
        <v>6926</v>
      </c>
      <c r="AY150" s="2">
        <v>3792180</v>
      </c>
      <c r="AZ150" s="4">
        <v>1.0200000000000001E-2</v>
      </c>
      <c r="BA150" s="4"/>
      <c r="BB150" s="2">
        <v>6328</v>
      </c>
      <c r="BC150" s="2">
        <v>1201071</v>
      </c>
      <c r="BD150" s="4">
        <v>3.2000000000000002E-3</v>
      </c>
      <c r="BE150" s="4"/>
      <c r="BF150" s="2">
        <v>252</v>
      </c>
      <c r="BG150" s="2">
        <v>412509</v>
      </c>
      <c r="BH150" s="4">
        <v>1.1000000000000001E-3</v>
      </c>
      <c r="BI150" s="4"/>
      <c r="BJ150" s="2">
        <f t="shared" ref="BJ150:BL150" si="308">AX150+BB150</f>
        <v>13254</v>
      </c>
      <c r="BK150" s="2">
        <f t="shared" si="308"/>
        <v>4993251</v>
      </c>
      <c r="BL150" s="4">
        <f t="shared" si="308"/>
        <v>1.34E-2</v>
      </c>
      <c r="BM150" s="5"/>
      <c r="BN150" s="2">
        <v>46622</v>
      </c>
      <c r="BO150" s="2">
        <v>22537553</v>
      </c>
      <c r="BP150" s="4">
        <v>6.0900000000000003E-2</v>
      </c>
      <c r="BQ150" s="5"/>
      <c r="BR150" s="2">
        <v>2452</v>
      </c>
      <c r="BS150" s="2">
        <v>840645</v>
      </c>
      <c r="BT150" s="4">
        <v>2.3E-3</v>
      </c>
      <c r="BU150" s="5"/>
      <c r="BV150" s="2">
        <v>314611</v>
      </c>
      <c r="BW150" s="2">
        <v>183658775</v>
      </c>
      <c r="BX150" s="4">
        <v>0.49609999999999999</v>
      </c>
      <c r="BY150" s="5"/>
      <c r="BZ150" s="2">
        <f t="shared" si="272"/>
        <v>237726</v>
      </c>
      <c r="CA150" s="2">
        <f t="shared" si="273"/>
        <v>91486104</v>
      </c>
      <c r="CB150" s="4">
        <f t="shared" si="274"/>
        <v>0.24710000000000001</v>
      </c>
      <c r="CD150" s="2">
        <f t="shared" ref="CD150:CF150" si="309">BV150-BZ150-BJ150-BF150-R150</f>
        <v>3744</v>
      </c>
      <c r="CE150" s="2">
        <f t="shared" si="309"/>
        <v>2027509</v>
      </c>
      <c r="CF150" s="4">
        <f t="shared" si="309"/>
        <v>5.5999999999999939E-3</v>
      </c>
      <c r="CH150" s="2">
        <v>310867</v>
      </c>
      <c r="CI150" s="2">
        <v>181631266</v>
      </c>
      <c r="CJ150" s="4">
        <v>0.49049999999999999</v>
      </c>
    </row>
    <row r="151" spans="1:88">
      <c r="A151" s="1" t="s">
        <v>344</v>
      </c>
      <c r="B151" s="2">
        <v>11480</v>
      </c>
      <c r="C151" s="2">
        <v>12443589</v>
      </c>
      <c r="D151" s="4">
        <v>3.1699999999999999E-2</v>
      </c>
      <c r="E151" s="4"/>
      <c r="F151" s="2">
        <v>52598</v>
      </c>
      <c r="G151" s="2">
        <v>90140962</v>
      </c>
      <c r="H151" s="4">
        <v>0.22989999999999999</v>
      </c>
      <c r="I151" s="4"/>
      <c r="J151" s="2">
        <v>2801</v>
      </c>
      <c r="K151" s="2">
        <v>557322</v>
      </c>
      <c r="L151" s="4">
        <v>1.4E-3</v>
      </c>
      <c r="M151" s="4"/>
      <c r="N151" s="2">
        <v>1545</v>
      </c>
      <c r="O151" s="2">
        <v>3914570</v>
      </c>
      <c r="P151" s="4">
        <v>0.01</v>
      </c>
      <c r="Q151" s="4"/>
      <c r="R151" s="2">
        <f t="shared" si="268"/>
        <v>68424</v>
      </c>
      <c r="S151" s="2">
        <f t="shared" si="269"/>
        <v>107056443</v>
      </c>
      <c r="T151" s="4">
        <f t="shared" si="270"/>
        <v>0.27300000000000002</v>
      </c>
      <c r="U151" s="5"/>
      <c r="V151" s="2">
        <v>18838</v>
      </c>
      <c r="W151" s="2">
        <v>14306675</v>
      </c>
      <c r="X151" s="4">
        <v>3.6499999999999998E-2</v>
      </c>
      <c r="Y151" s="4"/>
      <c r="Z151" s="2">
        <v>53839</v>
      </c>
      <c r="AA151" s="2">
        <v>21166985</v>
      </c>
      <c r="AB151" s="4">
        <v>5.3999999999999999E-2</v>
      </c>
      <c r="AC151" s="4"/>
      <c r="AD151" s="2">
        <v>43904</v>
      </c>
      <c r="AE151" s="2">
        <v>9988776</v>
      </c>
      <c r="AF151" s="4">
        <v>2.5499999999999998E-2</v>
      </c>
      <c r="AG151" s="4"/>
      <c r="AH151" s="2">
        <v>50921</v>
      </c>
      <c r="AI151" s="2">
        <v>15444643</v>
      </c>
      <c r="AJ151" s="4">
        <v>3.9399999999999998E-2</v>
      </c>
      <c r="AK151" s="4"/>
      <c r="AL151" s="2">
        <v>16295</v>
      </c>
      <c r="AM151" s="2">
        <v>5413379</v>
      </c>
      <c r="AN151" s="4">
        <v>1.38E-2</v>
      </c>
      <c r="AO151" s="4"/>
      <c r="AP151" s="2">
        <v>6498</v>
      </c>
      <c r="AQ151" s="2">
        <v>1995876</v>
      </c>
      <c r="AR151" s="4">
        <v>5.1000000000000004E-3</v>
      </c>
      <c r="AS151" s="5"/>
      <c r="AT151" s="2">
        <v>893</v>
      </c>
      <c r="AU151" s="2">
        <v>482361</v>
      </c>
      <c r="AV151" s="4">
        <v>1.1999999999999999E-3</v>
      </c>
      <c r="AW151" s="5"/>
      <c r="AX151" s="2">
        <v>6959</v>
      </c>
      <c r="AY151" s="2">
        <v>3748213</v>
      </c>
      <c r="AZ151" s="4">
        <v>9.5999999999999992E-3</v>
      </c>
      <c r="BA151" s="4"/>
      <c r="BB151" s="2">
        <v>6267</v>
      </c>
      <c r="BC151" s="2">
        <v>1199497</v>
      </c>
      <c r="BD151" s="4">
        <v>3.0999999999999999E-3</v>
      </c>
      <c r="BE151" s="4"/>
      <c r="BF151" s="2">
        <v>200</v>
      </c>
      <c r="BG151" s="2">
        <v>322670</v>
      </c>
      <c r="BH151" s="4">
        <v>8.0000000000000004E-4</v>
      </c>
      <c r="BI151" s="4"/>
      <c r="BJ151" s="2">
        <f t="shared" ref="BJ151:BL151" si="310">AX151+BB151</f>
        <v>13226</v>
      </c>
      <c r="BK151" s="2">
        <f t="shared" si="310"/>
        <v>4947710</v>
      </c>
      <c r="BL151" s="4">
        <f t="shared" si="310"/>
        <v>1.2699999999999999E-2</v>
      </c>
      <c r="BM151" s="5"/>
      <c r="BN151" s="2">
        <v>47673</v>
      </c>
      <c r="BO151" s="2">
        <v>23003896</v>
      </c>
      <c r="BP151" s="4">
        <v>5.8700000000000002E-2</v>
      </c>
      <c r="BQ151" s="5"/>
      <c r="BR151" s="2">
        <v>2068</v>
      </c>
      <c r="BS151" s="2">
        <v>757675</v>
      </c>
      <c r="BT151" s="4">
        <v>1.9E-3</v>
      </c>
      <c r="BU151" s="5"/>
      <c r="BV151" s="2">
        <v>323053</v>
      </c>
      <c r="BW151" s="2">
        <v>205854035</v>
      </c>
      <c r="BX151" s="4">
        <v>0.52500000000000002</v>
      </c>
      <c r="BY151" s="5"/>
      <c r="BZ151" s="2">
        <f t="shared" si="272"/>
        <v>237968</v>
      </c>
      <c r="CA151" s="2">
        <f t="shared" si="273"/>
        <v>91320230</v>
      </c>
      <c r="CB151" s="4">
        <f t="shared" si="274"/>
        <v>0.23299999999999998</v>
      </c>
      <c r="CD151" s="2">
        <f t="shared" ref="CD151:CF151" si="311">BV151-BZ151-BJ151-BF151-R151</f>
        <v>3235</v>
      </c>
      <c r="CE151" s="2">
        <f t="shared" si="311"/>
        <v>2206982</v>
      </c>
      <c r="CF151" s="4">
        <f t="shared" si="311"/>
        <v>5.5000000000000049E-3</v>
      </c>
      <c r="CH151" s="2">
        <v>319818</v>
      </c>
      <c r="CI151" s="2">
        <v>203647053</v>
      </c>
      <c r="CJ151" s="4">
        <v>0.51949999999999996</v>
      </c>
    </row>
    <row r="152" spans="1:88">
      <c r="A152" s="1" t="s">
        <v>346</v>
      </c>
      <c r="B152" s="2">
        <v>11342</v>
      </c>
      <c r="C152" s="2">
        <v>12312027</v>
      </c>
      <c r="D152" s="4">
        <v>3.1600000000000003E-2</v>
      </c>
      <c r="E152" s="4"/>
      <c r="F152" s="2">
        <v>50213</v>
      </c>
      <c r="G152" s="2">
        <v>89459694</v>
      </c>
      <c r="H152" s="4">
        <v>0.2298</v>
      </c>
      <c r="I152" s="4"/>
      <c r="J152" s="2">
        <v>2799</v>
      </c>
      <c r="K152" s="2">
        <v>556021</v>
      </c>
      <c r="L152" s="4">
        <v>1.4E-3</v>
      </c>
      <c r="M152" s="4"/>
      <c r="N152" s="2">
        <v>1321</v>
      </c>
      <c r="O152" s="2">
        <v>1509178</v>
      </c>
      <c r="P152" s="4">
        <v>3.8999999999999998E-3</v>
      </c>
      <c r="Q152" s="4"/>
      <c r="R152" s="2">
        <f t="shared" si="268"/>
        <v>65675</v>
      </c>
      <c r="S152" s="2">
        <f t="shared" si="269"/>
        <v>103836920</v>
      </c>
      <c r="T152" s="4">
        <f t="shared" si="270"/>
        <v>0.26670000000000005</v>
      </c>
      <c r="U152" s="5"/>
      <c r="V152" s="2">
        <v>18078</v>
      </c>
      <c r="W152" s="2">
        <v>13931104</v>
      </c>
      <c r="X152" s="4">
        <v>3.5799999999999998E-2</v>
      </c>
      <c r="Y152" s="4"/>
      <c r="Z152" s="2">
        <v>53624</v>
      </c>
      <c r="AA152" s="2">
        <v>20974039</v>
      </c>
      <c r="AB152" s="4">
        <v>5.3900000000000003E-2</v>
      </c>
      <c r="AC152" s="4"/>
      <c r="AD152" s="2">
        <v>43590</v>
      </c>
      <c r="AE152" s="2">
        <v>9884918</v>
      </c>
      <c r="AF152" s="4">
        <v>2.5399999999999999E-2</v>
      </c>
      <c r="AG152" s="4"/>
      <c r="AH152" s="2">
        <v>50993</v>
      </c>
      <c r="AI152" s="2">
        <v>15539913</v>
      </c>
      <c r="AJ152" s="4">
        <v>3.9899999999999998E-2</v>
      </c>
      <c r="AK152" s="4"/>
      <c r="AL152" s="2">
        <v>16094</v>
      </c>
      <c r="AM152" s="2">
        <v>5368755</v>
      </c>
      <c r="AN152" s="4">
        <v>1.38E-2</v>
      </c>
      <c r="AO152" s="4"/>
      <c r="AP152" s="2">
        <v>6366</v>
      </c>
      <c r="AQ152" s="2">
        <v>1961093</v>
      </c>
      <c r="AR152" s="4">
        <v>5.0000000000000001E-3</v>
      </c>
      <c r="AS152" s="5"/>
      <c r="AT152" s="2">
        <v>447</v>
      </c>
      <c r="AU152" s="2">
        <v>817035</v>
      </c>
      <c r="AV152" s="4">
        <v>2.0999999999999999E-3</v>
      </c>
      <c r="AW152" s="5"/>
      <c r="AX152" s="2">
        <v>6921</v>
      </c>
      <c r="AY152" s="2">
        <v>3749244</v>
      </c>
      <c r="AZ152" s="4">
        <v>9.5999999999999992E-3</v>
      </c>
      <c r="BA152" s="4"/>
      <c r="BB152" s="2">
        <v>6295</v>
      </c>
      <c r="BC152" s="2">
        <v>1200813</v>
      </c>
      <c r="BD152" s="4">
        <v>3.0999999999999999E-3</v>
      </c>
      <c r="BE152" s="4"/>
      <c r="BF152" s="2">
        <v>172</v>
      </c>
      <c r="BG152" s="2">
        <v>259321</v>
      </c>
      <c r="BH152" s="4">
        <v>6.9999999999999999E-4</v>
      </c>
      <c r="BI152" s="4"/>
      <c r="BJ152" s="2">
        <f t="shared" ref="BJ152:BL152" si="312">AX152+BB152</f>
        <v>13216</v>
      </c>
      <c r="BK152" s="2">
        <f t="shared" si="312"/>
        <v>4950057</v>
      </c>
      <c r="BL152" s="4">
        <f t="shared" si="312"/>
        <v>1.2699999999999999E-2</v>
      </c>
      <c r="BM152" s="5"/>
      <c r="BN152" s="2">
        <v>46887</v>
      </c>
      <c r="BO152" s="2">
        <v>22199559</v>
      </c>
      <c r="BP152" s="4">
        <v>5.7000000000000002E-2</v>
      </c>
      <c r="BQ152" s="5"/>
      <c r="BR152" s="2">
        <v>4794</v>
      </c>
      <c r="BS152" s="2">
        <v>1541454</v>
      </c>
      <c r="BT152" s="4">
        <v>4.0000000000000001E-3</v>
      </c>
      <c r="BU152" s="5"/>
      <c r="BV152" s="2">
        <v>320385</v>
      </c>
      <c r="BW152" s="2">
        <v>202720263</v>
      </c>
      <c r="BX152" s="4">
        <v>0.52080000000000004</v>
      </c>
      <c r="BY152" s="5"/>
      <c r="BZ152" s="2">
        <f t="shared" si="272"/>
        <v>235632</v>
      </c>
      <c r="CA152" s="2">
        <f t="shared" si="273"/>
        <v>89859381</v>
      </c>
      <c r="CB152" s="4">
        <f t="shared" si="274"/>
        <v>0.23080000000000001</v>
      </c>
      <c r="CD152" s="2">
        <f t="shared" ref="CD152:CF152" si="313">BV152-BZ152-BJ152-BF152-R152</f>
        <v>5690</v>
      </c>
      <c r="CE152" s="2">
        <f t="shared" si="313"/>
        <v>3814584</v>
      </c>
      <c r="CF152" s="4">
        <f t="shared" si="313"/>
        <v>9.9000000000000199E-3</v>
      </c>
      <c r="CH152" s="2">
        <v>314695</v>
      </c>
      <c r="CI152" s="2">
        <v>198905679</v>
      </c>
      <c r="CJ152" s="4">
        <v>0.51090000000000002</v>
      </c>
    </row>
    <row r="153" spans="1:88">
      <c r="A153" s="1" t="s">
        <v>348</v>
      </c>
      <c r="B153" s="2">
        <v>11449</v>
      </c>
      <c r="C153" s="2">
        <v>12339412</v>
      </c>
      <c r="D153" s="4">
        <v>3.1800000000000002E-2</v>
      </c>
      <c r="E153" s="4"/>
      <c r="F153" s="2">
        <v>51006</v>
      </c>
      <c r="G153" s="2">
        <v>87684623</v>
      </c>
      <c r="H153" s="4">
        <v>0.22620000000000001</v>
      </c>
      <c r="I153" s="4"/>
      <c r="J153" s="2">
        <v>2778</v>
      </c>
      <c r="K153" s="2">
        <v>549605</v>
      </c>
      <c r="L153" s="4">
        <v>1.4E-3</v>
      </c>
      <c r="M153" s="4"/>
      <c r="N153" s="2">
        <v>1322</v>
      </c>
      <c r="O153" s="2">
        <v>1449377</v>
      </c>
      <c r="P153" s="4">
        <v>3.7000000000000002E-3</v>
      </c>
      <c r="Q153" s="4"/>
      <c r="R153" s="2">
        <f t="shared" si="268"/>
        <v>66555</v>
      </c>
      <c r="S153" s="2">
        <f t="shared" si="269"/>
        <v>102023017</v>
      </c>
      <c r="T153" s="4">
        <f t="shared" si="270"/>
        <v>0.2631</v>
      </c>
      <c r="U153" s="5"/>
      <c r="V153" s="2">
        <v>18309</v>
      </c>
      <c r="W153" s="2">
        <v>14194290</v>
      </c>
      <c r="X153" s="4">
        <v>3.6600000000000001E-2</v>
      </c>
      <c r="Y153" s="4"/>
      <c r="Z153" s="2">
        <v>53456</v>
      </c>
      <c r="AA153" s="2">
        <v>21060037</v>
      </c>
      <c r="AB153" s="4">
        <v>5.4300000000000001E-2</v>
      </c>
      <c r="AC153" s="4"/>
      <c r="AD153" s="2">
        <v>43565</v>
      </c>
      <c r="AE153" s="2">
        <v>9937386</v>
      </c>
      <c r="AF153" s="4">
        <v>2.5600000000000001E-2</v>
      </c>
      <c r="AG153" s="4"/>
      <c r="AH153" s="2">
        <v>51066</v>
      </c>
      <c r="AI153" s="2">
        <v>15565430</v>
      </c>
      <c r="AJ153" s="4">
        <v>4.02E-2</v>
      </c>
      <c r="AK153" s="4"/>
      <c r="AL153" s="2">
        <v>16267</v>
      </c>
      <c r="AM153" s="2">
        <v>5476696</v>
      </c>
      <c r="AN153" s="4">
        <v>1.41E-2</v>
      </c>
      <c r="AO153" s="4"/>
      <c r="AP153" s="2">
        <v>6477</v>
      </c>
      <c r="AQ153" s="2">
        <v>1982057</v>
      </c>
      <c r="AR153" s="4">
        <v>5.1000000000000004E-3</v>
      </c>
      <c r="AS153" s="5"/>
      <c r="AT153" s="2">
        <v>413</v>
      </c>
      <c r="AU153" s="2">
        <v>808487</v>
      </c>
      <c r="AV153" s="4">
        <v>2.0999999999999999E-3</v>
      </c>
      <c r="AW153" s="5"/>
      <c r="AX153" s="2">
        <v>6931</v>
      </c>
      <c r="AY153" s="2">
        <v>3738849</v>
      </c>
      <c r="AZ153" s="4">
        <v>9.5999999999999992E-3</v>
      </c>
      <c r="BA153" s="4"/>
      <c r="BB153" s="2">
        <v>6340</v>
      </c>
      <c r="BC153" s="2">
        <v>1204837</v>
      </c>
      <c r="BD153" s="4">
        <v>3.0999999999999999E-3</v>
      </c>
      <c r="BE153" s="4"/>
      <c r="BF153" s="2">
        <v>181</v>
      </c>
      <c r="BG153" s="2">
        <v>306164</v>
      </c>
      <c r="BH153" s="4">
        <v>8.0000000000000004E-4</v>
      </c>
      <c r="BI153" s="4"/>
      <c r="BJ153" s="2">
        <f t="shared" ref="BJ153:BL153" si="314">AX153+BB153</f>
        <v>13271</v>
      </c>
      <c r="BK153" s="2">
        <f t="shared" si="314"/>
        <v>4943686</v>
      </c>
      <c r="BL153" s="4">
        <f t="shared" si="314"/>
        <v>1.2699999999999999E-2</v>
      </c>
      <c r="BM153" s="5"/>
      <c r="BN153" s="2">
        <v>48177</v>
      </c>
      <c r="BO153" s="2">
        <v>22840134</v>
      </c>
      <c r="BP153" s="4">
        <v>5.8900000000000001E-2</v>
      </c>
      <c r="BQ153" s="5"/>
      <c r="BR153" s="2">
        <v>1511</v>
      </c>
      <c r="BS153" s="2">
        <v>500214</v>
      </c>
      <c r="BT153" s="4">
        <v>1.2999999999999999E-3</v>
      </c>
      <c r="BU153" s="5"/>
      <c r="BV153" s="2">
        <v>319421</v>
      </c>
      <c r="BW153" s="2">
        <v>200186445</v>
      </c>
      <c r="BX153" s="4">
        <v>0.51649999999999996</v>
      </c>
      <c r="BY153" s="5"/>
      <c r="BZ153" s="2">
        <f t="shared" si="272"/>
        <v>237317</v>
      </c>
      <c r="CA153" s="2">
        <f t="shared" si="273"/>
        <v>91056030</v>
      </c>
      <c r="CB153" s="4">
        <f t="shared" si="274"/>
        <v>0.23480000000000001</v>
      </c>
      <c r="CD153" s="2">
        <f t="shared" ref="CD153:CF153" si="315">BV153-BZ153-BJ153-BF153-R153</f>
        <v>2097</v>
      </c>
      <c r="CE153" s="2">
        <f t="shared" si="315"/>
        <v>1857548</v>
      </c>
      <c r="CF153" s="4">
        <f t="shared" si="315"/>
        <v>5.0999999999999379E-3</v>
      </c>
      <c r="CH153" s="2">
        <v>317324</v>
      </c>
      <c r="CI153" s="2">
        <v>198328897</v>
      </c>
      <c r="CJ153" s="4">
        <v>0.51139999999999997</v>
      </c>
    </row>
    <row r="154" spans="1:88">
      <c r="A154" s="1" t="s">
        <v>350</v>
      </c>
      <c r="B154" s="2">
        <v>11312</v>
      </c>
      <c r="C154" s="2">
        <v>12012278</v>
      </c>
      <c r="D154" s="4">
        <v>3.1199999999999999E-2</v>
      </c>
      <c r="E154" s="4"/>
      <c r="F154" s="2">
        <v>52374</v>
      </c>
      <c r="G154" s="2">
        <v>90686612</v>
      </c>
      <c r="H154" s="4">
        <v>0.23519999999999999</v>
      </c>
      <c r="I154" s="4"/>
      <c r="J154" s="2">
        <v>2728</v>
      </c>
      <c r="K154" s="2">
        <v>541229</v>
      </c>
      <c r="L154" s="4">
        <v>1.4E-3</v>
      </c>
      <c r="M154" s="4"/>
      <c r="N154" s="2">
        <v>1248</v>
      </c>
      <c r="O154" s="2">
        <v>1460305</v>
      </c>
      <c r="P154" s="4">
        <v>3.8E-3</v>
      </c>
      <c r="Q154" s="4"/>
      <c r="R154" s="2">
        <f t="shared" si="268"/>
        <v>67662</v>
      </c>
      <c r="S154" s="2">
        <f t="shared" si="269"/>
        <v>104700424</v>
      </c>
      <c r="T154" s="4">
        <f t="shared" si="270"/>
        <v>0.27160000000000001</v>
      </c>
      <c r="U154" s="5"/>
      <c r="V154" s="2">
        <v>18045</v>
      </c>
      <c r="W154" s="2">
        <v>13889259</v>
      </c>
      <c r="X154" s="4">
        <v>3.5999999999999997E-2</v>
      </c>
      <c r="Y154" s="4"/>
      <c r="Z154" s="2">
        <v>52836</v>
      </c>
      <c r="AA154" s="2">
        <v>20725536</v>
      </c>
      <c r="AB154" s="4">
        <v>5.3800000000000001E-2</v>
      </c>
      <c r="AC154" s="4"/>
      <c r="AD154" s="2">
        <v>42715</v>
      </c>
      <c r="AE154" s="2">
        <v>9672499</v>
      </c>
      <c r="AF154" s="4">
        <v>2.5100000000000001E-2</v>
      </c>
      <c r="AG154" s="4"/>
      <c r="AH154" s="2">
        <v>51958</v>
      </c>
      <c r="AI154" s="2">
        <v>15530341</v>
      </c>
      <c r="AJ154" s="4">
        <v>4.0300000000000002E-2</v>
      </c>
      <c r="AK154" s="4"/>
      <c r="AL154" s="2">
        <v>16036</v>
      </c>
      <c r="AM154" s="2">
        <v>5332659</v>
      </c>
      <c r="AN154" s="4">
        <v>1.38E-2</v>
      </c>
      <c r="AO154" s="4"/>
      <c r="AP154" s="2">
        <v>6368</v>
      </c>
      <c r="AQ154" s="2">
        <v>1996643</v>
      </c>
      <c r="AR154" s="4">
        <v>5.1999999999999998E-3</v>
      </c>
      <c r="AS154" s="5"/>
      <c r="AT154" s="2">
        <v>701</v>
      </c>
      <c r="AU154" s="2">
        <v>645190</v>
      </c>
      <c r="AV154" s="4">
        <v>1.6999999999999999E-3</v>
      </c>
      <c r="AW154" s="5"/>
      <c r="AX154" s="2">
        <v>6835</v>
      </c>
      <c r="AY154" s="2">
        <v>3699454</v>
      </c>
      <c r="AZ154" s="4">
        <v>9.5999999999999992E-3</v>
      </c>
      <c r="BA154" s="4"/>
      <c r="BB154" s="2">
        <v>6215</v>
      </c>
      <c r="BC154" s="2">
        <v>1180331</v>
      </c>
      <c r="BD154" s="4">
        <v>3.0999999999999999E-3</v>
      </c>
      <c r="BE154" s="4"/>
      <c r="BF154" s="2">
        <v>217</v>
      </c>
      <c r="BG154" s="2">
        <v>331180</v>
      </c>
      <c r="BH154" s="4">
        <v>8.9999999999999998E-4</v>
      </c>
      <c r="BI154" s="4"/>
      <c r="BJ154" s="2">
        <f t="shared" ref="BJ154:BL154" si="316">AX154+BB154</f>
        <v>13050</v>
      </c>
      <c r="BK154" s="2">
        <f t="shared" si="316"/>
        <v>4879785</v>
      </c>
      <c r="BL154" s="4">
        <f t="shared" si="316"/>
        <v>1.2699999999999999E-2</v>
      </c>
      <c r="BM154" s="5"/>
      <c r="BN154" s="2">
        <v>49239</v>
      </c>
      <c r="BO154" s="2">
        <v>22589206</v>
      </c>
      <c r="BP154" s="4">
        <v>5.8599999999999999E-2</v>
      </c>
      <c r="BQ154" s="5"/>
      <c r="BR154" s="2">
        <v>1379</v>
      </c>
      <c r="BS154" s="2">
        <v>620856</v>
      </c>
      <c r="BT154" s="4">
        <v>1.6000000000000001E-3</v>
      </c>
      <c r="BU154" s="5"/>
      <c r="BV154" s="2">
        <v>320628</v>
      </c>
      <c r="BW154" s="2">
        <v>202148815</v>
      </c>
      <c r="BX154" s="4">
        <v>0.52439999999999998</v>
      </c>
      <c r="BY154" s="5"/>
      <c r="BZ154" s="2">
        <f t="shared" si="272"/>
        <v>237197</v>
      </c>
      <c r="CA154" s="2">
        <f t="shared" si="273"/>
        <v>89736143</v>
      </c>
      <c r="CB154" s="4">
        <f t="shared" si="274"/>
        <v>0.23280000000000001</v>
      </c>
      <c r="CD154" s="2">
        <f t="shared" ref="CD154:CF154" si="317">BV154-BZ154-BJ154-BF154-R154</f>
        <v>2502</v>
      </c>
      <c r="CE154" s="2">
        <f t="shared" si="317"/>
        <v>2501283</v>
      </c>
      <c r="CF154" s="4">
        <f t="shared" si="317"/>
        <v>6.3999999999999613E-3</v>
      </c>
      <c r="CH154" s="2">
        <v>318126</v>
      </c>
      <c r="CI154" s="2">
        <v>199647532</v>
      </c>
      <c r="CJ154" s="4">
        <v>0.51800000000000002</v>
      </c>
    </row>
    <row r="155" spans="1:88">
      <c r="A155" s="1" t="s">
        <v>352</v>
      </c>
      <c r="B155" s="2">
        <v>11246</v>
      </c>
      <c r="C155" s="2">
        <v>11981584</v>
      </c>
      <c r="D155" s="4">
        <v>3.1300000000000001E-2</v>
      </c>
      <c r="E155" s="4"/>
      <c r="F155" s="2">
        <v>50205</v>
      </c>
      <c r="G155" s="2">
        <v>87418919</v>
      </c>
      <c r="H155" s="4">
        <v>0.2286</v>
      </c>
      <c r="I155" s="4"/>
      <c r="J155" s="2">
        <v>2692</v>
      </c>
      <c r="K155" s="2">
        <v>533812</v>
      </c>
      <c r="L155" s="4">
        <v>1.4E-3</v>
      </c>
      <c r="M155" s="4"/>
      <c r="N155" s="2">
        <v>1595</v>
      </c>
      <c r="O155" s="2">
        <v>1805971</v>
      </c>
      <c r="P155" s="4">
        <v>4.7000000000000002E-3</v>
      </c>
      <c r="Q155" s="4"/>
      <c r="R155" s="2">
        <f t="shared" si="268"/>
        <v>65738</v>
      </c>
      <c r="S155" s="2">
        <f t="shared" si="269"/>
        <v>101740286</v>
      </c>
      <c r="T155" s="4">
        <f t="shared" si="270"/>
        <v>0.26600000000000001</v>
      </c>
      <c r="U155" s="5"/>
      <c r="V155" s="2">
        <v>17807</v>
      </c>
      <c r="W155" s="2">
        <v>13622544</v>
      </c>
      <c r="X155" s="4">
        <v>3.56E-2</v>
      </c>
      <c r="Y155" s="4"/>
      <c r="Z155" s="2">
        <v>52303</v>
      </c>
      <c r="AA155" s="2">
        <v>20430532</v>
      </c>
      <c r="AB155" s="4">
        <v>5.3400000000000003E-2</v>
      </c>
      <c r="AC155" s="4"/>
      <c r="AD155" s="2">
        <v>42863</v>
      </c>
      <c r="AE155" s="2">
        <v>9751825</v>
      </c>
      <c r="AF155" s="4">
        <v>2.5499999999999998E-2</v>
      </c>
      <c r="AG155" s="4"/>
      <c r="AH155" s="2">
        <v>51258</v>
      </c>
      <c r="AI155" s="2">
        <v>15576401</v>
      </c>
      <c r="AJ155" s="4">
        <v>4.07E-2</v>
      </c>
      <c r="AK155" s="4"/>
      <c r="AL155" s="2">
        <v>15972</v>
      </c>
      <c r="AM155" s="2">
        <v>5334299</v>
      </c>
      <c r="AN155" s="4">
        <v>1.4E-2</v>
      </c>
      <c r="AO155" s="4"/>
      <c r="AP155" s="2">
        <v>6316</v>
      </c>
      <c r="AQ155" s="2">
        <v>1939495</v>
      </c>
      <c r="AR155" s="4">
        <v>5.1000000000000004E-3</v>
      </c>
      <c r="AS155" s="5"/>
      <c r="AT155" s="2">
        <v>754</v>
      </c>
      <c r="AU155" s="2">
        <v>799451</v>
      </c>
      <c r="AV155" s="4">
        <v>2.0999999999999999E-3</v>
      </c>
      <c r="AW155" s="5"/>
      <c r="AX155" s="2">
        <v>6818</v>
      </c>
      <c r="AY155" s="2">
        <v>3636210</v>
      </c>
      <c r="AZ155" s="4">
        <v>9.4999999999999998E-3</v>
      </c>
      <c r="BA155" s="4"/>
      <c r="BB155" s="2">
        <v>6178</v>
      </c>
      <c r="BC155" s="2">
        <v>1179505</v>
      </c>
      <c r="BD155" s="4">
        <v>3.0999999999999999E-3</v>
      </c>
      <c r="BE155" s="4"/>
      <c r="BF155" s="2">
        <v>172</v>
      </c>
      <c r="BG155" s="2">
        <v>274784</v>
      </c>
      <c r="BH155" s="4">
        <v>6.9999999999999999E-4</v>
      </c>
      <c r="BI155" s="4"/>
      <c r="BJ155" s="2">
        <f t="shared" ref="BJ155:BL155" si="318">AX155+BB155</f>
        <v>12996</v>
      </c>
      <c r="BK155" s="2">
        <f t="shared" si="318"/>
        <v>4815715</v>
      </c>
      <c r="BL155" s="4">
        <f t="shared" si="318"/>
        <v>1.26E-2</v>
      </c>
      <c r="BM155" s="5"/>
      <c r="BN155" s="2">
        <v>48708</v>
      </c>
      <c r="BO155" s="2">
        <v>22673570</v>
      </c>
      <c r="BP155" s="4">
        <v>5.9299999999999999E-2</v>
      </c>
      <c r="BQ155" s="5"/>
      <c r="BR155" s="2">
        <v>2493</v>
      </c>
      <c r="BS155" s="2">
        <v>1068116</v>
      </c>
      <c r="BT155" s="4">
        <v>2.8E-3</v>
      </c>
      <c r="BU155" s="5"/>
      <c r="BV155" s="2">
        <v>317798</v>
      </c>
      <c r="BW155" s="2">
        <v>199484071</v>
      </c>
      <c r="BX155" s="4">
        <v>0.52180000000000004</v>
      </c>
      <c r="BY155" s="5"/>
      <c r="BZ155" s="2">
        <f t="shared" si="272"/>
        <v>235227</v>
      </c>
      <c r="CA155" s="2">
        <f t="shared" si="273"/>
        <v>89328666</v>
      </c>
      <c r="CB155" s="4">
        <f t="shared" si="274"/>
        <v>0.23359999999999997</v>
      </c>
      <c r="CD155" s="2">
        <f t="shared" ref="CD155:CF155" si="319">BV155-BZ155-BJ155-BF155-R155</f>
        <v>3665</v>
      </c>
      <c r="CE155" s="2">
        <f t="shared" si="319"/>
        <v>3324620</v>
      </c>
      <c r="CF155" s="4">
        <f t="shared" si="319"/>
        <v>8.9000000000000745E-3</v>
      </c>
      <c r="CH155" s="2">
        <v>314133</v>
      </c>
      <c r="CI155" s="2">
        <v>196159451</v>
      </c>
      <c r="CJ155" s="4">
        <v>0.51290000000000002</v>
      </c>
    </row>
    <row r="156" spans="1:88">
      <c r="A156" s="1" t="s">
        <v>354</v>
      </c>
      <c r="B156" s="2">
        <v>11310</v>
      </c>
      <c r="C156" s="2">
        <v>12102392</v>
      </c>
      <c r="D156" s="4">
        <v>3.1399999999999997E-2</v>
      </c>
      <c r="E156" s="4"/>
      <c r="F156" s="2">
        <v>50491</v>
      </c>
      <c r="G156" s="2">
        <v>88324448</v>
      </c>
      <c r="H156" s="4">
        <v>0.22889999999999999</v>
      </c>
      <c r="I156" s="4"/>
      <c r="J156" s="2">
        <v>2747</v>
      </c>
      <c r="K156" s="2">
        <v>541147</v>
      </c>
      <c r="L156" s="4">
        <v>1.4E-3</v>
      </c>
      <c r="M156" s="4"/>
      <c r="N156" s="2">
        <v>1309</v>
      </c>
      <c r="O156" s="2">
        <v>1603017</v>
      </c>
      <c r="P156" s="4">
        <v>4.1999999999999997E-3</v>
      </c>
      <c r="Q156" s="4"/>
      <c r="R156" s="2">
        <f t="shared" si="268"/>
        <v>65857</v>
      </c>
      <c r="S156" s="2">
        <f t="shared" si="269"/>
        <v>102571004</v>
      </c>
      <c r="T156" s="4">
        <f t="shared" si="270"/>
        <v>0.26589999999999997</v>
      </c>
      <c r="U156" s="5"/>
      <c r="V156" s="2">
        <v>18665</v>
      </c>
      <c r="W156" s="2">
        <v>14863928</v>
      </c>
      <c r="X156" s="4">
        <v>3.85E-2</v>
      </c>
      <c r="Y156" s="4"/>
      <c r="Z156" s="2">
        <v>52213</v>
      </c>
      <c r="AA156" s="2">
        <v>20578556</v>
      </c>
      <c r="AB156" s="4">
        <v>5.33E-2</v>
      </c>
      <c r="AC156" s="4"/>
      <c r="AD156" s="2">
        <v>43026</v>
      </c>
      <c r="AE156" s="2">
        <v>9811336</v>
      </c>
      <c r="AF156" s="4">
        <v>2.5399999999999999E-2</v>
      </c>
      <c r="AG156" s="4"/>
      <c r="AH156" s="2">
        <v>52216</v>
      </c>
      <c r="AI156" s="2">
        <v>15553353</v>
      </c>
      <c r="AJ156" s="4">
        <v>4.0300000000000002E-2</v>
      </c>
      <c r="AK156" s="4"/>
      <c r="AL156" s="2">
        <v>15981</v>
      </c>
      <c r="AM156" s="2">
        <v>5391349</v>
      </c>
      <c r="AN156" s="4">
        <v>1.4E-2</v>
      </c>
      <c r="AO156" s="4"/>
      <c r="AP156" s="2">
        <v>6401</v>
      </c>
      <c r="AQ156" s="2">
        <v>1973901</v>
      </c>
      <c r="AR156" s="4">
        <v>5.1000000000000004E-3</v>
      </c>
      <c r="AS156" s="5"/>
      <c r="AT156" s="2">
        <v>489</v>
      </c>
      <c r="AU156" s="2">
        <v>987884</v>
      </c>
      <c r="AV156" s="4">
        <v>2.5999999999999999E-3</v>
      </c>
      <c r="AW156" s="5"/>
      <c r="AX156" s="2">
        <v>6836</v>
      </c>
      <c r="AY156" s="2">
        <v>3651049</v>
      </c>
      <c r="AZ156" s="4">
        <v>9.4999999999999998E-3</v>
      </c>
      <c r="BA156" s="4"/>
      <c r="BB156" s="2">
        <v>6226</v>
      </c>
      <c r="BC156" s="2">
        <v>1185851</v>
      </c>
      <c r="BD156" s="4">
        <v>3.0999999999999999E-3</v>
      </c>
      <c r="BE156" s="4"/>
      <c r="BF156" s="2">
        <v>194</v>
      </c>
      <c r="BG156" s="2">
        <v>315904</v>
      </c>
      <c r="BH156" s="4">
        <v>8.0000000000000004E-4</v>
      </c>
      <c r="BI156" s="4"/>
      <c r="BJ156" s="2">
        <f t="shared" ref="BJ156:BL156" si="320">AX156+BB156</f>
        <v>13062</v>
      </c>
      <c r="BK156" s="2">
        <f t="shared" si="320"/>
        <v>4836900</v>
      </c>
      <c r="BL156" s="4">
        <f t="shared" si="320"/>
        <v>1.26E-2</v>
      </c>
      <c r="BM156" s="5"/>
      <c r="BN156" s="2">
        <v>49141</v>
      </c>
      <c r="BO156" s="2">
        <v>23041171</v>
      </c>
      <c r="BP156" s="4">
        <v>5.9700000000000003E-2</v>
      </c>
      <c r="BQ156" s="5"/>
      <c r="BR156" s="2">
        <v>2149</v>
      </c>
      <c r="BS156" s="2">
        <v>1029519</v>
      </c>
      <c r="BT156" s="4">
        <v>2.7000000000000001E-3</v>
      </c>
      <c r="BU156" s="5"/>
      <c r="BV156" s="2">
        <v>319822</v>
      </c>
      <c r="BW156" s="2">
        <v>202150357</v>
      </c>
      <c r="BX156" s="4">
        <v>0.52380000000000004</v>
      </c>
      <c r="BY156" s="5"/>
      <c r="BZ156" s="2">
        <f t="shared" si="272"/>
        <v>237643</v>
      </c>
      <c r="CA156" s="2">
        <f t="shared" si="273"/>
        <v>91213594</v>
      </c>
      <c r="CB156" s="4">
        <f t="shared" si="274"/>
        <v>0.23630000000000004</v>
      </c>
      <c r="CD156" s="2">
        <f t="shared" ref="CD156:CF156" si="321">BV156-BZ156-BJ156-BF156-R156</f>
        <v>3066</v>
      </c>
      <c r="CE156" s="2">
        <f t="shared" si="321"/>
        <v>3212955</v>
      </c>
      <c r="CF156" s="4">
        <f t="shared" si="321"/>
        <v>8.1999999999999851E-3</v>
      </c>
      <c r="CH156" s="2">
        <v>316756</v>
      </c>
      <c r="CI156" s="2">
        <v>198937402</v>
      </c>
      <c r="CJ156" s="4">
        <v>0.51559999999999995</v>
      </c>
    </row>
    <row r="157" spans="1:88">
      <c r="A157" s="1" t="s">
        <v>356</v>
      </c>
      <c r="B157" s="2">
        <v>11312</v>
      </c>
      <c r="C157" s="2">
        <v>12403703</v>
      </c>
      <c r="D157" s="4">
        <v>3.2000000000000001E-2</v>
      </c>
      <c r="E157" s="4"/>
      <c r="F157" s="2">
        <v>50604</v>
      </c>
      <c r="G157" s="2">
        <v>89000377</v>
      </c>
      <c r="H157" s="4">
        <v>0.2296</v>
      </c>
      <c r="I157" s="4"/>
      <c r="J157" s="2">
        <v>2770</v>
      </c>
      <c r="K157" s="2">
        <v>544257</v>
      </c>
      <c r="L157" s="4">
        <v>1.4E-3</v>
      </c>
      <c r="M157" s="4"/>
      <c r="N157" s="2">
        <v>1666</v>
      </c>
      <c r="O157" s="2">
        <v>1384610</v>
      </c>
      <c r="P157" s="4">
        <v>3.5999999999999999E-3</v>
      </c>
      <c r="Q157" s="4"/>
      <c r="R157" s="2">
        <f t="shared" si="268"/>
        <v>66352</v>
      </c>
      <c r="S157" s="2">
        <f t="shared" si="269"/>
        <v>103332947</v>
      </c>
      <c r="T157" s="4">
        <f t="shared" si="270"/>
        <v>0.2666</v>
      </c>
      <c r="U157" s="5"/>
      <c r="V157" s="2">
        <v>18059</v>
      </c>
      <c r="W157" s="2">
        <v>13819680</v>
      </c>
      <c r="X157" s="4">
        <v>3.5700000000000003E-2</v>
      </c>
      <c r="Y157" s="4"/>
      <c r="Z157" s="2">
        <v>53574</v>
      </c>
      <c r="AA157" s="2">
        <v>21427813</v>
      </c>
      <c r="AB157" s="4">
        <v>5.5300000000000002E-2</v>
      </c>
      <c r="AC157" s="4"/>
      <c r="AD157" s="2">
        <v>43598</v>
      </c>
      <c r="AE157" s="2">
        <v>9857815</v>
      </c>
      <c r="AF157" s="4">
        <v>2.5399999999999999E-2</v>
      </c>
      <c r="AG157" s="4"/>
      <c r="AH157" s="2">
        <v>50661</v>
      </c>
      <c r="AI157" s="2">
        <v>15384128</v>
      </c>
      <c r="AJ157" s="4">
        <v>3.9699999999999999E-2</v>
      </c>
      <c r="AK157" s="4"/>
      <c r="AL157" s="2">
        <v>16016</v>
      </c>
      <c r="AM157" s="2">
        <v>5432474</v>
      </c>
      <c r="AN157" s="4">
        <v>1.4E-2</v>
      </c>
      <c r="AO157" s="4"/>
      <c r="AP157" s="2">
        <v>6481</v>
      </c>
      <c r="AQ157" s="2">
        <v>1963474</v>
      </c>
      <c r="AR157" s="4">
        <v>5.1000000000000004E-3</v>
      </c>
      <c r="AS157" s="5"/>
      <c r="AT157" s="2">
        <v>523</v>
      </c>
      <c r="AU157" s="2">
        <v>891378</v>
      </c>
      <c r="AV157" s="4">
        <v>2.3E-3</v>
      </c>
      <c r="AW157" s="5"/>
      <c r="AX157" s="2">
        <v>6998</v>
      </c>
      <c r="AY157" s="2">
        <v>3785890</v>
      </c>
      <c r="AZ157" s="4">
        <v>9.7999999999999997E-3</v>
      </c>
      <c r="BA157" s="4"/>
      <c r="BB157" s="2">
        <v>6295</v>
      </c>
      <c r="BC157" s="2">
        <v>1197097</v>
      </c>
      <c r="BD157" s="4">
        <v>3.0999999999999999E-3</v>
      </c>
      <c r="BE157" s="4"/>
      <c r="BF157" s="2">
        <v>238</v>
      </c>
      <c r="BG157" s="2">
        <v>398565</v>
      </c>
      <c r="BH157" s="4">
        <v>1E-3</v>
      </c>
      <c r="BI157" s="4"/>
      <c r="BJ157" s="2">
        <f t="shared" ref="BJ157:BL157" si="322">AX157+BB157</f>
        <v>13293</v>
      </c>
      <c r="BK157" s="2">
        <f t="shared" si="322"/>
        <v>4982987</v>
      </c>
      <c r="BL157" s="4">
        <f t="shared" si="322"/>
        <v>1.29E-2</v>
      </c>
      <c r="BM157" s="5"/>
      <c r="BN157" s="2">
        <v>45738</v>
      </c>
      <c r="BO157" s="2">
        <v>21968993</v>
      </c>
      <c r="BP157" s="4">
        <v>5.67E-2</v>
      </c>
      <c r="BQ157" s="5"/>
      <c r="BR157" s="2">
        <v>2702</v>
      </c>
      <c r="BS157" s="2">
        <v>962685</v>
      </c>
      <c r="BT157" s="4">
        <v>2.5000000000000001E-3</v>
      </c>
      <c r="BU157" s="5"/>
      <c r="BV157" s="2">
        <v>317743</v>
      </c>
      <c r="BW157" s="2">
        <v>202064564</v>
      </c>
      <c r="BX157" s="4">
        <v>0.52129999999999999</v>
      </c>
      <c r="BY157" s="5"/>
      <c r="BZ157" s="2">
        <f t="shared" si="272"/>
        <v>234127</v>
      </c>
      <c r="CA157" s="2">
        <f t="shared" si="273"/>
        <v>89854377</v>
      </c>
      <c r="CB157" s="4">
        <f t="shared" si="274"/>
        <v>0.2319</v>
      </c>
      <c r="CD157" s="2">
        <f t="shared" ref="CD157:CF157" si="323">BV157-BZ157-BJ157-BF157-R157</f>
        <v>3733</v>
      </c>
      <c r="CE157" s="2">
        <f t="shared" si="323"/>
        <v>3495688</v>
      </c>
      <c r="CF157" s="4">
        <f t="shared" si="323"/>
        <v>8.8999999999999635E-3</v>
      </c>
      <c r="CH157" s="2">
        <v>314010</v>
      </c>
      <c r="CI157" s="2">
        <v>198568876</v>
      </c>
      <c r="CJ157" s="4">
        <v>0.51239999999999997</v>
      </c>
    </row>
    <row r="158" spans="1:88">
      <c r="A158" s="1" t="s">
        <v>358</v>
      </c>
      <c r="B158" s="2">
        <v>11386</v>
      </c>
      <c r="C158" s="2">
        <v>12274089</v>
      </c>
      <c r="D158" s="4">
        <v>3.2099999999999997E-2</v>
      </c>
      <c r="E158" s="4"/>
      <c r="F158" s="2">
        <v>50559</v>
      </c>
      <c r="G158" s="2">
        <v>86835414</v>
      </c>
      <c r="H158" s="4">
        <v>0.22700000000000001</v>
      </c>
      <c r="I158" s="4"/>
      <c r="J158" s="2">
        <v>2777</v>
      </c>
      <c r="K158" s="2">
        <v>551652</v>
      </c>
      <c r="L158" s="4">
        <v>1.4E-3</v>
      </c>
      <c r="M158" s="4"/>
      <c r="N158" s="2">
        <v>1974</v>
      </c>
      <c r="O158" s="2">
        <v>1995224</v>
      </c>
      <c r="P158" s="4">
        <v>5.1999999999999998E-3</v>
      </c>
      <c r="Q158" s="4"/>
      <c r="R158" s="2">
        <f t="shared" si="268"/>
        <v>66696</v>
      </c>
      <c r="S158" s="2">
        <f t="shared" si="269"/>
        <v>101656379</v>
      </c>
      <c r="T158" s="4">
        <f t="shared" si="270"/>
        <v>0.26569999999999999</v>
      </c>
      <c r="U158" s="5"/>
      <c r="V158" s="2">
        <v>18408</v>
      </c>
      <c r="W158" s="2">
        <v>14111879</v>
      </c>
      <c r="X158" s="4">
        <v>3.6900000000000002E-2</v>
      </c>
      <c r="Y158" s="4"/>
      <c r="Z158" s="2">
        <v>53537</v>
      </c>
      <c r="AA158" s="2">
        <v>20955090</v>
      </c>
      <c r="AB158" s="4">
        <v>5.4800000000000001E-2</v>
      </c>
      <c r="AC158" s="4"/>
      <c r="AD158" s="2">
        <v>43130</v>
      </c>
      <c r="AE158" s="2">
        <v>9786091</v>
      </c>
      <c r="AF158" s="4">
        <v>2.5600000000000001E-2</v>
      </c>
      <c r="AG158" s="4"/>
      <c r="AH158" s="2">
        <v>49741</v>
      </c>
      <c r="AI158" s="2">
        <v>15050611</v>
      </c>
      <c r="AJ158" s="4">
        <v>3.9300000000000002E-2</v>
      </c>
      <c r="AK158" s="4"/>
      <c r="AL158" s="2">
        <v>15944</v>
      </c>
      <c r="AM158" s="2">
        <v>5348522</v>
      </c>
      <c r="AN158" s="4">
        <v>1.4E-2</v>
      </c>
      <c r="AO158" s="4"/>
      <c r="AP158" s="2">
        <v>6317</v>
      </c>
      <c r="AQ158" s="2">
        <v>1936140</v>
      </c>
      <c r="AR158" s="4">
        <v>5.1000000000000004E-3</v>
      </c>
      <c r="AS158" s="5"/>
      <c r="AT158" s="2">
        <v>658</v>
      </c>
      <c r="AU158" s="2">
        <v>345961</v>
      </c>
      <c r="AV158" s="4">
        <v>8.9999999999999998E-4</v>
      </c>
      <c r="AW158" s="5"/>
      <c r="AX158" s="2">
        <v>6817</v>
      </c>
      <c r="AY158" s="2">
        <v>3734093</v>
      </c>
      <c r="AZ158" s="4">
        <v>9.7999999999999997E-3</v>
      </c>
      <c r="BA158" s="4"/>
      <c r="BB158" s="2">
        <v>6287</v>
      </c>
      <c r="BC158" s="2">
        <v>1202101</v>
      </c>
      <c r="BD158" s="4">
        <v>3.0999999999999999E-3</v>
      </c>
      <c r="BE158" s="4"/>
      <c r="BF158" s="2">
        <v>244</v>
      </c>
      <c r="BG158" s="2">
        <v>409639</v>
      </c>
      <c r="BH158" s="4">
        <v>1.1000000000000001E-3</v>
      </c>
      <c r="BI158" s="4"/>
      <c r="BJ158" s="2">
        <f t="shared" ref="BJ158:BL158" si="324">AX158+BB158</f>
        <v>13104</v>
      </c>
      <c r="BK158" s="2">
        <f t="shared" si="324"/>
        <v>4936194</v>
      </c>
      <c r="BL158" s="4">
        <f t="shared" si="324"/>
        <v>1.29E-2</v>
      </c>
      <c r="BM158" s="5"/>
      <c r="BN158" s="2">
        <v>47542</v>
      </c>
      <c r="BO158" s="2">
        <v>22308119</v>
      </c>
      <c r="BP158" s="4">
        <v>5.8299999999999998E-2</v>
      </c>
      <c r="BQ158" s="5"/>
      <c r="BR158" s="2">
        <v>2042</v>
      </c>
      <c r="BS158" s="2">
        <v>868503</v>
      </c>
      <c r="BT158" s="4">
        <v>2.3E-3</v>
      </c>
      <c r="BU158" s="5"/>
      <c r="BV158" s="2">
        <v>317872</v>
      </c>
      <c r="BW158" s="2">
        <v>199243607</v>
      </c>
      <c r="BX158" s="4">
        <v>0.52090000000000003</v>
      </c>
      <c r="BY158" s="5"/>
      <c r="BZ158" s="2">
        <f t="shared" si="272"/>
        <v>234619</v>
      </c>
      <c r="CA158" s="2">
        <f t="shared" si="273"/>
        <v>89496452</v>
      </c>
      <c r="CB158" s="4">
        <f t="shared" si="274"/>
        <v>0.23400000000000004</v>
      </c>
      <c r="CD158" s="2">
        <f t="shared" ref="CD158:CF158" si="325">BV158-BZ158-BJ158-BF158-R158</f>
        <v>3209</v>
      </c>
      <c r="CE158" s="2">
        <f t="shared" si="325"/>
        <v>2744943</v>
      </c>
      <c r="CF158" s="4">
        <f t="shared" si="325"/>
        <v>7.1999999999999842E-3</v>
      </c>
      <c r="CH158" s="2">
        <v>314663</v>
      </c>
      <c r="CI158" s="2">
        <v>196498664</v>
      </c>
      <c r="CJ158" s="4">
        <v>0.51370000000000005</v>
      </c>
    </row>
    <row r="159" spans="1:88">
      <c r="A159" s="1" t="s">
        <v>360</v>
      </c>
      <c r="B159" s="2">
        <v>11161</v>
      </c>
      <c r="C159" s="2">
        <v>12050721</v>
      </c>
      <c r="D159" s="4">
        <v>3.1399999999999997E-2</v>
      </c>
      <c r="E159" s="4"/>
      <c r="F159" s="2">
        <v>51095</v>
      </c>
      <c r="G159" s="2">
        <v>88794150</v>
      </c>
      <c r="H159" s="4">
        <v>0.23130000000000001</v>
      </c>
      <c r="I159" s="4"/>
      <c r="J159" s="2">
        <v>2668</v>
      </c>
      <c r="K159" s="2">
        <v>525936</v>
      </c>
      <c r="L159" s="4">
        <v>1.4E-3</v>
      </c>
      <c r="M159" s="4"/>
      <c r="N159" s="2">
        <v>1284</v>
      </c>
      <c r="O159" s="2">
        <v>1689265</v>
      </c>
      <c r="P159" s="4">
        <v>4.4000000000000003E-3</v>
      </c>
      <c r="Q159" s="4"/>
      <c r="R159" s="2">
        <f t="shared" si="268"/>
        <v>66208</v>
      </c>
      <c r="S159" s="2">
        <f t="shared" si="269"/>
        <v>103060072</v>
      </c>
      <c r="T159" s="4">
        <f t="shared" si="270"/>
        <v>0.26850000000000002</v>
      </c>
      <c r="U159" s="5"/>
      <c r="V159" s="2">
        <v>17857</v>
      </c>
      <c r="W159" s="2">
        <v>13792051</v>
      </c>
      <c r="X159" s="4">
        <v>3.5900000000000001E-2</v>
      </c>
      <c r="Y159" s="4"/>
      <c r="Z159" s="2">
        <v>52114</v>
      </c>
      <c r="AA159" s="2">
        <v>20517491</v>
      </c>
      <c r="AB159" s="4">
        <v>5.3499999999999999E-2</v>
      </c>
      <c r="AC159" s="4"/>
      <c r="AD159" s="2">
        <v>42103</v>
      </c>
      <c r="AE159" s="2">
        <v>9565841</v>
      </c>
      <c r="AF159" s="4">
        <v>2.4899999999999999E-2</v>
      </c>
      <c r="AG159" s="4"/>
      <c r="AH159" s="2">
        <v>51683</v>
      </c>
      <c r="AI159" s="2">
        <v>15416265</v>
      </c>
      <c r="AJ159" s="4">
        <v>4.02E-2</v>
      </c>
      <c r="AK159" s="4"/>
      <c r="AL159" s="2">
        <v>15920</v>
      </c>
      <c r="AM159" s="2">
        <v>5339855</v>
      </c>
      <c r="AN159" s="4">
        <v>1.3899999999999999E-2</v>
      </c>
      <c r="AO159" s="4"/>
      <c r="AP159" s="2">
        <v>6282</v>
      </c>
      <c r="AQ159" s="2">
        <v>1949271</v>
      </c>
      <c r="AR159" s="4">
        <v>5.1000000000000004E-3</v>
      </c>
      <c r="AS159" s="5"/>
      <c r="AT159" s="2">
        <v>572</v>
      </c>
      <c r="AU159" s="2">
        <v>858120</v>
      </c>
      <c r="AV159" s="4">
        <v>2.2000000000000001E-3</v>
      </c>
      <c r="AW159" s="5"/>
      <c r="AX159" s="2">
        <v>6770</v>
      </c>
      <c r="AY159" s="2">
        <v>3677833</v>
      </c>
      <c r="AZ159" s="4">
        <v>9.5999999999999992E-3</v>
      </c>
      <c r="BA159" s="4"/>
      <c r="BB159" s="2">
        <v>6195</v>
      </c>
      <c r="BC159" s="2">
        <v>1174830</v>
      </c>
      <c r="BD159" s="4">
        <v>3.0999999999999999E-3</v>
      </c>
      <c r="BE159" s="4"/>
      <c r="BF159" s="2">
        <v>181</v>
      </c>
      <c r="BG159" s="2">
        <v>284215</v>
      </c>
      <c r="BH159" s="4">
        <v>6.9999999999999999E-4</v>
      </c>
      <c r="BI159" s="4"/>
      <c r="BJ159" s="2">
        <f t="shared" ref="BJ159:BL159" si="326">AX159+BB159</f>
        <v>12965</v>
      </c>
      <c r="BK159" s="2">
        <f t="shared" si="326"/>
        <v>4852663</v>
      </c>
      <c r="BL159" s="4">
        <f t="shared" si="326"/>
        <v>1.2699999999999999E-2</v>
      </c>
      <c r="BM159" s="5"/>
      <c r="BN159" s="2">
        <v>48561</v>
      </c>
      <c r="BO159" s="2">
        <v>23937394</v>
      </c>
      <c r="BP159" s="4">
        <v>6.2399999999999997E-2</v>
      </c>
      <c r="BQ159" s="5"/>
      <c r="BR159" s="2">
        <v>4924</v>
      </c>
      <c r="BS159" s="2">
        <v>2488099</v>
      </c>
      <c r="BT159" s="4">
        <v>6.4999999999999997E-3</v>
      </c>
      <c r="BU159" s="5"/>
      <c r="BV159" s="2">
        <v>319784</v>
      </c>
      <c r="BW159" s="2">
        <v>203342014</v>
      </c>
      <c r="BX159" s="4">
        <v>0.52969999999999995</v>
      </c>
      <c r="BY159" s="5"/>
      <c r="BZ159" s="2">
        <f t="shared" si="272"/>
        <v>234520</v>
      </c>
      <c r="CA159" s="2">
        <f t="shared" si="273"/>
        <v>90518168</v>
      </c>
      <c r="CB159" s="4">
        <f t="shared" si="274"/>
        <v>0.23589999999999997</v>
      </c>
      <c r="CD159" s="2">
        <f t="shared" ref="CD159:CF159" si="327">BV159-BZ159-BJ159-BF159-R159</f>
        <v>5910</v>
      </c>
      <c r="CE159" s="2">
        <f t="shared" si="327"/>
        <v>4626896</v>
      </c>
      <c r="CF159" s="4">
        <f t="shared" si="327"/>
        <v>1.1899999999999966E-2</v>
      </c>
      <c r="CH159" s="2">
        <v>313874</v>
      </c>
      <c r="CI159" s="2">
        <v>198715118</v>
      </c>
      <c r="CJ159" s="4">
        <v>0.51780000000000004</v>
      </c>
    </row>
    <row r="160" spans="1:88">
      <c r="A160" s="1" t="s">
        <v>362</v>
      </c>
      <c r="B160" s="2">
        <v>11493</v>
      </c>
      <c r="C160" s="2">
        <v>12873236</v>
      </c>
      <c r="D160" s="4">
        <v>3.4599999999999999E-2</v>
      </c>
      <c r="E160" s="4"/>
      <c r="F160" s="2">
        <v>45200</v>
      </c>
      <c r="G160" s="2">
        <v>71306713</v>
      </c>
      <c r="H160" s="4">
        <v>0.19159999999999999</v>
      </c>
      <c r="I160" s="4"/>
      <c r="J160" s="2">
        <v>2824</v>
      </c>
      <c r="K160" s="2">
        <v>554249</v>
      </c>
      <c r="L160" s="4">
        <v>1.5E-3</v>
      </c>
      <c r="M160" s="4"/>
      <c r="N160" s="2">
        <v>1518</v>
      </c>
      <c r="O160" s="2">
        <v>1993863</v>
      </c>
      <c r="P160" s="4">
        <v>5.4000000000000003E-3</v>
      </c>
      <c r="Q160" s="4"/>
      <c r="R160" s="2">
        <f t="shared" si="268"/>
        <v>61035</v>
      </c>
      <c r="S160" s="2">
        <f t="shared" si="269"/>
        <v>86728061</v>
      </c>
      <c r="T160" s="4">
        <f t="shared" si="270"/>
        <v>0.23309999999999997</v>
      </c>
      <c r="U160" s="5"/>
      <c r="V160" s="2">
        <v>19127</v>
      </c>
      <c r="W160" s="2">
        <v>15062715</v>
      </c>
      <c r="X160" s="4">
        <v>4.0500000000000001E-2</v>
      </c>
      <c r="Y160" s="4"/>
      <c r="Z160" s="2">
        <v>55796</v>
      </c>
      <c r="AA160" s="2">
        <v>21504604</v>
      </c>
      <c r="AB160" s="4">
        <v>5.7799999999999997E-2</v>
      </c>
      <c r="AC160" s="4"/>
      <c r="AD160" s="2">
        <v>42779</v>
      </c>
      <c r="AE160" s="2">
        <v>9759442</v>
      </c>
      <c r="AF160" s="4">
        <v>2.6200000000000001E-2</v>
      </c>
      <c r="AG160" s="4"/>
      <c r="AH160" s="2">
        <v>51284</v>
      </c>
      <c r="AI160" s="2">
        <v>15490371</v>
      </c>
      <c r="AJ160" s="4">
        <v>4.1599999999999998E-2</v>
      </c>
      <c r="AK160" s="4"/>
      <c r="AL160" s="2">
        <v>15987</v>
      </c>
      <c r="AM160" s="2">
        <v>5456806</v>
      </c>
      <c r="AN160" s="4">
        <v>1.47E-2</v>
      </c>
      <c r="AO160" s="4"/>
      <c r="AP160" s="2">
        <v>6425</v>
      </c>
      <c r="AQ160" s="2">
        <v>2045890</v>
      </c>
      <c r="AR160" s="4">
        <v>5.4999999999999997E-3</v>
      </c>
      <c r="AS160" s="5"/>
      <c r="AT160" s="2">
        <v>2228</v>
      </c>
      <c r="AU160" s="2">
        <v>1270473</v>
      </c>
      <c r="AV160" s="4">
        <v>3.3999999999999998E-3</v>
      </c>
      <c r="AW160" s="5"/>
      <c r="AX160" s="2">
        <v>7001</v>
      </c>
      <c r="AY160" s="2">
        <v>3838198</v>
      </c>
      <c r="AZ160" s="4">
        <v>1.03E-2</v>
      </c>
      <c r="BA160" s="4"/>
      <c r="BB160" s="2">
        <v>6302</v>
      </c>
      <c r="BC160" s="2">
        <v>1197922</v>
      </c>
      <c r="BD160" s="4">
        <v>3.2000000000000002E-3</v>
      </c>
      <c r="BE160" s="4"/>
      <c r="BF160" s="2">
        <v>245</v>
      </c>
      <c r="BG160" s="2">
        <v>416842</v>
      </c>
      <c r="BH160" s="4">
        <v>1.1000000000000001E-3</v>
      </c>
      <c r="BI160" s="4"/>
      <c r="BJ160" s="2">
        <f t="shared" ref="BJ160:BL160" si="328">AX160+BB160</f>
        <v>13303</v>
      </c>
      <c r="BK160" s="2">
        <f t="shared" si="328"/>
        <v>5036120</v>
      </c>
      <c r="BL160" s="4">
        <f t="shared" si="328"/>
        <v>1.35E-2</v>
      </c>
      <c r="BM160" s="5"/>
      <c r="BN160" s="2">
        <v>47818</v>
      </c>
      <c r="BO160" s="2">
        <v>22996026</v>
      </c>
      <c r="BP160" s="4">
        <v>6.1800000000000001E-2</v>
      </c>
      <c r="BQ160" s="5"/>
      <c r="BR160" s="2">
        <v>2604</v>
      </c>
      <c r="BS160" s="2">
        <v>890873</v>
      </c>
      <c r="BT160" s="4">
        <v>2.3999999999999998E-3</v>
      </c>
      <c r="BU160" s="5"/>
      <c r="BV160" s="2">
        <v>318710</v>
      </c>
      <c r="BW160" s="2">
        <v>186908748</v>
      </c>
      <c r="BX160" s="4">
        <v>0.50229999999999997</v>
      </c>
      <c r="BY160" s="5"/>
      <c r="BZ160" s="2">
        <f t="shared" si="272"/>
        <v>239216</v>
      </c>
      <c r="CA160" s="2">
        <f t="shared" si="273"/>
        <v>92315854</v>
      </c>
      <c r="CB160" s="4">
        <f t="shared" si="274"/>
        <v>0.24809999999999999</v>
      </c>
      <c r="CD160" s="2">
        <f t="shared" ref="CD160:CF160" si="329">BV160-BZ160-BJ160-BF160-R160</f>
        <v>4911</v>
      </c>
      <c r="CE160" s="2">
        <f t="shared" si="329"/>
        <v>2411871</v>
      </c>
      <c r="CF160" s="4">
        <f t="shared" si="329"/>
        <v>6.5000000000000058E-3</v>
      </c>
      <c r="CH160" s="2">
        <v>313799</v>
      </c>
      <c r="CI160" s="2">
        <v>184496877</v>
      </c>
      <c r="CJ160" s="4">
        <v>0.49580000000000002</v>
      </c>
    </row>
    <row r="161" spans="1:88">
      <c r="A161" s="1" t="s">
        <v>364</v>
      </c>
      <c r="B161" s="2">
        <v>12327</v>
      </c>
      <c r="C161" s="2">
        <v>13247373</v>
      </c>
      <c r="D161" s="4">
        <v>3.2500000000000001E-2</v>
      </c>
      <c r="E161" s="4"/>
      <c r="F161" s="2">
        <v>56074</v>
      </c>
      <c r="G161" s="2">
        <v>95219580</v>
      </c>
      <c r="H161" s="4">
        <v>0.23350000000000001</v>
      </c>
      <c r="I161" s="4"/>
      <c r="J161" s="2">
        <v>2836</v>
      </c>
      <c r="K161" s="2">
        <v>552898</v>
      </c>
      <c r="L161" s="4">
        <v>1.4E-3</v>
      </c>
      <c r="M161" s="4"/>
      <c r="N161" s="2">
        <v>1311</v>
      </c>
      <c r="O161" s="2">
        <v>970282</v>
      </c>
      <c r="P161" s="4">
        <v>2.3999999999999998E-3</v>
      </c>
      <c r="Q161" s="4"/>
      <c r="R161" s="2">
        <f t="shared" si="268"/>
        <v>72548</v>
      </c>
      <c r="S161" s="2">
        <f t="shared" si="269"/>
        <v>109990133</v>
      </c>
      <c r="T161" s="4">
        <f t="shared" si="270"/>
        <v>0.26980000000000004</v>
      </c>
      <c r="U161" s="5"/>
      <c r="V161" s="2">
        <v>19579</v>
      </c>
      <c r="W161" s="2">
        <v>15003023</v>
      </c>
      <c r="X161" s="4">
        <v>3.6799999999999999E-2</v>
      </c>
      <c r="Y161" s="4"/>
      <c r="Z161" s="2">
        <v>57233</v>
      </c>
      <c r="AA161" s="2">
        <v>23542891</v>
      </c>
      <c r="AB161" s="4">
        <v>5.7700000000000001E-2</v>
      </c>
      <c r="AC161" s="4"/>
      <c r="AD161" s="2">
        <v>44376</v>
      </c>
      <c r="AE161" s="2">
        <v>10125637</v>
      </c>
      <c r="AF161" s="4">
        <v>2.4799999999999999E-2</v>
      </c>
      <c r="AG161" s="4"/>
      <c r="AH161" s="2">
        <v>53685</v>
      </c>
      <c r="AI161" s="2">
        <v>15852103</v>
      </c>
      <c r="AJ161" s="4">
        <v>3.8899999999999997E-2</v>
      </c>
      <c r="AK161" s="4"/>
      <c r="AL161" s="2">
        <v>16695</v>
      </c>
      <c r="AM161" s="2">
        <v>5583194</v>
      </c>
      <c r="AN161" s="4">
        <v>1.37E-2</v>
      </c>
      <c r="AO161" s="4"/>
      <c r="AP161" s="2">
        <v>6738</v>
      </c>
      <c r="AQ161" s="2">
        <v>2106201</v>
      </c>
      <c r="AR161" s="4">
        <v>5.1999999999999998E-3</v>
      </c>
      <c r="AS161" s="5"/>
      <c r="AT161" s="2">
        <v>1697</v>
      </c>
      <c r="AU161" s="2">
        <v>706235</v>
      </c>
      <c r="AV161" s="4">
        <v>1.6999999999999999E-3</v>
      </c>
      <c r="AW161" s="5"/>
      <c r="AX161" s="2">
        <v>7116</v>
      </c>
      <c r="AY161" s="2">
        <v>3869834</v>
      </c>
      <c r="AZ161" s="4">
        <v>9.4999999999999998E-3</v>
      </c>
      <c r="BA161" s="4"/>
      <c r="BB161" s="2">
        <v>6414</v>
      </c>
      <c r="BC161" s="2">
        <v>1232916</v>
      </c>
      <c r="BD161" s="4">
        <v>3.0000000000000001E-3</v>
      </c>
      <c r="BE161" s="4"/>
      <c r="BF161" s="2">
        <v>196</v>
      </c>
      <c r="BG161" s="2">
        <v>333765</v>
      </c>
      <c r="BH161" s="4">
        <v>8.0000000000000004E-4</v>
      </c>
      <c r="BI161" s="4"/>
      <c r="BJ161" s="2">
        <f t="shared" ref="BJ161:BL161" si="330">AX161+BB161</f>
        <v>13530</v>
      </c>
      <c r="BK161" s="2">
        <f t="shared" si="330"/>
        <v>5102750</v>
      </c>
      <c r="BL161" s="4">
        <f t="shared" si="330"/>
        <v>1.2500000000000001E-2</v>
      </c>
      <c r="BM161" s="5"/>
      <c r="BN161" s="2">
        <v>51442</v>
      </c>
      <c r="BO161" s="2">
        <v>23858966</v>
      </c>
      <c r="BP161" s="4">
        <v>5.8500000000000003E-2</v>
      </c>
      <c r="BQ161" s="5"/>
      <c r="BR161" s="2">
        <v>3897</v>
      </c>
      <c r="BS161" s="2">
        <v>1444796</v>
      </c>
      <c r="BT161" s="4">
        <v>3.5000000000000001E-3</v>
      </c>
      <c r="BU161" s="5"/>
      <c r="BV161" s="2">
        <v>341906</v>
      </c>
      <c r="BW161" s="2">
        <v>214627358</v>
      </c>
      <c r="BX161" s="4">
        <v>0.52639999999999998</v>
      </c>
      <c r="BY161" s="5"/>
      <c r="BZ161" s="2">
        <f t="shared" si="272"/>
        <v>249748</v>
      </c>
      <c r="CA161" s="2">
        <f t="shared" si="273"/>
        <v>96072015</v>
      </c>
      <c r="CB161" s="4">
        <f t="shared" si="274"/>
        <v>0.23559999999999998</v>
      </c>
      <c r="CD161" s="2">
        <f t="shared" ref="CD161:CF161" si="331">BV161-BZ161-BJ161-BF161-R161</f>
        <v>5884</v>
      </c>
      <c r="CE161" s="2">
        <f t="shared" si="331"/>
        <v>3128695</v>
      </c>
      <c r="CF161" s="4">
        <f t="shared" si="331"/>
        <v>7.6999999999999291E-3</v>
      </c>
      <c r="CH161" s="2">
        <v>336022</v>
      </c>
      <c r="CI161" s="2">
        <v>211498663</v>
      </c>
      <c r="CJ161" s="4">
        <v>0.51870000000000005</v>
      </c>
    </row>
    <row r="162" spans="1:88">
      <c r="A162" s="1" t="s">
        <v>366</v>
      </c>
      <c r="B162" s="2">
        <v>12203</v>
      </c>
      <c r="C162" s="2">
        <v>13499035</v>
      </c>
      <c r="D162" s="4">
        <v>3.49E-2</v>
      </c>
      <c r="E162" s="4"/>
      <c r="F162" s="2">
        <v>48516</v>
      </c>
      <c r="G162" s="2">
        <v>76085669</v>
      </c>
      <c r="H162" s="4">
        <v>0.19650000000000001</v>
      </c>
      <c r="I162" s="4"/>
      <c r="J162" s="2">
        <v>2890</v>
      </c>
      <c r="K162" s="2">
        <v>565156</v>
      </c>
      <c r="L162" s="4">
        <v>1.5E-3</v>
      </c>
      <c r="M162" s="4"/>
      <c r="N162" s="2">
        <v>1643</v>
      </c>
      <c r="O162" s="2">
        <v>2049517</v>
      </c>
      <c r="P162" s="4">
        <v>5.3E-3</v>
      </c>
      <c r="Q162" s="4"/>
      <c r="R162" s="2">
        <f t="shared" si="268"/>
        <v>65252</v>
      </c>
      <c r="S162" s="2">
        <f t="shared" si="269"/>
        <v>92199377</v>
      </c>
      <c r="T162" s="4">
        <f t="shared" si="270"/>
        <v>0.2382</v>
      </c>
      <c r="U162" s="5"/>
      <c r="V162" s="2">
        <v>19615</v>
      </c>
      <c r="W162" s="2">
        <v>15477168</v>
      </c>
      <c r="X162" s="4">
        <v>0.04</v>
      </c>
      <c r="Y162" s="4"/>
      <c r="Z162" s="2">
        <v>55309</v>
      </c>
      <c r="AA162" s="2">
        <v>21703536</v>
      </c>
      <c r="AB162" s="4">
        <v>5.6000000000000001E-2</v>
      </c>
      <c r="AC162" s="4"/>
      <c r="AD162" s="2">
        <v>44353</v>
      </c>
      <c r="AE162" s="2">
        <v>10065858</v>
      </c>
      <c r="AF162" s="4">
        <v>2.5999999999999999E-2</v>
      </c>
      <c r="AG162" s="4"/>
      <c r="AH162" s="2">
        <v>52473</v>
      </c>
      <c r="AI162" s="2">
        <v>15693488</v>
      </c>
      <c r="AJ162" s="4">
        <v>4.0500000000000001E-2</v>
      </c>
      <c r="AK162" s="4"/>
      <c r="AL162" s="2">
        <v>16666</v>
      </c>
      <c r="AM162" s="2">
        <v>5662823</v>
      </c>
      <c r="AN162" s="4">
        <v>1.46E-2</v>
      </c>
      <c r="AO162" s="4"/>
      <c r="AP162" s="2">
        <v>6752</v>
      </c>
      <c r="AQ162" s="2">
        <v>2135089</v>
      </c>
      <c r="AR162" s="4">
        <v>5.4999999999999997E-3</v>
      </c>
      <c r="AS162" s="5"/>
      <c r="AT162" s="2">
        <v>794</v>
      </c>
      <c r="AU162" s="2">
        <v>1441645</v>
      </c>
      <c r="AV162" s="4">
        <v>3.7000000000000002E-3</v>
      </c>
      <c r="AW162" s="5"/>
      <c r="AX162" s="2">
        <v>7113</v>
      </c>
      <c r="AY162" s="2">
        <v>3893723</v>
      </c>
      <c r="AZ162" s="4">
        <v>1.01E-2</v>
      </c>
      <c r="BA162" s="4"/>
      <c r="BB162" s="2">
        <v>6388</v>
      </c>
      <c r="BC162" s="2">
        <v>1224289</v>
      </c>
      <c r="BD162" s="4">
        <v>3.2000000000000002E-3</v>
      </c>
      <c r="BE162" s="4"/>
      <c r="BF162" s="2">
        <v>312</v>
      </c>
      <c r="BG162" s="2">
        <v>559615</v>
      </c>
      <c r="BH162" s="4">
        <v>1.4E-3</v>
      </c>
      <c r="BI162" s="4"/>
      <c r="BJ162" s="2">
        <f t="shared" ref="BJ162:BL162" si="332">AX162+BB162</f>
        <v>13501</v>
      </c>
      <c r="BK162" s="2">
        <f t="shared" si="332"/>
        <v>5118012</v>
      </c>
      <c r="BL162" s="4">
        <f t="shared" si="332"/>
        <v>1.3299999999999999E-2</v>
      </c>
      <c r="BM162" s="5"/>
      <c r="BN162" s="2">
        <v>48158</v>
      </c>
      <c r="BO162" s="2">
        <v>23401279</v>
      </c>
      <c r="BP162" s="4">
        <v>6.0400000000000002E-2</v>
      </c>
      <c r="BQ162" s="5"/>
      <c r="BR162" s="2">
        <v>2341</v>
      </c>
      <c r="BS162" s="2">
        <v>1037100</v>
      </c>
      <c r="BT162" s="4">
        <v>2.7000000000000001E-3</v>
      </c>
      <c r="BU162" s="5"/>
      <c r="BV162" s="2">
        <v>325579</v>
      </c>
      <c r="BW162" s="2">
        <v>194643482</v>
      </c>
      <c r="BX162" s="4">
        <v>0.50270000000000004</v>
      </c>
      <c r="BY162" s="5"/>
      <c r="BZ162" s="2">
        <f t="shared" si="272"/>
        <v>243326</v>
      </c>
      <c r="CA162" s="2">
        <f t="shared" si="273"/>
        <v>94139241</v>
      </c>
      <c r="CB162" s="4">
        <f t="shared" si="274"/>
        <v>0.24300000000000002</v>
      </c>
      <c r="CD162" s="2">
        <f t="shared" ref="CD162:CF162" si="333">BV162-BZ162-BJ162-BF162-R162</f>
        <v>3188</v>
      </c>
      <c r="CE162" s="2">
        <f t="shared" si="333"/>
        <v>2627237</v>
      </c>
      <c r="CF162" s="4">
        <f t="shared" si="333"/>
        <v>6.8000000000000282E-3</v>
      </c>
      <c r="CH162" s="2">
        <v>322391</v>
      </c>
      <c r="CI162" s="2">
        <v>192016245</v>
      </c>
      <c r="CJ162" s="4">
        <v>0.49590000000000001</v>
      </c>
    </row>
    <row r="163" spans="1:88">
      <c r="A163" s="1" t="s">
        <v>368</v>
      </c>
      <c r="B163" s="2">
        <v>11595</v>
      </c>
      <c r="C163" s="2">
        <v>12251894</v>
      </c>
      <c r="D163" s="4">
        <v>3.1099999999999999E-2</v>
      </c>
      <c r="E163" s="4"/>
      <c r="F163" s="2">
        <v>52659</v>
      </c>
      <c r="G163" s="2">
        <v>91170100</v>
      </c>
      <c r="H163" s="4">
        <v>0.23119999999999999</v>
      </c>
      <c r="I163" s="4"/>
      <c r="J163" s="2">
        <v>2765</v>
      </c>
      <c r="K163" s="2">
        <v>548007</v>
      </c>
      <c r="L163" s="4">
        <v>1.4E-3</v>
      </c>
      <c r="M163" s="4"/>
      <c r="N163" s="2">
        <v>3945</v>
      </c>
      <c r="O163" s="2">
        <v>1961140</v>
      </c>
      <c r="P163" s="4">
        <v>5.0000000000000001E-3</v>
      </c>
      <c r="Q163" s="4"/>
      <c r="R163" s="2">
        <f t="shared" si="268"/>
        <v>70964</v>
      </c>
      <c r="S163" s="2">
        <f t="shared" si="269"/>
        <v>105931141</v>
      </c>
      <c r="T163" s="4">
        <f t="shared" si="270"/>
        <v>0.26869999999999999</v>
      </c>
      <c r="U163" s="5"/>
      <c r="V163" s="2">
        <v>18852</v>
      </c>
      <c r="W163" s="2">
        <v>14064431</v>
      </c>
      <c r="X163" s="4">
        <v>3.5700000000000003E-2</v>
      </c>
      <c r="Y163" s="4"/>
      <c r="Z163" s="2">
        <v>57232</v>
      </c>
      <c r="AA163" s="2">
        <v>22589720</v>
      </c>
      <c r="AB163" s="4">
        <v>5.7299999999999997E-2</v>
      </c>
      <c r="AC163" s="4"/>
      <c r="AD163" s="2">
        <v>43687</v>
      </c>
      <c r="AE163" s="2">
        <v>9918228</v>
      </c>
      <c r="AF163" s="4">
        <v>2.52E-2</v>
      </c>
      <c r="AG163" s="4"/>
      <c r="AH163" s="2">
        <v>51165</v>
      </c>
      <c r="AI163" s="2">
        <v>15391771</v>
      </c>
      <c r="AJ163" s="4">
        <v>3.9E-2</v>
      </c>
      <c r="AK163" s="4"/>
      <c r="AL163" s="2">
        <v>16357</v>
      </c>
      <c r="AM163" s="2">
        <v>5409630</v>
      </c>
      <c r="AN163" s="4">
        <v>1.37E-2</v>
      </c>
      <c r="AO163" s="4"/>
      <c r="AP163" s="2">
        <v>6502</v>
      </c>
      <c r="AQ163" s="2">
        <v>2024547</v>
      </c>
      <c r="AR163" s="4">
        <v>5.1000000000000004E-3</v>
      </c>
      <c r="AS163" s="5"/>
      <c r="AT163" s="2">
        <v>1313</v>
      </c>
      <c r="AU163" s="2">
        <v>509052</v>
      </c>
      <c r="AV163" s="4">
        <v>1.2999999999999999E-3</v>
      </c>
      <c r="AW163" s="5"/>
      <c r="AX163" s="2">
        <v>6703</v>
      </c>
      <c r="AY163" s="2">
        <v>3691553</v>
      </c>
      <c r="AZ163" s="4">
        <v>9.4000000000000004E-3</v>
      </c>
      <c r="BA163" s="4"/>
      <c r="BB163" s="2">
        <v>6287</v>
      </c>
      <c r="BC163" s="2">
        <v>1194661</v>
      </c>
      <c r="BD163" s="4">
        <v>3.0000000000000001E-3</v>
      </c>
      <c r="BE163" s="4"/>
      <c r="BF163" s="2">
        <v>282</v>
      </c>
      <c r="BG163" s="2">
        <v>462592</v>
      </c>
      <c r="BH163" s="4">
        <v>1.1999999999999999E-3</v>
      </c>
      <c r="BI163" s="4"/>
      <c r="BJ163" s="2">
        <f t="shared" ref="BJ163:BL163" si="334">AX163+BB163</f>
        <v>12990</v>
      </c>
      <c r="BK163" s="2">
        <f t="shared" si="334"/>
        <v>4886214</v>
      </c>
      <c r="BL163" s="4">
        <f t="shared" si="334"/>
        <v>1.2400000000000001E-2</v>
      </c>
      <c r="BM163" s="5"/>
      <c r="BN163" s="2">
        <v>47099</v>
      </c>
      <c r="BO163" s="2">
        <v>22470927</v>
      </c>
      <c r="BP163" s="4">
        <v>5.7000000000000002E-2</v>
      </c>
      <c r="BQ163" s="5"/>
      <c r="BR163" s="2">
        <v>7238</v>
      </c>
      <c r="BS163" s="2">
        <v>3526112</v>
      </c>
      <c r="BT163" s="4">
        <v>8.8999999999999999E-3</v>
      </c>
      <c r="BU163" s="5"/>
      <c r="BV163" s="2">
        <v>334108</v>
      </c>
      <c r="BW163" s="2">
        <v>208493701</v>
      </c>
      <c r="BX163" s="4">
        <v>0.52869999999999995</v>
      </c>
      <c r="BY163" s="5"/>
      <c r="BZ163" s="2">
        <f t="shared" si="272"/>
        <v>240894</v>
      </c>
      <c r="CA163" s="2">
        <f t="shared" si="273"/>
        <v>91869254</v>
      </c>
      <c r="CB163" s="4">
        <f t="shared" si="274"/>
        <v>0.23299999999999998</v>
      </c>
      <c r="CD163" s="2">
        <f t="shared" ref="CD163:CF163" si="335">BV163-BZ163-BJ163-BF163-R163</f>
        <v>8978</v>
      </c>
      <c r="CE163" s="2">
        <f t="shared" si="335"/>
        <v>5344500</v>
      </c>
      <c r="CF163" s="4">
        <f t="shared" si="335"/>
        <v>1.3399999999999967E-2</v>
      </c>
      <c r="CH163" s="2">
        <v>325130</v>
      </c>
      <c r="CI163" s="2">
        <v>203149201</v>
      </c>
      <c r="CJ163" s="4">
        <v>0.51529999999999998</v>
      </c>
    </row>
    <row r="164" spans="1:88">
      <c r="A164" s="1" t="s">
        <v>370</v>
      </c>
      <c r="B164" s="2">
        <v>11519</v>
      </c>
      <c r="C164" s="2">
        <v>12768483</v>
      </c>
      <c r="D164" s="4">
        <v>3.4000000000000002E-2</v>
      </c>
      <c r="E164" s="4"/>
      <c r="F164" s="2">
        <v>48203</v>
      </c>
      <c r="G164" s="2">
        <v>77697921</v>
      </c>
      <c r="H164" s="4">
        <v>0.20699999999999999</v>
      </c>
      <c r="I164" s="4"/>
      <c r="J164" s="2">
        <v>2785</v>
      </c>
      <c r="K164" s="2">
        <v>548584</v>
      </c>
      <c r="L164" s="4">
        <v>1.5E-3</v>
      </c>
      <c r="M164" s="4"/>
      <c r="N164" s="2">
        <v>1311</v>
      </c>
      <c r="O164" s="2">
        <v>1591204</v>
      </c>
      <c r="P164" s="4">
        <v>4.1999999999999997E-3</v>
      </c>
      <c r="Q164" s="4"/>
      <c r="R164" s="2">
        <f t="shared" si="268"/>
        <v>63818</v>
      </c>
      <c r="S164" s="2">
        <f t="shared" si="269"/>
        <v>92606192</v>
      </c>
      <c r="T164" s="4">
        <f t="shared" si="270"/>
        <v>0.2467</v>
      </c>
      <c r="U164" s="5"/>
      <c r="V164" s="2">
        <v>18953</v>
      </c>
      <c r="W164" s="2">
        <v>14854718</v>
      </c>
      <c r="X164" s="4">
        <v>3.9600000000000003E-2</v>
      </c>
      <c r="Y164" s="4"/>
      <c r="Z164" s="2">
        <v>56831</v>
      </c>
      <c r="AA164" s="2">
        <v>22158807</v>
      </c>
      <c r="AB164" s="4">
        <v>5.8999999999999997E-2</v>
      </c>
      <c r="AC164" s="4"/>
      <c r="AD164" s="2">
        <v>42379</v>
      </c>
      <c r="AE164" s="2">
        <v>9611188</v>
      </c>
      <c r="AF164" s="4">
        <v>2.5600000000000001E-2</v>
      </c>
      <c r="AG164" s="4"/>
      <c r="AH164" s="2">
        <v>51139</v>
      </c>
      <c r="AI164" s="2">
        <v>15568919</v>
      </c>
      <c r="AJ164" s="4">
        <v>4.1500000000000002E-2</v>
      </c>
      <c r="AK164" s="4"/>
      <c r="AL164" s="2">
        <v>15935</v>
      </c>
      <c r="AM164" s="2">
        <v>5475238</v>
      </c>
      <c r="AN164" s="4">
        <v>1.46E-2</v>
      </c>
      <c r="AO164" s="4"/>
      <c r="AP164" s="2">
        <v>6429</v>
      </c>
      <c r="AQ164" s="2">
        <v>1986410</v>
      </c>
      <c r="AR164" s="4">
        <v>5.3E-3</v>
      </c>
      <c r="AS164" s="5"/>
      <c r="AT164" s="2">
        <v>1896</v>
      </c>
      <c r="AU164" s="2">
        <v>673492</v>
      </c>
      <c r="AV164" s="4">
        <v>1.8E-3</v>
      </c>
      <c r="AW164" s="5"/>
      <c r="AX164" s="2">
        <v>6894</v>
      </c>
      <c r="AY164" s="2">
        <v>3805860</v>
      </c>
      <c r="AZ164" s="4">
        <v>1.01E-2</v>
      </c>
      <c r="BA164" s="4"/>
      <c r="BB164" s="2">
        <v>6194</v>
      </c>
      <c r="BC164" s="2">
        <v>1179822</v>
      </c>
      <c r="BD164" s="4">
        <v>3.0999999999999999E-3</v>
      </c>
      <c r="BE164" s="4"/>
      <c r="BF164" s="2">
        <v>255</v>
      </c>
      <c r="BG164" s="2">
        <v>420909</v>
      </c>
      <c r="BH164" s="4">
        <v>1.1000000000000001E-3</v>
      </c>
      <c r="BI164" s="4"/>
      <c r="BJ164" s="2">
        <f t="shared" ref="BJ164:BL164" si="336">AX164+BB164</f>
        <v>13088</v>
      </c>
      <c r="BK164" s="2">
        <f t="shared" si="336"/>
        <v>4985682</v>
      </c>
      <c r="BL164" s="4">
        <f t="shared" si="336"/>
        <v>1.32E-2</v>
      </c>
      <c r="BM164" s="5"/>
      <c r="BN164" s="2">
        <v>45668</v>
      </c>
      <c r="BO164" s="2">
        <v>22107901</v>
      </c>
      <c r="BP164" s="4">
        <v>5.8900000000000001E-2</v>
      </c>
      <c r="BQ164" s="5"/>
      <c r="BR164" s="2">
        <v>4834</v>
      </c>
      <c r="BS164" s="2">
        <v>1731888</v>
      </c>
      <c r="BT164" s="4">
        <v>4.5999999999999999E-3</v>
      </c>
      <c r="BU164" s="5"/>
      <c r="BV164" s="2">
        <v>321293</v>
      </c>
      <c r="BW164" s="2">
        <v>192387190</v>
      </c>
      <c r="BX164" s="4">
        <v>0.51249999999999996</v>
      </c>
      <c r="BY164" s="5"/>
      <c r="BZ164" s="2">
        <f t="shared" si="272"/>
        <v>237334</v>
      </c>
      <c r="CA164" s="2">
        <f t="shared" si="273"/>
        <v>91763181</v>
      </c>
      <c r="CB164" s="4">
        <f t="shared" si="274"/>
        <v>0.24450000000000002</v>
      </c>
      <c r="CD164" s="2">
        <f t="shared" ref="CD164:CF164" si="337">BV164-BZ164-BJ164-BF164-R164</f>
        <v>6798</v>
      </c>
      <c r="CE164" s="2">
        <f t="shared" si="337"/>
        <v>2611226</v>
      </c>
      <c r="CF164" s="4">
        <f t="shared" si="337"/>
        <v>6.999999999999923E-3</v>
      </c>
      <c r="CH164" s="2">
        <v>314495</v>
      </c>
      <c r="CI164" s="2">
        <v>189775964</v>
      </c>
      <c r="CJ164" s="4">
        <v>0.50549999999999995</v>
      </c>
    </row>
    <row r="165" spans="1:88">
      <c r="A165" s="1" t="s">
        <v>372</v>
      </c>
      <c r="B165" s="2">
        <v>11676</v>
      </c>
      <c r="C165" s="2">
        <v>12569628</v>
      </c>
      <c r="D165" s="4">
        <v>3.2500000000000001E-2</v>
      </c>
      <c r="E165" s="4"/>
      <c r="F165" s="2">
        <v>49823</v>
      </c>
      <c r="G165" s="2">
        <v>86868239</v>
      </c>
      <c r="H165" s="4">
        <v>0.22439999999999999</v>
      </c>
      <c r="I165" s="4"/>
      <c r="J165" s="2">
        <v>2746</v>
      </c>
      <c r="K165" s="2">
        <v>545727</v>
      </c>
      <c r="L165" s="4">
        <v>1.4E-3</v>
      </c>
      <c r="M165" s="4"/>
      <c r="N165" s="2">
        <v>1293</v>
      </c>
      <c r="O165" s="2">
        <v>1435295</v>
      </c>
      <c r="P165" s="4">
        <v>3.7000000000000002E-3</v>
      </c>
      <c r="Q165" s="4"/>
      <c r="R165" s="2">
        <f t="shared" si="268"/>
        <v>65538</v>
      </c>
      <c r="S165" s="2">
        <f t="shared" si="269"/>
        <v>101418889</v>
      </c>
      <c r="T165" s="4">
        <f t="shared" si="270"/>
        <v>0.26200000000000001</v>
      </c>
      <c r="U165" s="5"/>
      <c r="V165" s="2">
        <v>18326</v>
      </c>
      <c r="W165" s="2">
        <v>14083143</v>
      </c>
      <c r="X165" s="4">
        <v>3.6400000000000002E-2</v>
      </c>
      <c r="Y165" s="4"/>
      <c r="Z165" s="2">
        <v>53478</v>
      </c>
      <c r="AA165" s="2">
        <v>21088033</v>
      </c>
      <c r="AB165" s="4">
        <v>5.45E-2</v>
      </c>
      <c r="AC165" s="4"/>
      <c r="AD165" s="2">
        <v>43621</v>
      </c>
      <c r="AE165" s="2">
        <v>9861166</v>
      </c>
      <c r="AF165" s="4">
        <v>2.5499999999999998E-2</v>
      </c>
      <c r="AG165" s="4"/>
      <c r="AH165" s="2">
        <v>53083</v>
      </c>
      <c r="AI165" s="2">
        <v>15689967</v>
      </c>
      <c r="AJ165" s="4">
        <v>4.0500000000000001E-2</v>
      </c>
      <c r="AK165" s="4"/>
      <c r="AL165" s="2">
        <v>16037</v>
      </c>
      <c r="AM165" s="2">
        <v>5418785</v>
      </c>
      <c r="AN165" s="4">
        <v>1.4E-2</v>
      </c>
      <c r="AO165" s="4"/>
      <c r="AP165" s="2">
        <v>6461</v>
      </c>
      <c r="AQ165" s="2">
        <v>1978193</v>
      </c>
      <c r="AR165" s="4">
        <v>5.1000000000000004E-3</v>
      </c>
      <c r="AS165" s="5"/>
      <c r="AT165" s="2">
        <v>1418</v>
      </c>
      <c r="AU165" s="2">
        <v>661927</v>
      </c>
      <c r="AV165" s="4">
        <v>1.6999999999999999E-3</v>
      </c>
      <c r="AW165" s="5"/>
      <c r="AX165" s="2">
        <v>6917</v>
      </c>
      <c r="AY165" s="2">
        <v>3777981</v>
      </c>
      <c r="AZ165" s="4">
        <v>9.7999999999999997E-3</v>
      </c>
      <c r="BA165" s="4"/>
      <c r="BB165" s="2">
        <v>6287</v>
      </c>
      <c r="BC165" s="2">
        <v>1204197</v>
      </c>
      <c r="BD165" s="4">
        <v>3.0999999999999999E-3</v>
      </c>
      <c r="BE165" s="4"/>
      <c r="BF165" s="2">
        <v>228</v>
      </c>
      <c r="BG165" s="2">
        <v>359168</v>
      </c>
      <c r="BH165" s="4">
        <v>8.9999999999999998E-4</v>
      </c>
      <c r="BI165" s="4"/>
      <c r="BJ165" s="2">
        <f t="shared" ref="BJ165:BL165" si="338">AX165+BB165</f>
        <v>13204</v>
      </c>
      <c r="BK165" s="2">
        <f t="shared" si="338"/>
        <v>4982178</v>
      </c>
      <c r="BL165" s="4">
        <f t="shared" si="338"/>
        <v>1.29E-2</v>
      </c>
      <c r="BM165" s="5"/>
      <c r="BN165" s="2">
        <v>48338</v>
      </c>
      <c r="BO165" s="2">
        <v>22440894</v>
      </c>
      <c r="BP165" s="4">
        <v>5.8000000000000003E-2</v>
      </c>
      <c r="BQ165" s="5"/>
      <c r="BR165" s="2">
        <v>2051</v>
      </c>
      <c r="BS165" s="2">
        <v>1264599</v>
      </c>
      <c r="BT165" s="4">
        <v>3.3E-3</v>
      </c>
      <c r="BU165" s="5"/>
      <c r="BV165" s="2">
        <v>322287</v>
      </c>
      <c r="BW165" s="2">
        <v>200758418</v>
      </c>
      <c r="BX165" s="4">
        <v>0.51870000000000005</v>
      </c>
      <c r="BY165" s="5"/>
      <c r="BZ165" s="2">
        <f t="shared" si="272"/>
        <v>239344</v>
      </c>
      <c r="CA165" s="2">
        <f t="shared" si="273"/>
        <v>90560181</v>
      </c>
      <c r="CB165" s="4">
        <f t="shared" si="274"/>
        <v>0.23400000000000001</v>
      </c>
      <c r="CD165" s="2">
        <f t="shared" ref="CD165:CF165" si="339">BV165-BZ165-BJ165-BF165-R165</f>
        <v>3973</v>
      </c>
      <c r="CE165" s="2">
        <f t="shared" si="339"/>
        <v>3438002</v>
      </c>
      <c r="CF165" s="4">
        <f t="shared" si="339"/>
        <v>8.900000000000019E-3</v>
      </c>
      <c r="CH165" s="2">
        <v>318314</v>
      </c>
      <c r="CI165" s="2">
        <v>197320416</v>
      </c>
      <c r="CJ165" s="4">
        <v>0.50980000000000003</v>
      </c>
    </row>
    <row r="166" spans="1:88">
      <c r="A166" s="1" t="s">
        <v>374</v>
      </c>
      <c r="B166" s="2">
        <v>11555</v>
      </c>
      <c r="C166" s="2">
        <v>12443922</v>
      </c>
      <c r="D166" s="4">
        <v>3.1399999999999997E-2</v>
      </c>
      <c r="E166" s="4"/>
      <c r="F166" s="2">
        <v>52202</v>
      </c>
      <c r="G166" s="2">
        <v>92539444</v>
      </c>
      <c r="H166" s="4">
        <v>0.23350000000000001</v>
      </c>
      <c r="I166" s="4"/>
      <c r="J166" s="2">
        <v>2810</v>
      </c>
      <c r="K166" s="2">
        <v>559074</v>
      </c>
      <c r="L166" s="4">
        <v>1.4E-3</v>
      </c>
      <c r="M166" s="4"/>
      <c r="N166" s="2">
        <v>1503</v>
      </c>
      <c r="O166" s="2">
        <v>1889802</v>
      </c>
      <c r="P166" s="4">
        <v>4.7999999999999996E-3</v>
      </c>
      <c r="Q166" s="4"/>
      <c r="R166" s="2">
        <f t="shared" si="268"/>
        <v>68070</v>
      </c>
      <c r="S166" s="2">
        <f t="shared" si="269"/>
        <v>107432242</v>
      </c>
      <c r="T166" s="4">
        <f t="shared" si="270"/>
        <v>0.27110000000000006</v>
      </c>
      <c r="U166" s="5"/>
      <c r="V166" s="2">
        <v>18478</v>
      </c>
      <c r="W166" s="2">
        <v>14001080</v>
      </c>
      <c r="X166" s="4">
        <v>3.5299999999999998E-2</v>
      </c>
      <c r="Y166" s="4"/>
      <c r="Z166" s="2">
        <v>54114</v>
      </c>
      <c r="AA166" s="2">
        <v>22408591</v>
      </c>
      <c r="AB166" s="4">
        <v>5.6500000000000002E-2</v>
      </c>
      <c r="AC166" s="4"/>
      <c r="AD166" s="2">
        <v>43358</v>
      </c>
      <c r="AE166" s="2">
        <v>9879394</v>
      </c>
      <c r="AF166" s="4">
        <v>2.4899999999999999E-2</v>
      </c>
      <c r="AG166" s="4"/>
      <c r="AH166" s="2">
        <v>53056</v>
      </c>
      <c r="AI166" s="2">
        <v>16029193</v>
      </c>
      <c r="AJ166" s="4">
        <v>4.0399999999999998E-2</v>
      </c>
      <c r="AK166" s="4"/>
      <c r="AL166" s="2">
        <v>16131</v>
      </c>
      <c r="AM166" s="2">
        <v>5409034</v>
      </c>
      <c r="AN166" s="4">
        <v>1.3599999999999999E-2</v>
      </c>
      <c r="AO166" s="4"/>
      <c r="AP166" s="2">
        <v>6436</v>
      </c>
      <c r="AQ166" s="2">
        <v>2001616</v>
      </c>
      <c r="AR166" s="4">
        <v>5.1000000000000004E-3</v>
      </c>
      <c r="AS166" s="5"/>
      <c r="AT166" s="2">
        <v>499</v>
      </c>
      <c r="AU166" s="2">
        <v>918646</v>
      </c>
      <c r="AV166" s="4">
        <v>2.3E-3</v>
      </c>
      <c r="AW166" s="5"/>
      <c r="AX166" s="2">
        <v>6937</v>
      </c>
      <c r="AY166" s="2">
        <v>3711001</v>
      </c>
      <c r="AZ166" s="4">
        <v>9.4000000000000004E-3</v>
      </c>
      <c r="BA166" s="4"/>
      <c r="BB166" s="2">
        <v>6320</v>
      </c>
      <c r="BC166" s="2">
        <v>1203323</v>
      </c>
      <c r="BD166" s="4">
        <v>3.0000000000000001E-3</v>
      </c>
      <c r="BE166" s="4"/>
      <c r="BF166" s="2">
        <v>250</v>
      </c>
      <c r="BG166" s="2">
        <v>420776</v>
      </c>
      <c r="BH166" s="4">
        <v>1.1000000000000001E-3</v>
      </c>
      <c r="BI166" s="4"/>
      <c r="BJ166" s="2">
        <f t="shared" ref="BJ166:BL166" si="340">AX166+BB166</f>
        <v>13257</v>
      </c>
      <c r="BK166" s="2">
        <f t="shared" si="340"/>
        <v>4914324</v>
      </c>
      <c r="BL166" s="4">
        <f t="shared" si="340"/>
        <v>1.2400000000000001E-2</v>
      </c>
      <c r="BM166" s="5"/>
      <c r="BN166" s="2">
        <v>49652</v>
      </c>
      <c r="BO166" s="2">
        <v>23051288</v>
      </c>
      <c r="BP166" s="4">
        <v>5.8200000000000002E-2</v>
      </c>
      <c r="BQ166" s="5"/>
      <c r="BR166" s="2">
        <v>3817</v>
      </c>
      <c r="BS166" s="2">
        <v>2201540</v>
      </c>
      <c r="BT166" s="4">
        <v>5.5999999999999999E-3</v>
      </c>
      <c r="BU166" s="5"/>
      <c r="BV166" s="2">
        <v>327552</v>
      </c>
      <c r="BW166" s="2">
        <v>210013593</v>
      </c>
      <c r="BX166" s="4">
        <v>0.52990000000000004</v>
      </c>
      <c r="BY166" s="5"/>
      <c r="BZ166" s="2">
        <f t="shared" si="272"/>
        <v>241225</v>
      </c>
      <c r="CA166" s="2">
        <f t="shared" si="273"/>
        <v>92780196</v>
      </c>
      <c r="CB166" s="4">
        <f t="shared" si="274"/>
        <v>0.23399999999999999</v>
      </c>
      <c r="CD166" s="2">
        <f t="shared" ref="CD166:CF166" si="341">BV166-BZ166-BJ166-BF166-R166</f>
        <v>4750</v>
      </c>
      <c r="CE166" s="2">
        <f t="shared" si="341"/>
        <v>4466055</v>
      </c>
      <c r="CF166" s="4">
        <f t="shared" si="341"/>
        <v>1.1299999999999977E-2</v>
      </c>
      <c r="CH166" s="2">
        <v>322802</v>
      </c>
      <c r="CI166" s="2">
        <v>205547538</v>
      </c>
      <c r="CJ166" s="4">
        <v>0.51859999999999995</v>
      </c>
    </row>
    <row r="167" spans="1:88">
      <c r="A167" s="1" t="s">
        <v>376</v>
      </c>
      <c r="B167" s="2">
        <v>11378</v>
      </c>
      <c r="C167" s="2">
        <v>12188924</v>
      </c>
      <c r="D167" s="4">
        <v>3.1300000000000001E-2</v>
      </c>
      <c r="E167" s="4"/>
      <c r="F167" s="2">
        <v>50660</v>
      </c>
      <c r="G167" s="2">
        <v>87695250</v>
      </c>
      <c r="H167" s="4">
        <v>0.22539999999999999</v>
      </c>
      <c r="I167" s="4"/>
      <c r="J167" s="2">
        <v>2713</v>
      </c>
      <c r="K167" s="2">
        <v>536086</v>
      </c>
      <c r="L167" s="4">
        <v>1.4E-3</v>
      </c>
      <c r="M167" s="4"/>
      <c r="N167" s="2">
        <v>1366</v>
      </c>
      <c r="O167" s="2">
        <v>2429069</v>
      </c>
      <c r="P167" s="4">
        <v>6.1999999999999998E-3</v>
      </c>
      <c r="Q167" s="4"/>
      <c r="R167" s="2">
        <f t="shared" si="268"/>
        <v>66117</v>
      </c>
      <c r="S167" s="2">
        <f t="shared" si="269"/>
        <v>102849329</v>
      </c>
      <c r="T167" s="4">
        <f t="shared" si="270"/>
        <v>0.26429999999999998</v>
      </c>
      <c r="U167" s="5"/>
      <c r="V167" s="2">
        <v>18538</v>
      </c>
      <c r="W167" s="2">
        <v>13987595</v>
      </c>
      <c r="X167" s="4">
        <v>3.5999999999999997E-2</v>
      </c>
      <c r="Y167" s="4"/>
      <c r="Z167" s="2">
        <v>54524</v>
      </c>
      <c r="AA167" s="2">
        <v>22156550</v>
      </c>
      <c r="AB167" s="4">
        <v>5.7000000000000002E-2</v>
      </c>
      <c r="AC167" s="4"/>
      <c r="AD167" s="2">
        <v>43608</v>
      </c>
      <c r="AE167" s="2">
        <v>9859755</v>
      </c>
      <c r="AF167" s="4">
        <v>2.53E-2</v>
      </c>
      <c r="AG167" s="4"/>
      <c r="AH167" s="2">
        <v>51747</v>
      </c>
      <c r="AI167" s="2">
        <v>15346839</v>
      </c>
      <c r="AJ167" s="4">
        <v>3.95E-2</v>
      </c>
      <c r="AK167" s="4"/>
      <c r="AL167" s="2">
        <v>16080</v>
      </c>
      <c r="AM167" s="2">
        <v>5403956</v>
      </c>
      <c r="AN167" s="4">
        <v>1.3899999999999999E-2</v>
      </c>
      <c r="AO167" s="4"/>
      <c r="AP167" s="2">
        <v>6381</v>
      </c>
      <c r="AQ167" s="2">
        <v>1949648</v>
      </c>
      <c r="AR167" s="4">
        <v>5.0000000000000001E-3</v>
      </c>
      <c r="AS167" s="5"/>
      <c r="AT167" s="2">
        <v>424</v>
      </c>
      <c r="AU167" s="2">
        <v>858383</v>
      </c>
      <c r="AV167" s="4">
        <v>2.2000000000000001E-3</v>
      </c>
      <c r="AW167" s="5"/>
      <c r="AX167" s="2">
        <v>6925</v>
      </c>
      <c r="AY167" s="2">
        <v>3684084</v>
      </c>
      <c r="AZ167" s="4">
        <v>9.4999999999999998E-3</v>
      </c>
      <c r="BA167" s="4"/>
      <c r="BB167" s="2">
        <v>6311</v>
      </c>
      <c r="BC167" s="2">
        <v>1200521</v>
      </c>
      <c r="BD167" s="4">
        <v>3.0999999999999999E-3</v>
      </c>
      <c r="BE167" s="4"/>
      <c r="BF167" s="2">
        <v>207</v>
      </c>
      <c r="BG167" s="2">
        <v>301656</v>
      </c>
      <c r="BH167" s="4">
        <v>8.0000000000000004E-4</v>
      </c>
      <c r="BI167" s="4"/>
      <c r="BJ167" s="2">
        <f t="shared" ref="BJ167:BL167" si="342">AX167+BB167</f>
        <v>13236</v>
      </c>
      <c r="BK167" s="2">
        <f t="shared" si="342"/>
        <v>4884605</v>
      </c>
      <c r="BL167" s="4">
        <f t="shared" si="342"/>
        <v>1.26E-2</v>
      </c>
      <c r="BM167" s="5"/>
      <c r="BN167" s="2">
        <v>46733</v>
      </c>
      <c r="BO167" s="2">
        <v>22235595</v>
      </c>
      <c r="BP167" s="4">
        <v>5.7200000000000001E-2</v>
      </c>
      <c r="BQ167" s="5"/>
      <c r="BR167" s="2">
        <v>5611</v>
      </c>
      <c r="BS167" s="2">
        <v>1197353</v>
      </c>
      <c r="BT167" s="4">
        <v>3.0999999999999999E-3</v>
      </c>
      <c r="BU167" s="5"/>
      <c r="BV167" s="2">
        <v>323624</v>
      </c>
      <c r="BW167" s="2">
        <v>202350422</v>
      </c>
      <c r="BX167" s="4">
        <v>0.5202</v>
      </c>
      <c r="BY167" s="5"/>
      <c r="BZ167" s="2">
        <f t="shared" si="272"/>
        <v>237611</v>
      </c>
      <c r="CA167" s="2">
        <f t="shared" si="273"/>
        <v>90939938</v>
      </c>
      <c r="CB167" s="4">
        <f t="shared" si="274"/>
        <v>0.2339</v>
      </c>
      <c r="CD167" s="2">
        <f t="shared" ref="CD167:CF167" si="343">BV167-BZ167-BJ167-BF167-R167</f>
        <v>6453</v>
      </c>
      <c r="CE167" s="2">
        <f t="shared" si="343"/>
        <v>3374894</v>
      </c>
      <c r="CF167" s="4">
        <f t="shared" si="343"/>
        <v>8.5999999999999965E-3</v>
      </c>
      <c r="CH167" s="2">
        <v>317171</v>
      </c>
      <c r="CI167" s="2">
        <v>198975528</v>
      </c>
      <c r="CJ167" s="4">
        <v>0.51160000000000005</v>
      </c>
    </row>
    <row r="168" spans="1:88">
      <c r="A168" s="1" t="s">
        <v>378</v>
      </c>
      <c r="B168" s="2">
        <v>11400</v>
      </c>
      <c r="C168" s="2">
        <v>12245340</v>
      </c>
      <c r="D168" s="4">
        <v>3.1600000000000003E-2</v>
      </c>
      <c r="E168" s="4"/>
      <c r="F168" s="2">
        <v>51410</v>
      </c>
      <c r="G168" s="2">
        <v>89055758</v>
      </c>
      <c r="H168" s="4">
        <v>0.2296</v>
      </c>
      <c r="I168" s="4"/>
      <c r="J168" s="2">
        <v>2786</v>
      </c>
      <c r="K168" s="2">
        <v>552861</v>
      </c>
      <c r="L168" s="4">
        <v>1.4E-3</v>
      </c>
      <c r="M168" s="4"/>
      <c r="N168" s="2">
        <v>1381</v>
      </c>
      <c r="O168" s="2">
        <v>1677769</v>
      </c>
      <c r="P168" s="4">
        <v>4.3E-3</v>
      </c>
      <c r="Q168" s="4"/>
      <c r="R168" s="2">
        <f t="shared" si="268"/>
        <v>66977</v>
      </c>
      <c r="S168" s="2">
        <f t="shared" si="269"/>
        <v>103531728</v>
      </c>
      <c r="T168" s="4">
        <f t="shared" si="270"/>
        <v>0.26690000000000003</v>
      </c>
      <c r="U168" s="5"/>
      <c r="V168" s="2">
        <v>18310</v>
      </c>
      <c r="W168" s="2">
        <v>14066759</v>
      </c>
      <c r="X168" s="4">
        <v>3.6299999999999999E-2</v>
      </c>
      <c r="Y168" s="4"/>
      <c r="Z168" s="2">
        <v>52949</v>
      </c>
      <c r="AA168" s="2">
        <v>20806711</v>
      </c>
      <c r="AB168" s="4">
        <v>5.3600000000000002E-2</v>
      </c>
      <c r="AC168" s="4"/>
      <c r="AD168" s="2">
        <v>43146</v>
      </c>
      <c r="AE168" s="2">
        <v>9847441</v>
      </c>
      <c r="AF168" s="4">
        <v>2.5399999999999999E-2</v>
      </c>
      <c r="AG168" s="4"/>
      <c r="AH168" s="2">
        <v>51274</v>
      </c>
      <c r="AI168" s="2">
        <v>15571816</v>
      </c>
      <c r="AJ168" s="4">
        <v>4.0099999999999997E-2</v>
      </c>
      <c r="AK168" s="4"/>
      <c r="AL168" s="2">
        <v>16132</v>
      </c>
      <c r="AM168" s="2">
        <v>5360797</v>
      </c>
      <c r="AN168" s="4">
        <v>1.38E-2</v>
      </c>
      <c r="AO168" s="4"/>
      <c r="AP168" s="2">
        <v>6401</v>
      </c>
      <c r="AQ168" s="2">
        <v>1935171</v>
      </c>
      <c r="AR168" s="4">
        <v>5.0000000000000001E-3</v>
      </c>
      <c r="AS168" s="5"/>
      <c r="AT168" s="2">
        <v>461</v>
      </c>
      <c r="AU168" s="2">
        <v>950525</v>
      </c>
      <c r="AV168" s="4">
        <v>2.5000000000000001E-3</v>
      </c>
      <c r="AW168" s="5"/>
      <c r="AX168" s="2">
        <v>6963</v>
      </c>
      <c r="AY168" s="2">
        <v>3752915</v>
      </c>
      <c r="AZ168" s="4">
        <v>9.7000000000000003E-3</v>
      </c>
      <c r="BA168" s="4"/>
      <c r="BB168" s="2">
        <v>6357</v>
      </c>
      <c r="BC168" s="2">
        <v>1216348</v>
      </c>
      <c r="BD168" s="4">
        <v>3.0999999999999999E-3</v>
      </c>
      <c r="BE168" s="4"/>
      <c r="BF168" s="2">
        <v>293</v>
      </c>
      <c r="BG168" s="2">
        <v>470433</v>
      </c>
      <c r="BH168" s="4">
        <v>1.1999999999999999E-3</v>
      </c>
      <c r="BI168" s="4"/>
      <c r="BJ168" s="2">
        <f t="shared" ref="BJ168:BL168" si="344">AX168+BB168</f>
        <v>13320</v>
      </c>
      <c r="BK168" s="2">
        <f t="shared" si="344"/>
        <v>4969263</v>
      </c>
      <c r="BL168" s="4">
        <f t="shared" si="344"/>
        <v>1.2800000000000001E-2</v>
      </c>
      <c r="BM168" s="5"/>
      <c r="BN168" s="2">
        <v>46550</v>
      </c>
      <c r="BO168" s="2">
        <v>22296862</v>
      </c>
      <c r="BP168" s="4">
        <v>5.7500000000000002E-2</v>
      </c>
      <c r="BQ168" s="5"/>
      <c r="BR168" s="2">
        <v>2229</v>
      </c>
      <c r="BS168" s="2">
        <v>748347</v>
      </c>
      <c r="BT168" s="4">
        <v>1.9E-3</v>
      </c>
      <c r="BU168" s="5"/>
      <c r="BV168" s="2">
        <v>318477</v>
      </c>
      <c r="BW168" s="2">
        <v>201939569</v>
      </c>
      <c r="BX168" s="4">
        <v>0.52059999999999995</v>
      </c>
      <c r="BY168" s="5"/>
      <c r="BZ168" s="2">
        <f t="shared" si="272"/>
        <v>234762</v>
      </c>
      <c r="CA168" s="2">
        <f t="shared" si="273"/>
        <v>89885557</v>
      </c>
      <c r="CB168" s="4">
        <f t="shared" si="274"/>
        <v>0.23170000000000002</v>
      </c>
      <c r="CD168" s="2">
        <f t="shared" ref="CD168:CF168" si="345">BV168-BZ168-BJ168-BF168-R168</f>
        <v>3125</v>
      </c>
      <c r="CE168" s="2">
        <f t="shared" si="345"/>
        <v>3082588</v>
      </c>
      <c r="CF168" s="4">
        <f t="shared" si="345"/>
        <v>7.9999999999999516E-3</v>
      </c>
      <c r="CH168" s="2">
        <v>315352</v>
      </c>
      <c r="CI168" s="2">
        <v>198856981</v>
      </c>
      <c r="CJ168" s="4">
        <v>0.51259999999999994</v>
      </c>
    </row>
    <row r="169" spans="1:88">
      <c r="A169" s="1" t="s">
        <v>380</v>
      </c>
      <c r="B169" s="2">
        <v>11373</v>
      </c>
      <c r="C169" s="2">
        <v>12209510</v>
      </c>
      <c r="D169" s="4">
        <v>3.1E-2</v>
      </c>
      <c r="E169" s="4"/>
      <c r="F169" s="2">
        <v>53917</v>
      </c>
      <c r="G169" s="2">
        <v>94441327</v>
      </c>
      <c r="H169" s="4">
        <v>0.23980000000000001</v>
      </c>
      <c r="I169" s="4"/>
      <c r="J169" s="2">
        <v>2710</v>
      </c>
      <c r="K169" s="2">
        <v>534786</v>
      </c>
      <c r="L169" s="4">
        <v>1.4E-3</v>
      </c>
      <c r="M169" s="4"/>
      <c r="N169" s="2">
        <v>1217</v>
      </c>
      <c r="O169" s="2">
        <v>1712632</v>
      </c>
      <c r="P169" s="4">
        <v>4.3E-3</v>
      </c>
      <c r="Q169" s="4"/>
      <c r="R169" s="2">
        <f t="shared" si="268"/>
        <v>69217</v>
      </c>
      <c r="S169" s="2">
        <f t="shared" si="269"/>
        <v>108898255</v>
      </c>
      <c r="T169" s="4">
        <f t="shared" si="270"/>
        <v>0.27650000000000008</v>
      </c>
      <c r="U169" s="5"/>
      <c r="V169" s="2">
        <v>18059</v>
      </c>
      <c r="W169" s="2">
        <v>13973706</v>
      </c>
      <c r="X169" s="4">
        <v>3.5499999999999997E-2</v>
      </c>
      <c r="Y169" s="4"/>
      <c r="Z169" s="2">
        <v>54377</v>
      </c>
      <c r="AA169" s="2">
        <v>22012545</v>
      </c>
      <c r="AB169" s="4">
        <v>5.5899999999999998E-2</v>
      </c>
      <c r="AC169" s="4"/>
      <c r="AD169" s="2">
        <v>43758</v>
      </c>
      <c r="AE169" s="2">
        <v>9916673</v>
      </c>
      <c r="AF169" s="4">
        <v>2.52E-2</v>
      </c>
      <c r="AG169" s="4"/>
      <c r="AH169" s="2">
        <v>51289</v>
      </c>
      <c r="AI169" s="2">
        <v>15420082</v>
      </c>
      <c r="AJ169" s="4">
        <v>3.9100000000000003E-2</v>
      </c>
      <c r="AK169" s="4"/>
      <c r="AL169" s="2">
        <v>16050</v>
      </c>
      <c r="AM169" s="2">
        <v>5363388</v>
      </c>
      <c r="AN169" s="4">
        <v>1.3599999999999999E-2</v>
      </c>
      <c r="AO169" s="4"/>
      <c r="AP169" s="2">
        <v>6365</v>
      </c>
      <c r="AQ169" s="2">
        <v>1959909</v>
      </c>
      <c r="AR169" s="4">
        <v>5.0000000000000001E-3</v>
      </c>
      <c r="AS169" s="5"/>
      <c r="AT169" s="2">
        <v>505</v>
      </c>
      <c r="AU169" s="2">
        <v>729832</v>
      </c>
      <c r="AV169" s="4">
        <v>1.9E-3</v>
      </c>
      <c r="AW169" s="5"/>
      <c r="AX169" s="2">
        <v>6942</v>
      </c>
      <c r="AY169" s="2">
        <v>3734760</v>
      </c>
      <c r="AZ169" s="4">
        <v>9.4999999999999998E-3</v>
      </c>
      <c r="BA169" s="4"/>
      <c r="BB169" s="2">
        <v>6210</v>
      </c>
      <c r="BC169" s="2">
        <v>1184021</v>
      </c>
      <c r="BD169" s="4">
        <v>3.0000000000000001E-3</v>
      </c>
      <c r="BE169" s="4"/>
      <c r="BF169" s="2">
        <v>156</v>
      </c>
      <c r="BG169" s="2">
        <v>248568</v>
      </c>
      <c r="BH169" s="4">
        <v>5.9999999999999995E-4</v>
      </c>
      <c r="BI169" s="4"/>
      <c r="BJ169" s="2">
        <f t="shared" ref="BJ169:BL169" si="346">AX169+BB169</f>
        <v>13152</v>
      </c>
      <c r="BK169" s="2">
        <f t="shared" si="346"/>
        <v>4918781</v>
      </c>
      <c r="BL169" s="4">
        <f t="shared" si="346"/>
        <v>1.2500000000000001E-2</v>
      </c>
      <c r="BM169" s="5"/>
      <c r="BN169" s="2">
        <v>46276</v>
      </c>
      <c r="BO169" s="2">
        <v>22143437</v>
      </c>
      <c r="BP169" s="4">
        <v>5.62E-2</v>
      </c>
      <c r="BQ169" s="5"/>
      <c r="BR169" s="2">
        <v>4090</v>
      </c>
      <c r="BS169" s="2">
        <v>896108</v>
      </c>
      <c r="BT169" s="4">
        <v>2.3E-3</v>
      </c>
      <c r="BU169" s="5"/>
      <c r="BV169" s="2">
        <v>323796</v>
      </c>
      <c r="BW169" s="2">
        <v>207912537</v>
      </c>
      <c r="BX169" s="4">
        <v>0.52780000000000005</v>
      </c>
      <c r="BY169" s="5"/>
      <c r="BZ169" s="2">
        <f t="shared" si="272"/>
        <v>236174</v>
      </c>
      <c r="CA169" s="2">
        <f t="shared" si="273"/>
        <v>90789740</v>
      </c>
      <c r="CB169" s="4">
        <f t="shared" si="274"/>
        <v>0.23050000000000001</v>
      </c>
      <c r="CD169" s="2">
        <f t="shared" ref="CD169:CF169" si="347">BV169-BZ169-BJ169-BF169-R169</f>
        <v>5097</v>
      </c>
      <c r="CE169" s="2">
        <f t="shared" si="347"/>
        <v>3057193</v>
      </c>
      <c r="CF169" s="4">
        <f t="shared" si="347"/>
        <v>7.6999999999999291E-3</v>
      </c>
      <c r="CH169" s="2">
        <v>318699</v>
      </c>
      <c r="CI169" s="2">
        <v>204855344</v>
      </c>
      <c r="CJ169" s="4">
        <v>0.52010000000000001</v>
      </c>
    </row>
    <row r="170" spans="1:88">
      <c r="A170" s="1" t="s">
        <v>382</v>
      </c>
      <c r="B170" s="2">
        <v>11702</v>
      </c>
      <c r="C170" s="2">
        <v>13111969</v>
      </c>
      <c r="D170" s="4">
        <v>3.5499999999999997E-2</v>
      </c>
      <c r="E170" s="4"/>
      <c r="F170" s="2">
        <v>43807</v>
      </c>
      <c r="G170" s="2">
        <v>68879372</v>
      </c>
      <c r="H170" s="4">
        <v>0.1862</v>
      </c>
      <c r="I170" s="4"/>
      <c r="J170" s="2">
        <v>2812</v>
      </c>
      <c r="K170" s="2">
        <v>551753</v>
      </c>
      <c r="L170" s="4">
        <v>1.5E-3</v>
      </c>
      <c r="M170" s="4"/>
      <c r="N170" s="2">
        <v>1305</v>
      </c>
      <c r="O170" s="2">
        <v>1240259</v>
      </c>
      <c r="P170" s="4">
        <v>3.3999999999999998E-3</v>
      </c>
      <c r="Q170" s="4"/>
      <c r="R170" s="2">
        <f t="shared" si="268"/>
        <v>59626</v>
      </c>
      <c r="S170" s="2">
        <f t="shared" si="269"/>
        <v>83783353</v>
      </c>
      <c r="T170" s="4">
        <f t="shared" si="270"/>
        <v>0.2266</v>
      </c>
      <c r="U170" s="5"/>
      <c r="V170" s="2">
        <v>18895</v>
      </c>
      <c r="W170" s="2">
        <v>14886281</v>
      </c>
      <c r="X170" s="4">
        <v>4.0300000000000002E-2</v>
      </c>
      <c r="Y170" s="4"/>
      <c r="Z170" s="2">
        <v>55202</v>
      </c>
      <c r="AA170" s="2">
        <v>21435677</v>
      </c>
      <c r="AB170" s="4">
        <v>5.8000000000000003E-2</v>
      </c>
      <c r="AC170" s="4"/>
      <c r="AD170" s="2">
        <v>43776</v>
      </c>
      <c r="AE170" s="2">
        <v>9931360</v>
      </c>
      <c r="AF170" s="4">
        <v>2.69E-2</v>
      </c>
      <c r="AG170" s="4"/>
      <c r="AH170" s="2">
        <v>51471</v>
      </c>
      <c r="AI170" s="2">
        <v>15498380</v>
      </c>
      <c r="AJ170" s="4">
        <v>4.19E-2</v>
      </c>
      <c r="AK170" s="4"/>
      <c r="AL170" s="2">
        <v>16139</v>
      </c>
      <c r="AM170" s="2">
        <v>5495367</v>
      </c>
      <c r="AN170" s="4">
        <v>1.49E-2</v>
      </c>
      <c r="AO170" s="4"/>
      <c r="AP170" s="2">
        <v>6500</v>
      </c>
      <c r="AQ170" s="2">
        <v>2073476</v>
      </c>
      <c r="AR170" s="4">
        <v>5.5999999999999999E-3</v>
      </c>
      <c r="AS170" s="5"/>
      <c r="AT170" s="2">
        <v>1603</v>
      </c>
      <c r="AU170" s="2">
        <v>1098165</v>
      </c>
      <c r="AV170" s="4">
        <v>3.0000000000000001E-3</v>
      </c>
      <c r="AW170" s="5"/>
      <c r="AX170" s="2">
        <v>6939</v>
      </c>
      <c r="AY170" s="2">
        <v>3803241</v>
      </c>
      <c r="AZ170" s="4">
        <v>1.03E-2</v>
      </c>
      <c r="BA170" s="4"/>
      <c r="BB170" s="2">
        <v>6308</v>
      </c>
      <c r="BC170" s="2">
        <v>1193320</v>
      </c>
      <c r="BD170" s="4">
        <v>3.2000000000000002E-3</v>
      </c>
      <c r="BE170" s="4"/>
      <c r="BF170" s="2">
        <v>299</v>
      </c>
      <c r="BG170" s="2">
        <v>538259</v>
      </c>
      <c r="BH170" s="4">
        <v>1.5E-3</v>
      </c>
      <c r="BI170" s="4"/>
      <c r="BJ170" s="2">
        <f t="shared" ref="BJ170:BL170" si="348">AX170+BB170</f>
        <v>13247</v>
      </c>
      <c r="BK170" s="2">
        <f t="shared" si="348"/>
        <v>4996561</v>
      </c>
      <c r="BL170" s="4">
        <f t="shared" si="348"/>
        <v>1.35E-2</v>
      </c>
      <c r="BM170" s="5"/>
      <c r="BN170" s="2">
        <v>46596</v>
      </c>
      <c r="BO170" s="2">
        <v>22539675</v>
      </c>
      <c r="BP170" s="4">
        <v>6.0900000000000003E-2</v>
      </c>
      <c r="BQ170" s="5"/>
      <c r="BR170" s="2">
        <v>4328</v>
      </c>
      <c r="BS170" s="2">
        <v>1459344</v>
      </c>
      <c r="BT170" s="4">
        <v>3.8999999999999998E-3</v>
      </c>
      <c r="BU170" s="5"/>
      <c r="BV170" s="2">
        <v>317713</v>
      </c>
      <c r="BW170" s="2">
        <v>183841199</v>
      </c>
      <c r="BX170" s="4">
        <v>0.49709999999999999</v>
      </c>
      <c r="BY170" s="5"/>
      <c r="BZ170" s="2">
        <f t="shared" si="272"/>
        <v>238579</v>
      </c>
      <c r="CA170" s="2">
        <f t="shared" si="273"/>
        <v>91860216</v>
      </c>
      <c r="CB170" s="4">
        <f t="shared" si="274"/>
        <v>0.2485</v>
      </c>
      <c r="CD170" s="2">
        <f t="shared" ref="CD170:CF170" si="349">BV170-BZ170-BJ170-BF170-R170</f>
        <v>5962</v>
      </c>
      <c r="CE170" s="2">
        <f t="shared" si="349"/>
        <v>2662810</v>
      </c>
      <c r="CF170" s="4">
        <f t="shared" si="349"/>
        <v>6.9999999999999785E-3</v>
      </c>
      <c r="CH170" s="2">
        <v>311751</v>
      </c>
      <c r="CI170" s="2">
        <v>181178389</v>
      </c>
      <c r="CJ170" s="4">
        <v>0.49009999999999998</v>
      </c>
    </row>
    <row r="171" spans="1:88">
      <c r="A171" s="1" t="s">
        <v>384</v>
      </c>
      <c r="B171" s="2">
        <v>11416</v>
      </c>
      <c r="C171" s="2">
        <v>12184311</v>
      </c>
      <c r="D171" s="4">
        <v>3.1199999999999999E-2</v>
      </c>
      <c r="E171" s="4"/>
      <c r="F171" s="2">
        <v>52512</v>
      </c>
      <c r="G171" s="2">
        <v>90747719</v>
      </c>
      <c r="H171" s="4">
        <v>0.23230000000000001</v>
      </c>
      <c r="I171" s="4"/>
      <c r="J171" s="2">
        <v>2742</v>
      </c>
      <c r="K171" s="2">
        <v>538150</v>
      </c>
      <c r="L171" s="4">
        <v>1.4E-3</v>
      </c>
      <c r="M171" s="4"/>
      <c r="N171" s="2">
        <v>1331</v>
      </c>
      <c r="O171" s="2">
        <v>1657845</v>
      </c>
      <c r="P171" s="4">
        <v>4.1999999999999997E-3</v>
      </c>
      <c r="Q171" s="4"/>
      <c r="R171" s="2">
        <f t="shared" si="268"/>
        <v>68001</v>
      </c>
      <c r="S171" s="2">
        <f t="shared" si="269"/>
        <v>105128025</v>
      </c>
      <c r="T171" s="4">
        <f t="shared" si="270"/>
        <v>0.26910000000000001</v>
      </c>
      <c r="U171" s="5"/>
      <c r="V171" s="2">
        <v>18546</v>
      </c>
      <c r="W171" s="2">
        <v>14174188</v>
      </c>
      <c r="X171" s="4">
        <v>3.6299999999999999E-2</v>
      </c>
      <c r="Y171" s="4"/>
      <c r="Z171" s="2">
        <v>53244</v>
      </c>
      <c r="AA171" s="2">
        <v>21624060</v>
      </c>
      <c r="AB171" s="4">
        <v>5.5300000000000002E-2</v>
      </c>
      <c r="AC171" s="4"/>
      <c r="AD171" s="2">
        <v>43608</v>
      </c>
      <c r="AE171" s="2">
        <v>9843579</v>
      </c>
      <c r="AF171" s="4">
        <v>2.52E-2</v>
      </c>
      <c r="AG171" s="4"/>
      <c r="AH171" s="2">
        <v>50583</v>
      </c>
      <c r="AI171" s="2">
        <v>15329597</v>
      </c>
      <c r="AJ171" s="4">
        <v>3.9199999999999999E-2</v>
      </c>
      <c r="AK171" s="4"/>
      <c r="AL171" s="2">
        <v>16410</v>
      </c>
      <c r="AM171" s="2">
        <v>5470067</v>
      </c>
      <c r="AN171" s="4">
        <v>1.4E-2</v>
      </c>
      <c r="AO171" s="4"/>
      <c r="AP171" s="2">
        <v>6387</v>
      </c>
      <c r="AQ171" s="2">
        <v>1968850</v>
      </c>
      <c r="AR171" s="4">
        <v>5.0000000000000001E-3</v>
      </c>
      <c r="AS171" s="5"/>
      <c r="AT171" s="2">
        <v>453</v>
      </c>
      <c r="AU171" s="2">
        <v>795589</v>
      </c>
      <c r="AV171" s="4">
        <v>2E-3</v>
      </c>
      <c r="AW171" s="5"/>
      <c r="AX171" s="2">
        <v>6989</v>
      </c>
      <c r="AY171" s="2">
        <v>3773138</v>
      </c>
      <c r="AZ171" s="4">
        <v>9.7000000000000003E-3</v>
      </c>
      <c r="BA171" s="4"/>
      <c r="BB171" s="2">
        <v>6248</v>
      </c>
      <c r="BC171" s="2">
        <v>1195668</v>
      </c>
      <c r="BD171" s="4">
        <v>3.0999999999999999E-3</v>
      </c>
      <c r="BE171" s="4"/>
      <c r="BF171" s="2">
        <v>206</v>
      </c>
      <c r="BG171" s="2">
        <v>341004</v>
      </c>
      <c r="BH171" s="4">
        <v>8.9999999999999998E-4</v>
      </c>
      <c r="BI171" s="4"/>
      <c r="BJ171" s="2">
        <f t="shared" ref="BJ171:BL171" si="350">AX171+BB171</f>
        <v>13237</v>
      </c>
      <c r="BK171" s="2">
        <f t="shared" si="350"/>
        <v>4968806</v>
      </c>
      <c r="BL171" s="4">
        <f t="shared" si="350"/>
        <v>1.2800000000000001E-2</v>
      </c>
      <c r="BM171" s="5"/>
      <c r="BN171" s="2">
        <v>47485</v>
      </c>
      <c r="BO171" s="2">
        <v>22336069</v>
      </c>
      <c r="BP171" s="4">
        <v>5.7200000000000001E-2</v>
      </c>
      <c r="BQ171" s="5"/>
      <c r="BR171" s="2">
        <v>3832</v>
      </c>
      <c r="BS171" s="2">
        <v>1249533</v>
      </c>
      <c r="BT171" s="4">
        <v>3.2000000000000002E-3</v>
      </c>
      <c r="BU171" s="5"/>
      <c r="BV171" s="2">
        <v>322570</v>
      </c>
      <c r="BW171" s="2">
        <v>204843939</v>
      </c>
      <c r="BX171" s="4">
        <v>0.52429999999999999</v>
      </c>
      <c r="BY171" s="5"/>
      <c r="BZ171" s="2">
        <f t="shared" si="272"/>
        <v>236263</v>
      </c>
      <c r="CA171" s="2">
        <f t="shared" si="273"/>
        <v>90746410</v>
      </c>
      <c r="CB171" s="4">
        <f t="shared" si="274"/>
        <v>0.23220000000000002</v>
      </c>
      <c r="CD171" s="2">
        <f t="shared" ref="CD171:CF171" si="351">BV171-BZ171-BJ171-BF171-R171</f>
        <v>4863</v>
      </c>
      <c r="CE171" s="2">
        <f t="shared" si="351"/>
        <v>3659694</v>
      </c>
      <c r="CF171" s="4">
        <f t="shared" si="351"/>
        <v>9.299999999999975E-3</v>
      </c>
      <c r="CH171" s="2">
        <v>317707</v>
      </c>
      <c r="CI171" s="2">
        <v>201184245</v>
      </c>
      <c r="CJ171" s="4">
        <v>0.51500000000000001</v>
      </c>
    </row>
    <row r="172" spans="1:88">
      <c r="A172" s="1" t="s">
        <v>386</v>
      </c>
      <c r="B172" s="2">
        <v>11294</v>
      </c>
      <c r="C172" s="2">
        <v>11867960</v>
      </c>
      <c r="D172" s="4">
        <v>3.1099999999999999E-2</v>
      </c>
      <c r="E172" s="4"/>
      <c r="F172" s="2">
        <v>49473</v>
      </c>
      <c r="G172" s="2">
        <v>85074682</v>
      </c>
      <c r="H172" s="4">
        <v>0.22309999999999999</v>
      </c>
      <c r="I172" s="4"/>
      <c r="J172" s="2">
        <v>2711</v>
      </c>
      <c r="K172" s="2">
        <v>538031</v>
      </c>
      <c r="L172" s="4">
        <v>1.4E-3</v>
      </c>
      <c r="M172" s="4"/>
      <c r="N172" s="2">
        <v>1322</v>
      </c>
      <c r="O172" s="2">
        <v>2039192</v>
      </c>
      <c r="P172" s="4">
        <v>5.3E-3</v>
      </c>
      <c r="Q172" s="4"/>
      <c r="R172" s="2">
        <f t="shared" si="268"/>
        <v>64800</v>
      </c>
      <c r="S172" s="2">
        <f t="shared" si="269"/>
        <v>99519865</v>
      </c>
      <c r="T172" s="4">
        <f t="shared" si="270"/>
        <v>0.26090000000000002</v>
      </c>
      <c r="U172" s="5"/>
      <c r="V172" s="2">
        <v>18078</v>
      </c>
      <c r="W172" s="2">
        <v>13734829</v>
      </c>
      <c r="X172" s="4">
        <v>3.5999999999999997E-2</v>
      </c>
      <c r="Y172" s="4"/>
      <c r="Z172" s="2">
        <v>52516</v>
      </c>
      <c r="AA172" s="2">
        <v>20541550</v>
      </c>
      <c r="AB172" s="4">
        <v>5.3900000000000003E-2</v>
      </c>
      <c r="AC172" s="4"/>
      <c r="AD172" s="2">
        <v>43152</v>
      </c>
      <c r="AE172" s="2">
        <v>9782741</v>
      </c>
      <c r="AF172" s="4">
        <v>2.5700000000000001E-2</v>
      </c>
      <c r="AG172" s="4"/>
      <c r="AH172" s="2">
        <v>50712</v>
      </c>
      <c r="AI172" s="2">
        <v>15330244</v>
      </c>
      <c r="AJ172" s="4">
        <v>4.02E-2</v>
      </c>
      <c r="AK172" s="4"/>
      <c r="AL172" s="2">
        <v>15924</v>
      </c>
      <c r="AM172" s="2">
        <v>5313058</v>
      </c>
      <c r="AN172" s="4">
        <v>1.3899999999999999E-2</v>
      </c>
      <c r="AO172" s="4"/>
      <c r="AP172" s="2">
        <v>6356</v>
      </c>
      <c r="AQ172" s="2">
        <v>1979492</v>
      </c>
      <c r="AR172" s="4">
        <v>5.1999999999999998E-3</v>
      </c>
      <c r="AS172" s="5"/>
      <c r="AT172" s="2">
        <v>652</v>
      </c>
      <c r="AU172" s="2">
        <v>1030846</v>
      </c>
      <c r="AV172" s="4">
        <v>2.7000000000000001E-3</v>
      </c>
      <c r="AW172" s="5"/>
      <c r="AX172" s="2">
        <v>6882</v>
      </c>
      <c r="AY172" s="2">
        <v>3721571</v>
      </c>
      <c r="AZ172" s="4">
        <v>9.7999999999999997E-3</v>
      </c>
      <c r="BA172" s="4"/>
      <c r="BB172" s="2">
        <v>6211</v>
      </c>
      <c r="BC172" s="2">
        <v>1179710</v>
      </c>
      <c r="BD172" s="4">
        <v>3.0999999999999999E-3</v>
      </c>
      <c r="BE172" s="4"/>
      <c r="BF172" s="2">
        <v>187</v>
      </c>
      <c r="BG172" s="2">
        <v>283367</v>
      </c>
      <c r="BH172" s="4">
        <v>6.9999999999999999E-4</v>
      </c>
      <c r="BI172" s="4"/>
      <c r="BJ172" s="2">
        <f t="shared" ref="BJ172:BL172" si="352">AX172+BB172</f>
        <v>13093</v>
      </c>
      <c r="BK172" s="2">
        <f t="shared" si="352"/>
        <v>4901281</v>
      </c>
      <c r="BL172" s="4">
        <f t="shared" si="352"/>
        <v>1.29E-2</v>
      </c>
      <c r="BM172" s="5"/>
      <c r="BN172" s="2">
        <v>46997</v>
      </c>
      <c r="BO172" s="2">
        <v>22230063</v>
      </c>
      <c r="BP172" s="4">
        <v>5.8299999999999998E-2</v>
      </c>
      <c r="BQ172" s="5"/>
      <c r="BR172" s="2">
        <v>2491</v>
      </c>
      <c r="BS172" s="2">
        <v>915532</v>
      </c>
      <c r="BT172" s="4">
        <v>2.3999999999999998E-3</v>
      </c>
      <c r="BU172" s="5"/>
      <c r="BV172" s="2">
        <v>315448</v>
      </c>
      <c r="BW172" s="2">
        <v>197010249</v>
      </c>
      <c r="BX172" s="4">
        <v>0.51659999999999995</v>
      </c>
      <c r="BY172" s="5"/>
      <c r="BZ172" s="2">
        <f t="shared" si="272"/>
        <v>233735</v>
      </c>
      <c r="CA172" s="2">
        <f t="shared" si="273"/>
        <v>88911977</v>
      </c>
      <c r="CB172" s="4">
        <f t="shared" si="274"/>
        <v>0.23320000000000002</v>
      </c>
      <c r="CD172" s="2">
        <f t="shared" ref="CD172:CF172" si="353">BV172-BZ172-BJ172-BF172-R172</f>
        <v>3633</v>
      </c>
      <c r="CE172" s="2">
        <f t="shared" si="353"/>
        <v>3393759</v>
      </c>
      <c r="CF172" s="4">
        <f t="shared" si="353"/>
        <v>8.899999999999908E-3</v>
      </c>
      <c r="CH172" s="2">
        <v>311815</v>
      </c>
      <c r="CI172" s="2">
        <v>193616490</v>
      </c>
      <c r="CJ172" s="4">
        <v>0.50770000000000004</v>
      </c>
    </row>
    <row r="173" spans="1:88">
      <c r="A173" s="1" t="s">
        <v>388</v>
      </c>
      <c r="B173" s="2">
        <v>11469</v>
      </c>
      <c r="C173" s="2">
        <v>12779717</v>
      </c>
      <c r="D173" s="4">
        <v>3.4599999999999999E-2</v>
      </c>
      <c r="E173" s="4"/>
      <c r="F173" s="2">
        <v>43462</v>
      </c>
      <c r="G173" s="2">
        <v>68482596</v>
      </c>
      <c r="H173" s="4">
        <v>0.18559999999999999</v>
      </c>
      <c r="I173" s="4"/>
      <c r="J173" s="2">
        <v>2814</v>
      </c>
      <c r="K173" s="2">
        <v>551033</v>
      </c>
      <c r="L173" s="4">
        <v>1.5E-3</v>
      </c>
      <c r="M173" s="4"/>
      <c r="N173" s="2">
        <v>1475</v>
      </c>
      <c r="O173" s="2">
        <v>1715491</v>
      </c>
      <c r="P173" s="4">
        <v>4.7000000000000002E-3</v>
      </c>
      <c r="Q173" s="4"/>
      <c r="R173" s="2">
        <f t="shared" si="268"/>
        <v>59220</v>
      </c>
      <c r="S173" s="2">
        <f t="shared" si="269"/>
        <v>83528837</v>
      </c>
      <c r="T173" s="4">
        <f t="shared" si="270"/>
        <v>0.22639999999999999</v>
      </c>
      <c r="U173" s="5"/>
      <c r="V173" s="2">
        <v>18722</v>
      </c>
      <c r="W173" s="2">
        <v>14727304</v>
      </c>
      <c r="X173" s="4">
        <v>3.9899999999999998E-2</v>
      </c>
      <c r="Y173" s="4"/>
      <c r="Z173" s="2">
        <v>53494</v>
      </c>
      <c r="AA173" s="2">
        <v>21075377</v>
      </c>
      <c r="AB173" s="4">
        <v>5.7099999999999998E-2</v>
      </c>
      <c r="AC173" s="4"/>
      <c r="AD173" s="2">
        <v>44206</v>
      </c>
      <c r="AE173" s="2">
        <v>9989960</v>
      </c>
      <c r="AF173" s="4">
        <v>2.7099999999999999E-2</v>
      </c>
      <c r="AG173" s="4"/>
      <c r="AH173" s="2">
        <v>51395</v>
      </c>
      <c r="AI173" s="2">
        <v>15524286</v>
      </c>
      <c r="AJ173" s="4">
        <v>4.2099999999999999E-2</v>
      </c>
      <c r="AK173" s="4"/>
      <c r="AL173" s="2">
        <v>16083</v>
      </c>
      <c r="AM173" s="2">
        <v>5445773</v>
      </c>
      <c r="AN173" s="4">
        <v>1.4800000000000001E-2</v>
      </c>
      <c r="AO173" s="4"/>
      <c r="AP173" s="2">
        <v>6566</v>
      </c>
      <c r="AQ173" s="2">
        <v>2042752</v>
      </c>
      <c r="AR173" s="4">
        <v>5.4999999999999997E-3</v>
      </c>
      <c r="AS173" s="5"/>
      <c r="AT173" s="2">
        <v>1128</v>
      </c>
      <c r="AU173" s="2">
        <v>1381904</v>
      </c>
      <c r="AV173" s="4">
        <v>3.7000000000000002E-3</v>
      </c>
      <c r="AW173" s="5"/>
      <c r="AX173" s="2">
        <v>7001</v>
      </c>
      <c r="AY173" s="2">
        <v>3828835</v>
      </c>
      <c r="AZ173" s="4">
        <v>1.04E-2</v>
      </c>
      <c r="BA173" s="4"/>
      <c r="BB173" s="2">
        <v>6335</v>
      </c>
      <c r="BC173" s="2">
        <v>1204154</v>
      </c>
      <c r="BD173" s="4">
        <v>3.3E-3</v>
      </c>
      <c r="BE173" s="4"/>
      <c r="BF173" s="2">
        <v>320</v>
      </c>
      <c r="BG173" s="2">
        <v>566432</v>
      </c>
      <c r="BH173" s="4">
        <v>1.5E-3</v>
      </c>
      <c r="BI173" s="4"/>
      <c r="BJ173" s="2">
        <f t="shared" ref="BJ173:BL173" si="354">AX173+BB173</f>
        <v>13336</v>
      </c>
      <c r="BK173" s="2">
        <f t="shared" si="354"/>
        <v>5032989</v>
      </c>
      <c r="BL173" s="4">
        <f t="shared" si="354"/>
        <v>1.37E-2</v>
      </c>
      <c r="BM173" s="5"/>
      <c r="BN173" s="2">
        <v>47529</v>
      </c>
      <c r="BO173" s="2">
        <v>22817165</v>
      </c>
      <c r="BP173" s="4">
        <v>6.1899999999999997E-2</v>
      </c>
      <c r="BQ173" s="5"/>
      <c r="BR173" s="2">
        <v>2051</v>
      </c>
      <c r="BS173" s="2">
        <v>966441</v>
      </c>
      <c r="BT173" s="4">
        <v>2.5999999999999999E-3</v>
      </c>
      <c r="BU173" s="5"/>
      <c r="BV173" s="2">
        <v>314082</v>
      </c>
      <c r="BW173" s="2">
        <v>183203725</v>
      </c>
      <c r="BX173" s="4">
        <v>0.49659999999999999</v>
      </c>
      <c r="BY173" s="5"/>
      <c r="BZ173" s="2">
        <f t="shared" si="272"/>
        <v>237995</v>
      </c>
      <c r="CA173" s="2">
        <f t="shared" si="273"/>
        <v>91622617</v>
      </c>
      <c r="CB173" s="4">
        <f t="shared" si="274"/>
        <v>0.24840000000000001</v>
      </c>
      <c r="CD173" s="2">
        <f t="shared" ref="CD173:CF173" si="355">BV173-BZ173-BJ173-BF173-R173</f>
        <v>3211</v>
      </c>
      <c r="CE173" s="2">
        <f t="shared" si="355"/>
        <v>2452850</v>
      </c>
      <c r="CF173" s="4">
        <f t="shared" si="355"/>
        <v>6.5999999999999948E-3</v>
      </c>
      <c r="CH173" s="2">
        <v>310871</v>
      </c>
      <c r="CI173" s="2">
        <v>180750875</v>
      </c>
      <c r="CJ173" s="4">
        <v>0.49</v>
      </c>
    </row>
    <row r="174" spans="1:88">
      <c r="A174" s="1" t="s">
        <v>390</v>
      </c>
      <c r="B174" s="2">
        <v>11528</v>
      </c>
      <c r="C174" s="2">
        <v>13092215</v>
      </c>
      <c r="D174" s="4">
        <v>3.4599999999999999E-2</v>
      </c>
      <c r="E174" s="4"/>
      <c r="F174" s="2">
        <v>46461</v>
      </c>
      <c r="G174" s="2">
        <v>74261874</v>
      </c>
      <c r="H174" s="4">
        <v>0.19650000000000001</v>
      </c>
      <c r="I174" s="4"/>
      <c r="J174" s="2">
        <v>2853</v>
      </c>
      <c r="K174" s="2">
        <v>559829</v>
      </c>
      <c r="L174" s="4">
        <v>1.5E-3</v>
      </c>
      <c r="M174" s="4"/>
      <c r="N174" s="2">
        <v>1524</v>
      </c>
      <c r="O174" s="2">
        <v>1974083</v>
      </c>
      <c r="P174" s="4">
        <v>5.1999999999999998E-3</v>
      </c>
      <c r="Q174" s="4"/>
      <c r="R174" s="2">
        <f t="shared" si="268"/>
        <v>62366</v>
      </c>
      <c r="S174" s="2">
        <f t="shared" si="269"/>
        <v>89888001</v>
      </c>
      <c r="T174" s="4">
        <f t="shared" si="270"/>
        <v>0.23780000000000001</v>
      </c>
      <c r="U174" s="5"/>
      <c r="V174" s="2">
        <v>19127</v>
      </c>
      <c r="W174" s="2">
        <v>14989916</v>
      </c>
      <c r="X174" s="4">
        <v>3.9699999999999999E-2</v>
      </c>
      <c r="Y174" s="4"/>
      <c r="Z174" s="2">
        <v>55912</v>
      </c>
      <c r="AA174" s="2">
        <v>22019775</v>
      </c>
      <c r="AB174" s="4">
        <v>5.8299999999999998E-2</v>
      </c>
      <c r="AC174" s="4"/>
      <c r="AD174" s="2">
        <v>44016</v>
      </c>
      <c r="AE174" s="2">
        <v>9964836</v>
      </c>
      <c r="AF174" s="4">
        <v>2.64E-2</v>
      </c>
      <c r="AG174" s="4"/>
      <c r="AH174" s="2">
        <v>51621</v>
      </c>
      <c r="AI174" s="2">
        <v>15690777</v>
      </c>
      <c r="AJ174" s="4">
        <v>4.1500000000000002E-2</v>
      </c>
      <c r="AK174" s="4"/>
      <c r="AL174" s="2">
        <v>16128</v>
      </c>
      <c r="AM174" s="2">
        <v>5508870</v>
      </c>
      <c r="AN174" s="4">
        <v>1.46E-2</v>
      </c>
      <c r="AO174" s="4"/>
      <c r="AP174" s="2">
        <v>6504</v>
      </c>
      <c r="AQ174" s="2">
        <v>2003815</v>
      </c>
      <c r="AR174" s="4">
        <v>5.3E-3</v>
      </c>
      <c r="AS174" s="5"/>
      <c r="AT174" s="2">
        <v>2150</v>
      </c>
      <c r="AU174" s="2">
        <v>1135858</v>
      </c>
      <c r="AV174" s="4">
        <v>3.0000000000000001E-3</v>
      </c>
      <c r="AW174" s="5"/>
      <c r="AX174" s="2">
        <v>7015</v>
      </c>
      <c r="AY174" s="2">
        <v>3829460</v>
      </c>
      <c r="AZ174" s="4">
        <v>1.01E-2</v>
      </c>
      <c r="BA174" s="4"/>
      <c r="BB174" s="2">
        <v>6369</v>
      </c>
      <c r="BC174" s="2">
        <v>1217464</v>
      </c>
      <c r="BD174" s="4">
        <v>3.2000000000000002E-3</v>
      </c>
      <c r="BE174" s="4"/>
      <c r="BF174" s="2">
        <v>277</v>
      </c>
      <c r="BG174" s="2">
        <v>465598</v>
      </c>
      <c r="BH174" s="4">
        <v>1.1999999999999999E-3</v>
      </c>
      <c r="BI174" s="4"/>
      <c r="BJ174" s="2">
        <f t="shared" ref="BJ174:BL174" si="356">AX174+BB174</f>
        <v>13384</v>
      </c>
      <c r="BK174" s="2">
        <f t="shared" si="356"/>
        <v>5046924</v>
      </c>
      <c r="BL174" s="4">
        <f t="shared" si="356"/>
        <v>1.3299999999999999E-2</v>
      </c>
      <c r="BM174" s="5"/>
      <c r="BN174" s="2">
        <v>46061</v>
      </c>
      <c r="BO174" s="2">
        <v>22459602</v>
      </c>
      <c r="BP174" s="4">
        <v>5.9400000000000001E-2</v>
      </c>
      <c r="BQ174" s="5"/>
      <c r="BR174" s="2">
        <v>2630</v>
      </c>
      <c r="BS174" s="2">
        <v>1486686</v>
      </c>
      <c r="BT174" s="4">
        <v>3.8999999999999998E-3</v>
      </c>
      <c r="BU174" s="5"/>
      <c r="BV174" s="2">
        <v>320235</v>
      </c>
      <c r="BW174" s="2">
        <v>190868885</v>
      </c>
      <c r="BX174" s="4">
        <v>0.505</v>
      </c>
      <c r="BY174" s="5"/>
      <c r="BZ174" s="2">
        <f t="shared" si="272"/>
        <v>239369</v>
      </c>
      <c r="CA174" s="2">
        <f t="shared" si="273"/>
        <v>92637591</v>
      </c>
      <c r="CB174" s="4">
        <f t="shared" si="274"/>
        <v>0.2452</v>
      </c>
      <c r="CD174" s="2">
        <f t="shared" ref="CD174:CF174" si="357">BV174-BZ174-BJ174-BF174-R174</f>
        <v>4839</v>
      </c>
      <c r="CE174" s="2">
        <f t="shared" si="357"/>
        <v>2830771</v>
      </c>
      <c r="CF174" s="4">
        <f t="shared" si="357"/>
        <v>7.5000000000000067E-3</v>
      </c>
      <c r="CH174" s="2">
        <v>315396</v>
      </c>
      <c r="CI174" s="2">
        <v>188038114</v>
      </c>
      <c r="CJ174" s="4">
        <v>0.4975</v>
      </c>
    </row>
    <row r="175" spans="1:88">
      <c r="A175" s="1" t="s">
        <v>392</v>
      </c>
      <c r="B175" s="2">
        <v>11211</v>
      </c>
      <c r="C175" s="2">
        <v>12299435</v>
      </c>
      <c r="D175" s="4">
        <v>3.2800000000000003E-2</v>
      </c>
      <c r="E175" s="4"/>
      <c r="F175" s="2">
        <v>51836</v>
      </c>
      <c r="G175" s="2">
        <v>83710187</v>
      </c>
      <c r="H175" s="4">
        <v>0.22309999999999999</v>
      </c>
      <c r="I175" s="4"/>
      <c r="J175" s="2">
        <v>2667</v>
      </c>
      <c r="K175" s="2">
        <v>529050</v>
      </c>
      <c r="L175" s="4">
        <v>1.4E-3</v>
      </c>
      <c r="M175" s="4"/>
      <c r="N175" s="2">
        <v>1623</v>
      </c>
      <c r="O175" s="2">
        <v>2378538</v>
      </c>
      <c r="P175" s="4">
        <v>6.3E-3</v>
      </c>
      <c r="Q175" s="4"/>
      <c r="R175" s="2">
        <f t="shared" si="268"/>
        <v>67337</v>
      </c>
      <c r="S175" s="2">
        <f t="shared" si="269"/>
        <v>98917210</v>
      </c>
      <c r="T175" s="4">
        <f t="shared" si="270"/>
        <v>0.26360000000000006</v>
      </c>
      <c r="U175" s="5"/>
      <c r="V175" s="2">
        <v>18127</v>
      </c>
      <c r="W175" s="2">
        <v>13895878</v>
      </c>
      <c r="X175" s="4">
        <v>3.6999999999999998E-2</v>
      </c>
      <c r="Y175" s="4"/>
      <c r="Z175" s="2">
        <v>52193</v>
      </c>
      <c r="AA175" s="2">
        <v>20632939</v>
      </c>
      <c r="AB175" s="4">
        <v>5.5E-2</v>
      </c>
      <c r="AC175" s="4"/>
      <c r="AD175" s="2">
        <v>42377</v>
      </c>
      <c r="AE175" s="2">
        <v>9672968</v>
      </c>
      <c r="AF175" s="4">
        <v>2.58E-2</v>
      </c>
      <c r="AG175" s="4"/>
      <c r="AH175" s="2">
        <v>49645</v>
      </c>
      <c r="AI175" s="2">
        <v>14636563</v>
      </c>
      <c r="AJ175" s="4">
        <v>3.9E-2</v>
      </c>
      <c r="AK175" s="4"/>
      <c r="AL175" s="2">
        <v>15780</v>
      </c>
      <c r="AM175" s="2">
        <v>5327308</v>
      </c>
      <c r="AN175" s="4">
        <v>1.4200000000000001E-2</v>
      </c>
      <c r="AO175" s="4"/>
      <c r="AP175" s="2">
        <v>6425</v>
      </c>
      <c r="AQ175" s="2">
        <v>1990512</v>
      </c>
      <c r="AR175" s="4">
        <v>5.3E-3</v>
      </c>
      <c r="AS175" s="5"/>
      <c r="AT175" s="2">
        <v>243</v>
      </c>
      <c r="AU175" s="2">
        <v>469432</v>
      </c>
      <c r="AV175" s="4">
        <v>1.2999999999999999E-3</v>
      </c>
      <c r="AW175" s="5"/>
      <c r="AX175" s="2">
        <v>6647</v>
      </c>
      <c r="AY175" s="2">
        <v>3653450</v>
      </c>
      <c r="AZ175" s="4">
        <v>9.7000000000000003E-3</v>
      </c>
      <c r="BA175" s="4"/>
      <c r="BB175" s="2">
        <v>6179</v>
      </c>
      <c r="BC175" s="2">
        <v>1169699</v>
      </c>
      <c r="BD175" s="4">
        <v>3.0999999999999999E-3</v>
      </c>
      <c r="BE175" s="4"/>
      <c r="BF175" s="2">
        <v>211</v>
      </c>
      <c r="BG175" s="2">
        <v>323823</v>
      </c>
      <c r="BH175" s="4">
        <v>8.9999999999999998E-4</v>
      </c>
      <c r="BI175" s="4"/>
      <c r="BJ175" s="2">
        <f t="shared" ref="BJ175:BL175" si="358">AX175+BB175</f>
        <v>12826</v>
      </c>
      <c r="BK175" s="2">
        <f t="shared" si="358"/>
        <v>4823149</v>
      </c>
      <c r="BL175" s="4">
        <f t="shared" si="358"/>
        <v>1.2800000000000001E-2</v>
      </c>
      <c r="BM175" s="5"/>
      <c r="BN175" s="2">
        <v>46421</v>
      </c>
      <c r="BO175" s="2">
        <v>22078170</v>
      </c>
      <c r="BP175" s="4">
        <v>5.8799999999999998E-2</v>
      </c>
      <c r="BQ175" s="5"/>
      <c r="BR175" s="2">
        <v>1129</v>
      </c>
      <c r="BS175" s="2">
        <v>365889</v>
      </c>
      <c r="BT175" s="4">
        <v>1E-3</v>
      </c>
      <c r="BU175" s="5"/>
      <c r="BV175" s="2">
        <v>313016</v>
      </c>
      <c r="BW175" s="2">
        <v>194002894</v>
      </c>
      <c r="BX175" s="4">
        <v>0.51690000000000003</v>
      </c>
      <c r="BY175" s="5"/>
      <c r="BZ175" s="2">
        <f t="shared" si="272"/>
        <v>230968</v>
      </c>
      <c r="CA175" s="2">
        <f t="shared" si="273"/>
        <v>88234338</v>
      </c>
      <c r="CB175" s="4">
        <f t="shared" si="274"/>
        <v>0.23509999999999998</v>
      </c>
      <c r="CD175" s="2">
        <f t="shared" ref="CD175:CF175" si="359">BV175-BZ175-BJ175-BF175-R175</f>
        <v>1674</v>
      </c>
      <c r="CE175" s="2">
        <f t="shared" si="359"/>
        <v>1704374</v>
      </c>
      <c r="CF175" s="4">
        <f t="shared" si="359"/>
        <v>4.500000000000004E-3</v>
      </c>
      <c r="CH175" s="2">
        <v>311342</v>
      </c>
      <c r="CI175" s="2">
        <v>192298520</v>
      </c>
      <c r="CJ175" s="4">
        <v>0.51239999999999997</v>
      </c>
    </row>
    <row r="176" spans="1:88">
      <c r="A176" s="1" t="s">
        <v>394</v>
      </c>
      <c r="B176" s="2">
        <v>11385</v>
      </c>
      <c r="C176" s="2">
        <v>12357568</v>
      </c>
      <c r="D176" s="4">
        <v>3.2099999999999997E-2</v>
      </c>
      <c r="E176" s="4"/>
      <c r="F176" s="2">
        <v>49493</v>
      </c>
      <c r="G176" s="2">
        <v>86240283</v>
      </c>
      <c r="H176" s="4">
        <v>0.22409999999999999</v>
      </c>
      <c r="I176" s="4"/>
      <c r="J176" s="2">
        <v>2781</v>
      </c>
      <c r="K176" s="2">
        <v>549965</v>
      </c>
      <c r="L176" s="4">
        <v>1.4E-3</v>
      </c>
      <c r="M176" s="4"/>
      <c r="N176" s="2">
        <v>1301</v>
      </c>
      <c r="O176" s="2">
        <v>1481869</v>
      </c>
      <c r="P176" s="4">
        <v>3.8999999999999998E-3</v>
      </c>
      <c r="Q176" s="4"/>
      <c r="R176" s="2">
        <f t="shared" si="268"/>
        <v>64960</v>
      </c>
      <c r="S176" s="2">
        <f t="shared" si="269"/>
        <v>100629685</v>
      </c>
      <c r="T176" s="4">
        <f t="shared" si="270"/>
        <v>0.26150000000000001</v>
      </c>
      <c r="U176" s="5"/>
      <c r="V176" s="2">
        <v>17934</v>
      </c>
      <c r="W176" s="2">
        <v>13845718</v>
      </c>
      <c r="X176" s="4">
        <v>3.5999999999999997E-2</v>
      </c>
      <c r="Y176" s="4"/>
      <c r="Z176" s="2">
        <v>53923</v>
      </c>
      <c r="AA176" s="2">
        <v>21057241</v>
      </c>
      <c r="AB176" s="4">
        <v>5.4699999999999999E-2</v>
      </c>
      <c r="AC176" s="4"/>
      <c r="AD176" s="2">
        <v>43744</v>
      </c>
      <c r="AE176" s="2">
        <v>9936412</v>
      </c>
      <c r="AF176" s="4">
        <v>2.58E-2</v>
      </c>
      <c r="AG176" s="4"/>
      <c r="AH176" s="2">
        <v>50686</v>
      </c>
      <c r="AI176" s="2">
        <v>15266419</v>
      </c>
      <c r="AJ176" s="4">
        <v>3.9699999999999999E-2</v>
      </c>
      <c r="AK176" s="4"/>
      <c r="AL176" s="2">
        <v>15915</v>
      </c>
      <c r="AM176" s="2">
        <v>5424223</v>
      </c>
      <c r="AN176" s="4">
        <v>1.41E-2</v>
      </c>
      <c r="AO176" s="4"/>
      <c r="AP176" s="2">
        <v>6412</v>
      </c>
      <c r="AQ176" s="2">
        <v>1973986</v>
      </c>
      <c r="AR176" s="4">
        <v>5.1000000000000004E-3</v>
      </c>
      <c r="AS176" s="5"/>
      <c r="AT176" s="2">
        <v>790</v>
      </c>
      <c r="AU176" s="2">
        <v>379868</v>
      </c>
      <c r="AV176" s="4">
        <v>1E-3</v>
      </c>
      <c r="AW176" s="5"/>
      <c r="AX176" s="2">
        <v>6931</v>
      </c>
      <c r="AY176" s="2">
        <v>3727245</v>
      </c>
      <c r="AZ176" s="4">
        <v>9.7000000000000003E-3</v>
      </c>
      <c r="BA176" s="4"/>
      <c r="BB176" s="2">
        <v>6258</v>
      </c>
      <c r="BC176" s="2">
        <v>1190815</v>
      </c>
      <c r="BD176" s="4">
        <v>3.0999999999999999E-3</v>
      </c>
      <c r="BE176" s="4"/>
      <c r="BF176" s="2">
        <v>196</v>
      </c>
      <c r="BG176" s="2">
        <v>304853</v>
      </c>
      <c r="BH176" s="4">
        <v>8.0000000000000004E-4</v>
      </c>
      <c r="BI176" s="4"/>
      <c r="BJ176" s="2">
        <f t="shared" ref="BJ176:BL176" si="360">AX176+BB176</f>
        <v>13189</v>
      </c>
      <c r="BK176" s="2">
        <f t="shared" si="360"/>
        <v>4918060</v>
      </c>
      <c r="BL176" s="4">
        <f t="shared" si="360"/>
        <v>1.2800000000000001E-2</v>
      </c>
      <c r="BM176" s="5"/>
      <c r="BN176" s="2">
        <v>48211</v>
      </c>
      <c r="BO176" s="2">
        <v>22679038</v>
      </c>
      <c r="BP176" s="4">
        <v>5.8900000000000001E-2</v>
      </c>
      <c r="BQ176" s="5"/>
      <c r="BR176" s="2">
        <v>4932</v>
      </c>
      <c r="BS176" s="2">
        <v>1467705</v>
      </c>
      <c r="BT176" s="4">
        <v>3.8E-3</v>
      </c>
      <c r="BU176" s="5"/>
      <c r="BV176" s="2">
        <v>321348</v>
      </c>
      <c r="BW176" s="2">
        <v>199335394</v>
      </c>
      <c r="BX176" s="4">
        <v>0.5181</v>
      </c>
      <c r="BY176" s="5"/>
      <c r="BZ176" s="2">
        <f t="shared" si="272"/>
        <v>236825</v>
      </c>
      <c r="CA176" s="2">
        <f t="shared" si="273"/>
        <v>90183037</v>
      </c>
      <c r="CB176" s="4">
        <f t="shared" si="274"/>
        <v>0.23430000000000001</v>
      </c>
      <c r="CD176" s="2">
        <f t="shared" ref="CD176:CF176" si="361">BV176-BZ176-BJ176-BF176-R176</f>
        <v>6178</v>
      </c>
      <c r="CE176" s="2">
        <f t="shared" si="361"/>
        <v>3299759</v>
      </c>
      <c r="CF176" s="4">
        <f t="shared" si="361"/>
        <v>8.6999999999999855E-3</v>
      </c>
      <c r="CH176" s="2">
        <v>315170</v>
      </c>
      <c r="CI176" s="2">
        <v>196035635</v>
      </c>
      <c r="CJ176" s="4">
        <v>0.50939999999999996</v>
      </c>
    </row>
    <row r="177" spans="1:88">
      <c r="A177" s="1" t="s">
        <v>396</v>
      </c>
      <c r="B177" s="2">
        <v>11510</v>
      </c>
      <c r="C177" s="2">
        <v>12384737</v>
      </c>
      <c r="D177" s="4">
        <v>3.1399999999999997E-2</v>
      </c>
      <c r="E177" s="4"/>
      <c r="F177" s="2">
        <v>53032</v>
      </c>
      <c r="G177" s="2">
        <v>94900829</v>
      </c>
      <c r="H177" s="4">
        <v>0.2407</v>
      </c>
      <c r="I177" s="4"/>
      <c r="J177" s="2">
        <v>2732</v>
      </c>
      <c r="K177" s="2">
        <v>542872</v>
      </c>
      <c r="L177" s="4">
        <v>1.4E-3</v>
      </c>
      <c r="M177" s="4"/>
      <c r="N177" s="2">
        <v>1341</v>
      </c>
      <c r="O177" s="2">
        <v>1442364</v>
      </c>
      <c r="P177" s="4">
        <v>3.7000000000000002E-3</v>
      </c>
      <c r="Q177" s="4"/>
      <c r="R177" s="2">
        <f t="shared" si="268"/>
        <v>68615</v>
      </c>
      <c r="S177" s="2">
        <f t="shared" si="269"/>
        <v>109270802</v>
      </c>
      <c r="T177" s="4">
        <f t="shared" si="270"/>
        <v>0.2772</v>
      </c>
      <c r="U177" s="5"/>
      <c r="V177" s="2">
        <v>18255</v>
      </c>
      <c r="W177" s="2">
        <v>13724218</v>
      </c>
      <c r="X177" s="4">
        <v>3.4799999999999998E-2</v>
      </c>
      <c r="Y177" s="4"/>
      <c r="Z177" s="2">
        <v>55402</v>
      </c>
      <c r="AA177" s="2">
        <v>21863964</v>
      </c>
      <c r="AB177" s="4">
        <v>5.5500000000000001E-2</v>
      </c>
      <c r="AC177" s="4"/>
      <c r="AD177" s="2">
        <v>43319</v>
      </c>
      <c r="AE177" s="2">
        <v>9781834</v>
      </c>
      <c r="AF177" s="4">
        <v>2.4799999999999999E-2</v>
      </c>
      <c r="AG177" s="4"/>
      <c r="AH177" s="2">
        <v>50759</v>
      </c>
      <c r="AI177" s="2">
        <v>15367325</v>
      </c>
      <c r="AJ177" s="4">
        <v>3.9E-2</v>
      </c>
      <c r="AK177" s="4"/>
      <c r="AL177" s="2">
        <v>16108</v>
      </c>
      <c r="AM177" s="2">
        <v>5414200</v>
      </c>
      <c r="AN177" s="4">
        <v>1.37E-2</v>
      </c>
      <c r="AO177" s="4"/>
      <c r="AP177" s="2">
        <v>6428</v>
      </c>
      <c r="AQ177" s="2">
        <v>1979978</v>
      </c>
      <c r="AR177" s="4">
        <v>5.0000000000000001E-3</v>
      </c>
      <c r="AS177" s="5"/>
      <c r="AT177" s="2">
        <v>1253</v>
      </c>
      <c r="AU177" s="2">
        <v>462074</v>
      </c>
      <c r="AV177" s="4">
        <v>1.1999999999999999E-3</v>
      </c>
      <c r="AW177" s="5"/>
      <c r="AX177" s="2">
        <v>6959</v>
      </c>
      <c r="AY177" s="2">
        <v>3741054</v>
      </c>
      <c r="AZ177" s="4">
        <v>9.4999999999999998E-3</v>
      </c>
      <c r="BA177" s="4"/>
      <c r="BB177" s="2">
        <v>6295</v>
      </c>
      <c r="BC177" s="2">
        <v>1198294</v>
      </c>
      <c r="BD177" s="4">
        <v>3.0000000000000001E-3</v>
      </c>
      <c r="BE177" s="4"/>
      <c r="BF177" s="2">
        <v>211</v>
      </c>
      <c r="BG177" s="2">
        <v>363079</v>
      </c>
      <c r="BH177" s="4">
        <v>8.9999999999999998E-4</v>
      </c>
      <c r="BI177" s="4"/>
      <c r="BJ177" s="2">
        <f t="shared" ref="BJ177:BL177" si="362">AX177+BB177</f>
        <v>13254</v>
      </c>
      <c r="BK177" s="2">
        <f t="shared" si="362"/>
        <v>4939348</v>
      </c>
      <c r="BL177" s="4">
        <f t="shared" si="362"/>
        <v>1.2500000000000001E-2</v>
      </c>
      <c r="BM177" s="5"/>
      <c r="BN177" s="2">
        <v>46573</v>
      </c>
      <c r="BO177" s="2">
        <v>22196697</v>
      </c>
      <c r="BP177" s="4">
        <v>5.6300000000000003E-2</v>
      </c>
      <c r="BQ177" s="5"/>
      <c r="BR177" s="2">
        <v>4438</v>
      </c>
      <c r="BS177" s="2">
        <v>1378041</v>
      </c>
      <c r="BT177" s="4">
        <v>3.5000000000000001E-3</v>
      </c>
      <c r="BU177" s="5"/>
      <c r="BV177" s="2">
        <v>325190</v>
      </c>
      <c r="BW177" s="2">
        <v>208476313</v>
      </c>
      <c r="BX177" s="4">
        <v>0.52869999999999995</v>
      </c>
      <c r="BY177" s="5"/>
      <c r="BZ177" s="2">
        <f t="shared" si="272"/>
        <v>236844</v>
      </c>
      <c r="CA177" s="2">
        <f t="shared" si="273"/>
        <v>90328216</v>
      </c>
      <c r="CB177" s="4">
        <f t="shared" si="274"/>
        <v>0.2291</v>
      </c>
      <c r="CD177" s="2">
        <f t="shared" ref="CD177:CF177" si="363">BV177-BZ177-BJ177-BF177-R177</f>
        <v>6266</v>
      </c>
      <c r="CE177" s="2">
        <f t="shared" si="363"/>
        <v>3574868</v>
      </c>
      <c r="CF177" s="4">
        <f t="shared" si="363"/>
        <v>8.9999999999999525E-3</v>
      </c>
      <c r="CH177" s="2">
        <v>318924</v>
      </c>
      <c r="CI177" s="2">
        <v>204901445</v>
      </c>
      <c r="CJ177" s="4">
        <v>0.51970000000000005</v>
      </c>
    </row>
    <row r="178" spans="1:88">
      <c r="A178" s="1" t="s">
        <v>398</v>
      </c>
      <c r="B178" s="2">
        <v>11396</v>
      </c>
      <c r="C178" s="2">
        <v>12395887</v>
      </c>
      <c r="D178" s="4">
        <v>3.1699999999999999E-2</v>
      </c>
      <c r="E178" s="4"/>
      <c r="F178" s="2">
        <v>51679</v>
      </c>
      <c r="G178" s="2">
        <v>90924977</v>
      </c>
      <c r="H178" s="4">
        <v>0.2324</v>
      </c>
      <c r="I178" s="4"/>
      <c r="J178" s="2">
        <v>2818</v>
      </c>
      <c r="K178" s="2">
        <v>559217</v>
      </c>
      <c r="L178" s="4">
        <v>1.4E-3</v>
      </c>
      <c r="M178" s="4"/>
      <c r="N178" s="2">
        <v>1436</v>
      </c>
      <c r="O178" s="2">
        <v>2007171</v>
      </c>
      <c r="P178" s="4">
        <v>5.1000000000000004E-3</v>
      </c>
      <c r="Q178" s="4"/>
      <c r="R178" s="2">
        <f t="shared" si="268"/>
        <v>67329</v>
      </c>
      <c r="S178" s="2">
        <f t="shared" si="269"/>
        <v>105887252</v>
      </c>
      <c r="T178" s="4">
        <f t="shared" si="270"/>
        <v>0.27060000000000001</v>
      </c>
      <c r="U178" s="5"/>
      <c r="V178" s="2">
        <v>18389</v>
      </c>
      <c r="W178" s="2">
        <v>14115250</v>
      </c>
      <c r="X178" s="4">
        <v>3.61E-2</v>
      </c>
      <c r="Y178" s="4"/>
      <c r="Z178" s="2">
        <v>54306</v>
      </c>
      <c r="AA178" s="2">
        <v>21110455</v>
      </c>
      <c r="AB178" s="4">
        <v>5.3999999999999999E-2</v>
      </c>
      <c r="AC178" s="4"/>
      <c r="AD178" s="2">
        <v>43503</v>
      </c>
      <c r="AE178" s="2">
        <v>9887714</v>
      </c>
      <c r="AF178" s="4">
        <v>2.53E-2</v>
      </c>
      <c r="AG178" s="4"/>
      <c r="AH178" s="2">
        <v>50167</v>
      </c>
      <c r="AI178" s="2">
        <v>15353587</v>
      </c>
      <c r="AJ178" s="4">
        <v>3.9199999999999999E-2</v>
      </c>
      <c r="AK178" s="4"/>
      <c r="AL178" s="2">
        <v>16275</v>
      </c>
      <c r="AM178" s="2">
        <v>5442578</v>
      </c>
      <c r="AN178" s="4">
        <v>1.3899999999999999E-2</v>
      </c>
      <c r="AO178" s="4"/>
      <c r="AP178" s="2">
        <v>6411</v>
      </c>
      <c r="AQ178" s="2">
        <v>1977895</v>
      </c>
      <c r="AR178" s="4">
        <v>5.1000000000000004E-3</v>
      </c>
      <c r="AS178" s="5"/>
      <c r="AT178" s="2">
        <v>859</v>
      </c>
      <c r="AU178" s="2">
        <v>487502</v>
      </c>
      <c r="AV178" s="4">
        <v>1.1999999999999999E-3</v>
      </c>
      <c r="AW178" s="5"/>
      <c r="AX178" s="2">
        <v>6895</v>
      </c>
      <c r="AY178" s="2">
        <v>3742622</v>
      </c>
      <c r="AZ178" s="4">
        <v>9.5999999999999992E-3</v>
      </c>
      <c r="BA178" s="4"/>
      <c r="BB178" s="2">
        <v>6308</v>
      </c>
      <c r="BC178" s="2">
        <v>1200375</v>
      </c>
      <c r="BD178" s="4">
        <v>3.0999999999999999E-3</v>
      </c>
      <c r="BE178" s="4"/>
      <c r="BF178" s="2">
        <v>164</v>
      </c>
      <c r="BG178" s="2">
        <v>242880</v>
      </c>
      <c r="BH178" s="4">
        <v>5.9999999999999995E-4</v>
      </c>
      <c r="BI178" s="4"/>
      <c r="BJ178" s="2">
        <f t="shared" ref="BJ178:BL178" si="364">AX178+BB178</f>
        <v>13203</v>
      </c>
      <c r="BK178" s="2">
        <f t="shared" si="364"/>
        <v>4942997</v>
      </c>
      <c r="BL178" s="4">
        <f t="shared" si="364"/>
        <v>1.2699999999999999E-2</v>
      </c>
      <c r="BM178" s="5"/>
      <c r="BN178" s="2">
        <v>47323</v>
      </c>
      <c r="BO178" s="2">
        <v>22229243</v>
      </c>
      <c r="BP178" s="4">
        <v>5.6800000000000003E-2</v>
      </c>
      <c r="BQ178" s="5"/>
      <c r="BR178" s="2">
        <v>4335</v>
      </c>
      <c r="BS178" s="2">
        <v>1229182</v>
      </c>
      <c r="BT178" s="4">
        <v>3.0999999999999999E-3</v>
      </c>
      <c r="BU178" s="5"/>
      <c r="BV178" s="2">
        <v>322769</v>
      </c>
      <c r="BW178" s="2">
        <v>204451906</v>
      </c>
      <c r="BX178" s="4">
        <v>0.52259999999999995</v>
      </c>
      <c r="BY178" s="5"/>
      <c r="BZ178" s="2">
        <f t="shared" si="272"/>
        <v>236374</v>
      </c>
      <c r="CA178" s="2">
        <f t="shared" si="273"/>
        <v>90116722</v>
      </c>
      <c r="CB178" s="4">
        <f t="shared" si="274"/>
        <v>0.23039999999999997</v>
      </c>
      <c r="CD178" s="2">
        <f t="shared" ref="CD178:CF178" si="365">BV178-BZ178-BJ178-BF178-R178</f>
        <v>5699</v>
      </c>
      <c r="CE178" s="2">
        <f t="shared" si="365"/>
        <v>3262055</v>
      </c>
      <c r="CF178" s="4">
        <f t="shared" si="365"/>
        <v>8.3000000000000296E-3</v>
      </c>
      <c r="CH178" s="2">
        <v>317070</v>
      </c>
      <c r="CI178" s="2">
        <v>201189851</v>
      </c>
      <c r="CJ178" s="4">
        <v>0.51429999999999998</v>
      </c>
    </row>
    <row r="179" spans="1:88">
      <c r="A179" s="1" t="s">
        <v>400</v>
      </c>
      <c r="B179" s="2">
        <v>11212</v>
      </c>
      <c r="C179" s="2">
        <v>11991681</v>
      </c>
      <c r="D179" s="4">
        <v>3.1399999999999997E-2</v>
      </c>
      <c r="E179" s="4"/>
      <c r="F179" s="2">
        <v>50357</v>
      </c>
      <c r="G179" s="2">
        <v>88231263</v>
      </c>
      <c r="H179" s="4">
        <v>0.23139999999999999</v>
      </c>
      <c r="I179" s="4"/>
      <c r="J179" s="2">
        <v>2737</v>
      </c>
      <c r="K179" s="2">
        <v>543190</v>
      </c>
      <c r="L179" s="4">
        <v>1.4E-3</v>
      </c>
      <c r="M179" s="4"/>
      <c r="N179" s="2">
        <v>1397</v>
      </c>
      <c r="O179" s="2">
        <v>1957906</v>
      </c>
      <c r="P179" s="4">
        <v>5.1000000000000004E-3</v>
      </c>
      <c r="Q179" s="4"/>
      <c r="R179" s="2">
        <f t="shared" si="268"/>
        <v>65703</v>
      </c>
      <c r="S179" s="2">
        <f t="shared" si="269"/>
        <v>102724040</v>
      </c>
      <c r="T179" s="4">
        <f t="shared" si="270"/>
        <v>0.26929999999999998</v>
      </c>
      <c r="U179" s="5"/>
      <c r="V179" s="2">
        <v>17877</v>
      </c>
      <c r="W179" s="2">
        <v>13935927</v>
      </c>
      <c r="X179" s="4">
        <v>3.6499999999999998E-2</v>
      </c>
      <c r="Y179" s="4"/>
      <c r="Z179" s="2">
        <v>52589</v>
      </c>
      <c r="AA179" s="2">
        <v>20660631</v>
      </c>
      <c r="AB179" s="4">
        <v>5.4199999999999998E-2</v>
      </c>
      <c r="AC179" s="4"/>
      <c r="AD179" s="2">
        <v>42225</v>
      </c>
      <c r="AE179" s="2">
        <v>9606402</v>
      </c>
      <c r="AF179" s="4">
        <v>2.52E-2</v>
      </c>
      <c r="AG179" s="4"/>
      <c r="AH179" s="2">
        <v>50324</v>
      </c>
      <c r="AI179" s="2">
        <v>15094402</v>
      </c>
      <c r="AJ179" s="4">
        <v>3.9600000000000003E-2</v>
      </c>
      <c r="AK179" s="4"/>
      <c r="AL179" s="2">
        <v>15826</v>
      </c>
      <c r="AM179" s="2">
        <v>5317765</v>
      </c>
      <c r="AN179" s="4">
        <v>1.3899999999999999E-2</v>
      </c>
      <c r="AO179" s="4"/>
      <c r="AP179" s="2">
        <v>6314</v>
      </c>
      <c r="AQ179" s="2">
        <v>1912927</v>
      </c>
      <c r="AR179" s="4">
        <v>5.0000000000000001E-3</v>
      </c>
      <c r="AS179" s="5"/>
      <c r="AT179" s="2">
        <v>495</v>
      </c>
      <c r="AU179" s="2">
        <v>727180</v>
      </c>
      <c r="AV179" s="4">
        <v>1.9E-3</v>
      </c>
      <c r="AW179" s="5"/>
      <c r="AX179" s="2">
        <v>6930</v>
      </c>
      <c r="AY179" s="2">
        <v>3762972</v>
      </c>
      <c r="AZ179" s="4">
        <v>9.9000000000000008E-3</v>
      </c>
      <c r="BA179" s="4"/>
      <c r="BB179" s="2">
        <v>6142</v>
      </c>
      <c r="BC179" s="2">
        <v>1167704</v>
      </c>
      <c r="BD179" s="4">
        <v>3.0999999999999999E-3</v>
      </c>
      <c r="BE179" s="4"/>
      <c r="BF179" s="2">
        <v>178</v>
      </c>
      <c r="BG179" s="2">
        <v>275406</v>
      </c>
      <c r="BH179" s="4">
        <v>6.9999999999999999E-4</v>
      </c>
      <c r="BI179" s="4"/>
      <c r="BJ179" s="2">
        <f t="shared" ref="BJ179:BL179" si="366">AX179+BB179</f>
        <v>13072</v>
      </c>
      <c r="BK179" s="2">
        <f t="shared" si="366"/>
        <v>4930676</v>
      </c>
      <c r="BL179" s="4">
        <f t="shared" si="366"/>
        <v>1.3000000000000001E-2</v>
      </c>
      <c r="BM179" s="5"/>
      <c r="BN179" s="2">
        <v>46485</v>
      </c>
      <c r="BO179" s="2">
        <v>21955052</v>
      </c>
      <c r="BP179" s="4">
        <v>5.7599999999999998E-2</v>
      </c>
      <c r="BQ179" s="5"/>
      <c r="BR179" s="2">
        <v>4276</v>
      </c>
      <c r="BS179" s="2">
        <v>1436352</v>
      </c>
      <c r="BT179" s="4">
        <v>3.8E-3</v>
      </c>
      <c r="BU179" s="5"/>
      <c r="BV179" s="2">
        <v>315820</v>
      </c>
      <c r="BW179" s="2">
        <v>200075263</v>
      </c>
      <c r="BX179" s="4">
        <v>0.52459999999999996</v>
      </c>
      <c r="BY179" s="5"/>
      <c r="BZ179" s="2">
        <f t="shared" si="272"/>
        <v>231640</v>
      </c>
      <c r="CA179" s="2">
        <f t="shared" si="273"/>
        <v>88483106</v>
      </c>
      <c r="CB179" s="4">
        <f t="shared" si="274"/>
        <v>0.23199999999999998</v>
      </c>
      <c r="CD179" s="2">
        <f t="shared" ref="CD179:CF179" si="367">BV179-BZ179-BJ179-BF179-R179</f>
        <v>5227</v>
      </c>
      <c r="CE179" s="2">
        <f t="shared" si="367"/>
        <v>3662035</v>
      </c>
      <c r="CF179" s="4">
        <f t="shared" si="367"/>
        <v>9.5999999999999974E-3</v>
      </c>
      <c r="CH179" s="2">
        <v>310593</v>
      </c>
      <c r="CI179" s="2">
        <v>196413228</v>
      </c>
      <c r="CJ179" s="4">
        <v>0.51500000000000001</v>
      </c>
    </row>
    <row r="180" spans="1:88">
      <c r="A180" s="1" t="s">
        <v>402</v>
      </c>
      <c r="B180" s="2">
        <v>11483</v>
      </c>
      <c r="C180" s="2">
        <v>12982248</v>
      </c>
      <c r="D180" s="4">
        <v>3.5000000000000003E-2</v>
      </c>
      <c r="E180" s="4"/>
      <c r="F180" s="2">
        <v>45827</v>
      </c>
      <c r="G180" s="2">
        <v>74187328</v>
      </c>
      <c r="H180" s="4">
        <v>0.2001</v>
      </c>
      <c r="I180" s="4"/>
      <c r="J180" s="2">
        <v>2777</v>
      </c>
      <c r="K180" s="2">
        <v>547051</v>
      </c>
      <c r="L180" s="4">
        <v>1.5E-3</v>
      </c>
      <c r="M180" s="4"/>
      <c r="N180" s="2">
        <v>1329</v>
      </c>
      <c r="O180" s="2">
        <v>1504195</v>
      </c>
      <c r="P180" s="4">
        <v>4.1000000000000003E-3</v>
      </c>
      <c r="Q180" s="4"/>
      <c r="R180" s="2">
        <f t="shared" si="268"/>
        <v>61416</v>
      </c>
      <c r="S180" s="2">
        <f t="shared" si="269"/>
        <v>89220822</v>
      </c>
      <c r="T180" s="4">
        <f t="shared" si="270"/>
        <v>0.2407</v>
      </c>
      <c r="U180" s="5"/>
      <c r="V180" s="2">
        <v>18614</v>
      </c>
      <c r="W180" s="2">
        <v>14441347</v>
      </c>
      <c r="X180" s="4">
        <v>3.8899999999999997E-2</v>
      </c>
      <c r="Y180" s="4"/>
      <c r="Z180" s="2">
        <v>52817</v>
      </c>
      <c r="AA180" s="2">
        <v>20758857</v>
      </c>
      <c r="AB180" s="4">
        <v>5.6000000000000001E-2</v>
      </c>
      <c r="AC180" s="4"/>
      <c r="AD180" s="2">
        <v>42574</v>
      </c>
      <c r="AE180" s="2">
        <v>9698063</v>
      </c>
      <c r="AF180" s="4">
        <v>2.6200000000000001E-2</v>
      </c>
      <c r="AG180" s="4"/>
      <c r="AH180" s="2">
        <v>50375</v>
      </c>
      <c r="AI180" s="2">
        <v>15303844</v>
      </c>
      <c r="AJ180" s="4">
        <v>4.1300000000000003E-2</v>
      </c>
      <c r="AK180" s="4"/>
      <c r="AL180" s="2">
        <v>16840</v>
      </c>
      <c r="AM180" s="2">
        <v>5630156</v>
      </c>
      <c r="AN180" s="4">
        <v>1.52E-2</v>
      </c>
      <c r="AO180" s="4"/>
      <c r="AP180" s="2">
        <v>6501</v>
      </c>
      <c r="AQ180" s="2">
        <v>2055516</v>
      </c>
      <c r="AR180" s="4">
        <v>5.4999999999999997E-3</v>
      </c>
      <c r="AS180" s="5"/>
      <c r="AT180" s="2">
        <v>875</v>
      </c>
      <c r="AU180" s="2">
        <v>1103073</v>
      </c>
      <c r="AV180" s="4">
        <v>3.0000000000000001E-3</v>
      </c>
      <c r="AW180" s="5"/>
      <c r="AX180" s="2">
        <v>6836</v>
      </c>
      <c r="AY180" s="2">
        <v>3759061</v>
      </c>
      <c r="AZ180" s="4">
        <v>1.01E-2</v>
      </c>
      <c r="BA180" s="4"/>
      <c r="BB180" s="2">
        <v>6222</v>
      </c>
      <c r="BC180" s="2">
        <v>1180060</v>
      </c>
      <c r="BD180" s="4">
        <v>3.2000000000000002E-3</v>
      </c>
      <c r="BE180" s="4"/>
      <c r="BF180" s="2">
        <v>274</v>
      </c>
      <c r="BG180" s="2">
        <v>476879</v>
      </c>
      <c r="BH180" s="4">
        <v>1.2999999999999999E-3</v>
      </c>
      <c r="BI180" s="4"/>
      <c r="BJ180" s="2">
        <f t="shared" ref="BJ180:BL180" si="368">AX180+BB180</f>
        <v>13058</v>
      </c>
      <c r="BK180" s="2">
        <f t="shared" si="368"/>
        <v>4939121</v>
      </c>
      <c r="BL180" s="4">
        <f t="shared" si="368"/>
        <v>1.3299999999999999E-2</v>
      </c>
      <c r="BM180" s="5"/>
      <c r="BN180" s="2">
        <v>46943</v>
      </c>
      <c r="BO180" s="2">
        <v>22413392</v>
      </c>
      <c r="BP180" s="4">
        <v>6.0400000000000002E-2</v>
      </c>
      <c r="BQ180" s="5"/>
      <c r="BR180" s="2">
        <v>2031</v>
      </c>
      <c r="BS180" s="2">
        <v>858459</v>
      </c>
      <c r="BT180" s="4">
        <v>2.3E-3</v>
      </c>
      <c r="BU180" s="5"/>
      <c r="BV180" s="2">
        <v>312382</v>
      </c>
      <c r="BW180" s="2">
        <v>187079969</v>
      </c>
      <c r="BX180" s="4">
        <v>0.50449999999999995</v>
      </c>
      <c r="BY180" s="5"/>
      <c r="BZ180" s="2">
        <f t="shared" si="272"/>
        <v>234664</v>
      </c>
      <c r="CA180" s="2">
        <f t="shared" si="273"/>
        <v>90301175</v>
      </c>
      <c r="CB180" s="4">
        <f t="shared" si="274"/>
        <v>0.24349999999999999</v>
      </c>
      <c r="CD180" s="2">
        <f t="shared" ref="CD180:CF180" si="369">BV180-BZ180-BJ180-BF180-R180</f>
        <v>2970</v>
      </c>
      <c r="CE180" s="2">
        <f t="shared" si="369"/>
        <v>2141972</v>
      </c>
      <c r="CF180" s="4">
        <f t="shared" si="369"/>
        <v>5.6999999999999551E-3</v>
      </c>
      <c r="CH180" s="2">
        <v>309412</v>
      </c>
      <c r="CI180" s="2">
        <v>184937997</v>
      </c>
      <c r="CJ180" s="4">
        <v>0.49880000000000002</v>
      </c>
    </row>
    <row r="181" spans="1:88">
      <c r="A181" s="1" t="s">
        <v>404</v>
      </c>
      <c r="B181" s="2">
        <v>11151</v>
      </c>
      <c r="C181" s="2">
        <v>12123609</v>
      </c>
      <c r="D181" s="4">
        <v>3.1399999999999997E-2</v>
      </c>
      <c r="E181" s="4"/>
      <c r="F181" s="2">
        <v>50481</v>
      </c>
      <c r="G181" s="2">
        <v>87915264</v>
      </c>
      <c r="H181" s="4">
        <v>0.2278</v>
      </c>
      <c r="I181" s="4"/>
      <c r="J181" s="2">
        <v>2787</v>
      </c>
      <c r="K181" s="2">
        <v>550437</v>
      </c>
      <c r="L181" s="4">
        <v>1.4E-3</v>
      </c>
      <c r="M181" s="4"/>
      <c r="N181" s="2">
        <v>1471</v>
      </c>
      <c r="O181" s="2">
        <v>2688518</v>
      </c>
      <c r="P181" s="4">
        <v>7.0000000000000001E-3</v>
      </c>
      <c r="Q181" s="4"/>
      <c r="R181" s="2">
        <f t="shared" si="268"/>
        <v>65890</v>
      </c>
      <c r="S181" s="2">
        <f t="shared" si="269"/>
        <v>103277828</v>
      </c>
      <c r="T181" s="4">
        <f t="shared" si="270"/>
        <v>0.2676</v>
      </c>
      <c r="U181" s="5"/>
      <c r="V181" s="2">
        <v>19157</v>
      </c>
      <c r="W181" s="2">
        <v>15574447</v>
      </c>
      <c r="X181" s="4">
        <v>4.0399999999999998E-2</v>
      </c>
      <c r="Y181" s="4"/>
      <c r="Z181" s="2">
        <v>53975</v>
      </c>
      <c r="AA181" s="2">
        <v>22709540</v>
      </c>
      <c r="AB181" s="4">
        <v>5.8799999999999998E-2</v>
      </c>
      <c r="AC181" s="4"/>
      <c r="AD181" s="2">
        <v>42756</v>
      </c>
      <c r="AE181" s="2">
        <v>9713224</v>
      </c>
      <c r="AF181" s="4">
        <v>2.52E-2</v>
      </c>
      <c r="AG181" s="4"/>
      <c r="AH181" s="2">
        <v>49128</v>
      </c>
      <c r="AI181" s="2">
        <v>14937887</v>
      </c>
      <c r="AJ181" s="4">
        <v>3.8699999999999998E-2</v>
      </c>
      <c r="AK181" s="4"/>
      <c r="AL181" s="2">
        <v>15787</v>
      </c>
      <c r="AM181" s="2">
        <v>5345766</v>
      </c>
      <c r="AN181" s="4">
        <v>1.38E-2</v>
      </c>
      <c r="AO181" s="4"/>
      <c r="AP181" s="2">
        <v>6284</v>
      </c>
      <c r="AQ181" s="2">
        <v>1879867</v>
      </c>
      <c r="AR181" s="4">
        <v>4.8999999999999998E-3</v>
      </c>
      <c r="AS181" s="5"/>
      <c r="AT181" s="2">
        <v>565</v>
      </c>
      <c r="AU181" s="2">
        <v>888483</v>
      </c>
      <c r="AV181" s="4">
        <v>2.3E-3</v>
      </c>
      <c r="AW181" s="5"/>
      <c r="AX181" s="2">
        <v>6778</v>
      </c>
      <c r="AY181" s="2">
        <v>3651082</v>
      </c>
      <c r="AZ181" s="4">
        <v>9.4999999999999998E-3</v>
      </c>
      <c r="BA181" s="4"/>
      <c r="BB181" s="2">
        <v>6183</v>
      </c>
      <c r="BC181" s="2">
        <v>1181920</v>
      </c>
      <c r="BD181" s="4">
        <v>3.0999999999999999E-3</v>
      </c>
      <c r="BE181" s="4"/>
      <c r="BF181" s="2">
        <v>278</v>
      </c>
      <c r="BG181" s="2">
        <v>467242</v>
      </c>
      <c r="BH181" s="4">
        <v>1.1999999999999999E-3</v>
      </c>
      <c r="BI181" s="4"/>
      <c r="BJ181" s="2">
        <f t="shared" ref="BJ181:BL181" si="370">AX181+BB181</f>
        <v>12961</v>
      </c>
      <c r="BK181" s="2">
        <f t="shared" si="370"/>
        <v>4833002</v>
      </c>
      <c r="BL181" s="4">
        <f t="shared" si="370"/>
        <v>1.26E-2</v>
      </c>
      <c r="BM181" s="5"/>
      <c r="BN181" s="2">
        <v>46321</v>
      </c>
      <c r="BO181" s="2">
        <v>21922284</v>
      </c>
      <c r="BP181" s="4">
        <v>5.6800000000000003E-2</v>
      </c>
      <c r="BQ181" s="5"/>
      <c r="BR181" s="2">
        <v>2238</v>
      </c>
      <c r="BS181" s="2">
        <v>765112</v>
      </c>
      <c r="BT181" s="4">
        <v>2E-3</v>
      </c>
      <c r="BU181" s="5"/>
      <c r="BV181" s="2">
        <v>315920</v>
      </c>
      <c r="BW181" s="2">
        <v>204065435</v>
      </c>
      <c r="BX181" s="4">
        <v>0.52869999999999995</v>
      </c>
      <c r="BY181" s="5"/>
      <c r="BZ181" s="2">
        <f t="shared" si="272"/>
        <v>233408</v>
      </c>
      <c r="CA181" s="2">
        <f t="shared" si="273"/>
        <v>92083015</v>
      </c>
      <c r="CB181" s="4">
        <f t="shared" si="274"/>
        <v>0.23859999999999998</v>
      </c>
      <c r="CD181" s="2">
        <f t="shared" ref="CD181:CF181" si="371">BV181-BZ181-BJ181-BF181-R181</f>
        <v>3383</v>
      </c>
      <c r="CE181" s="2">
        <f t="shared" si="371"/>
        <v>3404348</v>
      </c>
      <c r="CF181" s="4">
        <f t="shared" si="371"/>
        <v>8.6999999999999855E-3</v>
      </c>
      <c r="CH181" s="2">
        <v>312537</v>
      </c>
      <c r="CI181" s="2">
        <v>200661087</v>
      </c>
      <c r="CJ181" s="4">
        <v>0.52</v>
      </c>
    </row>
    <row r="182" spans="1:88">
      <c r="A182" s="1" t="s">
        <v>406</v>
      </c>
      <c r="B182" s="2">
        <v>11546</v>
      </c>
      <c r="C182" s="2">
        <v>12457495</v>
      </c>
      <c r="D182" s="4">
        <v>3.2000000000000001E-2</v>
      </c>
      <c r="E182" s="4"/>
      <c r="F182" s="2">
        <v>50472</v>
      </c>
      <c r="G182" s="2">
        <v>87891556</v>
      </c>
      <c r="H182" s="4">
        <v>0.22600000000000001</v>
      </c>
      <c r="I182" s="4"/>
      <c r="J182" s="2">
        <v>2723</v>
      </c>
      <c r="K182" s="2">
        <v>541215</v>
      </c>
      <c r="L182" s="4">
        <v>1.4E-3</v>
      </c>
      <c r="M182" s="4"/>
      <c r="N182" s="2">
        <v>3489</v>
      </c>
      <c r="O182" s="2">
        <v>1769609</v>
      </c>
      <c r="P182" s="4">
        <v>4.5999999999999999E-3</v>
      </c>
      <c r="Q182" s="4"/>
      <c r="R182" s="2">
        <f t="shared" si="268"/>
        <v>68230</v>
      </c>
      <c r="S182" s="2">
        <f t="shared" si="269"/>
        <v>102659875</v>
      </c>
      <c r="T182" s="4">
        <f t="shared" si="270"/>
        <v>0.26400000000000001</v>
      </c>
      <c r="U182" s="5"/>
      <c r="V182" s="2">
        <v>18666</v>
      </c>
      <c r="W182" s="2">
        <v>14250551</v>
      </c>
      <c r="X182" s="4">
        <v>3.6700000000000003E-2</v>
      </c>
      <c r="Y182" s="4"/>
      <c r="Z182" s="2">
        <v>52975</v>
      </c>
      <c r="AA182" s="2">
        <v>20665761</v>
      </c>
      <c r="AB182" s="4">
        <v>5.3100000000000001E-2</v>
      </c>
      <c r="AC182" s="4"/>
      <c r="AD182" s="2">
        <v>43998</v>
      </c>
      <c r="AE182" s="2">
        <v>9986090</v>
      </c>
      <c r="AF182" s="4">
        <v>2.5700000000000001E-2</v>
      </c>
      <c r="AG182" s="4"/>
      <c r="AH182" s="2">
        <v>51047</v>
      </c>
      <c r="AI182" s="2">
        <v>15333268</v>
      </c>
      <c r="AJ182" s="4">
        <v>3.9399999999999998E-2</v>
      </c>
      <c r="AK182" s="4"/>
      <c r="AL182" s="2">
        <v>16284</v>
      </c>
      <c r="AM182" s="2">
        <v>5467809</v>
      </c>
      <c r="AN182" s="4">
        <v>1.41E-2</v>
      </c>
      <c r="AO182" s="4"/>
      <c r="AP182" s="2">
        <v>6441</v>
      </c>
      <c r="AQ182" s="2">
        <v>1984139</v>
      </c>
      <c r="AR182" s="4">
        <v>5.1000000000000004E-3</v>
      </c>
      <c r="AS182" s="5"/>
      <c r="AT182" s="2">
        <v>454</v>
      </c>
      <c r="AU182" s="2">
        <v>764181</v>
      </c>
      <c r="AV182" s="4">
        <v>2E-3</v>
      </c>
      <c r="AW182" s="5"/>
      <c r="AX182" s="2">
        <v>6768</v>
      </c>
      <c r="AY182" s="2">
        <v>3719781</v>
      </c>
      <c r="AZ182" s="4">
        <v>9.5999999999999992E-3</v>
      </c>
      <c r="BA182" s="4"/>
      <c r="BB182" s="2">
        <v>6328</v>
      </c>
      <c r="BC182" s="2">
        <v>1208989</v>
      </c>
      <c r="BD182" s="4">
        <v>3.0999999999999999E-3</v>
      </c>
      <c r="BE182" s="4"/>
      <c r="BF182" s="2">
        <v>193</v>
      </c>
      <c r="BG182" s="2">
        <v>353021</v>
      </c>
      <c r="BH182" s="4">
        <v>8.9999999999999998E-4</v>
      </c>
      <c r="BI182" s="4"/>
      <c r="BJ182" s="2">
        <f t="shared" ref="BJ182:BL182" si="372">AX182+BB182</f>
        <v>13096</v>
      </c>
      <c r="BK182" s="2">
        <f t="shared" si="372"/>
        <v>4928770</v>
      </c>
      <c r="BL182" s="4">
        <f t="shared" si="372"/>
        <v>1.2699999999999999E-2</v>
      </c>
      <c r="BM182" s="5"/>
      <c r="BN182" s="2">
        <v>47274</v>
      </c>
      <c r="BO182" s="2">
        <v>22358260</v>
      </c>
      <c r="BP182" s="4">
        <v>5.7500000000000002E-2</v>
      </c>
      <c r="BQ182" s="5"/>
      <c r="BR182" s="2">
        <v>4169</v>
      </c>
      <c r="BS182" s="2">
        <v>1246504</v>
      </c>
      <c r="BT182" s="4">
        <v>3.2000000000000002E-3</v>
      </c>
      <c r="BU182" s="5"/>
      <c r="BV182" s="2">
        <v>323298</v>
      </c>
      <c r="BW182" s="2">
        <v>201591880</v>
      </c>
      <c r="BX182" s="4">
        <v>0.51849999999999996</v>
      </c>
      <c r="BY182" s="5"/>
      <c r="BZ182" s="2">
        <f t="shared" si="272"/>
        <v>236685</v>
      </c>
      <c r="CA182" s="2">
        <f t="shared" si="273"/>
        <v>90045878</v>
      </c>
      <c r="CB182" s="4">
        <f t="shared" si="274"/>
        <v>0.2316</v>
      </c>
      <c r="CD182" s="2">
        <f t="shared" ref="CD182:CF182" si="373">BV182-BZ182-BJ182-BF182-R182</f>
        <v>5094</v>
      </c>
      <c r="CE182" s="2">
        <f t="shared" si="373"/>
        <v>3604336</v>
      </c>
      <c r="CF182" s="4">
        <f t="shared" si="373"/>
        <v>9.2999999999999194E-3</v>
      </c>
      <c r="CH182" s="2">
        <v>318204</v>
      </c>
      <c r="CI182" s="2">
        <v>197987544</v>
      </c>
      <c r="CJ182" s="4">
        <v>0.50919999999999999</v>
      </c>
    </row>
    <row r="183" spans="1:88">
      <c r="A183" s="1" t="s">
        <v>408</v>
      </c>
      <c r="B183" s="2">
        <v>11414</v>
      </c>
      <c r="C183" s="2">
        <v>12151583</v>
      </c>
      <c r="D183" s="4">
        <v>3.09E-2</v>
      </c>
      <c r="E183" s="4"/>
      <c r="F183" s="2">
        <v>51523</v>
      </c>
      <c r="G183" s="2">
        <v>90107965</v>
      </c>
      <c r="H183" s="4">
        <v>0.2293</v>
      </c>
      <c r="I183" s="4"/>
      <c r="J183" s="2">
        <v>2754</v>
      </c>
      <c r="K183" s="2">
        <v>551321</v>
      </c>
      <c r="L183" s="4">
        <v>1.4E-3</v>
      </c>
      <c r="M183" s="4"/>
      <c r="N183" s="2">
        <v>1420</v>
      </c>
      <c r="O183" s="2">
        <v>1506868</v>
      </c>
      <c r="P183" s="4">
        <v>3.8E-3</v>
      </c>
      <c r="Q183" s="4"/>
      <c r="R183" s="2">
        <f t="shared" si="268"/>
        <v>67111</v>
      </c>
      <c r="S183" s="2">
        <f t="shared" si="269"/>
        <v>104317737</v>
      </c>
      <c r="T183" s="4">
        <f t="shared" si="270"/>
        <v>0.26540000000000002</v>
      </c>
      <c r="U183" s="5"/>
      <c r="V183" s="2">
        <v>18879</v>
      </c>
      <c r="W183" s="2">
        <v>14384945</v>
      </c>
      <c r="X183" s="4">
        <v>3.6600000000000001E-2</v>
      </c>
      <c r="Y183" s="4"/>
      <c r="Z183" s="2">
        <v>54651</v>
      </c>
      <c r="AA183" s="2">
        <v>21931000</v>
      </c>
      <c r="AB183" s="4">
        <v>5.5800000000000002E-2</v>
      </c>
      <c r="AC183" s="4"/>
      <c r="AD183" s="2">
        <v>43999</v>
      </c>
      <c r="AE183" s="2">
        <v>10035838</v>
      </c>
      <c r="AF183" s="4">
        <v>2.5499999999999998E-2</v>
      </c>
      <c r="AG183" s="4"/>
      <c r="AH183" s="2">
        <v>51681</v>
      </c>
      <c r="AI183" s="2">
        <v>15404458</v>
      </c>
      <c r="AJ183" s="4">
        <v>3.9199999999999999E-2</v>
      </c>
      <c r="AK183" s="4"/>
      <c r="AL183" s="2">
        <v>16282</v>
      </c>
      <c r="AM183" s="2">
        <v>5494051</v>
      </c>
      <c r="AN183" s="4">
        <v>1.4E-2</v>
      </c>
      <c r="AO183" s="4"/>
      <c r="AP183" s="2">
        <v>6480</v>
      </c>
      <c r="AQ183" s="2">
        <v>1991262</v>
      </c>
      <c r="AR183" s="4">
        <v>5.1000000000000004E-3</v>
      </c>
      <c r="AS183" s="5"/>
      <c r="AT183" s="2">
        <v>713</v>
      </c>
      <c r="AU183" s="2">
        <v>726209</v>
      </c>
      <c r="AV183" s="4">
        <v>1.8E-3</v>
      </c>
      <c r="AW183" s="5"/>
      <c r="AX183" s="2">
        <v>6856</v>
      </c>
      <c r="AY183" s="2">
        <v>3764123</v>
      </c>
      <c r="AZ183" s="4">
        <v>9.5999999999999992E-3</v>
      </c>
      <c r="BA183" s="4"/>
      <c r="BB183" s="2">
        <v>6353</v>
      </c>
      <c r="BC183" s="2">
        <v>1209439</v>
      </c>
      <c r="BD183" s="4">
        <v>3.0999999999999999E-3</v>
      </c>
      <c r="BE183" s="4"/>
      <c r="BF183" s="2">
        <v>179</v>
      </c>
      <c r="BG183" s="2">
        <v>326045</v>
      </c>
      <c r="BH183" s="4">
        <v>8.0000000000000004E-4</v>
      </c>
      <c r="BI183" s="4"/>
      <c r="BJ183" s="2">
        <f t="shared" ref="BJ183:BL183" si="374">AX183+BB183</f>
        <v>13209</v>
      </c>
      <c r="BK183" s="2">
        <f t="shared" si="374"/>
        <v>4973562</v>
      </c>
      <c r="BL183" s="4">
        <f t="shared" si="374"/>
        <v>1.2699999999999999E-2</v>
      </c>
      <c r="BM183" s="5"/>
      <c r="BN183" s="2">
        <v>47344</v>
      </c>
      <c r="BO183" s="2">
        <v>22338880</v>
      </c>
      <c r="BP183" s="4">
        <v>5.6800000000000003E-2</v>
      </c>
      <c r="BQ183" s="5"/>
      <c r="BR183" s="2">
        <v>3187</v>
      </c>
      <c r="BS183" s="2">
        <v>1491520</v>
      </c>
      <c r="BT183" s="4">
        <v>3.8E-3</v>
      </c>
      <c r="BU183" s="5"/>
      <c r="BV183" s="2">
        <v>324205</v>
      </c>
      <c r="BW183" s="2">
        <v>205032467</v>
      </c>
      <c r="BX183" s="4">
        <v>0.52180000000000004</v>
      </c>
      <c r="BY183" s="5"/>
      <c r="BZ183" s="2">
        <f t="shared" si="272"/>
        <v>239316</v>
      </c>
      <c r="CA183" s="2">
        <f t="shared" si="273"/>
        <v>91580434</v>
      </c>
      <c r="CB183" s="4">
        <f t="shared" si="274"/>
        <v>0.23299999999999998</v>
      </c>
      <c r="CD183" s="2">
        <f t="shared" ref="CD183:CF183" si="375">BV183-BZ183-BJ183-BF183-R183</f>
        <v>4390</v>
      </c>
      <c r="CE183" s="2">
        <f t="shared" si="375"/>
        <v>3834689</v>
      </c>
      <c r="CF183" s="4">
        <f t="shared" si="375"/>
        <v>9.9000000000000199E-3</v>
      </c>
      <c r="CH183" s="2">
        <v>319815</v>
      </c>
      <c r="CI183" s="2">
        <v>201197778</v>
      </c>
      <c r="CJ183" s="4">
        <v>0.51190000000000002</v>
      </c>
    </row>
    <row r="184" spans="1:88">
      <c r="A184" s="1" t="s">
        <v>410</v>
      </c>
      <c r="B184" s="2">
        <v>11581</v>
      </c>
      <c r="C184" s="2">
        <v>12498414</v>
      </c>
      <c r="D184" s="4">
        <v>3.2199999999999999E-2</v>
      </c>
      <c r="E184" s="4"/>
      <c r="F184" s="2">
        <v>50685</v>
      </c>
      <c r="G184" s="2">
        <v>87012482</v>
      </c>
      <c r="H184" s="4">
        <v>0.224</v>
      </c>
      <c r="I184" s="4"/>
      <c r="J184" s="2">
        <v>2770</v>
      </c>
      <c r="K184" s="2">
        <v>552187</v>
      </c>
      <c r="L184" s="4">
        <v>1.4E-3</v>
      </c>
      <c r="M184" s="4"/>
      <c r="N184" s="2">
        <v>2733</v>
      </c>
      <c r="O184" s="2">
        <v>1979834</v>
      </c>
      <c r="P184" s="4">
        <v>5.1000000000000004E-3</v>
      </c>
      <c r="Q184" s="4"/>
      <c r="R184" s="2">
        <f t="shared" si="268"/>
        <v>67769</v>
      </c>
      <c r="S184" s="2">
        <f t="shared" si="269"/>
        <v>102042917</v>
      </c>
      <c r="T184" s="4">
        <f t="shared" si="270"/>
        <v>0.26269999999999999</v>
      </c>
      <c r="U184" s="5"/>
      <c r="V184" s="2">
        <v>18631</v>
      </c>
      <c r="W184" s="2">
        <v>13939708</v>
      </c>
      <c r="X184" s="4">
        <v>3.5900000000000001E-2</v>
      </c>
      <c r="Y184" s="4"/>
      <c r="Z184" s="2">
        <v>52615</v>
      </c>
      <c r="AA184" s="2">
        <v>20677492</v>
      </c>
      <c r="AB184" s="4">
        <v>5.3199999999999997E-2</v>
      </c>
      <c r="AC184" s="4"/>
      <c r="AD184" s="2">
        <v>43254</v>
      </c>
      <c r="AE184" s="2">
        <v>9837524</v>
      </c>
      <c r="AF184" s="4">
        <v>2.53E-2</v>
      </c>
      <c r="AG184" s="4"/>
      <c r="AH184" s="2">
        <v>52124</v>
      </c>
      <c r="AI184" s="2">
        <v>15551240</v>
      </c>
      <c r="AJ184" s="4">
        <v>0.04</v>
      </c>
      <c r="AK184" s="4"/>
      <c r="AL184" s="2">
        <v>16137</v>
      </c>
      <c r="AM184" s="2">
        <v>5437434</v>
      </c>
      <c r="AN184" s="4">
        <v>1.4E-2</v>
      </c>
      <c r="AO184" s="4"/>
      <c r="AP184" s="2">
        <v>6416</v>
      </c>
      <c r="AQ184" s="2">
        <v>1987053</v>
      </c>
      <c r="AR184" s="4">
        <v>5.1000000000000004E-3</v>
      </c>
      <c r="AS184" s="5"/>
      <c r="AT184" s="2">
        <v>471</v>
      </c>
      <c r="AU184" s="2">
        <v>979865</v>
      </c>
      <c r="AV184" s="4">
        <v>2.5000000000000001E-3</v>
      </c>
      <c r="AW184" s="5"/>
      <c r="AX184" s="2">
        <v>6753</v>
      </c>
      <c r="AY184" s="2">
        <v>3700994</v>
      </c>
      <c r="AZ184" s="4">
        <v>9.4999999999999998E-3</v>
      </c>
      <c r="BA184" s="4"/>
      <c r="BB184" s="2">
        <v>6301</v>
      </c>
      <c r="BC184" s="2">
        <v>1202745</v>
      </c>
      <c r="BD184" s="4">
        <v>3.0999999999999999E-3</v>
      </c>
      <c r="BE184" s="4"/>
      <c r="BF184" s="2">
        <v>240</v>
      </c>
      <c r="BG184" s="2">
        <v>422577</v>
      </c>
      <c r="BH184" s="4">
        <v>1.1000000000000001E-3</v>
      </c>
      <c r="BI184" s="4"/>
      <c r="BJ184" s="2">
        <f t="shared" ref="BJ184:BL184" si="376">AX184+BB184</f>
        <v>13054</v>
      </c>
      <c r="BK184" s="2">
        <f t="shared" si="376"/>
        <v>4903739</v>
      </c>
      <c r="BL184" s="4">
        <f t="shared" si="376"/>
        <v>1.26E-2</v>
      </c>
      <c r="BM184" s="5"/>
      <c r="BN184" s="2">
        <v>50148</v>
      </c>
      <c r="BO184" s="2">
        <v>23176999</v>
      </c>
      <c r="BP184" s="4">
        <v>5.9700000000000003E-2</v>
      </c>
      <c r="BQ184" s="5"/>
      <c r="BR184" s="2">
        <v>3830</v>
      </c>
      <c r="BS184" s="2">
        <v>1717888</v>
      </c>
      <c r="BT184" s="4">
        <v>4.4000000000000003E-3</v>
      </c>
      <c r="BU184" s="5"/>
      <c r="BV184" s="2">
        <v>325052</v>
      </c>
      <c r="BW184" s="2">
        <v>201879900</v>
      </c>
      <c r="BX184" s="4">
        <v>0.51980000000000004</v>
      </c>
      <c r="BY184" s="5"/>
      <c r="BZ184" s="2">
        <f t="shared" si="272"/>
        <v>239325</v>
      </c>
      <c r="CA184" s="2">
        <f t="shared" si="273"/>
        <v>90607450</v>
      </c>
      <c r="CB184" s="4">
        <f t="shared" si="274"/>
        <v>0.23319999999999999</v>
      </c>
      <c r="CD184" s="2">
        <f t="shared" ref="CD184:CF184" si="377">BV184-BZ184-BJ184-BF184-R184</f>
        <v>4664</v>
      </c>
      <c r="CE184" s="2">
        <f t="shared" si="377"/>
        <v>3903217</v>
      </c>
      <c r="CF184" s="4">
        <f t="shared" si="377"/>
        <v>1.0200000000000098E-2</v>
      </c>
      <c r="CH184" s="2">
        <v>320388</v>
      </c>
      <c r="CI184" s="2">
        <v>197976683</v>
      </c>
      <c r="CJ184" s="4">
        <v>0.50960000000000005</v>
      </c>
    </row>
    <row r="185" spans="1:88">
      <c r="A185" s="1" t="s">
        <v>412</v>
      </c>
      <c r="B185" s="2">
        <v>14407</v>
      </c>
      <c r="C185" s="2">
        <v>12642164</v>
      </c>
      <c r="D185" s="4">
        <v>3.32E-2</v>
      </c>
      <c r="E185" s="4"/>
      <c r="F185" s="2">
        <v>51339</v>
      </c>
      <c r="G185" s="2">
        <v>87486586</v>
      </c>
      <c r="H185" s="4">
        <v>0.22950000000000001</v>
      </c>
      <c r="I185" s="4"/>
      <c r="J185" s="2">
        <v>2764</v>
      </c>
      <c r="K185" s="2">
        <v>547865</v>
      </c>
      <c r="L185" s="4">
        <v>1.4E-3</v>
      </c>
      <c r="M185" s="4"/>
      <c r="N185" s="2">
        <v>1443</v>
      </c>
      <c r="O185" s="2">
        <v>1984896</v>
      </c>
      <c r="P185" s="4">
        <v>5.1999999999999998E-3</v>
      </c>
      <c r="Q185" s="4"/>
      <c r="R185" s="2">
        <f t="shared" si="268"/>
        <v>69953</v>
      </c>
      <c r="S185" s="2">
        <f t="shared" si="269"/>
        <v>102661511</v>
      </c>
      <c r="T185" s="4">
        <f t="shared" si="270"/>
        <v>0.26929999999999998</v>
      </c>
      <c r="U185" s="5"/>
      <c r="V185" s="2">
        <v>18026</v>
      </c>
      <c r="W185" s="2">
        <v>13859603</v>
      </c>
      <c r="X185" s="4">
        <v>3.6400000000000002E-2</v>
      </c>
      <c r="Y185" s="4"/>
      <c r="Z185" s="2">
        <v>51575</v>
      </c>
      <c r="AA185" s="2">
        <v>20196057</v>
      </c>
      <c r="AB185" s="4">
        <v>5.2999999999999999E-2</v>
      </c>
      <c r="AC185" s="4"/>
      <c r="AD185" s="2">
        <v>42550</v>
      </c>
      <c r="AE185" s="2">
        <v>9665625</v>
      </c>
      <c r="AF185" s="4">
        <v>2.5399999999999999E-2</v>
      </c>
      <c r="AG185" s="4"/>
      <c r="AH185" s="2">
        <v>50944</v>
      </c>
      <c r="AI185" s="2">
        <v>15141212</v>
      </c>
      <c r="AJ185" s="4">
        <v>3.9699999999999999E-2</v>
      </c>
      <c r="AK185" s="4"/>
      <c r="AL185" s="2">
        <v>15964</v>
      </c>
      <c r="AM185" s="2">
        <v>5388710</v>
      </c>
      <c r="AN185" s="4">
        <v>1.41E-2</v>
      </c>
      <c r="AO185" s="4"/>
      <c r="AP185" s="2">
        <v>6291</v>
      </c>
      <c r="AQ185" s="2">
        <v>1914558</v>
      </c>
      <c r="AR185" s="4">
        <v>5.0000000000000001E-3</v>
      </c>
      <c r="AS185" s="5"/>
      <c r="AT185" s="2">
        <v>512</v>
      </c>
      <c r="AU185" s="2">
        <v>976272</v>
      </c>
      <c r="AV185" s="4">
        <v>2.5999999999999999E-3</v>
      </c>
      <c r="AW185" s="5"/>
      <c r="AX185" s="2">
        <v>6593</v>
      </c>
      <c r="AY185" s="2">
        <v>3626907</v>
      </c>
      <c r="AZ185" s="4">
        <v>9.4999999999999998E-3</v>
      </c>
      <c r="BA185" s="4"/>
      <c r="BB185" s="2">
        <v>6157</v>
      </c>
      <c r="BC185" s="2">
        <v>1174490</v>
      </c>
      <c r="BD185" s="4">
        <v>3.0999999999999999E-3</v>
      </c>
      <c r="BE185" s="4"/>
      <c r="BF185" s="2">
        <v>226</v>
      </c>
      <c r="BG185" s="2">
        <v>382695</v>
      </c>
      <c r="BH185" s="4">
        <v>1E-3</v>
      </c>
      <c r="BI185" s="4"/>
      <c r="BJ185" s="2">
        <f t="shared" ref="BJ185:BL185" si="378">AX185+BB185</f>
        <v>12750</v>
      </c>
      <c r="BK185" s="2">
        <f t="shared" si="378"/>
        <v>4801397</v>
      </c>
      <c r="BL185" s="4">
        <f t="shared" si="378"/>
        <v>1.26E-2</v>
      </c>
      <c r="BM185" s="5"/>
      <c r="BN185" s="2">
        <v>47810</v>
      </c>
      <c r="BO185" s="2">
        <v>22398214</v>
      </c>
      <c r="BP185" s="4">
        <v>5.8700000000000002E-2</v>
      </c>
      <c r="BQ185" s="5"/>
      <c r="BR185" s="2">
        <v>2101</v>
      </c>
      <c r="BS185" s="2">
        <v>844514</v>
      </c>
      <c r="BT185" s="4">
        <v>2.2000000000000001E-3</v>
      </c>
      <c r="BU185" s="5"/>
      <c r="BV185" s="2">
        <v>319258</v>
      </c>
      <c r="BW185" s="2">
        <v>199972336</v>
      </c>
      <c r="BX185" s="4">
        <v>0.52449999999999997</v>
      </c>
      <c r="BY185" s="5"/>
      <c r="BZ185" s="2">
        <f t="shared" si="272"/>
        <v>233160</v>
      </c>
      <c r="CA185" s="2">
        <f t="shared" si="273"/>
        <v>88563979</v>
      </c>
      <c r="CB185" s="4">
        <f t="shared" si="274"/>
        <v>0.23230000000000001</v>
      </c>
      <c r="CD185" s="2">
        <f t="shared" ref="CD185:CF185" si="379">BV185-BZ185-BJ185-BF185-R185</f>
        <v>3169</v>
      </c>
      <c r="CE185" s="2">
        <f t="shared" si="379"/>
        <v>3562754</v>
      </c>
      <c r="CF185" s="4">
        <f t="shared" si="379"/>
        <v>9.299999999999975E-3</v>
      </c>
      <c r="CH185" s="2">
        <v>316089</v>
      </c>
      <c r="CI185" s="2">
        <v>196409582</v>
      </c>
      <c r="CJ185" s="4">
        <v>0.51519999999999999</v>
      </c>
    </row>
    <row r="186" spans="1:88">
      <c r="A186" s="1" t="s">
        <v>414</v>
      </c>
      <c r="B186" s="2">
        <v>11279</v>
      </c>
      <c r="C186" s="2">
        <v>12075993</v>
      </c>
      <c r="D186" s="4">
        <v>3.0700000000000002E-2</v>
      </c>
      <c r="E186" s="4"/>
      <c r="F186" s="2">
        <v>53086</v>
      </c>
      <c r="G186" s="2">
        <v>92256488</v>
      </c>
      <c r="H186" s="4">
        <v>0.23419999999999999</v>
      </c>
      <c r="I186" s="4"/>
      <c r="J186" s="2">
        <v>2786</v>
      </c>
      <c r="K186" s="2">
        <v>551792</v>
      </c>
      <c r="L186" s="4">
        <v>1.4E-3</v>
      </c>
      <c r="M186" s="4"/>
      <c r="N186" s="2">
        <v>1202</v>
      </c>
      <c r="O186" s="2">
        <v>1737520</v>
      </c>
      <c r="P186" s="4">
        <v>4.4000000000000003E-3</v>
      </c>
      <c r="Q186" s="4"/>
      <c r="R186" s="2">
        <f t="shared" si="268"/>
        <v>68353</v>
      </c>
      <c r="S186" s="2">
        <f t="shared" si="269"/>
        <v>106621793</v>
      </c>
      <c r="T186" s="4">
        <f t="shared" si="270"/>
        <v>0.2707</v>
      </c>
      <c r="U186" s="5"/>
      <c r="V186" s="2">
        <v>18514</v>
      </c>
      <c r="W186" s="2">
        <v>14266930</v>
      </c>
      <c r="X186" s="4">
        <v>3.6200000000000003E-2</v>
      </c>
      <c r="Y186" s="4"/>
      <c r="Z186" s="2">
        <v>54331</v>
      </c>
      <c r="AA186" s="2">
        <v>21688138</v>
      </c>
      <c r="AB186" s="4">
        <v>5.5100000000000003E-2</v>
      </c>
      <c r="AC186" s="4"/>
      <c r="AD186" s="2">
        <v>43688</v>
      </c>
      <c r="AE186" s="2">
        <v>9937993</v>
      </c>
      <c r="AF186" s="4">
        <v>2.52E-2</v>
      </c>
      <c r="AG186" s="4"/>
      <c r="AH186" s="2">
        <v>51253</v>
      </c>
      <c r="AI186" s="2">
        <v>15580491</v>
      </c>
      <c r="AJ186" s="4">
        <v>3.9600000000000003E-2</v>
      </c>
      <c r="AK186" s="4"/>
      <c r="AL186" s="2">
        <v>16354</v>
      </c>
      <c r="AM186" s="2">
        <v>5495423</v>
      </c>
      <c r="AN186" s="4">
        <v>1.4E-2</v>
      </c>
      <c r="AO186" s="4"/>
      <c r="AP186" s="2">
        <v>6397</v>
      </c>
      <c r="AQ186" s="2">
        <v>1985949</v>
      </c>
      <c r="AR186" s="4">
        <v>5.0000000000000001E-3</v>
      </c>
      <c r="AS186" s="5"/>
      <c r="AT186" s="2">
        <v>450</v>
      </c>
      <c r="AU186" s="2">
        <v>912223</v>
      </c>
      <c r="AV186" s="4">
        <v>2.3E-3</v>
      </c>
      <c r="AW186" s="5"/>
      <c r="AX186" s="2">
        <v>6866</v>
      </c>
      <c r="AY186" s="2">
        <v>3715517</v>
      </c>
      <c r="AZ186" s="4">
        <v>9.4000000000000004E-3</v>
      </c>
      <c r="BA186" s="4"/>
      <c r="BB186" s="2">
        <v>6308</v>
      </c>
      <c r="BC186" s="2">
        <v>1198354</v>
      </c>
      <c r="BD186" s="4">
        <v>3.0000000000000001E-3</v>
      </c>
      <c r="BE186" s="4"/>
      <c r="BF186" s="2">
        <v>254</v>
      </c>
      <c r="BG186" s="2">
        <v>401569</v>
      </c>
      <c r="BH186" s="4">
        <v>1E-3</v>
      </c>
      <c r="BI186" s="4"/>
      <c r="BJ186" s="2">
        <f t="shared" ref="BJ186:BL186" si="380">AX186+BB186</f>
        <v>13174</v>
      </c>
      <c r="BK186" s="2">
        <f t="shared" si="380"/>
        <v>4913871</v>
      </c>
      <c r="BL186" s="4">
        <f t="shared" si="380"/>
        <v>1.2400000000000001E-2</v>
      </c>
      <c r="BM186" s="5"/>
      <c r="BN186" s="2">
        <v>48283</v>
      </c>
      <c r="BO186" s="2">
        <v>22690575</v>
      </c>
      <c r="BP186" s="4">
        <v>5.7599999999999998E-2</v>
      </c>
      <c r="BQ186" s="5"/>
      <c r="BR186" s="2">
        <v>5160</v>
      </c>
      <c r="BS186" s="2">
        <v>1707430</v>
      </c>
      <c r="BT186" s="4">
        <v>4.3E-3</v>
      </c>
      <c r="BU186" s="5"/>
      <c r="BV186" s="2">
        <v>326527</v>
      </c>
      <c r="BW186" s="2">
        <v>207241001</v>
      </c>
      <c r="BX186" s="4">
        <v>0.5262</v>
      </c>
      <c r="BY186" s="5"/>
      <c r="BZ186" s="2">
        <f t="shared" si="272"/>
        <v>238820</v>
      </c>
      <c r="CA186" s="2">
        <f t="shared" si="273"/>
        <v>91645499</v>
      </c>
      <c r="CB186" s="4">
        <f t="shared" si="274"/>
        <v>0.23270000000000002</v>
      </c>
      <c r="CD186" s="2">
        <f t="shared" ref="CD186:CF186" si="381">BV186-BZ186-BJ186-BF186-R186</f>
        <v>5926</v>
      </c>
      <c r="CE186" s="2">
        <f t="shared" si="381"/>
        <v>3658269</v>
      </c>
      <c r="CF186" s="4">
        <f t="shared" si="381"/>
        <v>9.3999999999999639E-3</v>
      </c>
      <c r="CH186" s="2">
        <v>320601</v>
      </c>
      <c r="CI186" s="2">
        <v>203582732</v>
      </c>
      <c r="CJ186" s="4">
        <v>0.51680000000000004</v>
      </c>
    </row>
    <row r="187" spans="1:88">
      <c r="A187" s="1" t="s">
        <v>416</v>
      </c>
      <c r="B187" s="2">
        <v>11268</v>
      </c>
      <c r="C187" s="2">
        <v>12271126</v>
      </c>
      <c r="D187" s="4">
        <v>3.15E-2</v>
      </c>
      <c r="E187" s="4"/>
      <c r="F187" s="2">
        <v>51807</v>
      </c>
      <c r="G187" s="2">
        <v>89623415</v>
      </c>
      <c r="H187" s="4">
        <v>0.23</v>
      </c>
      <c r="I187" s="4"/>
      <c r="J187" s="2">
        <v>2795</v>
      </c>
      <c r="K187" s="2">
        <v>551781</v>
      </c>
      <c r="L187" s="4">
        <v>1.4E-3</v>
      </c>
      <c r="M187" s="4"/>
      <c r="N187" s="2">
        <v>1224</v>
      </c>
      <c r="O187" s="2">
        <v>1638871</v>
      </c>
      <c r="P187" s="4">
        <v>4.1999999999999997E-3</v>
      </c>
      <c r="Q187" s="4"/>
      <c r="R187" s="2">
        <f t="shared" si="268"/>
        <v>67094</v>
      </c>
      <c r="S187" s="2">
        <f t="shared" si="269"/>
        <v>104085193</v>
      </c>
      <c r="T187" s="4">
        <f t="shared" si="270"/>
        <v>0.2671</v>
      </c>
      <c r="U187" s="5"/>
      <c r="V187" s="2">
        <v>18671</v>
      </c>
      <c r="W187" s="2">
        <v>14237461</v>
      </c>
      <c r="X187" s="4">
        <v>3.6499999999999998E-2</v>
      </c>
      <c r="Y187" s="4"/>
      <c r="Z187" s="2">
        <v>53798</v>
      </c>
      <c r="AA187" s="2">
        <v>21585648</v>
      </c>
      <c r="AB187" s="4">
        <v>5.5399999999999998E-2</v>
      </c>
      <c r="AC187" s="4"/>
      <c r="AD187" s="2">
        <v>43094</v>
      </c>
      <c r="AE187" s="2">
        <v>9790873</v>
      </c>
      <c r="AF187" s="4">
        <v>2.5100000000000001E-2</v>
      </c>
      <c r="AG187" s="4"/>
      <c r="AH187" s="2">
        <v>49715</v>
      </c>
      <c r="AI187" s="2">
        <v>15069737</v>
      </c>
      <c r="AJ187" s="4">
        <v>3.8699999999999998E-2</v>
      </c>
      <c r="AK187" s="4"/>
      <c r="AL187" s="2">
        <v>16159</v>
      </c>
      <c r="AM187" s="2">
        <v>5399519</v>
      </c>
      <c r="AN187" s="4">
        <v>1.3899999999999999E-2</v>
      </c>
      <c r="AO187" s="4"/>
      <c r="AP187" s="2">
        <v>6421</v>
      </c>
      <c r="AQ187" s="2">
        <v>1922893</v>
      </c>
      <c r="AR187" s="4">
        <v>4.8999999999999998E-3</v>
      </c>
      <c r="AS187" s="5"/>
      <c r="AT187" s="2">
        <v>644</v>
      </c>
      <c r="AU187" s="2">
        <v>774224</v>
      </c>
      <c r="AV187" s="4">
        <v>2E-3</v>
      </c>
      <c r="AW187" s="5"/>
      <c r="AX187" s="2">
        <v>6874</v>
      </c>
      <c r="AY187" s="2">
        <v>3696922</v>
      </c>
      <c r="AZ187" s="4">
        <v>9.4999999999999998E-3</v>
      </c>
      <c r="BA187" s="4"/>
      <c r="BB187" s="2">
        <v>6212</v>
      </c>
      <c r="BC187" s="2">
        <v>1179684</v>
      </c>
      <c r="BD187" s="4">
        <v>3.0000000000000001E-3</v>
      </c>
      <c r="BE187" s="4"/>
      <c r="BF187" s="2">
        <v>184</v>
      </c>
      <c r="BG187" s="2">
        <v>298946</v>
      </c>
      <c r="BH187" s="4">
        <v>8.0000000000000004E-4</v>
      </c>
      <c r="BI187" s="4"/>
      <c r="BJ187" s="2">
        <f t="shared" ref="BJ187:BL187" si="382">AX187+BB187</f>
        <v>13086</v>
      </c>
      <c r="BK187" s="2">
        <f t="shared" si="382"/>
        <v>4876606</v>
      </c>
      <c r="BL187" s="4">
        <f t="shared" si="382"/>
        <v>1.2500000000000001E-2</v>
      </c>
      <c r="BM187" s="5"/>
      <c r="BN187" s="2">
        <v>47999</v>
      </c>
      <c r="BO187" s="2">
        <v>25467693</v>
      </c>
      <c r="BP187" s="4">
        <v>6.54E-2</v>
      </c>
      <c r="BQ187" s="5"/>
      <c r="BR187" s="2">
        <v>2084</v>
      </c>
      <c r="BS187" s="2">
        <v>629158</v>
      </c>
      <c r="BT187" s="4">
        <v>1.6000000000000001E-3</v>
      </c>
      <c r="BU187" s="5"/>
      <c r="BV187" s="2">
        <v>319359</v>
      </c>
      <c r="BW187" s="2">
        <v>205482426</v>
      </c>
      <c r="BX187" s="4">
        <v>0.52739999999999998</v>
      </c>
      <c r="BY187" s="5"/>
      <c r="BZ187" s="2">
        <f t="shared" si="272"/>
        <v>235857</v>
      </c>
      <c r="CA187" s="2">
        <f t="shared" si="273"/>
        <v>93473824</v>
      </c>
      <c r="CB187" s="4">
        <f t="shared" si="274"/>
        <v>0.2399</v>
      </c>
      <c r="CD187" s="2">
        <f t="shared" ref="CD187:CF187" si="383">BV187-BZ187-BJ187-BF187-R187</f>
        <v>3138</v>
      </c>
      <c r="CE187" s="2">
        <f t="shared" si="383"/>
        <v>2747857</v>
      </c>
      <c r="CF187" s="4">
        <f t="shared" si="383"/>
        <v>7.0999999999999397E-3</v>
      </c>
      <c r="CH187" s="2">
        <v>316221</v>
      </c>
      <c r="CI187" s="2">
        <v>202734569</v>
      </c>
      <c r="CJ187" s="4">
        <v>0.52029999999999998</v>
      </c>
    </row>
    <row r="188" spans="1:88">
      <c r="A188" s="1" t="s">
        <v>418</v>
      </c>
      <c r="B188" s="2">
        <v>11524</v>
      </c>
      <c r="C188" s="2">
        <v>13048608</v>
      </c>
      <c r="D188" s="4">
        <v>3.5499999999999997E-2</v>
      </c>
      <c r="E188" s="4"/>
      <c r="F188" s="2">
        <v>43460</v>
      </c>
      <c r="G188" s="2">
        <v>68494659</v>
      </c>
      <c r="H188" s="4">
        <v>0.18629999999999999</v>
      </c>
      <c r="I188" s="4"/>
      <c r="J188" s="2">
        <v>2787</v>
      </c>
      <c r="K188" s="2">
        <v>548430</v>
      </c>
      <c r="L188" s="4">
        <v>1.5E-3</v>
      </c>
      <c r="M188" s="4"/>
      <c r="N188" s="2">
        <v>1492</v>
      </c>
      <c r="O188" s="2">
        <v>1677353</v>
      </c>
      <c r="P188" s="4">
        <v>4.5999999999999999E-3</v>
      </c>
      <c r="Q188" s="4"/>
      <c r="R188" s="2">
        <f t="shared" si="268"/>
        <v>59263</v>
      </c>
      <c r="S188" s="2">
        <f t="shared" si="269"/>
        <v>83769050</v>
      </c>
      <c r="T188" s="4">
        <f t="shared" si="270"/>
        <v>0.22789999999999999</v>
      </c>
      <c r="U188" s="5"/>
      <c r="V188" s="2">
        <v>18782</v>
      </c>
      <c r="W188" s="2">
        <v>14858560</v>
      </c>
      <c r="X188" s="4">
        <v>4.0399999999999998E-2</v>
      </c>
      <c r="Y188" s="4"/>
      <c r="Z188" s="2">
        <v>54860</v>
      </c>
      <c r="AA188" s="2">
        <v>21885826</v>
      </c>
      <c r="AB188" s="4">
        <v>5.9499999999999997E-2</v>
      </c>
      <c r="AC188" s="4"/>
      <c r="AD188" s="2">
        <v>43393</v>
      </c>
      <c r="AE188" s="2">
        <v>9814850</v>
      </c>
      <c r="AF188" s="4">
        <v>2.6700000000000002E-2</v>
      </c>
      <c r="AG188" s="4"/>
      <c r="AH188" s="2">
        <v>50583</v>
      </c>
      <c r="AI188" s="2">
        <v>15309481</v>
      </c>
      <c r="AJ188" s="4">
        <v>4.1599999999999998E-2</v>
      </c>
      <c r="AK188" s="4"/>
      <c r="AL188" s="2">
        <v>16154</v>
      </c>
      <c r="AM188" s="2">
        <v>5512948</v>
      </c>
      <c r="AN188" s="4">
        <v>1.4999999999999999E-2</v>
      </c>
      <c r="AO188" s="4"/>
      <c r="AP188" s="2">
        <v>6516</v>
      </c>
      <c r="AQ188" s="2">
        <v>2049527</v>
      </c>
      <c r="AR188" s="4">
        <v>5.5999999999999999E-3</v>
      </c>
      <c r="AS188" s="5"/>
      <c r="AT188" s="2">
        <v>1618</v>
      </c>
      <c r="AU188" s="2">
        <v>792643</v>
      </c>
      <c r="AV188" s="4">
        <v>2.2000000000000001E-3</v>
      </c>
      <c r="AW188" s="5"/>
      <c r="AX188" s="2">
        <v>6925</v>
      </c>
      <c r="AY188" s="2">
        <v>3816529</v>
      </c>
      <c r="AZ188" s="4">
        <v>1.04E-2</v>
      </c>
      <c r="BA188" s="4"/>
      <c r="BB188" s="2">
        <v>6281</v>
      </c>
      <c r="BC188" s="2">
        <v>1190408</v>
      </c>
      <c r="BD188" s="4">
        <v>3.2000000000000002E-3</v>
      </c>
      <c r="BE188" s="4"/>
      <c r="BF188" s="2">
        <v>301</v>
      </c>
      <c r="BG188" s="2">
        <v>508707</v>
      </c>
      <c r="BH188" s="4">
        <v>1.4E-3</v>
      </c>
      <c r="BI188" s="4"/>
      <c r="BJ188" s="2">
        <f t="shared" ref="BJ188:BL188" si="384">AX188+BB188</f>
        <v>13206</v>
      </c>
      <c r="BK188" s="2">
        <f t="shared" si="384"/>
        <v>5006937</v>
      </c>
      <c r="BL188" s="4">
        <f t="shared" si="384"/>
        <v>1.3599999999999999E-2</v>
      </c>
      <c r="BM188" s="5"/>
      <c r="BN188" s="2">
        <v>46787</v>
      </c>
      <c r="BO188" s="2">
        <v>22739680</v>
      </c>
      <c r="BP188" s="4">
        <v>6.1899999999999997E-2</v>
      </c>
      <c r="BQ188" s="5"/>
      <c r="BR188" s="2">
        <v>3193</v>
      </c>
      <c r="BS188" s="2">
        <v>914550</v>
      </c>
      <c r="BT188" s="4">
        <v>2.5000000000000001E-3</v>
      </c>
      <c r="BU188" s="5"/>
      <c r="BV188" s="2">
        <v>314688</v>
      </c>
      <c r="BW188" s="2">
        <v>183249263</v>
      </c>
      <c r="BX188" s="4">
        <v>0.49840000000000001</v>
      </c>
      <c r="BY188" s="5"/>
      <c r="BZ188" s="2">
        <f t="shared" si="272"/>
        <v>237075</v>
      </c>
      <c r="CA188" s="2">
        <f t="shared" si="273"/>
        <v>92170872</v>
      </c>
      <c r="CB188" s="4">
        <f t="shared" si="274"/>
        <v>0.25069999999999998</v>
      </c>
      <c r="CD188" s="2">
        <f t="shared" ref="CD188:CF188" si="385">BV188-BZ188-BJ188-BF188-R188</f>
        <v>4843</v>
      </c>
      <c r="CE188" s="2">
        <f t="shared" si="385"/>
        <v>1793697</v>
      </c>
      <c r="CF188" s="4">
        <f t="shared" si="385"/>
        <v>4.8000000000000265E-3</v>
      </c>
      <c r="CH188" s="2">
        <v>309845</v>
      </c>
      <c r="CI188" s="2">
        <v>181455566</v>
      </c>
      <c r="CJ188" s="4">
        <v>0.49359999999999998</v>
      </c>
    </row>
    <row r="189" spans="1:88">
      <c r="A189" s="1" t="s">
        <v>420</v>
      </c>
      <c r="B189" s="2">
        <v>11196</v>
      </c>
      <c r="C189" s="2">
        <v>12158041</v>
      </c>
      <c r="D189" s="4">
        <v>3.1300000000000001E-2</v>
      </c>
      <c r="E189" s="4"/>
      <c r="F189" s="2">
        <v>49734</v>
      </c>
      <c r="G189" s="2">
        <v>87666533</v>
      </c>
      <c r="H189" s="4">
        <v>0.22570000000000001</v>
      </c>
      <c r="I189" s="4"/>
      <c r="J189" s="2">
        <v>2665</v>
      </c>
      <c r="K189" s="2">
        <v>523971</v>
      </c>
      <c r="L189" s="4">
        <v>1.2999999999999999E-3</v>
      </c>
      <c r="M189" s="4"/>
      <c r="N189" s="2">
        <v>1295</v>
      </c>
      <c r="O189" s="2">
        <v>1985370</v>
      </c>
      <c r="P189" s="4">
        <v>5.1000000000000004E-3</v>
      </c>
      <c r="Q189" s="4"/>
      <c r="R189" s="2">
        <f t="shared" si="268"/>
        <v>64890</v>
      </c>
      <c r="S189" s="2">
        <f t="shared" si="269"/>
        <v>102333915</v>
      </c>
      <c r="T189" s="4">
        <f t="shared" si="270"/>
        <v>0.26340000000000002</v>
      </c>
      <c r="U189" s="5"/>
      <c r="V189" s="2">
        <v>18199</v>
      </c>
      <c r="W189" s="2">
        <v>13864026</v>
      </c>
      <c r="X189" s="4">
        <v>3.5700000000000003E-2</v>
      </c>
      <c r="Y189" s="4"/>
      <c r="Z189" s="2">
        <v>54642</v>
      </c>
      <c r="AA189" s="2">
        <v>23544582</v>
      </c>
      <c r="AB189" s="4">
        <v>6.0600000000000001E-2</v>
      </c>
      <c r="AC189" s="4"/>
      <c r="AD189" s="2">
        <v>43580</v>
      </c>
      <c r="AE189" s="2">
        <v>9915966</v>
      </c>
      <c r="AF189" s="4">
        <v>2.5499999999999998E-2</v>
      </c>
      <c r="AG189" s="4"/>
      <c r="AH189" s="2">
        <v>50082</v>
      </c>
      <c r="AI189" s="2">
        <v>15403416</v>
      </c>
      <c r="AJ189" s="4">
        <v>3.9699999999999999E-2</v>
      </c>
      <c r="AK189" s="4"/>
      <c r="AL189" s="2">
        <v>16082</v>
      </c>
      <c r="AM189" s="2">
        <v>5391296</v>
      </c>
      <c r="AN189" s="4">
        <v>1.3899999999999999E-2</v>
      </c>
      <c r="AO189" s="4"/>
      <c r="AP189" s="2">
        <v>6421</v>
      </c>
      <c r="AQ189" s="2">
        <v>1963734</v>
      </c>
      <c r="AR189" s="4">
        <v>5.1000000000000004E-3</v>
      </c>
      <c r="AS189" s="5"/>
      <c r="AT189" s="2">
        <v>693</v>
      </c>
      <c r="AU189" s="2">
        <v>760358</v>
      </c>
      <c r="AV189" s="4">
        <v>2E-3</v>
      </c>
      <c r="AW189" s="5"/>
      <c r="AX189" s="2">
        <v>6812</v>
      </c>
      <c r="AY189" s="2">
        <v>3693378</v>
      </c>
      <c r="AZ189" s="4">
        <v>9.4999999999999998E-3</v>
      </c>
      <c r="BA189" s="4"/>
      <c r="BB189" s="2">
        <v>6264</v>
      </c>
      <c r="BC189" s="2">
        <v>1196545</v>
      </c>
      <c r="BD189" s="4">
        <v>3.0999999999999999E-3</v>
      </c>
      <c r="BE189" s="4"/>
      <c r="BF189" s="2">
        <v>168</v>
      </c>
      <c r="BG189" s="2">
        <v>289385</v>
      </c>
      <c r="BH189" s="4">
        <v>6.9999999999999999E-4</v>
      </c>
      <c r="BI189" s="4"/>
      <c r="BJ189" s="2">
        <f t="shared" ref="BJ189:BL189" si="386">AX189+BB189</f>
        <v>13076</v>
      </c>
      <c r="BK189" s="2">
        <f t="shared" si="386"/>
        <v>4889923</v>
      </c>
      <c r="BL189" s="4">
        <f t="shared" si="386"/>
        <v>1.26E-2</v>
      </c>
      <c r="BM189" s="5"/>
      <c r="BN189" s="2">
        <v>45948</v>
      </c>
      <c r="BO189" s="2">
        <v>22006970</v>
      </c>
      <c r="BP189" s="4">
        <v>5.67E-2</v>
      </c>
      <c r="BQ189" s="5"/>
      <c r="BR189" s="2">
        <v>5783</v>
      </c>
      <c r="BS189" s="2">
        <v>1564172</v>
      </c>
      <c r="BT189" s="4">
        <v>4.0000000000000001E-3</v>
      </c>
      <c r="BU189" s="5"/>
      <c r="BV189" s="2">
        <v>319934</v>
      </c>
      <c r="BW189" s="2">
        <v>203216664</v>
      </c>
      <c r="BX189" s="4">
        <v>0.52329999999999999</v>
      </c>
      <c r="BY189" s="5"/>
      <c r="BZ189" s="2">
        <f t="shared" si="272"/>
        <v>234954</v>
      </c>
      <c r="CA189" s="2">
        <f t="shared" si="273"/>
        <v>92089990</v>
      </c>
      <c r="CB189" s="4">
        <f t="shared" si="274"/>
        <v>0.23719999999999999</v>
      </c>
      <c r="CD189" s="2">
        <f t="shared" ref="CD189:CF189" si="387">BV189-BZ189-BJ189-BF189-R189</f>
        <v>6846</v>
      </c>
      <c r="CE189" s="2">
        <f t="shared" si="387"/>
        <v>3613451</v>
      </c>
      <c r="CF189" s="4">
        <f t="shared" si="387"/>
        <v>9.4000000000000195E-3</v>
      </c>
      <c r="CH189" s="2">
        <v>313088</v>
      </c>
      <c r="CI189" s="2">
        <v>199603213</v>
      </c>
      <c r="CJ189" s="4">
        <v>0.51390000000000002</v>
      </c>
    </row>
    <row r="190" spans="1:88">
      <c r="A190" s="1" t="s">
        <v>422</v>
      </c>
      <c r="B190" s="2">
        <v>11705</v>
      </c>
      <c r="C190" s="2">
        <v>13410040</v>
      </c>
      <c r="D190" s="4">
        <v>3.61E-2</v>
      </c>
      <c r="E190" s="4"/>
      <c r="F190" s="2">
        <v>44161</v>
      </c>
      <c r="G190" s="2">
        <v>70242764</v>
      </c>
      <c r="H190" s="4">
        <v>0.18920000000000001</v>
      </c>
      <c r="I190" s="4"/>
      <c r="J190" s="2">
        <v>2840</v>
      </c>
      <c r="K190" s="2">
        <v>554968</v>
      </c>
      <c r="L190" s="4">
        <v>1.5E-3</v>
      </c>
      <c r="M190" s="4"/>
      <c r="N190" s="2">
        <v>1319</v>
      </c>
      <c r="O190" s="2">
        <v>1765425</v>
      </c>
      <c r="P190" s="4">
        <v>4.7999999999999996E-3</v>
      </c>
      <c r="Q190" s="4"/>
      <c r="R190" s="2">
        <f t="shared" si="268"/>
        <v>60025</v>
      </c>
      <c r="S190" s="2">
        <f t="shared" si="269"/>
        <v>85973197</v>
      </c>
      <c r="T190" s="4">
        <f t="shared" si="270"/>
        <v>0.2316</v>
      </c>
      <c r="U190" s="5"/>
      <c r="V190" s="2">
        <v>18931</v>
      </c>
      <c r="W190" s="2">
        <v>15014065</v>
      </c>
      <c r="X190" s="4">
        <v>4.0399999999999998E-2</v>
      </c>
      <c r="Y190" s="4"/>
      <c r="Z190" s="2">
        <v>54362</v>
      </c>
      <c r="AA190" s="2">
        <v>21470600</v>
      </c>
      <c r="AB190" s="4">
        <v>5.7799999999999997E-2</v>
      </c>
      <c r="AC190" s="4"/>
      <c r="AD190" s="2">
        <v>43403</v>
      </c>
      <c r="AE190" s="2">
        <v>9900389</v>
      </c>
      <c r="AF190" s="4">
        <v>2.6700000000000002E-2</v>
      </c>
      <c r="AG190" s="4"/>
      <c r="AH190" s="2">
        <v>52242</v>
      </c>
      <c r="AI190" s="2">
        <v>15561707</v>
      </c>
      <c r="AJ190" s="4">
        <v>4.19E-2</v>
      </c>
      <c r="AK190" s="4"/>
      <c r="AL190" s="2">
        <v>16329</v>
      </c>
      <c r="AM190" s="2">
        <v>5567710</v>
      </c>
      <c r="AN190" s="4">
        <v>1.4999999999999999E-2</v>
      </c>
      <c r="AO190" s="4"/>
      <c r="AP190" s="2">
        <v>6593</v>
      </c>
      <c r="AQ190" s="2">
        <v>2102829</v>
      </c>
      <c r="AR190" s="4">
        <v>5.7000000000000002E-3</v>
      </c>
      <c r="AS190" s="5"/>
      <c r="AT190" s="2">
        <v>792</v>
      </c>
      <c r="AU190" s="2">
        <v>481564</v>
      </c>
      <c r="AV190" s="4">
        <v>1.2999999999999999E-3</v>
      </c>
      <c r="AW190" s="5"/>
      <c r="AX190" s="2">
        <v>7067</v>
      </c>
      <c r="AY190" s="2">
        <v>3895279</v>
      </c>
      <c r="AZ190" s="4">
        <v>1.0500000000000001E-2</v>
      </c>
      <c r="BA190" s="4"/>
      <c r="BB190" s="2">
        <v>6319</v>
      </c>
      <c r="BC190" s="2">
        <v>1206097</v>
      </c>
      <c r="BD190" s="4">
        <v>3.2000000000000002E-3</v>
      </c>
      <c r="BE190" s="4"/>
      <c r="BF190" s="2">
        <v>269</v>
      </c>
      <c r="BG190" s="2">
        <v>458961</v>
      </c>
      <c r="BH190" s="4">
        <v>1.1999999999999999E-3</v>
      </c>
      <c r="BI190" s="4"/>
      <c r="BJ190" s="2">
        <f t="shared" ref="BJ190:BL190" si="388">AX190+BB190</f>
        <v>13386</v>
      </c>
      <c r="BK190" s="2">
        <f t="shared" si="388"/>
        <v>5101376</v>
      </c>
      <c r="BL190" s="4">
        <f t="shared" si="388"/>
        <v>1.37E-2</v>
      </c>
      <c r="BM190" s="5"/>
      <c r="BN190" s="2">
        <v>48216</v>
      </c>
      <c r="BO190" s="2">
        <v>23028921</v>
      </c>
      <c r="BP190" s="4">
        <v>6.2E-2</v>
      </c>
      <c r="BQ190" s="5"/>
      <c r="BR190" s="2">
        <v>1094</v>
      </c>
      <c r="BS190" s="2">
        <v>320958</v>
      </c>
      <c r="BT190" s="4">
        <v>8.9999999999999998E-4</v>
      </c>
      <c r="BU190" s="5"/>
      <c r="BV190" s="2">
        <v>315683</v>
      </c>
      <c r="BW190" s="2">
        <v>185108001</v>
      </c>
      <c r="BX190" s="4">
        <v>0.49859999999999999</v>
      </c>
      <c r="BY190" s="5"/>
      <c r="BZ190" s="2">
        <f t="shared" si="272"/>
        <v>240076</v>
      </c>
      <c r="CA190" s="2">
        <f t="shared" si="273"/>
        <v>92646221</v>
      </c>
      <c r="CB190" s="4">
        <f t="shared" si="274"/>
        <v>0.24949999999999997</v>
      </c>
      <c r="CD190" s="2">
        <f t="shared" ref="CD190:CF190" si="389">BV190-BZ190-BJ190-BF190-R190</f>
        <v>1927</v>
      </c>
      <c r="CE190" s="2">
        <f t="shared" si="389"/>
        <v>928246</v>
      </c>
      <c r="CF190" s="4">
        <f t="shared" si="389"/>
        <v>2.600000000000019E-3</v>
      </c>
      <c r="CH190" s="2">
        <v>313756</v>
      </c>
      <c r="CI190" s="2">
        <v>184179755</v>
      </c>
      <c r="CJ190" s="4">
        <v>0.496</v>
      </c>
    </row>
    <row r="191" spans="1:88">
      <c r="A191" s="1" t="s">
        <v>424</v>
      </c>
      <c r="B191" s="2">
        <v>11287</v>
      </c>
      <c r="C191" s="2">
        <v>12323246</v>
      </c>
      <c r="D191" s="4">
        <v>3.2399999999999998E-2</v>
      </c>
      <c r="E191" s="4"/>
      <c r="F191" s="2">
        <v>48789</v>
      </c>
      <c r="G191" s="2">
        <v>83417522</v>
      </c>
      <c r="H191" s="4">
        <v>0.21959999999999999</v>
      </c>
      <c r="I191" s="4"/>
      <c r="J191" s="2">
        <v>2753</v>
      </c>
      <c r="K191" s="2">
        <v>543625</v>
      </c>
      <c r="L191" s="4">
        <v>1.4E-3</v>
      </c>
      <c r="M191" s="4"/>
      <c r="N191" s="2">
        <v>1231</v>
      </c>
      <c r="O191" s="2">
        <v>1524122</v>
      </c>
      <c r="P191" s="4">
        <v>4.0000000000000001E-3</v>
      </c>
      <c r="Q191" s="4"/>
      <c r="R191" s="2">
        <f t="shared" si="268"/>
        <v>64060</v>
      </c>
      <c r="S191" s="2">
        <f t="shared" si="269"/>
        <v>97808515</v>
      </c>
      <c r="T191" s="4">
        <f t="shared" si="270"/>
        <v>0.25740000000000002</v>
      </c>
      <c r="U191" s="5"/>
      <c r="V191" s="2">
        <v>18591</v>
      </c>
      <c r="W191" s="2">
        <v>14025355</v>
      </c>
      <c r="X191" s="4">
        <v>3.6900000000000002E-2</v>
      </c>
      <c r="Y191" s="4"/>
      <c r="Z191" s="2">
        <v>53167</v>
      </c>
      <c r="AA191" s="2">
        <v>20867521</v>
      </c>
      <c r="AB191" s="4">
        <v>5.4899999999999997E-2</v>
      </c>
      <c r="AC191" s="4"/>
      <c r="AD191" s="2">
        <v>43741</v>
      </c>
      <c r="AE191" s="2">
        <v>9973592</v>
      </c>
      <c r="AF191" s="4">
        <v>2.63E-2</v>
      </c>
      <c r="AG191" s="4"/>
      <c r="AH191" s="2">
        <v>49697</v>
      </c>
      <c r="AI191" s="2">
        <v>15175268</v>
      </c>
      <c r="AJ191" s="4">
        <v>0.04</v>
      </c>
      <c r="AK191" s="4"/>
      <c r="AL191" s="2">
        <v>16013</v>
      </c>
      <c r="AM191" s="2">
        <v>5393089</v>
      </c>
      <c r="AN191" s="4">
        <v>1.4200000000000001E-2</v>
      </c>
      <c r="AO191" s="4"/>
      <c r="AP191" s="2">
        <v>6480</v>
      </c>
      <c r="AQ191" s="2">
        <v>1959761</v>
      </c>
      <c r="AR191" s="4">
        <v>5.1999999999999998E-3</v>
      </c>
      <c r="AS191" s="5"/>
      <c r="AT191" s="2">
        <v>331</v>
      </c>
      <c r="AU191" s="2">
        <v>639929</v>
      </c>
      <c r="AV191" s="4">
        <v>1.6999999999999999E-3</v>
      </c>
      <c r="AW191" s="5"/>
      <c r="AX191" s="2">
        <v>6844</v>
      </c>
      <c r="AY191" s="2">
        <v>3655193</v>
      </c>
      <c r="AZ191" s="4">
        <v>9.5999999999999992E-3</v>
      </c>
      <c r="BA191" s="4"/>
      <c r="BB191" s="2">
        <v>6287</v>
      </c>
      <c r="BC191" s="2">
        <v>1197429</v>
      </c>
      <c r="BD191" s="4">
        <v>3.2000000000000002E-3</v>
      </c>
      <c r="BE191" s="4"/>
      <c r="BF191" s="2">
        <v>211</v>
      </c>
      <c r="BG191" s="2">
        <v>373814</v>
      </c>
      <c r="BH191" s="4">
        <v>1E-3</v>
      </c>
      <c r="BI191" s="4"/>
      <c r="BJ191" s="2">
        <f t="shared" ref="BJ191:BL191" si="390">AX191+BB191</f>
        <v>13131</v>
      </c>
      <c r="BK191" s="2">
        <f t="shared" si="390"/>
        <v>4852622</v>
      </c>
      <c r="BL191" s="4">
        <f t="shared" si="390"/>
        <v>1.2799999999999999E-2</v>
      </c>
      <c r="BM191" s="5"/>
      <c r="BN191" s="2">
        <v>47895</v>
      </c>
      <c r="BO191" s="2">
        <v>22703665</v>
      </c>
      <c r="BP191" s="4">
        <v>5.9799999999999999E-2</v>
      </c>
      <c r="BQ191" s="5"/>
      <c r="BR191" s="2">
        <v>1103</v>
      </c>
      <c r="BS191" s="2">
        <v>311219</v>
      </c>
      <c r="BT191" s="4">
        <v>8.0000000000000004E-4</v>
      </c>
      <c r="BU191" s="5"/>
      <c r="BV191" s="2">
        <v>314626</v>
      </c>
      <c r="BW191" s="2">
        <v>194710046</v>
      </c>
      <c r="BX191" s="4">
        <v>0.51270000000000004</v>
      </c>
      <c r="BY191" s="5"/>
      <c r="BZ191" s="2">
        <f t="shared" si="272"/>
        <v>235584</v>
      </c>
      <c r="CA191" s="2">
        <f t="shared" si="273"/>
        <v>90098251</v>
      </c>
      <c r="CB191" s="4">
        <f t="shared" si="274"/>
        <v>0.23730000000000001</v>
      </c>
      <c r="CD191" s="2">
        <f t="shared" ref="CD191:CF191" si="391">BV191-BZ191-BJ191-BF191-R191</f>
        <v>1640</v>
      </c>
      <c r="CE191" s="2">
        <f t="shared" si="391"/>
        <v>1576844</v>
      </c>
      <c r="CF191" s="4">
        <f t="shared" si="391"/>
        <v>4.200000000000037E-3</v>
      </c>
      <c r="CH191" s="2">
        <v>312986</v>
      </c>
      <c r="CI191" s="2">
        <v>193133202</v>
      </c>
      <c r="CJ191" s="4">
        <v>0.50849999999999995</v>
      </c>
    </row>
    <row r="192" spans="1:88">
      <c r="A192" s="1" t="s">
        <v>426</v>
      </c>
      <c r="B192" s="2">
        <v>11395</v>
      </c>
      <c r="C192" s="2">
        <v>12174942</v>
      </c>
      <c r="D192" s="4">
        <v>3.1E-2</v>
      </c>
      <c r="E192" s="4"/>
      <c r="F192" s="2">
        <v>51026</v>
      </c>
      <c r="G192" s="2">
        <v>88835173</v>
      </c>
      <c r="H192" s="4">
        <v>0.22650000000000001</v>
      </c>
      <c r="I192" s="4"/>
      <c r="J192" s="2">
        <v>2808</v>
      </c>
      <c r="K192" s="2">
        <v>556824</v>
      </c>
      <c r="L192" s="4">
        <v>1.4E-3</v>
      </c>
      <c r="M192" s="4"/>
      <c r="N192" s="2">
        <v>1341</v>
      </c>
      <c r="O192" s="2">
        <v>1469174</v>
      </c>
      <c r="P192" s="4">
        <v>3.7000000000000002E-3</v>
      </c>
      <c r="Q192" s="4"/>
      <c r="R192" s="2">
        <f t="shared" si="268"/>
        <v>66570</v>
      </c>
      <c r="S192" s="2">
        <f t="shared" si="269"/>
        <v>103036113</v>
      </c>
      <c r="T192" s="4">
        <f t="shared" si="270"/>
        <v>0.2626</v>
      </c>
      <c r="U192" s="5"/>
      <c r="V192" s="2">
        <v>18546</v>
      </c>
      <c r="W192" s="2">
        <v>14350754</v>
      </c>
      <c r="X192" s="4">
        <v>3.6600000000000001E-2</v>
      </c>
      <c r="Y192" s="4"/>
      <c r="Z192" s="2">
        <v>55662</v>
      </c>
      <c r="AA192" s="2">
        <v>24153460</v>
      </c>
      <c r="AB192" s="4">
        <v>6.1600000000000002E-2</v>
      </c>
      <c r="AC192" s="4"/>
      <c r="AD192" s="2">
        <v>43505</v>
      </c>
      <c r="AE192" s="2">
        <v>9881560</v>
      </c>
      <c r="AF192" s="4">
        <v>2.52E-2</v>
      </c>
      <c r="AG192" s="4"/>
      <c r="AH192" s="2">
        <v>50220</v>
      </c>
      <c r="AI192" s="2">
        <v>15277725</v>
      </c>
      <c r="AJ192" s="4">
        <v>3.9E-2</v>
      </c>
      <c r="AK192" s="4"/>
      <c r="AL192" s="2">
        <v>16207</v>
      </c>
      <c r="AM192" s="2">
        <v>5466793</v>
      </c>
      <c r="AN192" s="4">
        <v>1.3899999999999999E-2</v>
      </c>
      <c r="AO192" s="4"/>
      <c r="AP192" s="2">
        <v>6533</v>
      </c>
      <c r="AQ192" s="2">
        <v>1972850</v>
      </c>
      <c r="AR192" s="4">
        <v>5.0000000000000001E-3</v>
      </c>
      <c r="AS192" s="5"/>
      <c r="AT192" s="2">
        <v>554</v>
      </c>
      <c r="AU192" s="2">
        <v>706524</v>
      </c>
      <c r="AV192" s="4">
        <v>1.8E-3</v>
      </c>
      <c r="AW192" s="5"/>
      <c r="AX192" s="2">
        <v>6941</v>
      </c>
      <c r="AY192" s="2">
        <v>3718179</v>
      </c>
      <c r="AZ192" s="4">
        <v>9.4999999999999998E-3</v>
      </c>
      <c r="BA192" s="4"/>
      <c r="BB192" s="2">
        <v>6341</v>
      </c>
      <c r="BC192" s="2">
        <v>1211621</v>
      </c>
      <c r="BD192" s="4">
        <v>3.0999999999999999E-3</v>
      </c>
      <c r="BE192" s="4"/>
      <c r="BF192" s="2">
        <v>232</v>
      </c>
      <c r="BG192" s="2">
        <v>376784</v>
      </c>
      <c r="BH192" s="4">
        <v>1E-3</v>
      </c>
      <c r="BI192" s="4"/>
      <c r="BJ192" s="2">
        <f t="shared" ref="BJ192:BL192" si="392">AX192+BB192</f>
        <v>13282</v>
      </c>
      <c r="BK192" s="2">
        <f t="shared" si="392"/>
        <v>4929800</v>
      </c>
      <c r="BL192" s="4">
        <f t="shared" si="392"/>
        <v>1.26E-2</v>
      </c>
      <c r="BM192" s="5"/>
      <c r="BN192" s="2">
        <v>47474</v>
      </c>
      <c r="BO192" s="2">
        <v>22375910</v>
      </c>
      <c r="BP192" s="4">
        <v>5.7099999999999998E-2</v>
      </c>
      <c r="BQ192" s="5"/>
      <c r="BR192" s="2">
        <v>3517</v>
      </c>
      <c r="BS192" s="2">
        <v>1816587</v>
      </c>
      <c r="BT192" s="4">
        <v>4.5999999999999999E-3</v>
      </c>
      <c r="BU192" s="5"/>
      <c r="BV192" s="2">
        <v>322810</v>
      </c>
      <c r="BW192" s="2">
        <v>205944230</v>
      </c>
      <c r="BX192" s="4">
        <v>0.5252</v>
      </c>
      <c r="BY192" s="5"/>
      <c r="BZ192" s="2">
        <f t="shared" si="272"/>
        <v>238147</v>
      </c>
      <c r="CA192" s="2">
        <f t="shared" si="273"/>
        <v>93479052</v>
      </c>
      <c r="CB192" s="4">
        <f t="shared" si="274"/>
        <v>0.2384</v>
      </c>
      <c r="CD192" s="2">
        <f t="shared" ref="CD192:CF192" si="393">BV192-BZ192-BJ192-BF192-R192</f>
        <v>4579</v>
      </c>
      <c r="CE192" s="2">
        <f t="shared" si="393"/>
        <v>4122481</v>
      </c>
      <c r="CF192" s="4">
        <f t="shared" si="393"/>
        <v>1.0599999999999998E-2</v>
      </c>
      <c r="CH192" s="2">
        <v>318231</v>
      </c>
      <c r="CI192" s="2">
        <v>201821749</v>
      </c>
      <c r="CJ192" s="4">
        <v>0.51459999999999995</v>
      </c>
    </row>
    <row r="193" spans="1:88">
      <c r="A193" s="1" t="s">
        <v>428</v>
      </c>
      <c r="B193" s="2">
        <v>11045</v>
      </c>
      <c r="C193" s="2">
        <v>11931989</v>
      </c>
      <c r="D193" s="4">
        <v>3.2099999999999997E-2</v>
      </c>
      <c r="E193" s="4"/>
      <c r="F193" s="2">
        <v>45772</v>
      </c>
      <c r="G193" s="2">
        <v>78218249</v>
      </c>
      <c r="H193" s="4">
        <v>0.21029999999999999</v>
      </c>
      <c r="I193" s="4"/>
      <c r="J193" s="2">
        <v>2736</v>
      </c>
      <c r="K193" s="2">
        <v>539405</v>
      </c>
      <c r="L193" s="4">
        <v>1.5E-3</v>
      </c>
      <c r="M193" s="4"/>
      <c r="N193" s="2">
        <v>1491</v>
      </c>
      <c r="O193" s="2">
        <v>2429930</v>
      </c>
      <c r="P193" s="4">
        <v>6.4999999999999997E-3</v>
      </c>
      <c r="Q193" s="4"/>
      <c r="R193" s="2">
        <f t="shared" si="268"/>
        <v>61044</v>
      </c>
      <c r="S193" s="2">
        <f t="shared" si="269"/>
        <v>93119573</v>
      </c>
      <c r="T193" s="4">
        <f t="shared" si="270"/>
        <v>0.25039999999999996</v>
      </c>
      <c r="U193" s="5"/>
      <c r="V193" s="2">
        <v>17895</v>
      </c>
      <c r="W193" s="2">
        <v>13542379</v>
      </c>
      <c r="X193" s="4">
        <v>3.6400000000000002E-2</v>
      </c>
      <c r="Y193" s="4"/>
      <c r="Z193" s="2">
        <v>52796</v>
      </c>
      <c r="AA193" s="2">
        <v>20593237</v>
      </c>
      <c r="AB193" s="4">
        <v>5.5399999999999998E-2</v>
      </c>
      <c r="AC193" s="4"/>
      <c r="AD193" s="2">
        <v>43218</v>
      </c>
      <c r="AE193" s="2">
        <v>9846450</v>
      </c>
      <c r="AF193" s="4">
        <v>2.6499999999999999E-2</v>
      </c>
      <c r="AG193" s="4"/>
      <c r="AH193" s="2">
        <v>45768</v>
      </c>
      <c r="AI193" s="2">
        <v>14440495</v>
      </c>
      <c r="AJ193" s="4">
        <v>3.8800000000000001E-2</v>
      </c>
      <c r="AK193" s="4"/>
      <c r="AL193" s="2">
        <v>15922</v>
      </c>
      <c r="AM193" s="2">
        <v>5292503</v>
      </c>
      <c r="AN193" s="4">
        <v>1.4200000000000001E-2</v>
      </c>
      <c r="AO193" s="4"/>
      <c r="AP193" s="2">
        <v>6407</v>
      </c>
      <c r="AQ193" s="2">
        <v>1973975</v>
      </c>
      <c r="AR193" s="4">
        <v>5.3E-3</v>
      </c>
      <c r="AS193" s="5"/>
      <c r="AT193" s="2">
        <v>444</v>
      </c>
      <c r="AU193" s="2">
        <v>867246</v>
      </c>
      <c r="AV193" s="4">
        <v>2.3E-3</v>
      </c>
      <c r="AW193" s="5"/>
      <c r="AX193" s="2">
        <v>6728</v>
      </c>
      <c r="AY193" s="2">
        <v>3657437</v>
      </c>
      <c r="AZ193" s="4">
        <v>9.7999999999999997E-3</v>
      </c>
      <c r="BA193" s="4"/>
      <c r="BB193" s="2">
        <v>6218</v>
      </c>
      <c r="BC193" s="2">
        <v>1186825</v>
      </c>
      <c r="BD193" s="4">
        <v>3.2000000000000002E-3</v>
      </c>
      <c r="BE193" s="4"/>
      <c r="BF193" s="2">
        <v>203</v>
      </c>
      <c r="BG193" s="2">
        <v>303666</v>
      </c>
      <c r="BH193" s="4">
        <v>8.0000000000000004E-4</v>
      </c>
      <c r="BI193" s="4"/>
      <c r="BJ193" s="2">
        <f t="shared" ref="BJ193:BL193" si="394">AX193+BB193</f>
        <v>12946</v>
      </c>
      <c r="BK193" s="2">
        <f t="shared" si="394"/>
        <v>4844262</v>
      </c>
      <c r="BL193" s="4">
        <f t="shared" si="394"/>
        <v>1.2999999999999999E-2</v>
      </c>
      <c r="BM193" s="5"/>
      <c r="BN193" s="2">
        <v>46757</v>
      </c>
      <c r="BO193" s="2">
        <v>22093556</v>
      </c>
      <c r="BP193" s="4">
        <v>5.9400000000000001E-2</v>
      </c>
      <c r="BQ193" s="5"/>
      <c r="BR193" s="2">
        <v>1539</v>
      </c>
      <c r="BS193" s="2">
        <v>433599</v>
      </c>
      <c r="BT193" s="4">
        <v>1.1999999999999999E-3</v>
      </c>
      <c r="BU193" s="5"/>
      <c r="BV193" s="2">
        <v>305078</v>
      </c>
      <c r="BW193" s="2">
        <v>187791160</v>
      </c>
      <c r="BX193" s="4">
        <v>0.505</v>
      </c>
      <c r="BY193" s="5"/>
      <c r="BZ193" s="2">
        <f t="shared" si="272"/>
        <v>228763</v>
      </c>
      <c r="CA193" s="2">
        <f t="shared" si="273"/>
        <v>87782595</v>
      </c>
      <c r="CB193" s="4">
        <f t="shared" si="274"/>
        <v>0.23599999999999999</v>
      </c>
      <c r="CD193" s="2">
        <f t="shared" ref="CD193:CF193" si="395">BV193-BZ193-BJ193-BF193-R193</f>
        <v>2122</v>
      </c>
      <c r="CE193" s="2">
        <f t="shared" si="395"/>
        <v>1741064</v>
      </c>
      <c r="CF193" s="4">
        <f t="shared" si="395"/>
        <v>4.8000000000000265E-3</v>
      </c>
      <c r="CH193" s="2">
        <v>302956</v>
      </c>
      <c r="CI193" s="2">
        <v>186050096</v>
      </c>
      <c r="CJ193" s="4">
        <v>0.50019999999999998</v>
      </c>
    </row>
    <row r="194" spans="1:88">
      <c r="A194" s="1" t="s">
        <v>430</v>
      </c>
      <c r="B194" s="2">
        <v>11702</v>
      </c>
      <c r="C194" s="2">
        <v>12379791</v>
      </c>
      <c r="D194" s="4">
        <v>3.1699999999999999E-2</v>
      </c>
      <c r="E194" s="4"/>
      <c r="F194" s="2">
        <v>54329</v>
      </c>
      <c r="G194" s="2">
        <v>85503997</v>
      </c>
      <c r="H194" s="4">
        <v>0.21890000000000001</v>
      </c>
      <c r="I194" s="4"/>
      <c r="J194" s="2">
        <v>2799</v>
      </c>
      <c r="K194" s="2">
        <v>552539</v>
      </c>
      <c r="L194" s="4">
        <v>1.4E-3</v>
      </c>
      <c r="M194" s="4"/>
      <c r="N194" s="2">
        <v>1382</v>
      </c>
      <c r="O194" s="2">
        <v>1498272</v>
      </c>
      <c r="P194" s="4">
        <v>3.8E-3</v>
      </c>
      <c r="Q194" s="4"/>
      <c r="R194" s="2">
        <f t="shared" si="268"/>
        <v>70212</v>
      </c>
      <c r="S194" s="2">
        <f t="shared" si="269"/>
        <v>99934599</v>
      </c>
      <c r="T194" s="4">
        <f t="shared" si="270"/>
        <v>0.25580000000000003</v>
      </c>
      <c r="U194" s="5"/>
      <c r="V194" s="2">
        <v>18983</v>
      </c>
      <c r="W194" s="2">
        <v>14695923</v>
      </c>
      <c r="X194" s="4">
        <v>3.7600000000000001E-2</v>
      </c>
      <c r="Y194" s="4"/>
      <c r="Z194" s="2">
        <v>53658</v>
      </c>
      <c r="AA194" s="2">
        <v>21125563</v>
      </c>
      <c r="AB194" s="4">
        <v>5.4100000000000002E-2</v>
      </c>
      <c r="AC194" s="4"/>
      <c r="AD194" s="2">
        <v>44528</v>
      </c>
      <c r="AE194" s="2">
        <v>10109385</v>
      </c>
      <c r="AF194" s="4">
        <v>2.5899999999999999E-2</v>
      </c>
      <c r="AG194" s="4"/>
      <c r="AH194" s="2">
        <v>51414</v>
      </c>
      <c r="AI194" s="2">
        <v>15552056</v>
      </c>
      <c r="AJ194" s="4">
        <v>3.9800000000000002E-2</v>
      </c>
      <c r="AK194" s="4"/>
      <c r="AL194" s="2">
        <v>16352</v>
      </c>
      <c r="AM194" s="2">
        <v>5519553</v>
      </c>
      <c r="AN194" s="4">
        <v>1.41E-2</v>
      </c>
      <c r="AO194" s="4"/>
      <c r="AP194" s="2">
        <v>6541</v>
      </c>
      <c r="AQ194" s="2">
        <v>2028573</v>
      </c>
      <c r="AR194" s="4">
        <v>5.1999999999999998E-3</v>
      </c>
      <c r="AS194" s="5"/>
      <c r="AT194" s="2">
        <v>451</v>
      </c>
      <c r="AU194" s="2">
        <v>1287548</v>
      </c>
      <c r="AV194" s="4">
        <v>3.3E-3</v>
      </c>
      <c r="AW194" s="5"/>
      <c r="AX194" s="2">
        <v>7146</v>
      </c>
      <c r="AY194" s="2">
        <v>3784064</v>
      </c>
      <c r="AZ194" s="4">
        <v>9.7000000000000003E-3</v>
      </c>
      <c r="BA194" s="4"/>
      <c r="BB194" s="2">
        <v>6347</v>
      </c>
      <c r="BC194" s="2">
        <v>1208158</v>
      </c>
      <c r="BD194" s="4">
        <v>3.0999999999999999E-3</v>
      </c>
      <c r="BE194" s="4"/>
      <c r="BF194" s="2">
        <v>332</v>
      </c>
      <c r="BG194" s="2">
        <v>582552</v>
      </c>
      <c r="BH194" s="4">
        <v>1.5E-3</v>
      </c>
      <c r="BI194" s="4"/>
      <c r="BJ194" s="2">
        <f t="shared" ref="BJ194:BL194" si="396">AX194+BB194</f>
        <v>13493</v>
      </c>
      <c r="BK194" s="2">
        <f t="shared" si="396"/>
        <v>4992222</v>
      </c>
      <c r="BL194" s="4">
        <f t="shared" si="396"/>
        <v>1.2800000000000001E-2</v>
      </c>
      <c r="BM194" s="5"/>
      <c r="BN194" s="2">
        <v>49356</v>
      </c>
      <c r="BO194" s="2">
        <v>23181467</v>
      </c>
      <c r="BP194" s="4">
        <v>5.9299999999999999E-2</v>
      </c>
      <c r="BQ194" s="5"/>
      <c r="BR194" s="2">
        <v>1777</v>
      </c>
      <c r="BS194" s="2">
        <v>653905</v>
      </c>
      <c r="BT194" s="4">
        <v>1.6999999999999999E-3</v>
      </c>
      <c r="BU194" s="5"/>
      <c r="BV194" s="2">
        <v>327549</v>
      </c>
      <c r="BW194" s="2">
        <v>201313675</v>
      </c>
      <c r="BX194" s="4">
        <v>0.51539999999999997</v>
      </c>
      <c r="BY194" s="5"/>
      <c r="BZ194" s="2">
        <f t="shared" si="272"/>
        <v>240832</v>
      </c>
      <c r="CA194" s="2">
        <f t="shared" si="273"/>
        <v>92212520</v>
      </c>
      <c r="CB194" s="4">
        <f t="shared" si="274"/>
        <v>0.23600000000000002</v>
      </c>
      <c r="CD194" s="2">
        <f t="shared" ref="CD194:CF194" si="397">BV194-BZ194-BJ194-BF194-R194</f>
        <v>2680</v>
      </c>
      <c r="CE194" s="2">
        <f t="shared" si="397"/>
        <v>3591782</v>
      </c>
      <c r="CF194" s="4">
        <f t="shared" si="397"/>
        <v>9.299999999999975E-3</v>
      </c>
      <c r="CH194" s="2">
        <v>324869</v>
      </c>
      <c r="CI194" s="2">
        <v>197721893</v>
      </c>
      <c r="CJ194" s="4">
        <v>0.50609999999999999</v>
      </c>
    </row>
    <row r="195" spans="1:88">
      <c r="A195" s="1" t="s">
        <v>432</v>
      </c>
      <c r="B195" s="2">
        <v>10781</v>
      </c>
      <c r="C195" s="2">
        <v>11645628</v>
      </c>
      <c r="D195" s="4">
        <v>3.1399999999999997E-2</v>
      </c>
      <c r="E195" s="4"/>
      <c r="F195" s="2">
        <v>50402</v>
      </c>
      <c r="G195" s="2">
        <v>85810222</v>
      </c>
      <c r="H195" s="4">
        <v>0.23139999999999999</v>
      </c>
      <c r="I195" s="4"/>
      <c r="J195" s="2">
        <v>2685</v>
      </c>
      <c r="K195" s="2">
        <v>527983</v>
      </c>
      <c r="L195" s="4">
        <v>1.4E-3</v>
      </c>
      <c r="M195" s="4"/>
      <c r="N195" s="2">
        <v>1137</v>
      </c>
      <c r="O195" s="2">
        <v>1334883</v>
      </c>
      <c r="P195" s="4">
        <v>3.5999999999999999E-3</v>
      </c>
      <c r="Q195" s="4"/>
      <c r="R195" s="2">
        <f t="shared" si="268"/>
        <v>65005</v>
      </c>
      <c r="S195" s="2">
        <f t="shared" si="269"/>
        <v>99318716</v>
      </c>
      <c r="T195" s="4">
        <f t="shared" si="270"/>
        <v>0.26779999999999998</v>
      </c>
      <c r="U195" s="5"/>
      <c r="V195" s="2">
        <v>17365</v>
      </c>
      <c r="W195" s="2">
        <v>13332693</v>
      </c>
      <c r="X195" s="4">
        <v>3.5999999999999997E-2</v>
      </c>
      <c r="Y195" s="4"/>
      <c r="Z195" s="2">
        <v>50121</v>
      </c>
      <c r="AA195" s="2">
        <v>19432747</v>
      </c>
      <c r="AB195" s="4">
        <v>5.2400000000000002E-2</v>
      </c>
      <c r="AC195" s="4"/>
      <c r="AD195" s="2">
        <v>41965</v>
      </c>
      <c r="AE195" s="2">
        <v>9479111</v>
      </c>
      <c r="AF195" s="4">
        <v>2.5600000000000001E-2</v>
      </c>
      <c r="AG195" s="4"/>
      <c r="AH195" s="2">
        <v>47995</v>
      </c>
      <c r="AI195" s="2">
        <v>14479556</v>
      </c>
      <c r="AJ195" s="4">
        <v>3.9E-2</v>
      </c>
      <c r="AK195" s="4"/>
      <c r="AL195" s="2">
        <v>15276</v>
      </c>
      <c r="AM195" s="2">
        <v>5091372</v>
      </c>
      <c r="AN195" s="4">
        <v>1.37E-2</v>
      </c>
      <c r="AO195" s="4"/>
      <c r="AP195" s="2">
        <v>6192</v>
      </c>
      <c r="AQ195" s="2">
        <v>1871727</v>
      </c>
      <c r="AR195" s="4">
        <v>5.0000000000000001E-3</v>
      </c>
      <c r="AS195" s="5"/>
      <c r="AT195" s="2">
        <v>494</v>
      </c>
      <c r="AU195" s="2">
        <v>849895</v>
      </c>
      <c r="AV195" s="4">
        <v>2.3E-3</v>
      </c>
      <c r="AW195" s="5"/>
      <c r="AX195" s="2">
        <v>6550</v>
      </c>
      <c r="AY195" s="2">
        <v>3518758</v>
      </c>
      <c r="AZ195" s="4">
        <v>9.4999999999999998E-3</v>
      </c>
      <c r="BA195" s="4"/>
      <c r="BB195" s="2">
        <v>6000</v>
      </c>
      <c r="BC195" s="2">
        <v>1137098</v>
      </c>
      <c r="BD195" s="4">
        <v>3.0999999999999999E-3</v>
      </c>
      <c r="BE195" s="4"/>
      <c r="BF195" s="2">
        <v>194</v>
      </c>
      <c r="BG195" s="2">
        <v>313517</v>
      </c>
      <c r="BH195" s="4">
        <v>8.0000000000000004E-4</v>
      </c>
      <c r="BI195" s="4"/>
      <c r="BJ195" s="2">
        <f t="shared" ref="BJ195:BL195" si="398">AX195+BB195</f>
        <v>12550</v>
      </c>
      <c r="BK195" s="2">
        <f t="shared" si="398"/>
        <v>4655856</v>
      </c>
      <c r="BL195" s="4">
        <f t="shared" si="398"/>
        <v>1.26E-2</v>
      </c>
      <c r="BM195" s="5"/>
      <c r="BN195" s="2">
        <v>44396</v>
      </c>
      <c r="BO195" s="2">
        <v>20979374</v>
      </c>
      <c r="BP195" s="4">
        <v>5.6599999999999998E-2</v>
      </c>
      <c r="BQ195" s="5"/>
      <c r="BR195" s="2">
        <v>2344</v>
      </c>
      <c r="BS195" s="2">
        <v>763950</v>
      </c>
      <c r="BT195" s="4">
        <v>2.0999999999999999E-3</v>
      </c>
      <c r="BU195" s="5"/>
      <c r="BV195" s="2">
        <v>304465</v>
      </c>
      <c r="BW195" s="2">
        <v>192171384</v>
      </c>
      <c r="BX195" s="4">
        <v>0.51819999999999999</v>
      </c>
      <c r="BY195" s="5"/>
      <c r="BZ195" s="2">
        <f t="shared" si="272"/>
        <v>223310</v>
      </c>
      <c r="CA195" s="2">
        <f t="shared" si="273"/>
        <v>84666580</v>
      </c>
      <c r="CB195" s="4">
        <f t="shared" si="274"/>
        <v>0.2283</v>
      </c>
      <c r="CD195" s="2">
        <f t="shared" ref="CD195:CF195" si="399">BV195-BZ195-BJ195-BF195-R195</f>
        <v>3406</v>
      </c>
      <c r="CE195" s="2">
        <f t="shared" si="399"/>
        <v>3216715</v>
      </c>
      <c r="CF195" s="4">
        <f t="shared" si="399"/>
        <v>8.6999999999999855E-3</v>
      </c>
      <c r="CH195" s="2">
        <v>301059</v>
      </c>
      <c r="CI195" s="2">
        <v>188954669</v>
      </c>
      <c r="CJ195" s="4">
        <v>0.50949999999999995</v>
      </c>
    </row>
    <row r="196" spans="1:88">
      <c r="A196" s="1" t="s">
        <v>433</v>
      </c>
      <c r="B196" s="2">
        <v>11553</v>
      </c>
      <c r="C196" s="2">
        <v>12938549</v>
      </c>
      <c r="D196" s="4">
        <v>3.44E-2</v>
      </c>
      <c r="E196" s="4"/>
      <c r="F196" s="2">
        <v>46405</v>
      </c>
      <c r="G196" s="2">
        <v>73249245</v>
      </c>
      <c r="H196" s="4">
        <v>0.1946</v>
      </c>
      <c r="I196" s="4"/>
      <c r="J196" s="2">
        <v>2760</v>
      </c>
      <c r="K196" s="2">
        <v>535377</v>
      </c>
      <c r="L196" s="4">
        <v>1.4E-3</v>
      </c>
      <c r="M196" s="4"/>
      <c r="N196" s="2">
        <v>1375</v>
      </c>
      <c r="O196" s="2">
        <v>1506555</v>
      </c>
      <c r="P196" s="4">
        <v>4.0000000000000001E-3</v>
      </c>
      <c r="Q196" s="4"/>
      <c r="R196" s="2">
        <f t="shared" si="268"/>
        <v>62093</v>
      </c>
      <c r="S196" s="2">
        <f t="shared" si="269"/>
        <v>88229726</v>
      </c>
      <c r="T196" s="4">
        <f t="shared" si="270"/>
        <v>0.2344</v>
      </c>
      <c r="U196" s="5"/>
      <c r="V196" s="2">
        <v>18750</v>
      </c>
      <c r="W196" s="2">
        <v>14714696</v>
      </c>
      <c r="X196" s="4">
        <v>3.9100000000000003E-2</v>
      </c>
      <c r="Y196" s="4"/>
      <c r="Z196" s="2">
        <v>56027</v>
      </c>
      <c r="AA196" s="2">
        <v>21816459</v>
      </c>
      <c r="AB196" s="4">
        <v>5.8000000000000003E-2</v>
      </c>
      <c r="AC196" s="4"/>
      <c r="AD196" s="2">
        <v>43751</v>
      </c>
      <c r="AE196" s="2">
        <v>9947175</v>
      </c>
      <c r="AF196" s="4">
        <v>2.64E-2</v>
      </c>
      <c r="AG196" s="4"/>
      <c r="AH196" s="2">
        <v>50666</v>
      </c>
      <c r="AI196" s="2">
        <v>15245937</v>
      </c>
      <c r="AJ196" s="4">
        <v>4.0500000000000001E-2</v>
      </c>
      <c r="AK196" s="4"/>
      <c r="AL196" s="2">
        <v>16007</v>
      </c>
      <c r="AM196" s="2">
        <v>5473075</v>
      </c>
      <c r="AN196" s="4">
        <v>1.4500000000000001E-2</v>
      </c>
      <c r="AO196" s="4"/>
      <c r="AP196" s="2">
        <v>6462</v>
      </c>
      <c r="AQ196" s="2">
        <v>2056494</v>
      </c>
      <c r="AR196" s="4">
        <v>5.4999999999999997E-3</v>
      </c>
      <c r="AS196" s="5"/>
      <c r="AT196" s="2">
        <v>1633</v>
      </c>
      <c r="AU196" s="2">
        <v>643039</v>
      </c>
      <c r="AV196" s="4">
        <v>1.6999999999999999E-3</v>
      </c>
      <c r="AW196" s="5"/>
      <c r="AX196" s="2">
        <v>6869</v>
      </c>
      <c r="AY196" s="2">
        <v>3763643</v>
      </c>
      <c r="AZ196" s="4">
        <v>0.01</v>
      </c>
      <c r="BA196" s="4"/>
      <c r="BB196" s="2">
        <v>6291</v>
      </c>
      <c r="BC196" s="2">
        <v>1189385</v>
      </c>
      <c r="BD196" s="4">
        <v>3.2000000000000002E-3</v>
      </c>
      <c r="BE196" s="4"/>
      <c r="BF196" s="2">
        <v>302</v>
      </c>
      <c r="BG196" s="2">
        <v>532623</v>
      </c>
      <c r="BH196" s="4">
        <v>1.4E-3</v>
      </c>
      <c r="BI196" s="4"/>
      <c r="BJ196" s="2">
        <f t="shared" ref="BJ196:BL196" si="400">AX196+BB196</f>
        <v>13160</v>
      </c>
      <c r="BK196" s="2">
        <f t="shared" si="400"/>
        <v>4953028</v>
      </c>
      <c r="BL196" s="4">
        <f t="shared" si="400"/>
        <v>1.32E-2</v>
      </c>
      <c r="BM196" s="5"/>
      <c r="BN196" s="2">
        <v>47830</v>
      </c>
      <c r="BO196" s="2">
        <v>22849621</v>
      </c>
      <c r="BP196" s="4">
        <v>6.0699999999999997E-2</v>
      </c>
      <c r="BQ196" s="5"/>
      <c r="BR196" s="2">
        <v>5297</v>
      </c>
      <c r="BS196" s="2">
        <v>3840701</v>
      </c>
      <c r="BT196" s="4">
        <v>1.0200000000000001E-2</v>
      </c>
      <c r="BU196" s="5"/>
      <c r="BV196" s="2">
        <v>322039</v>
      </c>
      <c r="BW196" s="2">
        <v>190491047</v>
      </c>
      <c r="BX196" s="4">
        <v>0.50609999999999999</v>
      </c>
      <c r="BY196" s="5"/>
      <c r="BZ196" s="2">
        <f t="shared" si="272"/>
        <v>239493</v>
      </c>
      <c r="CA196" s="2">
        <f t="shared" si="273"/>
        <v>92103457</v>
      </c>
      <c r="CB196" s="4">
        <f t="shared" si="274"/>
        <v>0.24470000000000003</v>
      </c>
      <c r="CD196" s="2">
        <f t="shared" ref="CD196:CF196" si="401">BV196-BZ196-BJ196-BF196-R196</f>
        <v>6991</v>
      </c>
      <c r="CE196" s="2">
        <f t="shared" si="401"/>
        <v>4672213</v>
      </c>
      <c r="CF196" s="4">
        <f t="shared" si="401"/>
        <v>1.2399999999999967E-2</v>
      </c>
      <c r="CH196" s="2">
        <v>315048</v>
      </c>
      <c r="CI196" s="2">
        <v>185818834</v>
      </c>
      <c r="CJ196" s="4">
        <v>0.49370000000000003</v>
      </c>
    </row>
    <row r="197" spans="1:88">
      <c r="A197" s="1" t="s">
        <v>435</v>
      </c>
      <c r="B197" s="2">
        <v>11389</v>
      </c>
      <c r="C197" s="2">
        <v>12257226</v>
      </c>
      <c r="D197" s="4">
        <v>3.1300000000000001E-2</v>
      </c>
      <c r="E197" s="4"/>
      <c r="F197" s="2">
        <v>54754</v>
      </c>
      <c r="G197" s="2">
        <v>94005892</v>
      </c>
      <c r="H197" s="4">
        <v>0.24</v>
      </c>
      <c r="I197" s="4"/>
      <c r="J197" s="2">
        <v>2725</v>
      </c>
      <c r="K197" s="2">
        <v>537978</v>
      </c>
      <c r="L197" s="4">
        <v>1.4E-3</v>
      </c>
      <c r="M197" s="4"/>
      <c r="N197" s="2">
        <v>1261</v>
      </c>
      <c r="O197" s="2">
        <v>1241487</v>
      </c>
      <c r="P197" s="4">
        <v>3.2000000000000002E-3</v>
      </c>
      <c r="Q197" s="4"/>
      <c r="R197" s="2">
        <f t="shared" ref="R197:R255" si="402">B197+F197+J197+N197</f>
        <v>70129</v>
      </c>
      <c r="S197" s="2">
        <f t="shared" ref="S197:S255" si="403">C197+G197+K197+O197</f>
        <v>108042583</v>
      </c>
      <c r="T197" s="4">
        <f t="shared" ref="T197:T255" si="404">D197+H197+L197+P197</f>
        <v>0.27589999999999998</v>
      </c>
      <c r="U197" s="5"/>
      <c r="V197" s="2">
        <v>17989</v>
      </c>
      <c r="W197" s="2">
        <v>13657996</v>
      </c>
      <c r="X197" s="4">
        <v>3.49E-2</v>
      </c>
      <c r="Y197" s="4"/>
      <c r="Z197" s="2">
        <v>55426</v>
      </c>
      <c r="AA197" s="2">
        <v>21898115</v>
      </c>
      <c r="AB197" s="4">
        <v>5.5899999999999998E-2</v>
      </c>
      <c r="AC197" s="4"/>
      <c r="AD197" s="2">
        <v>42990</v>
      </c>
      <c r="AE197" s="2">
        <v>9702254</v>
      </c>
      <c r="AF197" s="4">
        <v>2.4799999999999999E-2</v>
      </c>
      <c r="AG197" s="4"/>
      <c r="AH197" s="2">
        <v>49606</v>
      </c>
      <c r="AI197" s="2">
        <v>14936662</v>
      </c>
      <c r="AJ197" s="4">
        <v>3.8100000000000002E-2</v>
      </c>
      <c r="AK197" s="4"/>
      <c r="AL197" s="2">
        <v>15943</v>
      </c>
      <c r="AM197" s="2">
        <v>5331354</v>
      </c>
      <c r="AN197" s="4">
        <v>1.3599999999999999E-2</v>
      </c>
      <c r="AO197" s="4"/>
      <c r="AP197" s="2">
        <v>6312</v>
      </c>
      <c r="AQ197" s="2">
        <v>1935622</v>
      </c>
      <c r="AR197" s="4">
        <v>4.8999999999999998E-3</v>
      </c>
      <c r="AS197" s="5"/>
      <c r="AT197" s="2">
        <v>1639</v>
      </c>
      <c r="AU197" s="2">
        <v>530562</v>
      </c>
      <c r="AV197" s="4">
        <v>1.4E-3</v>
      </c>
      <c r="AW197" s="5"/>
      <c r="AX197" s="2">
        <v>6930</v>
      </c>
      <c r="AY197" s="2">
        <v>3691186</v>
      </c>
      <c r="AZ197" s="4">
        <v>9.4000000000000004E-3</v>
      </c>
      <c r="BA197" s="4"/>
      <c r="BB197" s="2">
        <v>6234</v>
      </c>
      <c r="BC197" s="2">
        <v>1188031</v>
      </c>
      <c r="BD197" s="4">
        <v>3.0000000000000001E-3</v>
      </c>
      <c r="BE197" s="4"/>
      <c r="BF197" s="2">
        <v>176</v>
      </c>
      <c r="BG197" s="2">
        <v>285128</v>
      </c>
      <c r="BH197" s="4">
        <v>6.9999999999999999E-4</v>
      </c>
      <c r="BI197" s="4"/>
      <c r="BJ197" s="2">
        <f t="shared" ref="BJ197:BL197" si="405">AX197+BB197</f>
        <v>13164</v>
      </c>
      <c r="BK197" s="2">
        <f t="shared" si="405"/>
        <v>4879217</v>
      </c>
      <c r="BL197" s="4">
        <f t="shared" si="405"/>
        <v>1.2400000000000001E-2</v>
      </c>
      <c r="BM197" s="5"/>
      <c r="BN197" s="2">
        <v>46790</v>
      </c>
      <c r="BO197" s="2">
        <v>22101713</v>
      </c>
      <c r="BP197" s="4">
        <v>5.6399999999999999E-2</v>
      </c>
      <c r="BQ197" s="5"/>
      <c r="BR197" s="2">
        <v>4429</v>
      </c>
      <c r="BS197" s="2">
        <v>2570067</v>
      </c>
      <c r="BT197" s="4">
        <v>6.6E-3</v>
      </c>
      <c r="BU197" s="5"/>
      <c r="BV197" s="2">
        <v>325116</v>
      </c>
      <c r="BW197" s="2">
        <v>207293782</v>
      </c>
      <c r="BX197" s="4">
        <v>0.5292</v>
      </c>
      <c r="BY197" s="5"/>
      <c r="BZ197" s="2">
        <f t="shared" ref="BZ197:BZ255" si="406">V197+Z197+AD197+AH197+AL197+AP197+BN197</f>
        <v>235056</v>
      </c>
      <c r="CA197" s="2">
        <f t="shared" ref="CA197:CA255" si="407">BO197+AQ197+AM197+AI197+AE197+AA197+W197</f>
        <v>89563716</v>
      </c>
      <c r="CB197" s="4">
        <f t="shared" ref="CB197:CB255" si="408">BP197+X197+AB197+AF197+AJ197+AN197+AR197</f>
        <v>0.22859999999999997</v>
      </c>
      <c r="CD197" s="2">
        <f t="shared" ref="CD197:CF197" si="409">BV197-BZ197-BJ197-BF197-R197</f>
        <v>6591</v>
      </c>
      <c r="CE197" s="2">
        <f t="shared" si="409"/>
        <v>4523138</v>
      </c>
      <c r="CF197" s="4">
        <f t="shared" si="409"/>
        <v>1.1600000000000055E-2</v>
      </c>
      <c r="CH197" s="2">
        <v>318525</v>
      </c>
      <c r="CI197" s="2">
        <v>202770644</v>
      </c>
      <c r="CJ197" s="4">
        <v>0.51759999999999995</v>
      </c>
    </row>
    <row r="198" spans="1:88">
      <c r="A198" s="1" t="s">
        <v>437</v>
      </c>
      <c r="B198" s="2">
        <v>11140</v>
      </c>
      <c r="C198" s="2">
        <v>11945305</v>
      </c>
      <c r="D198" s="4">
        <v>3.1600000000000003E-2</v>
      </c>
      <c r="E198" s="4"/>
      <c r="F198" s="2">
        <v>48539</v>
      </c>
      <c r="G198" s="2">
        <v>82085243</v>
      </c>
      <c r="H198" s="4">
        <v>0.21740000000000001</v>
      </c>
      <c r="I198" s="4"/>
      <c r="J198" s="2">
        <v>2705</v>
      </c>
      <c r="K198" s="2">
        <v>538173</v>
      </c>
      <c r="L198" s="4">
        <v>1.4E-3</v>
      </c>
      <c r="M198" s="4"/>
      <c r="N198" s="2">
        <v>3320</v>
      </c>
      <c r="O198" s="2">
        <v>2048456</v>
      </c>
      <c r="P198" s="4">
        <v>5.4000000000000003E-3</v>
      </c>
      <c r="Q198" s="4"/>
      <c r="R198" s="2">
        <f t="shared" si="402"/>
        <v>65704</v>
      </c>
      <c r="S198" s="2">
        <f t="shared" si="403"/>
        <v>96617177</v>
      </c>
      <c r="T198" s="4">
        <f t="shared" si="404"/>
        <v>0.25580000000000003</v>
      </c>
      <c r="U198" s="5"/>
      <c r="V198" s="2">
        <v>17822</v>
      </c>
      <c r="W198" s="2">
        <v>13735508</v>
      </c>
      <c r="X198" s="4">
        <v>3.6400000000000002E-2</v>
      </c>
      <c r="Y198" s="4"/>
      <c r="Z198" s="2">
        <v>54006</v>
      </c>
      <c r="AA198" s="2">
        <v>20969711</v>
      </c>
      <c r="AB198" s="4">
        <v>5.5500000000000001E-2</v>
      </c>
      <c r="AC198" s="4"/>
      <c r="AD198" s="2">
        <v>43500</v>
      </c>
      <c r="AE198" s="2">
        <v>9864954</v>
      </c>
      <c r="AF198" s="4">
        <v>2.6100000000000002E-2</v>
      </c>
      <c r="AG198" s="4"/>
      <c r="AH198" s="2">
        <v>49847</v>
      </c>
      <c r="AI198" s="2">
        <v>15213544</v>
      </c>
      <c r="AJ198" s="4">
        <v>4.0300000000000002E-2</v>
      </c>
      <c r="AK198" s="4"/>
      <c r="AL198" s="2">
        <v>15852</v>
      </c>
      <c r="AM198" s="2">
        <v>5296632</v>
      </c>
      <c r="AN198" s="4">
        <v>1.4E-2</v>
      </c>
      <c r="AO198" s="4"/>
      <c r="AP198" s="2">
        <v>6426</v>
      </c>
      <c r="AQ198" s="2">
        <v>1978036</v>
      </c>
      <c r="AR198" s="4">
        <v>5.1999999999999998E-3</v>
      </c>
      <c r="AS198" s="5"/>
      <c r="AT198" s="2">
        <v>841</v>
      </c>
      <c r="AU198" s="2">
        <v>337701</v>
      </c>
      <c r="AV198" s="4">
        <v>8.9999999999999998E-4</v>
      </c>
      <c r="AW198" s="5"/>
      <c r="AX198" s="2">
        <v>6772</v>
      </c>
      <c r="AY198" s="2">
        <v>3755220</v>
      </c>
      <c r="AZ198" s="4">
        <v>9.9000000000000008E-3</v>
      </c>
      <c r="BA198" s="4"/>
      <c r="BB198" s="2">
        <v>6314</v>
      </c>
      <c r="BC198" s="2">
        <v>1193881</v>
      </c>
      <c r="BD198" s="4">
        <v>3.2000000000000002E-3</v>
      </c>
      <c r="BE198" s="4"/>
      <c r="BF198" s="2">
        <v>233</v>
      </c>
      <c r="BG198" s="2">
        <v>403059</v>
      </c>
      <c r="BH198" s="4">
        <v>1.1000000000000001E-3</v>
      </c>
      <c r="BI198" s="4"/>
      <c r="BJ198" s="2">
        <f t="shared" ref="BJ198:BL198" si="410">AX198+BB198</f>
        <v>13086</v>
      </c>
      <c r="BK198" s="2">
        <f t="shared" si="410"/>
        <v>4949101</v>
      </c>
      <c r="BL198" s="4">
        <f t="shared" si="410"/>
        <v>1.3100000000000001E-2</v>
      </c>
      <c r="BM198" s="5"/>
      <c r="BN198" s="2">
        <v>46305</v>
      </c>
      <c r="BO198" s="2">
        <v>21991541</v>
      </c>
      <c r="BP198" s="4">
        <v>5.8200000000000002E-2</v>
      </c>
      <c r="BQ198" s="5"/>
      <c r="BR198" s="2">
        <v>2280</v>
      </c>
      <c r="BS198" s="2">
        <v>623870</v>
      </c>
      <c r="BT198" s="4">
        <v>1.6999999999999999E-3</v>
      </c>
      <c r="BU198" s="5"/>
      <c r="BV198" s="2">
        <v>316333</v>
      </c>
      <c r="BW198" s="2">
        <v>193462504</v>
      </c>
      <c r="BX198" s="4">
        <v>0.51239999999999997</v>
      </c>
      <c r="BY198" s="5"/>
      <c r="BZ198" s="2">
        <f t="shared" si="406"/>
        <v>233758</v>
      </c>
      <c r="CA198" s="2">
        <f t="shared" si="407"/>
        <v>89049926</v>
      </c>
      <c r="CB198" s="4">
        <f t="shared" si="408"/>
        <v>0.23570000000000005</v>
      </c>
      <c r="CD198" s="2">
        <f t="shared" ref="CD198:CF198" si="411">BV198-BZ198-BJ198-BF198-R198</f>
        <v>3552</v>
      </c>
      <c r="CE198" s="2">
        <f t="shared" si="411"/>
        <v>2443241</v>
      </c>
      <c r="CF198" s="4">
        <f t="shared" si="411"/>
        <v>6.6999999999999282E-3</v>
      </c>
      <c r="CH198" s="2">
        <v>312781</v>
      </c>
      <c r="CI198" s="2">
        <v>191019263</v>
      </c>
      <c r="CJ198" s="4">
        <v>0.50570000000000004</v>
      </c>
    </row>
    <row r="199" spans="1:88">
      <c r="A199" s="1" t="s">
        <v>439</v>
      </c>
      <c r="B199" s="2">
        <v>11448</v>
      </c>
      <c r="C199" s="2">
        <v>12810889</v>
      </c>
      <c r="D199" s="4">
        <v>3.4500000000000003E-2</v>
      </c>
      <c r="E199" s="4"/>
      <c r="F199" s="2">
        <v>43543</v>
      </c>
      <c r="G199" s="2">
        <v>69506913</v>
      </c>
      <c r="H199" s="4">
        <v>0.18729999999999999</v>
      </c>
      <c r="I199" s="4"/>
      <c r="J199" s="2">
        <v>2717</v>
      </c>
      <c r="K199" s="2">
        <v>530117</v>
      </c>
      <c r="L199" s="4">
        <v>1.4E-3</v>
      </c>
      <c r="M199" s="4"/>
      <c r="N199" s="2">
        <v>1372</v>
      </c>
      <c r="O199" s="2">
        <v>1416463</v>
      </c>
      <c r="P199" s="4">
        <v>3.8E-3</v>
      </c>
      <c r="Q199" s="4"/>
      <c r="R199" s="2">
        <f t="shared" si="402"/>
        <v>59080</v>
      </c>
      <c r="S199" s="2">
        <f t="shared" si="403"/>
        <v>84264382</v>
      </c>
      <c r="T199" s="4">
        <f t="shared" si="404"/>
        <v>0.22700000000000001</v>
      </c>
      <c r="U199" s="5"/>
      <c r="V199" s="2">
        <v>18540</v>
      </c>
      <c r="W199" s="2">
        <v>14708568</v>
      </c>
      <c r="X199" s="4">
        <v>3.9600000000000003E-2</v>
      </c>
      <c r="Y199" s="4"/>
      <c r="Z199" s="2">
        <v>57557</v>
      </c>
      <c r="AA199" s="2">
        <v>25449110</v>
      </c>
      <c r="AB199" s="4">
        <v>6.8599999999999994E-2</v>
      </c>
      <c r="AC199" s="4"/>
      <c r="AD199" s="2">
        <v>43371</v>
      </c>
      <c r="AE199" s="2">
        <v>9865829</v>
      </c>
      <c r="AF199" s="4">
        <v>2.6599999999999999E-2</v>
      </c>
      <c r="AG199" s="4"/>
      <c r="AH199" s="2">
        <v>50572</v>
      </c>
      <c r="AI199" s="2">
        <v>15059289</v>
      </c>
      <c r="AJ199" s="4">
        <v>4.0599999999999997E-2</v>
      </c>
      <c r="AK199" s="4"/>
      <c r="AL199" s="2">
        <v>16014</v>
      </c>
      <c r="AM199" s="2">
        <v>5413161</v>
      </c>
      <c r="AN199" s="4">
        <v>1.46E-2</v>
      </c>
      <c r="AO199" s="4"/>
      <c r="AP199" s="2">
        <v>6519</v>
      </c>
      <c r="AQ199" s="2">
        <v>2059465</v>
      </c>
      <c r="AR199" s="4">
        <v>5.4999999999999997E-3</v>
      </c>
      <c r="AS199" s="5"/>
      <c r="AT199" s="2">
        <v>1476</v>
      </c>
      <c r="AU199" s="2">
        <v>579950</v>
      </c>
      <c r="AV199" s="4">
        <v>1.6000000000000001E-3</v>
      </c>
      <c r="AW199" s="5"/>
      <c r="AX199" s="2">
        <v>6900</v>
      </c>
      <c r="AY199" s="2">
        <v>3797574</v>
      </c>
      <c r="AZ199" s="4">
        <v>1.0200000000000001E-2</v>
      </c>
      <c r="BA199" s="4"/>
      <c r="BB199" s="2">
        <v>6271</v>
      </c>
      <c r="BC199" s="2">
        <v>1193425</v>
      </c>
      <c r="BD199" s="4">
        <v>3.2000000000000002E-3</v>
      </c>
      <c r="BE199" s="4"/>
      <c r="BF199" s="2">
        <v>285</v>
      </c>
      <c r="BG199" s="2">
        <v>507385</v>
      </c>
      <c r="BH199" s="4">
        <v>1.4E-3</v>
      </c>
      <c r="BI199" s="4"/>
      <c r="BJ199" s="2">
        <f t="shared" ref="BJ199:BL199" si="412">AX199+BB199</f>
        <v>13171</v>
      </c>
      <c r="BK199" s="2">
        <f t="shared" si="412"/>
        <v>4990999</v>
      </c>
      <c r="BL199" s="4">
        <f t="shared" si="412"/>
        <v>1.34E-2</v>
      </c>
      <c r="BM199" s="5"/>
      <c r="BN199" s="2">
        <v>46087</v>
      </c>
      <c r="BO199" s="2">
        <v>22222091</v>
      </c>
      <c r="BP199" s="4">
        <v>5.9900000000000002E-2</v>
      </c>
      <c r="BQ199" s="5"/>
      <c r="BR199" s="2">
        <v>2002</v>
      </c>
      <c r="BS199" s="2">
        <v>1154298</v>
      </c>
      <c r="BT199" s="4">
        <v>3.0999999999999999E-3</v>
      </c>
      <c r="BU199" s="5"/>
      <c r="BV199" s="2">
        <v>314718</v>
      </c>
      <c r="BW199" s="2">
        <v>186397438</v>
      </c>
      <c r="BX199" s="4">
        <v>0.50219999999999998</v>
      </c>
      <c r="BY199" s="5"/>
      <c r="BZ199" s="2">
        <f t="shared" si="406"/>
        <v>238660</v>
      </c>
      <c r="CA199" s="2">
        <f t="shared" si="407"/>
        <v>94777513</v>
      </c>
      <c r="CB199" s="4">
        <f t="shared" si="408"/>
        <v>0.25539999999999996</v>
      </c>
      <c r="CD199" s="2">
        <f t="shared" ref="CD199:CF199" si="413">BV199-BZ199-BJ199-BF199-R199</f>
        <v>3522</v>
      </c>
      <c r="CE199" s="2">
        <f t="shared" si="413"/>
        <v>1857159</v>
      </c>
      <c r="CF199" s="4">
        <f t="shared" si="413"/>
        <v>5.0000000000000044E-3</v>
      </c>
      <c r="CH199" s="2">
        <v>311196</v>
      </c>
      <c r="CI199" s="2">
        <v>184540279</v>
      </c>
      <c r="CJ199" s="4">
        <v>0.49719999999999998</v>
      </c>
    </row>
    <row r="200" spans="1:88">
      <c r="A200" s="1" t="s">
        <v>441</v>
      </c>
      <c r="B200" s="2">
        <v>11381</v>
      </c>
      <c r="C200" s="2">
        <v>12107278</v>
      </c>
      <c r="D200" s="4">
        <v>3.1199999999999999E-2</v>
      </c>
      <c r="E200" s="4"/>
      <c r="F200" s="2">
        <v>51603</v>
      </c>
      <c r="G200" s="2">
        <v>89217576</v>
      </c>
      <c r="H200" s="4">
        <v>0.2301</v>
      </c>
      <c r="I200" s="4"/>
      <c r="J200" s="2">
        <v>2750</v>
      </c>
      <c r="K200" s="2">
        <v>543367</v>
      </c>
      <c r="L200" s="4">
        <v>1.4E-3</v>
      </c>
      <c r="M200" s="4"/>
      <c r="N200" s="2">
        <v>1299</v>
      </c>
      <c r="O200" s="2">
        <v>1535297</v>
      </c>
      <c r="P200" s="4">
        <v>4.0000000000000001E-3</v>
      </c>
      <c r="Q200" s="4"/>
      <c r="R200" s="2">
        <f t="shared" si="402"/>
        <v>67033</v>
      </c>
      <c r="S200" s="2">
        <f t="shared" si="403"/>
        <v>103403518</v>
      </c>
      <c r="T200" s="4">
        <f t="shared" si="404"/>
        <v>0.26669999999999999</v>
      </c>
      <c r="U200" s="5"/>
      <c r="V200" s="2">
        <v>18661</v>
      </c>
      <c r="W200" s="2">
        <v>13917598</v>
      </c>
      <c r="X200" s="4">
        <v>3.5900000000000001E-2</v>
      </c>
      <c r="Y200" s="4"/>
      <c r="Z200" s="2">
        <v>53511</v>
      </c>
      <c r="AA200" s="2">
        <v>21932489</v>
      </c>
      <c r="AB200" s="4">
        <v>5.6599999999999998E-2</v>
      </c>
      <c r="AC200" s="4"/>
      <c r="AD200" s="2">
        <v>43173</v>
      </c>
      <c r="AE200" s="2">
        <v>9818377</v>
      </c>
      <c r="AF200" s="4">
        <v>2.53E-2</v>
      </c>
      <c r="AG200" s="4"/>
      <c r="AH200" s="2">
        <v>50123</v>
      </c>
      <c r="AI200" s="2">
        <v>15186550</v>
      </c>
      <c r="AJ200" s="4">
        <v>3.9199999999999999E-2</v>
      </c>
      <c r="AK200" s="4"/>
      <c r="AL200" s="2">
        <v>16038</v>
      </c>
      <c r="AM200" s="2">
        <v>5322622</v>
      </c>
      <c r="AN200" s="4">
        <v>1.37E-2</v>
      </c>
      <c r="AO200" s="4"/>
      <c r="AP200" s="2">
        <v>6416</v>
      </c>
      <c r="AQ200" s="2">
        <v>1961949</v>
      </c>
      <c r="AR200" s="4">
        <v>5.1000000000000004E-3</v>
      </c>
      <c r="AS200" s="5"/>
      <c r="AT200" s="2">
        <v>525</v>
      </c>
      <c r="AU200" s="2">
        <v>1065319</v>
      </c>
      <c r="AV200" s="4">
        <v>2.7000000000000001E-3</v>
      </c>
      <c r="AW200" s="5"/>
      <c r="AX200" s="2">
        <v>6811</v>
      </c>
      <c r="AY200" s="2">
        <v>3653958</v>
      </c>
      <c r="AZ200" s="4">
        <v>9.4000000000000004E-3</v>
      </c>
      <c r="BA200" s="4"/>
      <c r="BB200" s="2">
        <v>6294</v>
      </c>
      <c r="BC200" s="2">
        <v>1196281</v>
      </c>
      <c r="BD200" s="4">
        <v>3.0999999999999999E-3</v>
      </c>
      <c r="BE200" s="4"/>
      <c r="BF200" s="2">
        <v>223</v>
      </c>
      <c r="BG200" s="2">
        <v>370571</v>
      </c>
      <c r="BH200" s="4">
        <v>1E-3</v>
      </c>
      <c r="BI200" s="4"/>
      <c r="BJ200" s="2">
        <f t="shared" ref="BJ200:BL200" si="414">AX200+BB200</f>
        <v>13105</v>
      </c>
      <c r="BK200" s="2">
        <f t="shared" si="414"/>
        <v>4850239</v>
      </c>
      <c r="BL200" s="4">
        <f t="shared" si="414"/>
        <v>1.2500000000000001E-2</v>
      </c>
      <c r="BM200" s="5"/>
      <c r="BN200" s="2">
        <v>47086</v>
      </c>
      <c r="BO200" s="2">
        <v>22439788</v>
      </c>
      <c r="BP200" s="4">
        <v>5.79E-2</v>
      </c>
      <c r="BQ200" s="5"/>
      <c r="BR200" s="2">
        <v>2639</v>
      </c>
      <c r="BS200" s="2">
        <v>833214</v>
      </c>
      <c r="BT200" s="4">
        <v>2.0999999999999999E-3</v>
      </c>
      <c r="BU200" s="5"/>
      <c r="BV200" s="2">
        <v>318996</v>
      </c>
      <c r="BW200" s="2">
        <v>202632277</v>
      </c>
      <c r="BX200" s="4">
        <v>0.52249999999999996</v>
      </c>
      <c r="BY200" s="5"/>
      <c r="BZ200" s="2">
        <f t="shared" si="406"/>
        <v>235008</v>
      </c>
      <c r="CA200" s="2">
        <f t="shared" si="407"/>
        <v>90579373</v>
      </c>
      <c r="CB200" s="4">
        <f t="shared" si="408"/>
        <v>0.23369999999999996</v>
      </c>
      <c r="CD200" s="2">
        <f t="shared" ref="CD200:CF200" si="415">BV200-BZ200-BJ200-BF200-R200</f>
        <v>3627</v>
      </c>
      <c r="CE200" s="2">
        <f t="shared" si="415"/>
        <v>3428576</v>
      </c>
      <c r="CF200" s="4">
        <f t="shared" si="415"/>
        <v>8.5999999999999965E-3</v>
      </c>
      <c r="CH200" s="2">
        <v>315369</v>
      </c>
      <c r="CI200" s="2">
        <v>199203701</v>
      </c>
      <c r="CJ200" s="4">
        <v>0.51390000000000002</v>
      </c>
    </row>
    <row r="201" spans="1:88">
      <c r="A201" s="1" t="s">
        <v>443</v>
      </c>
      <c r="B201" s="2">
        <v>11595</v>
      </c>
      <c r="C201" s="2">
        <v>13099807</v>
      </c>
      <c r="D201" s="4">
        <v>3.5099999999999999E-2</v>
      </c>
      <c r="E201" s="4"/>
      <c r="F201" s="2">
        <v>43820</v>
      </c>
      <c r="G201" s="2">
        <v>68593338</v>
      </c>
      <c r="H201" s="4">
        <v>0.18379999999999999</v>
      </c>
      <c r="I201" s="4"/>
      <c r="J201" s="2">
        <v>2772</v>
      </c>
      <c r="K201" s="2">
        <v>544132</v>
      </c>
      <c r="L201" s="4">
        <v>1.5E-3</v>
      </c>
      <c r="M201" s="4"/>
      <c r="N201" s="2">
        <v>5459</v>
      </c>
      <c r="O201" s="2">
        <v>2275155</v>
      </c>
      <c r="P201" s="4">
        <v>6.1000000000000004E-3</v>
      </c>
      <c r="Q201" s="4"/>
      <c r="R201" s="2">
        <f t="shared" si="402"/>
        <v>63646</v>
      </c>
      <c r="S201" s="2">
        <f t="shared" si="403"/>
        <v>84512432</v>
      </c>
      <c r="T201" s="4">
        <f t="shared" si="404"/>
        <v>0.22649999999999998</v>
      </c>
      <c r="U201" s="5"/>
      <c r="V201" s="2">
        <v>19195</v>
      </c>
      <c r="W201" s="2">
        <v>14913510</v>
      </c>
      <c r="X201" s="4">
        <v>0.04</v>
      </c>
      <c r="Y201" s="4"/>
      <c r="Z201" s="2">
        <v>55302</v>
      </c>
      <c r="AA201" s="2">
        <v>23937644</v>
      </c>
      <c r="AB201" s="4">
        <v>6.4199999999999993E-2</v>
      </c>
      <c r="AC201" s="4"/>
      <c r="AD201" s="2">
        <v>44099</v>
      </c>
      <c r="AE201" s="2">
        <v>9995875</v>
      </c>
      <c r="AF201" s="4">
        <v>2.6800000000000001E-2</v>
      </c>
      <c r="AG201" s="4"/>
      <c r="AH201" s="2">
        <v>50430</v>
      </c>
      <c r="AI201" s="2">
        <v>15266880</v>
      </c>
      <c r="AJ201" s="4">
        <v>4.0899999999999999E-2</v>
      </c>
      <c r="AK201" s="4"/>
      <c r="AL201" s="2">
        <v>16219</v>
      </c>
      <c r="AM201" s="2">
        <v>5512509</v>
      </c>
      <c r="AN201" s="4">
        <v>1.4800000000000001E-2</v>
      </c>
      <c r="AO201" s="4"/>
      <c r="AP201" s="2">
        <v>6588</v>
      </c>
      <c r="AQ201" s="2">
        <v>2095984</v>
      </c>
      <c r="AR201" s="4">
        <v>5.5999999999999999E-3</v>
      </c>
      <c r="AS201" s="5"/>
      <c r="AT201" s="2">
        <v>762</v>
      </c>
      <c r="AU201" s="2">
        <v>1374834</v>
      </c>
      <c r="AV201" s="4">
        <v>3.7000000000000002E-3</v>
      </c>
      <c r="AW201" s="5"/>
      <c r="AX201" s="2">
        <v>6821</v>
      </c>
      <c r="AY201" s="2">
        <v>3808375</v>
      </c>
      <c r="AZ201" s="4">
        <v>1.0200000000000001E-2</v>
      </c>
      <c r="BA201" s="4"/>
      <c r="BB201" s="2">
        <v>6324</v>
      </c>
      <c r="BC201" s="2">
        <v>1197307</v>
      </c>
      <c r="BD201" s="4">
        <v>3.2000000000000002E-3</v>
      </c>
      <c r="BE201" s="4"/>
      <c r="BF201" s="2">
        <v>332</v>
      </c>
      <c r="BG201" s="2">
        <v>590291</v>
      </c>
      <c r="BH201" s="4">
        <v>1.6000000000000001E-3</v>
      </c>
      <c r="BI201" s="4"/>
      <c r="BJ201" s="2">
        <f t="shared" ref="BJ201:BL201" si="416">AX201+BB201</f>
        <v>13145</v>
      </c>
      <c r="BK201" s="2">
        <f t="shared" si="416"/>
        <v>5005682</v>
      </c>
      <c r="BL201" s="4">
        <f t="shared" si="416"/>
        <v>1.34E-2</v>
      </c>
      <c r="BM201" s="5"/>
      <c r="BN201" s="2">
        <v>48108</v>
      </c>
      <c r="BO201" s="2">
        <v>23125100</v>
      </c>
      <c r="BP201" s="4">
        <v>6.2E-2</v>
      </c>
      <c r="BQ201" s="5"/>
      <c r="BR201" s="2">
        <v>1747</v>
      </c>
      <c r="BS201" s="2">
        <v>528554</v>
      </c>
      <c r="BT201" s="4">
        <v>1.4E-3</v>
      </c>
      <c r="BU201" s="5"/>
      <c r="BV201" s="2">
        <v>319623</v>
      </c>
      <c r="BW201" s="2">
        <v>186997347</v>
      </c>
      <c r="BX201" s="4">
        <v>0.50109999999999999</v>
      </c>
      <c r="BY201" s="5"/>
      <c r="BZ201" s="2">
        <f t="shared" si="406"/>
        <v>239941</v>
      </c>
      <c r="CA201" s="2">
        <f t="shared" si="407"/>
        <v>94847502</v>
      </c>
      <c r="CB201" s="4">
        <f t="shared" si="408"/>
        <v>0.25430000000000003</v>
      </c>
      <c r="CD201" s="2">
        <f t="shared" ref="CD201:CF201" si="417">BV201-BZ201-BJ201-BF201-R201</f>
        <v>2559</v>
      </c>
      <c r="CE201" s="2">
        <f t="shared" si="417"/>
        <v>2041440</v>
      </c>
      <c r="CF201" s="4">
        <f t="shared" si="417"/>
        <v>5.2999999999999992E-3</v>
      </c>
      <c r="CH201" s="2">
        <v>317064</v>
      </c>
      <c r="CI201" s="2">
        <v>184955907</v>
      </c>
      <c r="CJ201" s="4">
        <v>0.49580000000000002</v>
      </c>
    </row>
    <row r="202" spans="1:88">
      <c r="A202" s="1" t="s">
        <v>445</v>
      </c>
      <c r="B202" s="2">
        <v>11263</v>
      </c>
      <c r="C202" s="2">
        <v>12363170</v>
      </c>
      <c r="D202" s="4">
        <v>3.3300000000000003E-2</v>
      </c>
      <c r="E202" s="4"/>
      <c r="F202" s="2">
        <v>46823</v>
      </c>
      <c r="G202" s="2">
        <v>79741338</v>
      </c>
      <c r="H202" s="4">
        <v>0.21479999999999999</v>
      </c>
      <c r="I202" s="4"/>
      <c r="J202" s="2">
        <v>2792</v>
      </c>
      <c r="K202" s="2">
        <v>550288</v>
      </c>
      <c r="L202" s="4">
        <v>1.5E-3</v>
      </c>
      <c r="M202" s="4"/>
      <c r="N202" s="2">
        <v>1294</v>
      </c>
      <c r="O202" s="2">
        <v>1093117</v>
      </c>
      <c r="P202" s="4">
        <v>2.8999999999999998E-3</v>
      </c>
      <c r="Q202" s="4"/>
      <c r="R202" s="2">
        <f t="shared" si="402"/>
        <v>62172</v>
      </c>
      <c r="S202" s="2">
        <f t="shared" si="403"/>
        <v>93747913</v>
      </c>
      <c r="T202" s="4">
        <f t="shared" si="404"/>
        <v>0.2525</v>
      </c>
      <c r="U202" s="5"/>
      <c r="V202" s="2">
        <v>18437</v>
      </c>
      <c r="W202" s="2">
        <v>13972791</v>
      </c>
      <c r="X202" s="4">
        <v>3.7600000000000001E-2</v>
      </c>
      <c r="Y202" s="4"/>
      <c r="Z202" s="2">
        <v>51723</v>
      </c>
      <c r="AA202" s="2">
        <v>20026071</v>
      </c>
      <c r="AB202" s="4">
        <v>5.3999999999999999E-2</v>
      </c>
      <c r="AC202" s="4"/>
      <c r="AD202" s="2">
        <v>42937</v>
      </c>
      <c r="AE202" s="2">
        <v>9821279</v>
      </c>
      <c r="AF202" s="4">
        <v>2.6499999999999999E-2</v>
      </c>
      <c r="AG202" s="4"/>
      <c r="AH202" s="2">
        <v>46839</v>
      </c>
      <c r="AI202" s="2">
        <v>14835571</v>
      </c>
      <c r="AJ202" s="4">
        <v>0.04</v>
      </c>
      <c r="AK202" s="4"/>
      <c r="AL202" s="2">
        <v>15925</v>
      </c>
      <c r="AM202" s="2">
        <v>5254350</v>
      </c>
      <c r="AN202" s="4">
        <v>1.4200000000000001E-2</v>
      </c>
      <c r="AO202" s="4"/>
      <c r="AP202" s="2">
        <v>6320</v>
      </c>
      <c r="AQ202" s="2">
        <v>1976516</v>
      </c>
      <c r="AR202" s="4">
        <v>5.3E-3</v>
      </c>
      <c r="AS202" s="5"/>
      <c r="AT202" s="2">
        <v>784</v>
      </c>
      <c r="AU202" s="2">
        <v>1107223</v>
      </c>
      <c r="AV202" s="4">
        <v>3.0000000000000001E-3</v>
      </c>
      <c r="AW202" s="5"/>
      <c r="AX202" s="2">
        <v>6781</v>
      </c>
      <c r="AY202" s="2">
        <v>3669126</v>
      </c>
      <c r="AZ202" s="4">
        <v>9.9000000000000008E-3</v>
      </c>
      <c r="BA202" s="4"/>
      <c r="BB202" s="2">
        <v>6139</v>
      </c>
      <c r="BC202" s="2">
        <v>1169909</v>
      </c>
      <c r="BD202" s="4">
        <v>3.2000000000000002E-3</v>
      </c>
      <c r="BE202" s="4"/>
      <c r="BF202" s="2">
        <v>213</v>
      </c>
      <c r="BG202" s="2">
        <v>323520</v>
      </c>
      <c r="BH202" s="4">
        <v>8.9999999999999998E-4</v>
      </c>
      <c r="BI202" s="4"/>
      <c r="BJ202" s="2">
        <f t="shared" ref="BJ202:BL202" si="418">AX202+BB202</f>
        <v>12920</v>
      </c>
      <c r="BK202" s="2">
        <f t="shared" si="418"/>
        <v>4839035</v>
      </c>
      <c r="BL202" s="4">
        <f t="shared" si="418"/>
        <v>1.3100000000000001E-2</v>
      </c>
      <c r="BM202" s="5"/>
      <c r="BN202" s="2">
        <v>45909</v>
      </c>
      <c r="BO202" s="2">
        <v>21780172</v>
      </c>
      <c r="BP202" s="4">
        <v>5.8700000000000002E-2</v>
      </c>
      <c r="BQ202" s="5"/>
      <c r="BR202" s="2">
        <v>1757</v>
      </c>
      <c r="BS202" s="2">
        <v>495641</v>
      </c>
      <c r="BT202" s="4">
        <v>1.2999999999999999E-3</v>
      </c>
      <c r="BU202" s="5"/>
      <c r="BV202" s="2">
        <v>305996</v>
      </c>
      <c r="BW202" s="2">
        <v>188366066</v>
      </c>
      <c r="BX202" s="4">
        <v>0.50749999999999995</v>
      </c>
      <c r="BY202" s="5"/>
      <c r="BZ202" s="2">
        <f t="shared" si="406"/>
        <v>228090</v>
      </c>
      <c r="CA202" s="2">
        <f t="shared" si="407"/>
        <v>87666750</v>
      </c>
      <c r="CB202" s="4">
        <f t="shared" si="408"/>
        <v>0.23629999999999998</v>
      </c>
      <c r="CD202" s="2">
        <f t="shared" ref="CD202:CF202" si="419">BV202-BZ202-BJ202-BF202-R202</f>
        <v>2601</v>
      </c>
      <c r="CE202" s="2">
        <f t="shared" si="419"/>
        <v>1788848</v>
      </c>
      <c r="CF202" s="4">
        <f t="shared" si="419"/>
        <v>4.699999999999982E-3</v>
      </c>
      <c r="CH202" s="2">
        <v>303395</v>
      </c>
      <c r="CI202" s="2">
        <v>186577218</v>
      </c>
      <c r="CJ202" s="4">
        <v>0.50280000000000002</v>
      </c>
    </row>
    <row r="203" spans="1:88">
      <c r="A203" s="1" t="s">
        <v>447</v>
      </c>
      <c r="B203" s="2">
        <v>11544</v>
      </c>
      <c r="C203" s="2">
        <v>12933919</v>
      </c>
      <c r="D203" s="4">
        <v>3.5000000000000003E-2</v>
      </c>
      <c r="E203" s="4"/>
      <c r="F203" s="2">
        <v>43461</v>
      </c>
      <c r="G203" s="2">
        <v>68088764</v>
      </c>
      <c r="H203" s="4">
        <v>0.18440000000000001</v>
      </c>
      <c r="I203" s="4"/>
      <c r="J203" s="2">
        <v>2800</v>
      </c>
      <c r="K203" s="2">
        <v>548653</v>
      </c>
      <c r="L203" s="4">
        <v>1.5E-3</v>
      </c>
      <c r="M203" s="4"/>
      <c r="N203" s="2">
        <v>5411</v>
      </c>
      <c r="O203" s="2">
        <v>2317247</v>
      </c>
      <c r="P203" s="4">
        <v>6.3E-3</v>
      </c>
      <c r="Q203" s="4"/>
      <c r="R203" s="2">
        <f t="shared" si="402"/>
        <v>63216</v>
      </c>
      <c r="S203" s="2">
        <f t="shared" si="403"/>
        <v>83888583</v>
      </c>
      <c r="T203" s="4">
        <f t="shared" si="404"/>
        <v>0.22720000000000001</v>
      </c>
      <c r="U203" s="5"/>
      <c r="V203" s="2">
        <v>18867</v>
      </c>
      <c r="W203" s="2">
        <v>14732823</v>
      </c>
      <c r="X203" s="4">
        <v>3.9899999999999998E-2</v>
      </c>
      <c r="Y203" s="4"/>
      <c r="Z203" s="2">
        <v>53299</v>
      </c>
      <c r="AA203" s="2">
        <v>20929502</v>
      </c>
      <c r="AB203" s="4">
        <v>5.67E-2</v>
      </c>
      <c r="AC203" s="4"/>
      <c r="AD203" s="2">
        <v>43234</v>
      </c>
      <c r="AE203" s="2">
        <v>9827305</v>
      </c>
      <c r="AF203" s="4">
        <v>2.6599999999999999E-2</v>
      </c>
      <c r="AG203" s="4"/>
      <c r="AH203" s="2">
        <v>51994</v>
      </c>
      <c r="AI203" s="2">
        <v>15563775</v>
      </c>
      <c r="AJ203" s="4">
        <v>4.2200000000000001E-2</v>
      </c>
      <c r="AK203" s="4"/>
      <c r="AL203" s="2">
        <v>16272</v>
      </c>
      <c r="AM203" s="2">
        <v>5487213</v>
      </c>
      <c r="AN203" s="4">
        <v>1.49E-2</v>
      </c>
      <c r="AO203" s="4"/>
      <c r="AP203" s="2">
        <v>6537</v>
      </c>
      <c r="AQ203" s="2">
        <v>2035216</v>
      </c>
      <c r="AR203" s="4">
        <v>5.4999999999999997E-3</v>
      </c>
      <c r="AS203" s="5"/>
      <c r="AT203" s="2">
        <v>725</v>
      </c>
      <c r="AU203" s="2">
        <v>1200139</v>
      </c>
      <c r="AV203" s="4">
        <v>3.3E-3</v>
      </c>
      <c r="AW203" s="5"/>
      <c r="AX203" s="2">
        <v>6961</v>
      </c>
      <c r="AY203" s="2">
        <v>3862148</v>
      </c>
      <c r="AZ203" s="4">
        <v>1.0500000000000001E-2</v>
      </c>
      <c r="BA203" s="4"/>
      <c r="BB203" s="2">
        <v>6334</v>
      </c>
      <c r="BC203" s="2">
        <v>1201571</v>
      </c>
      <c r="BD203" s="4">
        <v>3.3E-3</v>
      </c>
      <c r="BE203" s="4"/>
      <c r="BF203" s="2">
        <v>304</v>
      </c>
      <c r="BG203" s="2">
        <v>538806</v>
      </c>
      <c r="BH203" s="4">
        <v>1.5E-3</v>
      </c>
      <c r="BI203" s="4"/>
      <c r="BJ203" s="2">
        <f t="shared" ref="BJ203:BL203" si="420">AX203+BB203</f>
        <v>13295</v>
      </c>
      <c r="BK203" s="2">
        <f t="shared" si="420"/>
        <v>5063719</v>
      </c>
      <c r="BL203" s="4">
        <f t="shared" si="420"/>
        <v>1.38E-2</v>
      </c>
      <c r="BM203" s="5"/>
      <c r="BN203" s="2">
        <v>46603</v>
      </c>
      <c r="BO203" s="2">
        <v>22473171</v>
      </c>
      <c r="BP203" s="4">
        <v>6.0900000000000003E-2</v>
      </c>
      <c r="BQ203" s="5"/>
      <c r="BR203" s="2">
        <v>2378</v>
      </c>
      <c r="BS203" s="2">
        <v>762366</v>
      </c>
      <c r="BT203" s="4">
        <v>2.0999999999999999E-3</v>
      </c>
      <c r="BU203" s="5"/>
      <c r="BV203" s="2">
        <v>316848</v>
      </c>
      <c r="BW203" s="2">
        <v>182814706</v>
      </c>
      <c r="BX203" s="4">
        <v>0.49519999999999997</v>
      </c>
      <c r="BY203" s="5"/>
      <c r="BZ203" s="2">
        <f t="shared" si="406"/>
        <v>236806</v>
      </c>
      <c r="CA203" s="2">
        <f t="shared" si="407"/>
        <v>91049005</v>
      </c>
      <c r="CB203" s="4">
        <f t="shared" si="408"/>
        <v>0.2467</v>
      </c>
      <c r="CD203" s="2">
        <f t="shared" ref="CD203:CF203" si="421">BV203-BZ203-BJ203-BF203-R203</f>
        <v>3227</v>
      </c>
      <c r="CE203" s="2">
        <f t="shared" si="421"/>
        <v>2274593</v>
      </c>
      <c r="CF203" s="4">
        <f t="shared" si="421"/>
        <v>5.9999999999999498E-3</v>
      </c>
      <c r="CH203" s="2">
        <v>313621</v>
      </c>
      <c r="CI203" s="2">
        <v>180540113</v>
      </c>
      <c r="CJ203" s="4">
        <v>0.48920000000000002</v>
      </c>
    </row>
    <row r="204" spans="1:88">
      <c r="A204" s="1" t="s">
        <v>449</v>
      </c>
      <c r="B204" s="2">
        <v>11181</v>
      </c>
      <c r="C204" s="2">
        <v>12001466</v>
      </c>
      <c r="D204" s="4">
        <v>3.1399999999999997E-2</v>
      </c>
      <c r="E204" s="4"/>
      <c r="F204" s="2">
        <v>48656</v>
      </c>
      <c r="G204" s="2">
        <v>85320937</v>
      </c>
      <c r="H204" s="4">
        <v>0.2233</v>
      </c>
      <c r="I204" s="4"/>
      <c r="J204" s="2">
        <v>2727</v>
      </c>
      <c r="K204" s="2">
        <v>541617</v>
      </c>
      <c r="L204" s="4">
        <v>1.4E-3</v>
      </c>
      <c r="M204" s="4"/>
      <c r="N204" s="2">
        <v>1364</v>
      </c>
      <c r="O204" s="2">
        <v>2162216</v>
      </c>
      <c r="P204" s="4">
        <v>5.7000000000000002E-3</v>
      </c>
      <c r="Q204" s="4"/>
      <c r="R204" s="2">
        <f t="shared" si="402"/>
        <v>63928</v>
      </c>
      <c r="S204" s="2">
        <f t="shared" si="403"/>
        <v>100026236</v>
      </c>
      <c r="T204" s="4">
        <f t="shared" si="404"/>
        <v>0.26179999999999998</v>
      </c>
      <c r="U204" s="5"/>
      <c r="V204" s="2">
        <v>17776</v>
      </c>
      <c r="W204" s="2">
        <v>13724640</v>
      </c>
      <c r="X204" s="4">
        <v>3.5900000000000001E-2</v>
      </c>
      <c r="Y204" s="4"/>
      <c r="Z204" s="2">
        <v>54418</v>
      </c>
      <c r="AA204" s="2">
        <v>21536191</v>
      </c>
      <c r="AB204" s="4">
        <v>5.6399999999999999E-2</v>
      </c>
      <c r="AC204" s="4"/>
      <c r="AD204" s="2">
        <v>42898</v>
      </c>
      <c r="AE204" s="2">
        <v>9754866</v>
      </c>
      <c r="AF204" s="4">
        <v>2.5499999999999998E-2</v>
      </c>
      <c r="AG204" s="4"/>
      <c r="AH204" s="2">
        <v>50287</v>
      </c>
      <c r="AI204" s="2">
        <v>15289748</v>
      </c>
      <c r="AJ204" s="4">
        <v>0.04</v>
      </c>
      <c r="AK204" s="4"/>
      <c r="AL204" s="2">
        <v>16105</v>
      </c>
      <c r="AM204" s="2">
        <v>5393876</v>
      </c>
      <c r="AN204" s="4">
        <v>1.41E-2</v>
      </c>
      <c r="AO204" s="4"/>
      <c r="AP204" s="2">
        <v>6316</v>
      </c>
      <c r="AQ204" s="2">
        <v>1906967</v>
      </c>
      <c r="AR204" s="4">
        <v>5.0000000000000001E-3</v>
      </c>
      <c r="AS204" s="5"/>
      <c r="AT204" s="2">
        <v>766</v>
      </c>
      <c r="AU204" s="2">
        <v>295524</v>
      </c>
      <c r="AV204" s="4">
        <v>8.0000000000000004E-4</v>
      </c>
      <c r="AW204" s="5"/>
      <c r="AX204" s="2">
        <v>6736</v>
      </c>
      <c r="AY204" s="2">
        <v>3687088</v>
      </c>
      <c r="AZ204" s="4">
        <v>9.5999999999999992E-3</v>
      </c>
      <c r="BA204" s="4"/>
      <c r="BB204" s="2">
        <v>6219</v>
      </c>
      <c r="BC204" s="2">
        <v>1182449</v>
      </c>
      <c r="BD204" s="4">
        <v>3.0999999999999999E-3</v>
      </c>
      <c r="BE204" s="4"/>
      <c r="BF204" s="2">
        <v>153</v>
      </c>
      <c r="BG204" s="2">
        <v>242559</v>
      </c>
      <c r="BH204" s="4">
        <v>5.9999999999999995E-4</v>
      </c>
      <c r="BI204" s="4"/>
      <c r="BJ204" s="2">
        <f t="shared" ref="BJ204:BL204" si="422">AX204+BB204</f>
        <v>12955</v>
      </c>
      <c r="BK204" s="2">
        <f t="shared" si="422"/>
        <v>4869537</v>
      </c>
      <c r="BL204" s="4">
        <f t="shared" si="422"/>
        <v>1.2699999999999999E-2</v>
      </c>
      <c r="BM204" s="5"/>
      <c r="BN204" s="2">
        <v>46348</v>
      </c>
      <c r="BO204" s="2">
        <v>22041048</v>
      </c>
      <c r="BP204" s="4">
        <v>5.7700000000000001E-2</v>
      </c>
      <c r="BQ204" s="5"/>
      <c r="BR204" s="2">
        <v>2580</v>
      </c>
      <c r="BS204" s="2">
        <v>1021809</v>
      </c>
      <c r="BT204" s="4">
        <v>2.7000000000000001E-3</v>
      </c>
      <c r="BU204" s="5"/>
      <c r="BV204" s="2">
        <v>314799</v>
      </c>
      <c r="BW204" s="2">
        <v>197000919</v>
      </c>
      <c r="BX204" s="4">
        <v>0.51549999999999996</v>
      </c>
      <c r="BY204" s="5"/>
      <c r="BZ204" s="2">
        <f t="shared" si="406"/>
        <v>234148</v>
      </c>
      <c r="CA204" s="2">
        <f t="shared" si="407"/>
        <v>89647336</v>
      </c>
      <c r="CB204" s="4">
        <f t="shared" si="408"/>
        <v>0.2346</v>
      </c>
      <c r="CD204" s="2">
        <f t="shared" ref="CD204:CF204" si="423">BV204-BZ204-BJ204-BF204-R204</f>
        <v>3615</v>
      </c>
      <c r="CE204" s="2">
        <f t="shared" si="423"/>
        <v>2215251</v>
      </c>
      <c r="CF204" s="4">
        <f t="shared" si="423"/>
        <v>5.7999999999999718E-3</v>
      </c>
      <c r="CH204" s="2">
        <v>311184</v>
      </c>
      <c r="CI204" s="2">
        <v>194785668</v>
      </c>
      <c r="CJ204" s="4">
        <v>0.50970000000000004</v>
      </c>
    </row>
    <row r="205" spans="1:88">
      <c r="A205" s="1" t="s">
        <v>451</v>
      </c>
      <c r="B205" s="2">
        <v>11339</v>
      </c>
      <c r="C205" s="2">
        <v>12135647</v>
      </c>
      <c r="D205" s="4">
        <v>3.15E-2</v>
      </c>
      <c r="E205" s="4"/>
      <c r="F205" s="2">
        <v>50139</v>
      </c>
      <c r="G205" s="2">
        <v>86511390</v>
      </c>
      <c r="H205" s="4">
        <v>0.22489999999999999</v>
      </c>
      <c r="I205" s="4"/>
      <c r="J205" s="2">
        <v>2754</v>
      </c>
      <c r="K205" s="2">
        <v>546683</v>
      </c>
      <c r="L205" s="4">
        <v>1.4E-3</v>
      </c>
      <c r="M205" s="4"/>
      <c r="N205" s="2">
        <v>1536</v>
      </c>
      <c r="O205" s="2">
        <v>2408371</v>
      </c>
      <c r="P205" s="4">
        <v>6.3E-3</v>
      </c>
      <c r="Q205" s="4"/>
      <c r="R205" s="2">
        <f t="shared" si="402"/>
        <v>65768</v>
      </c>
      <c r="S205" s="2">
        <f t="shared" si="403"/>
        <v>101602091</v>
      </c>
      <c r="T205" s="4">
        <f t="shared" si="404"/>
        <v>0.2641</v>
      </c>
      <c r="U205" s="5"/>
      <c r="V205" s="2">
        <v>18342</v>
      </c>
      <c r="W205" s="2">
        <v>14263158</v>
      </c>
      <c r="X205" s="4">
        <v>3.7100000000000001E-2</v>
      </c>
      <c r="Y205" s="4"/>
      <c r="Z205" s="2">
        <v>52815</v>
      </c>
      <c r="AA205" s="2">
        <v>20783239</v>
      </c>
      <c r="AB205" s="4">
        <v>5.3999999999999999E-2</v>
      </c>
      <c r="AC205" s="4"/>
      <c r="AD205" s="2">
        <v>43483</v>
      </c>
      <c r="AE205" s="2">
        <v>9872529</v>
      </c>
      <c r="AF205" s="4">
        <v>2.5700000000000001E-2</v>
      </c>
      <c r="AG205" s="4"/>
      <c r="AH205" s="2">
        <v>52754</v>
      </c>
      <c r="AI205" s="2">
        <v>15716340</v>
      </c>
      <c r="AJ205" s="4">
        <v>4.0899999999999999E-2</v>
      </c>
      <c r="AK205" s="4"/>
      <c r="AL205" s="2">
        <v>16159</v>
      </c>
      <c r="AM205" s="2">
        <v>5423294</v>
      </c>
      <c r="AN205" s="4">
        <v>1.41E-2</v>
      </c>
      <c r="AO205" s="4"/>
      <c r="AP205" s="2">
        <v>6321</v>
      </c>
      <c r="AQ205" s="2">
        <v>1914040</v>
      </c>
      <c r="AR205" s="4">
        <v>5.0000000000000001E-3</v>
      </c>
      <c r="AS205" s="5"/>
      <c r="AT205" s="2">
        <v>451</v>
      </c>
      <c r="AU205" s="2">
        <v>658882</v>
      </c>
      <c r="AV205" s="4">
        <v>1.6999999999999999E-3</v>
      </c>
      <c r="AW205" s="5"/>
      <c r="AX205" s="2">
        <v>6820</v>
      </c>
      <c r="AY205" s="2">
        <v>3718693</v>
      </c>
      <c r="AZ205" s="4">
        <v>9.7000000000000003E-3</v>
      </c>
      <c r="BA205" s="4"/>
      <c r="BB205" s="2">
        <v>6312</v>
      </c>
      <c r="BC205" s="2">
        <v>1206436</v>
      </c>
      <c r="BD205" s="4">
        <v>3.0999999999999999E-3</v>
      </c>
      <c r="BE205" s="4"/>
      <c r="BF205" s="2">
        <v>189</v>
      </c>
      <c r="BG205" s="2">
        <v>305295</v>
      </c>
      <c r="BH205" s="4">
        <v>8.0000000000000004E-4</v>
      </c>
      <c r="BI205" s="4"/>
      <c r="BJ205" s="2">
        <f t="shared" ref="BJ205:BL205" si="424">AX205+BB205</f>
        <v>13132</v>
      </c>
      <c r="BK205" s="2">
        <f t="shared" si="424"/>
        <v>4925129</v>
      </c>
      <c r="BL205" s="4">
        <f t="shared" si="424"/>
        <v>1.2800000000000001E-2</v>
      </c>
      <c r="BM205" s="5"/>
      <c r="BN205" s="2">
        <v>48380</v>
      </c>
      <c r="BO205" s="2">
        <v>22563154</v>
      </c>
      <c r="BP205" s="4">
        <v>5.8700000000000002E-2</v>
      </c>
      <c r="BQ205" s="5"/>
      <c r="BR205" s="2">
        <v>1053</v>
      </c>
      <c r="BS205" s="2">
        <v>424728</v>
      </c>
      <c r="BT205" s="4">
        <v>1.1000000000000001E-3</v>
      </c>
      <c r="BU205" s="5"/>
      <c r="BV205" s="2">
        <v>319116</v>
      </c>
      <c r="BW205" s="2">
        <v>199294852</v>
      </c>
      <c r="BX205" s="4">
        <v>0.5181</v>
      </c>
      <c r="BY205" s="5"/>
      <c r="BZ205" s="2">
        <f t="shared" si="406"/>
        <v>238254</v>
      </c>
      <c r="CA205" s="2">
        <f t="shared" si="407"/>
        <v>90535754</v>
      </c>
      <c r="CB205" s="4">
        <f t="shared" si="408"/>
        <v>0.23549999999999999</v>
      </c>
      <c r="CD205" s="2">
        <f t="shared" ref="CD205:CF205" si="425">BV205-BZ205-BJ205-BF205-R205</f>
        <v>1773</v>
      </c>
      <c r="CE205" s="2">
        <f t="shared" si="425"/>
        <v>1926583</v>
      </c>
      <c r="CF205" s="4">
        <f t="shared" si="425"/>
        <v>4.9000000000000155E-3</v>
      </c>
      <c r="CH205" s="2">
        <v>317343</v>
      </c>
      <c r="CI205" s="2">
        <v>197368269</v>
      </c>
      <c r="CJ205" s="4">
        <v>0.51319999999999999</v>
      </c>
    </row>
    <row r="206" spans="1:88">
      <c r="A206" s="1" t="s">
        <v>453</v>
      </c>
      <c r="B206" s="2">
        <v>11367</v>
      </c>
      <c r="C206" s="2">
        <v>12411075</v>
      </c>
      <c r="D206" s="4">
        <v>3.2300000000000002E-2</v>
      </c>
      <c r="E206" s="4"/>
      <c r="F206" s="2">
        <v>49433</v>
      </c>
      <c r="G206" s="2">
        <v>86631986</v>
      </c>
      <c r="H206" s="4">
        <v>0.22570000000000001</v>
      </c>
      <c r="I206" s="4"/>
      <c r="J206" s="2">
        <v>2758</v>
      </c>
      <c r="K206" s="2">
        <v>544584</v>
      </c>
      <c r="L206" s="4">
        <v>1.4E-3</v>
      </c>
      <c r="M206" s="4"/>
      <c r="N206" s="2">
        <v>1342</v>
      </c>
      <c r="O206" s="2">
        <v>1519827</v>
      </c>
      <c r="P206" s="4">
        <v>4.0000000000000001E-3</v>
      </c>
      <c r="Q206" s="4"/>
      <c r="R206" s="2">
        <f t="shared" si="402"/>
        <v>64900</v>
      </c>
      <c r="S206" s="2">
        <f t="shared" si="403"/>
        <v>101107472</v>
      </c>
      <c r="T206" s="4">
        <f t="shared" si="404"/>
        <v>0.26340000000000002</v>
      </c>
      <c r="U206" s="5"/>
      <c r="V206" s="2">
        <v>18273</v>
      </c>
      <c r="W206" s="2">
        <v>14122744</v>
      </c>
      <c r="X206" s="4">
        <v>3.6799999999999999E-2</v>
      </c>
      <c r="Y206" s="4"/>
      <c r="Z206" s="2">
        <v>53752</v>
      </c>
      <c r="AA206" s="2">
        <v>21034635</v>
      </c>
      <c r="AB206" s="4">
        <v>5.4800000000000001E-2</v>
      </c>
      <c r="AC206" s="4"/>
      <c r="AD206" s="2">
        <v>42450</v>
      </c>
      <c r="AE206" s="2">
        <v>9697813</v>
      </c>
      <c r="AF206" s="4">
        <v>2.53E-2</v>
      </c>
      <c r="AG206" s="4"/>
      <c r="AH206" s="2">
        <v>52570</v>
      </c>
      <c r="AI206" s="2">
        <v>15803185</v>
      </c>
      <c r="AJ206" s="4">
        <v>4.1200000000000001E-2</v>
      </c>
      <c r="AK206" s="4"/>
      <c r="AL206" s="2">
        <v>17212</v>
      </c>
      <c r="AM206" s="2">
        <v>5645267</v>
      </c>
      <c r="AN206" s="4">
        <v>1.47E-2</v>
      </c>
      <c r="AO206" s="4"/>
      <c r="AP206" s="2">
        <v>6440</v>
      </c>
      <c r="AQ206" s="2">
        <v>2011844</v>
      </c>
      <c r="AR206" s="4">
        <v>5.1999999999999998E-3</v>
      </c>
      <c r="AS206" s="5"/>
      <c r="AT206" s="2">
        <v>649</v>
      </c>
      <c r="AU206" s="2">
        <v>398438</v>
      </c>
      <c r="AV206" s="4">
        <v>1E-3</v>
      </c>
      <c r="AW206" s="5"/>
      <c r="AX206" s="2">
        <v>6880</v>
      </c>
      <c r="AY206" s="2">
        <v>3738741</v>
      </c>
      <c r="AZ206" s="4">
        <v>9.7000000000000003E-3</v>
      </c>
      <c r="BA206" s="4"/>
      <c r="BB206" s="2">
        <v>6324</v>
      </c>
      <c r="BC206" s="2">
        <v>1209526</v>
      </c>
      <c r="BD206" s="4">
        <v>3.2000000000000002E-3</v>
      </c>
      <c r="BE206" s="4"/>
      <c r="BF206" s="2">
        <v>240</v>
      </c>
      <c r="BG206" s="2">
        <v>333009</v>
      </c>
      <c r="BH206" s="4">
        <v>8.9999999999999998E-4</v>
      </c>
      <c r="BI206" s="4"/>
      <c r="BJ206" s="2">
        <f t="shared" ref="BJ206:BL206" si="426">AX206+BB206</f>
        <v>13204</v>
      </c>
      <c r="BK206" s="2">
        <f t="shared" si="426"/>
        <v>4948267</v>
      </c>
      <c r="BL206" s="4">
        <f t="shared" si="426"/>
        <v>1.29E-2</v>
      </c>
      <c r="BM206" s="5"/>
      <c r="BN206" s="2">
        <v>48681</v>
      </c>
      <c r="BO206" s="2">
        <v>22608922</v>
      </c>
      <c r="BP206" s="4">
        <v>5.8900000000000001E-2</v>
      </c>
      <c r="BQ206" s="5"/>
      <c r="BR206" s="2">
        <v>878</v>
      </c>
      <c r="BS206" s="2">
        <v>247679</v>
      </c>
      <c r="BT206" s="4">
        <v>5.9999999999999995E-4</v>
      </c>
      <c r="BU206" s="5"/>
      <c r="BV206" s="2">
        <v>319427</v>
      </c>
      <c r="BW206" s="2">
        <v>198478241</v>
      </c>
      <c r="BX206" s="4">
        <v>0.51700000000000002</v>
      </c>
      <c r="BY206" s="5"/>
      <c r="BZ206" s="2">
        <f t="shared" si="406"/>
        <v>239378</v>
      </c>
      <c r="CA206" s="2">
        <f t="shared" si="407"/>
        <v>90924410</v>
      </c>
      <c r="CB206" s="4">
        <f t="shared" si="408"/>
        <v>0.23690000000000003</v>
      </c>
      <c r="CD206" s="2">
        <f t="shared" ref="CD206:CF206" si="427">BV206-BZ206-BJ206-BF206-R206</f>
        <v>1705</v>
      </c>
      <c r="CE206" s="2">
        <f t="shared" si="427"/>
        <v>1165083</v>
      </c>
      <c r="CF206" s="4">
        <f t="shared" si="427"/>
        <v>2.8999999999999582E-3</v>
      </c>
      <c r="CH206" s="2">
        <v>317722</v>
      </c>
      <c r="CI206" s="2">
        <v>197313158</v>
      </c>
      <c r="CJ206" s="4">
        <v>0.5141</v>
      </c>
    </row>
    <row r="207" spans="1:88">
      <c r="A207" s="3" t="s">
        <v>455</v>
      </c>
      <c r="B207" s="15">
        <v>12300</v>
      </c>
      <c r="C207" s="15">
        <v>13287247</v>
      </c>
      <c r="D207" s="5">
        <v>3.2599999999999997E-2</v>
      </c>
      <c r="E207" s="5"/>
      <c r="F207" s="15">
        <v>60153</v>
      </c>
      <c r="G207" s="15">
        <v>101099936</v>
      </c>
      <c r="H207" s="5">
        <v>0.24779999999999999</v>
      </c>
      <c r="I207" s="5"/>
      <c r="J207" s="15">
        <v>2983</v>
      </c>
      <c r="K207" s="15">
        <v>579332</v>
      </c>
      <c r="L207" s="5">
        <v>1.4E-3</v>
      </c>
      <c r="M207" s="5"/>
      <c r="N207" s="15">
        <v>1505</v>
      </c>
      <c r="O207" s="15">
        <v>1305115</v>
      </c>
      <c r="P207" s="5">
        <v>3.2000000000000002E-3</v>
      </c>
      <c r="Q207" s="5"/>
      <c r="R207" s="15">
        <f t="shared" si="402"/>
        <v>76941</v>
      </c>
      <c r="S207" s="15">
        <f t="shared" si="403"/>
        <v>116271630</v>
      </c>
      <c r="T207" s="5">
        <f t="shared" si="404"/>
        <v>0.28499999999999998</v>
      </c>
      <c r="U207" s="5"/>
      <c r="V207" s="15">
        <v>20496</v>
      </c>
      <c r="W207" s="15">
        <v>16206986</v>
      </c>
      <c r="X207" s="5">
        <v>3.9699999999999999E-2</v>
      </c>
      <c r="Y207" s="5"/>
      <c r="Z207" s="15">
        <v>56002</v>
      </c>
      <c r="AA207" s="15">
        <v>23111256</v>
      </c>
      <c r="AB207" s="5">
        <v>5.6599999999999998E-2</v>
      </c>
      <c r="AC207" s="5"/>
      <c r="AD207" s="15">
        <v>44425</v>
      </c>
      <c r="AE207" s="15">
        <v>10030481</v>
      </c>
      <c r="AF207" s="5">
        <v>2.46E-2</v>
      </c>
      <c r="AG207" s="5"/>
      <c r="AH207" s="15">
        <v>49399</v>
      </c>
      <c r="AI207" s="15">
        <v>14653515</v>
      </c>
      <c r="AJ207" s="5">
        <v>3.5900000000000001E-2</v>
      </c>
      <c r="AK207" s="5"/>
      <c r="AL207" s="15">
        <v>16929</v>
      </c>
      <c r="AM207" s="15">
        <v>6106736</v>
      </c>
      <c r="AN207" s="5">
        <v>1.4999999999999999E-2</v>
      </c>
      <c r="AO207" s="5"/>
      <c r="AP207" s="15">
        <v>6937</v>
      </c>
      <c r="AQ207" s="15">
        <v>2257832</v>
      </c>
      <c r="AR207" s="5">
        <v>5.4999999999999997E-3</v>
      </c>
      <c r="AS207" s="5"/>
      <c r="AT207" s="15">
        <v>562</v>
      </c>
      <c r="AU207" s="15">
        <v>359447</v>
      </c>
      <c r="AV207" s="5">
        <v>8.9999999999999998E-4</v>
      </c>
      <c r="AW207" s="5"/>
      <c r="AX207" s="15">
        <v>7070</v>
      </c>
      <c r="AY207" s="15">
        <v>3882862</v>
      </c>
      <c r="AZ207" s="5">
        <v>9.4999999999999998E-3</v>
      </c>
      <c r="BA207" s="5"/>
      <c r="BB207" s="15">
        <v>6261</v>
      </c>
      <c r="BC207" s="15">
        <v>1189981</v>
      </c>
      <c r="BD207" s="5">
        <v>2.8999999999999998E-3</v>
      </c>
      <c r="BE207" s="5"/>
      <c r="BF207" s="15">
        <v>578</v>
      </c>
      <c r="BG207" s="15">
        <v>1024221</v>
      </c>
      <c r="BH207" s="5">
        <v>2.5000000000000001E-3</v>
      </c>
      <c r="BI207" s="5"/>
      <c r="BJ207" s="15">
        <f t="shared" ref="BJ207:BL207" si="428">AX207+BB207</f>
        <v>13331</v>
      </c>
      <c r="BK207" s="15">
        <f t="shared" si="428"/>
        <v>5072843</v>
      </c>
      <c r="BL207" s="5">
        <f t="shared" si="428"/>
        <v>1.24E-2</v>
      </c>
      <c r="BM207" s="5"/>
      <c r="BN207" s="15">
        <v>48726</v>
      </c>
      <c r="BO207" s="15">
        <v>23520298</v>
      </c>
      <c r="BP207" s="5">
        <v>5.7599999999999998E-2</v>
      </c>
      <c r="BQ207" s="5"/>
      <c r="BR207" s="15">
        <v>1342</v>
      </c>
      <c r="BS207" s="15">
        <v>375349</v>
      </c>
      <c r="BT207" s="5">
        <v>8.9999999999999998E-4</v>
      </c>
      <c r="BU207" s="5"/>
      <c r="BV207" s="15">
        <v>336165</v>
      </c>
      <c r="BW207" s="15">
        <v>220387096</v>
      </c>
      <c r="BX207" s="5">
        <v>0.54010000000000002</v>
      </c>
      <c r="BY207" s="5"/>
      <c r="BZ207" s="15">
        <f t="shared" si="406"/>
        <v>242914</v>
      </c>
      <c r="CA207" s="15">
        <f t="shared" si="407"/>
        <v>95887104</v>
      </c>
      <c r="CB207" s="5">
        <f t="shared" si="408"/>
        <v>0.2349</v>
      </c>
      <c r="CD207" s="15">
        <f t="shared" ref="CD207:CF207" si="429">BV207-BZ207-BJ207-BF207-R207</f>
        <v>2401</v>
      </c>
      <c r="CE207" s="15">
        <f t="shared" si="429"/>
        <v>2131298</v>
      </c>
      <c r="CF207" s="5">
        <f t="shared" si="429"/>
        <v>5.3000000000000269E-3</v>
      </c>
      <c r="CH207" s="2">
        <v>333764</v>
      </c>
      <c r="CI207" s="2">
        <v>218255798</v>
      </c>
      <c r="CJ207" s="4">
        <v>0.53480000000000005</v>
      </c>
    </row>
    <row r="208" spans="1:88">
      <c r="A208" s="3" t="s">
        <v>458</v>
      </c>
      <c r="B208" s="15">
        <v>12119</v>
      </c>
      <c r="C208" s="15">
        <v>13103947</v>
      </c>
      <c r="D208" s="5">
        <v>3.3099999999999997E-2</v>
      </c>
      <c r="E208" s="5"/>
      <c r="F208" s="15">
        <v>57995</v>
      </c>
      <c r="G208" s="15">
        <v>95590380</v>
      </c>
      <c r="H208" s="5">
        <v>0.24110000000000001</v>
      </c>
      <c r="I208" s="5"/>
      <c r="J208" s="15">
        <v>2867</v>
      </c>
      <c r="K208" s="15">
        <v>561542</v>
      </c>
      <c r="L208" s="5">
        <v>1.4E-3</v>
      </c>
      <c r="M208" s="5"/>
      <c r="N208" s="15">
        <v>3417</v>
      </c>
      <c r="O208" s="15">
        <v>1770886</v>
      </c>
      <c r="P208" s="5">
        <v>4.4999999999999997E-3</v>
      </c>
      <c r="Q208" s="5"/>
      <c r="R208" s="15">
        <f t="shared" si="402"/>
        <v>76398</v>
      </c>
      <c r="S208" s="15">
        <f t="shared" si="403"/>
        <v>111026755</v>
      </c>
      <c r="T208" s="5">
        <f t="shared" si="404"/>
        <v>0.28010000000000002</v>
      </c>
      <c r="U208" s="5"/>
      <c r="V208" s="15">
        <v>19500</v>
      </c>
      <c r="W208" s="15">
        <v>15791378</v>
      </c>
      <c r="X208" s="5">
        <v>3.9800000000000002E-2</v>
      </c>
      <c r="Y208" s="5"/>
      <c r="Z208" s="15">
        <v>54577</v>
      </c>
      <c r="AA208" s="15">
        <v>22453818</v>
      </c>
      <c r="AB208" s="5">
        <v>5.6599999999999998E-2</v>
      </c>
      <c r="AC208" s="5"/>
      <c r="AD208" s="15">
        <v>42366</v>
      </c>
      <c r="AE208" s="15">
        <v>9631317</v>
      </c>
      <c r="AF208" s="5">
        <v>2.4299999999999999E-2</v>
      </c>
      <c r="AG208" s="5"/>
      <c r="AH208" s="15">
        <v>50836</v>
      </c>
      <c r="AI208" s="15">
        <v>14771745</v>
      </c>
      <c r="AJ208" s="5">
        <v>3.73E-2</v>
      </c>
      <c r="AK208" s="5"/>
      <c r="AL208" s="15">
        <v>16898</v>
      </c>
      <c r="AM208" s="15">
        <v>6066416</v>
      </c>
      <c r="AN208" s="5">
        <v>1.5299999999999999E-2</v>
      </c>
      <c r="AO208" s="5"/>
      <c r="AP208" s="15">
        <v>6630</v>
      </c>
      <c r="AQ208" s="15">
        <v>2117496</v>
      </c>
      <c r="AR208" s="5">
        <v>5.3E-3</v>
      </c>
      <c r="AS208" s="5"/>
      <c r="AT208" s="15">
        <v>411</v>
      </c>
      <c r="AU208" s="15">
        <v>521874</v>
      </c>
      <c r="AV208" s="5">
        <v>1.2999999999999999E-3</v>
      </c>
      <c r="AW208" s="5"/>
      <c r="AX208" s="15">
        <v>6952</v>
      </c>
      <c r="AY208" s="15">
        <v>3864041</v>
      </c>
      <c r="AZ208" s="5">
        <v>9.7000000000000003E-3</v>
      </c>
      <c r="BA208" s="5"/>
      <c r="BB208" s="15">
        <v>6192</v>
      </c>
      <c r="BC208" s="15">
        <v>1175956</v>
      </c>
      <c r="BD208" s="5">
        <v>3.0000000000000001E-3</v>
      </c>
      <c r="BE208" s="5"/>
      <c r="BF208" s="15">
        <v>434</v>
      </c>
      <c r="BG208" s="15">
        <v>772927</v>
      </c>
      <c r="BH208" s="5">
        <v>1.9E-3</v>
      </c>
      <c r="BI208" s="5"/>
      <c r="BJ208" s="15">
        <f t="shared" ref="BJ208:BL208" si="430">AX208+BB208</f>
        <v>13144</v>
      </c>
      <c r="BK208" s="15">
        <f t="shared" si="430"/>
        <v>5039997</v>
      </c>
      <c r="BL208" s="5">
        <f t="shared" si="430"/>
        <v>1.2699999999999999E-2</v>
      </c>
      <c r="BM208" s="5"/>
      <c r="BN208" s="15">
        <v>49817</v>
      </c>
      <c r="BO208" s="15">
        <v>23203257</v>
      </c>
      <c r="BP208" s="5">
        <v>5.8500000000000003E-2</v>
      </c>
      <c r="BQ208" s="5"/>
      <c r="BR208" s="15">
        <v>1303</v>
      </c>
      <c r="BS208" s="15">
        <v>421954</v>
      </c>
      <c r="BT208" s="5">
        <v>1.1000000000000001E-3</v>
      </c>
      <c r="BU208" s="5"/>
      <c r="BV208" s="15">
        <v>332573</v>
      </c>
      <c r="BW208" s="15">
        <v>212533328</v>
      </c>
      <c r="BX208" s="5">
        <v>0.53610000000000002</v>
      </c>
      <c r="BY208" s="5"/>
      <c r="BZ208" s="15">
        <f t="shared" si="406"/>
        <v>240624</v>
      </c>
      <c r="CA208" s="15">
        <f t="shared" si="407"/>
        <v>94035427</v>
      </c>
      <c r="CB208" s="5">
        <f t="shared" si="408"/>
        <v>0.23709999999999998</v>
      </c>
      <c r="CD208" s="15">
        <f t="shared" ref="CD208:CF208" si="431">BV208-BZ208-BJ208-BF208-R208</f>
        <v>1973</v>
      </c>
      <c r="CE208" s="15">
        <f t="shared" si="431"/>
        <v>1658222</v>
      </c>
      <c r="CF208" s="5">
        <f t="shared" si="431"/>
        <v>4.300000000000026E-3</v>
      </c>
      <c r="CH208" s="2">
        <v>330600</v>
      </c>
      <c r="CI208" s="2">
        <v>210875106</v>
      </c>
      <c r="CJ208" s="4">
        <v>0.53180000000000005</v>
      </c>
    </row>
    <row r="209" spans="1:88">
      <c r="A209" s="1" t="s">
        <v>459</v>
      </c>
      <c r="B209" s="2">
        <v>11598</v>
      </c>
      <c r="C209" s="2">
        <v>12972751</v>
      </c>
      <c r="D209" s="4">
        <v>3.3799999999999997E-2</v>
      </c>
      <c r="E209" s="4"/>
      <c r="F209" s="2">
        <v>47675</v>
      </c>
      <c r="G209" s="2">
        <v>78039130</v>
      </c>
      <c r="H209" s="4">
        <v>0.20319999999999999</v>
      </c>
      <c r="I209" s="4"/>
      <c r="J209" s="2">
        <v>2856</v>
      </c>
      <c r="K209" s="2">
        <v>560080</v>
      </c>
      <c r="L209" s="4">
        <v>1.5E-3</v>
      </c>
      <c r="M209" s="4"/>
      <c r="N209" s="2">
        <v>1440</v>
      </c>
      <c r="O209" s="2">
        <v>2032995</v>
      </c>
      <c r="P209" s="4">
        <v>5.3E-3</v>
      </c>
      <c r="Q209" s="4"/>
      <c r="R209" s="2">
        <f t="shared" si="402"/>
        <v>63569</v>
      </c>
      <c r="S209" s="2">
        <f t="shared" si="403"/>
        <v>93604956</v>
      </c>
      <c r="T209" s="4">
        <f t="shared" si="404"/>
        <v>0.24379999999999999</v>
      </c>
      <c r="U209" s="5"/>
      <c r="V209" s="2">
        <v>18592</v>
      </c>
      <c r="W209" s="2">
        <v>14531184</v>
      </c>
      <c r="X209" s="4">
        <v>3.78E-2</v>
      </c>
      <c r="Y209" s="4"/>
      <c r="Z209" s="2">
        <v>54504</v>
      </c>
      <c r="AA209" s="2">
        <v>21344210</v>
      </c>
      <c r="AB209" s="4">
        <v>5.5599999999999997E-2</v>
      </c>
      <c r="AC209" s="4"/>
      <c r="AD209" s="2">
        <v>44200</v>
      </c>
      <c r="AE209" s="2">
        <v>9971494</v>
      </c>
      <c r="AF209" s="4">
        <v>2.5999999999999999E-2</v>
      </c>
      <c r="AG209" s="4"/>
      <c r="AH209" s="2">
        <v>52398</v>
      </c>
      <c r="AI209" s="2">
        <v>15635165</v>
      </c>
      <c r="AJ209" s="4">
        <v>4.07E-2</v>
      </c>
      <c r="AK209" s="4"/>
      <c r="AL209" s="2">
        <v>16342</v>
      </c>
      <c r="AM209" s="2">
        <v>5462304</v>
      </c>
      <c r="AN209" s="4">
        <v>1.4200000000000001E-2</v>
      </c>
      <c r="AO209" s="4"/>
      <c r="AP209" s="2">
        <v>6506</v>
      </c>
      <c r="AQ209" s="2">
        <v>1967416</v>
      </c>
      <c r="AR209" s="4">
        <v>5.1000000000000004E-3</v>
      </c>
      <c r="AS209" s="5"/>
      <c r="AT209" s="2">
        <v>1006</v>
      </c>
      <c r="AU209" s="2">
        <v>1522063</v>
      </c>
      <c r="AV209" s="4">
        <v>4.0000000000000001E-3</v>
      </c>
      <c r="AW209" s="5"/>
      <c r="AX209" s="2">
        <v>6986</v>
      </c>
      <c r="AY209" s="2">
        <v>3801788</v>
      </c>
      <c r="AZ209" s="4">
        <v>9.9000000000000008E-3</v>
      </c>
      <c r="BA209" s="4"/>
      <c r="BB209" s="2">
        <v>6215</v>
      </c>
      <c r="BC209" s="2">
        <v>1183477</v>
      </c>
      <c r="BD209" s="4">
        <v>3.0999999999999999E-3</v>
      </c>
      <c r="BE209" s="4"/>
      <c r="BF209" s="2">
        <v>242</v>
      </c>
      <c r="BG209" s="2">
        <v>406824</v>
      </c>
      <c r="BH209" s="4">
        <v>1.1000000000000001E-3</v>
      </c>
      <c r="BI209" s="4"/>
      <c r="BJ209" s="2">
        <f t="shared" ref="BJ209:BL209" si="432">AX209+BB209</f>
        <v>13201</v>
      </c>
      <c r="BK209" s="2">
        <f t="shared" si="432"/>
        <v>4985265</v>
      </c>
      <c r="BL209" s="4">
        <f t="shared" si="432"/>
        <v>1.3000000000000001E-2</v>
      </c>
      <c r="BM209" s="5"/>
      <c r="BN209" s="2">
        <v>48824</v>
      </c>
      <c r="BO209" s="2">
        <v>23635316</v>
      </c>
      <c r="BP209" s="4">
        <v>6.1600000000000002E-2</v>
      </c>
      <c r="BQ209" s="5"/>
      <c r="BR209" s="2">
        <v>1931</v>
      </c>
      <c r="BS209" s="2">
        <v>1725105</v>
      </c>
      <c r="BT209" s="4">
        <v>4.4999999999999997E-3</v>
      </c>
      <c r="BU209" s="5"/>
      <c r="BV209" s="2">
        <v>321781</v>
      </c>
      <c r="BW209" s="2">
        <v>196136816</v>
      </c>
      <c r="BX209" s="4">
        <v>0.51080000000000003</v>
      </c>
      <c r="BY209" s="5"/>
      <c r="BZ209" s="2">
        <f t="shared" si="406"/>
        <v>241366</v>
      </c>
      <c r="CA209" s="2">
        <f t="shared" si="407"/>
        <v>92547089</v>
      </c>
      <c r="CB209" s="4">
        <f t="shared" si="408"/>
        <v>0.24099999999999999</v>
      </c>
      <c r="CD209" s="2">
        <f t="shared" ref="CD209:CF209" si="433">BV209-BZ209-BJ209-BF209-R209</f>
        <v>3403</v>
      </c>
      <c r="CE209" s="2">
        <f t="shared" si="433"/>
        <v>4592682</v>
      </c>
      <c r="CF209" s="4">
        <f t="shared" si="433"/>
        <v>1.1900000000000049E-2</v>
      </c>
      <c r="CH209" s="2">
        <v>318378</v>
      </c>
      <c r="CI209" s="2">
        <v>191544134</v>
      </c>
      <c r="CJ209" s="4">
        <v>0.49890000000000001</v>
      </c>
    </row>
    <row r="210" spans="1:88">
      <c r="A210" s="1" t="s">
        <v>461</v>
      </c>
      <c r="B210" s="2">
        <v>11669</v>
      </c>
      <c r="C210" s="2">
        <v>12813538</v>
      </c>
      <c r="D210" s="4">
        <v>3.3300000000000003E-2</v>
      </c>
      <c r="E210" s="4"/>
      <c r="F210" s="2">
        <v>52219</v>
      </c>
      <c r="G210" s="2">
        <v>85023241</v>
      </c>
      <c r="H210" s="4">
        <v>0.22120000000000001</v>
      </c>
      <c r="I210" s="4"/>
      <c r="J210" s="2">
        <v>2875</v>
      </c>
      <c r="K210" s="2">
        <v>552231</v>
      </c>
      <c r="L210" s="4">
        <v>1.4E-3</v>
      </c>
      <c r="M210" s="4"/>
      <c r="N210" s="2">
        <v>1326</v>
      </c>
      <c r="O210" s="2">
        <v>1120066</v>
      </c>
      <c r="P210" s="4">
        <v>2.8999999999999998E-3</v>
      </c>
      <c r="Q210" s="4"/>
      <c r="R210" s="2">
        <f t="shared" si="402"/>
        <v>68089</v>
      </c>
      <c r="S210" s="2">
        <f t="shared" si="403"/>
        <v>99509076</v>
      </c>
      <c r="T210" s="4">
        <f t="shared" si="404"/>
        <v>0.25880000000000003</v>
      </c>
      <c r="U210" s="5"/>
      <c r="V210" s="2">
        <v>18668</v>
      </c>
      <c r="W210" s="2">
        <v>14943820</v>
      </c>
      <c r="X210" s="4">
        <v>3.8899999999999997E-2</v>
      </c>
      <c r="Y210" s="4"/>
      <c r="Z210" s="2">
        <v>53218</v>
      </c>
      <c r="AA210" s="2">
        <v>21195175</v>
      </c>
      <c r="AB210" s="4">
        <v>5.5100000000000003E-2</v>
      </c>
      <c r="AC210" s="4"/>
      <c r="AD210" s="2">
        <v>43097</v>
      </c>
      <c r="AE210" s="2">
        <v>9752022</v>
      </c>
      <c r="AF210" s="4">
        <v>2.5399999999999999E-2</v>
      </c>
      <c r="AG210" s="4"/>
      <c r="AH210" s="2">
        <v>51107</v>
      </c>
      <c r="AI210" s="2">
        <v>14423224</v>
      </c>
      <c r="AJ210" s="4">
        <v>3.7499999999999999E-2</v>
      </c>
      <c r="AK210" s="4"/>
      <c r="AL210" s="2">
        <v>16530</v>
      </c>
      <c r="AM210" s="2">
        <v>5621671</v>
      </c>
      <c r="AN210" s="20">
        <v>1.46E-2</v>
      </c>
      <c r="AO210" s="20"/>
      <c r="AP210" s="2">
        <v>6641</v>
      </c>
      <c r="AQ210" s="2">
        <v>2069585</v>
      </c>
      <c r="AR210" s="4">
        <v>5.4000000000000003E-3</v>
      </c>
      <c r="AS210" s="5"/>
      <c r="AT210" s="2">
        <v>353</v>
      </c>
      <c r="AU210" s="2">
        <v>658087</v>
      </c>
      <c r="AV210" s="4">
        <v>1.6999999999999999E-3</v>
      </c>
      <c r="AW210" s="5"/>
      <c r="AX210" s="2">
        <v>6717</v>
      </c>
      <c r="AY210" s="2">
        <v>3688339</v>
      </c>
      <c r="AZ210" s="4">
        <v>9.5999999999999992E-3</v>
      </c>
      <c r="BA210" s="4"/>
      <c r="BB210" s="2">
        <v>6202</v>
      </c>
      <c r="BC210" s="2">
        <v>1174758</v>
      </c>
      <c r="BD210" s="4">
        <v>3.0999999999999999E-3</v>
      </c>
      <c r="BE210" s="4"/>
      <c r="BF210" s="2">
        <v>342</v>
      </c>
      <c r="BG210" s="2">
        <v>621498</v>
      </c>
      <c r="BH210" s="4">
        <v>1.6000000000000001E-3</v>
      </c>
      <c r="BI210" s="4"/>
      <c r="BJ210" s="2">
        <f t="shared" ref="BJ210:BL210" si="434">AX210+BB210</f>
        <v>12919</v>
      </c>
      <c r="BK210" s="2">
        <f t="shared" si="434"/>
        <v>4863097</v>
      </c>
      <c r="BL210" s="4">
        <f t="shared" si="434"/>
        <v>1.2699999999999999E-2</v>
      </c>
      <c r="BM210" s="5"/>
      <c r="BN210" s="2">
        <v>48454</v>
      </c>
      <c r="BO210" s="2">
        <v>23235120</v>
      </c>
      <c r="BP210" s="4">
        <v>6.0400000000000002E-2</v>
      </c>
      <c r="BQ210" s="5"/>
      <c r="BR210" s="2">
        <v>1174</v>
      </c>
      <c r="BS210" s="2">
        <v>281679</v>
      </c>
      <c r="BT210" s="4">
        <v>6.9999999999999999E-4</v>
      </c>
      <c r="BU210" s="5"/>
      <c r="BV210" s="2">
        <v>321049</v>
      </c>
      <c r="BW210" s="2">
        <v>198445483</v>
      </c>
      <c r="BX210" s="4">
        <v>0.51619999999999999</v>
      </c>
      <c r="BY210" s="5"/>
      <c r="BZ210" s="2">
        <f t="shared" si="406"/>
        <v>237715</v>
      </c>
      <c r="CA210" s="2">
        <f t="shared" si="407"/>
        <v>91240617</v>
      </c>
      <c r="CB210" s="4">
        <f t="shared" si="408"/>
        <v>0.23730000000000001</v>
      </c>
      <c r="CD210" s="2">
        <f t="shared" ref="CD210:CF210" si="435">BV210-BZ210-BJ210-BF210-R210</f>
        <v>1984</v>
      </c>
      <c r="CE210" s="2">
        <f t="shared" si="435"/>
        <v>2211195</v>
      </c>
      <c r="CF210" s="4">
        <f t="shared" si="435"/>
        <v>5.7999999999999718E-3</v>
      </c>
      <c r="CH210" s="2">
        <v>319065</v>
      </c>
      <c r="CI210" s="2">
        <v>196234288</v>
      </c>
      <c r="CJ210" s="4">
        <v>0.51039999999999996</v>
      </c>
    </row>
    <row r="211" spans="1:88">
      <c r="A211" s="1" t="s">
        <v>463</v>
      </c>
      <c r="B211" s="2">
        <v>11807</v>
      </c>
      <c r="C211" s="2">
        <v>12446950</v>
      </c>
      <c r="D211" s="4">
        <v>3.1099999999999999E-2</v>
      </c>
      <c r="E211" s="4"/>
      <c r="F211" s="2">
        <v>52733</v>
      </c>
      <c r="G211" s="2">
        <v>85839460</v>
      </c>
      <c r="H211" s="4">
        <v>0.21440000000000001</v>
      </c>
      <c r="I211" s="4"/>
      <c r="J211" s="2">
        <v>2801</v>
      </c>
      <c r="K211" s="2">
        <v>550004</v>
      </c>
      <c r="L211" s="4">
        <v>1.4E-3</v>
      </c>
      <c r="M211" s="4"/>
      <c r="N211" s="2">
        <v>1308</v>
      </c>
      <c r="O211" s="2">
        <v>1263022</v>
      </c>
      <c r="P211" s="4">
        <v>3.2000000000000002E-3</v>
      </c>
      <c r="Q211" s="4"/>
      <c r="R211" s="2">
        <f t="shared" si="402"/>
        <v>68649</v>
      </c>
      <c r="S211" s="2">
        <f t="shared" si="403"/>
        <v>100099436</v>
      </c>
      <c r="T211" s="4">
        <f t="shared" si="404"/>
        <v>0.25009999999999999</v>
      </c>
      <c r="U211" s="5"/>
      <c r="V211" s="2">
        <v>19732</v>
      </c>
      <c r="W211" s="2">
        <v>14802833</v>
      </c>
      <c r="X211" s="4">
        <v>3.6999999999999998E-2</v>
      </c>
      <c r="Y211" s="4"/>
      <c r="Z211" s="2">
        <v>57165</v>
      </c>
      <c r="AA211" s="2">
        <v>21977238</v>
      </c>
      <c r="AB211" s="4">
        <v>5.4899999999999997E-2</v>
      </c>
      <c r="AC211" s="4"/>
      <c r="AD211" s="2">
        <v>45104</v>
      </c>
      <c r="AE211" s="2">
        <v>10155444</v>
      </c>
      <c r="AF211" s="4">
        <v>2.5399999999999999E-2</v>
      </c>
      <c r="AG211" s="4"/>
      <c r="AH211" s="2">
        <v>50329</v>
      </c>
      <c r="AI211" s="2">
        <v>13857461</v>
      </c>
      <c r="AJ211" s="4">
        <v>3.4599999999999999E-2</v>
      </c>
      <c r="AK211" s="4"/>
      <c r="AL211" s="2">
        <v>19035</v>
      </c>
      <c r="AM211" s="2">
        <v>6268881</v>
      </c>
      <c r="AN211" s="4">
        <v>1.5699999999999999E-2</v>
      </c>
      <c r="AO211" s="4"/>
      <c r="AP211" s="2">
        <v>6695</v>
      </c>
      <c r="AQ211" s="2">
        <v>2056966</v>
      </c>
      <c r="AR211" s="4">
        <v>5.1000000000000004E-3</v>
      </c>
      <c r="AS211" s="5"/>
      <c r="AT211" s="2">
        <v>803</v>
      </c>
      <c r="AU211" s="2">
        <v>307586</v>
      </c>
      <c r="AV211" s="4">
        <v>8.0000000000000004E-4</v>
      </c>
      <c r="AW211" s="5"/>
      <c r="AX211" s="2">
        <v>6898</v>
      </c>
      <c r="AY211" s="2">
        <v>3823783</v>
      </c>
      <c r="AZ211" s="4">
        <v>9.4999999999999998E-3</v>
      </c>
      <c r="BA211" s="4"/>
      <c r="BB211" s="2">
        <v>6277</v>
      </c>
      <c r="BC211" s="2">
        <v>1190614</v>
      </c>
      <c r="BD211" s="4">
        <v>3.0000000000000001E-3</v>
      </c>
      <c r="BE211" s="4"/>
      <c r="BF211" s="2">
        <v>234</v>
      </c>
      <c r="BG211" s="2">
        <v>397625</v>
      </c>
      <c r="BH211" s="4">
        <v>1E-3</v>
      </c>
      <c r="BI211" s="4"/>
      <c r="BJ211" s="2">
        <f t="shared" ref="BJ211:BL211" si="436">AX211+BB211</f>
        <v>13175</v>
      </c>
      <c r="BK211" s="2">
        <f t="shared" si="436"/>
        <v>5014397</v>
      </c>
      <c r="BL211" s="4">
        <f t="shared" si="436"/>
        <v>1.2500000000000001E-2</v>
      </c>
      <c r="BM211" s="5"/>
      <c r="BN211" s="2">
        <v>50484</v>
      </c>
      <c r="BO211" s="2">
        <v>23333031</v>
      </c>
      <c r="BP211" s="4">
        <v>5.8299999999999998E-2</v>
      </c>
      <c r="BQ211" s="5"/>
      <c r="BR211" s="2">
        <v>3920</v>
      </c>
      <c r="BS211" s="2">
        <v>971814</v>
      </c>
      <c r="BT211" s="4">
        <v>2.3999999999999998E-3</v>
      </c>
      <c r="BU211" s="5"/>
      <c r="BV211" s="2">
        <v>335485</v>
      </c>
      <c r="BW211" s="2">
        <v>199678098</v>
      </c>
      <c r="BX211" s="4">
        <v>0.49859999999999999</v>
      </c>
      <c r="BY211" s="5"/>
      <c r="BZ211" s="2">
        <f t="shared" si="406"/>
        <v>248544</v>
      </c>
      <c r="CA211" s="2">
        <f t="shared" si="407"/>
        <v>92451854</v>
      </c>
      <c r="CB211" s="4">
        <f t="shared" si="408"/>
        <v>0.23099999999999998</v>
      </c>
      <c r="CD211" s="2">
        <f t="shared" ref="CD211:CF211" si="437">BV211-BZ211-BJ211-BF211-R211</f>
        <v>4883</v>
      </c>
      <c r="CE211" s="2">
        <f t="shared" si="437"/>
        <v>1714786</v>
      </c>
      <c r="CF211" s="4">
        <f t="shared" si="437"/>
        <v>4.0000000000000036E-3</v>
      </c>
      <c r="CH211" s="2">
        <v>330602</v>
      </c>
      <c r="CI211" s="2">
        <v>197963312</v>
      </c>
      <c r="CJ211" s="4">
        <v>0.49459999999999998</v>
      </c>
    </row>
    <row r="212" spans="1:88">
      <c r="A212" s="1" t="s">
        <v>465</v>
      </c>
      <c r="B212" s="2">
        <v>12484</v>
      </c>
      <c r="C212" s="2">
        <v>13099849</v>
      </c>
      <c r="D212" s="4">
        <v>3.27E-2</v>
      </c>
      <c r="E212" s="4"/>
      <c r="F212" s="2">
        <v>58460</v>
      </c>
      <c r="G212" s="2">
        <v>93165638</v>
      </c>
      <c r="H212" s="4">
        <v>0.23280000000000001</v>
      </c>
      <c r="I212" s="4"/>
      <c r="J212" s="2">
        <v>2944</v>
      </c>
      <c r="K212" s="2">
        <v>575907</v>
      </c>
      <c r="L212" s="4">
        <v>1.4E-3</v>
      </c>
      <c r="M212" s="4"/>
      <c r="N212" s="2">
        <v>1388</v>
      </c>
      <c r="O212" s="2">
        <v>1351596</v>
      </c>
      <c r="P212" s="4">
        <v>3.3999999999999998E-3</v>
      </c>
      <c r="Q212" s="4"/>
      <c r="R212" s="2">
        <f t="shared" si="402"/>
        <v>75276</v>
      </c>
      <c r="S212" s="2">
        <f t="shared" si="403"/>
        <v>108192990</v>
      </c>
      <c r="T212" s="4">
        <f t="shared" si="404"/>
        <v>0.27030000000000004</v>
      </c>
      <c r="U212" s="5"/>
      <c r="V212" s="2">
        <v>19747</v>
      </c>
      <c r="W212" s="2">
        <v>15533152</v>
      </c>
      <c r="X212" s="4">
        <v>3.8800000000000001E-2</v>
      </c>
      <c r="Y212" s="4"/>
      <c r="Z212" s="2">
        <v>55593</v>
      </c>
      <c r="AA212" s="2">
        <v>22333074</v>
      </c>
      <c r="AB212" s="4">
        <v>5.5800000000000002E-2</v>
      </c>
      <c r="AC212" s="4"/>
      <c r="AD212" s="2">
        <v>44552</v>
      </c>
      <c r="AE212" s="2">
        <v>9962520</v>
      </c>
      <c r="AF212" s="4">
        <v>2.4899999999999999E-2</v>
      </c>
      <c r="AG212" s="4"/>
      <c r="AH212" s="2">
        <v>52138</v>
      </c>
      <c r="AI212" s="2">
        <v>14452036</v>
      </c>
      <c r="AJ212" s="4">
        <v>3.61E-2</v>
      </c>
      <c r="AK212" s="4"/>
      <c r="AL212" s="2">
        <v>17265</v>
      </c>
      <c r="AM212" s="2">
        <v>5999571</v>
      </c>
      <c r="AN212" s="4">
        <v>1.4999999999999999E-2</v>
      </c>
      <c r="AO212" s="4"/>
      <c r="AP212" s="2">
        <v>6896</v>
      </c>
      <c r="AQ212" s="2">
        <v>2149809</v>
      </c>
      <c r="AR212" s="4">
        <v>5.4000000000000003E-3</v>
      </c>
      <c r="AS212" s="5"/>
      <c r="AT212" s="2">
        <v>357</v>
      </c>
      <c r="AU212" s="2">
        <v>638406</v>
      </c>
      <c r="AV212" s="4">
        <v>1.6000000000000001E-3</v>
      </c>
      <c r="AW212" s="5"/>
      <c r="AX212" s="2">
        <v>7144</v>
      </c>
      <c r="AY212" s="2">
        <v>3940718</v>
      </c>
      <c r="AZ212" s="4">
        <v>9.7999999999999997E-3</v>
      </c>
      <c r="BA212" s="4"/>
      <c r="BB212" s="2">
        <v>6288</v>
      </c>
      <c r="BC212" s="2">
        <v>1195332</v>
      </c>
      <c r="BD212" s="4">
        <v>3.0000000000000001E-3</v>
      </c>
      <c r="BE212" s="4"/>
      <c r="BF212" s="2">
        <v>313</v>
      </c>
      <c r="BG212" s="2">
        <v>500865</v>
      </c>
      <c r="BH212" s="4">
        <v>1.2999999999999999E-3</v>
      </c>
      <c r="BI212" s="4"/>
      <c r="BJ212" s="2">
        <f t="shared" ref="BJ212:BL212" si="438">AX212+BB212</f>
        <v>13432</v>
      </c>
      <c r="BK212" s="2">
        <f t="shared" si="438"/>
        <v>5136050</v>
      </c>
      <c r="BL212" s="4">
        <f t="shared" si="438"/>
        <v>1.2799999999999999E-2</v>
      </c>
      <c r="BM212" s="5"/>
      <c r="BN212" s="2">
        <v>48782</v>
      </c>
      <c r="BO212" s="2">
        <v>23474105</v>
      </c>
      <c r="BP212" s="4">
        <v>5.8599999999999999E-2</v>
      </c>
      <c r="BQ212" s="5"/>
      <c r="BR212" s="2">
        <v>1286</v>
      </c>
      <c r="BS212" s="2">
        <v>386984</v>
      </c>
      <c r="BT212" s="4">
        <v>1E-3</v>
      </c>
      <c r="BU212" s="5"/>
      <c r="BV212" s="2">
        <v>335788</v>
      </c>
      <c r="BW212" s="2">
        <v>209194827</v>
      </c>
      <c r="BX212" s="4">
        <v>0.52270000000000005</v>
      </c>
      <c r="BY212" s="5"/>
      <c r="BZ212" s="2">
        <f t="shared" si="406"/>
        <v>244973</v>
      </c>
      <c r="CA212" s="2">
        <f t="shared" si="407"/>
        <v>93904267</v>
      </c>
      <c r="CB212" s="4">
        <f t="shared" si="408"/>
        <v>0.2346</v>
      </c>
      <c r="CD212" s="2">
        <f t="shared" ref="CD212:CF212" si="439">BV212-BZ212-BJ212-BF212-R212</f>
        <v>1794</v>
      </c>
      <c r="CE212" s="2">
        <f t="shared" si="439"/>
        <v>1460655</v>
      </c>
      <c r="CF212" s="4">
        <f t="shared" si="439"/>
        <v>3.6999999999999811E-3</v>
      </c>
      <c r="CH212" s="2">
        <v>333994</v>
      </c>
      <c r="CI212" s="2">
        <v>207734172</v>
      </c>
      <c r="CJ212" s="4">
        <v>0.51900000000000002</v>
      </c>
    </row>
    <row r="213" spans="1:88">
      <c r="A213" s="1" t="s">
        <v>467</v>
      </c>
      <c r="B213" s="2">
        <v>11865</v>
      </c>
      <c r="C213" s="2">
        <v>12848152</v>
      </c>
      <c r="D213" s="4">
        <v>3.3300000000000003E-2</v>
      </c>
      <c r="E213" s="4"/>
      <c r="F213" s="2">
        <v>53026</v>
      </c>
      <c r="G213" s="2">
        <v>85503092</v>
      </c>
      <c r="H213" s="4">
        <v>0.2213</v>
      </c>
      <c r="I213" s="4"/>
      <c r="J213" s="2">
        <v>2884</v>
      </c>
      <c r="K213" s="2">
        <v>556336</v>
      </c>
      <c r="L213" s="4">
        <v>1.4E-3</v>
      </c>
      <c r="M213" s="4"/>
      <c r="N213" s="2">
        <v>1189</v>
      </c>
      <c r="O213" s="2">
        <v>1206703</v>
      </c>
      <c r="P213" s="4">
        <v>3.0999999999999999E-3</v>
      </c>
      <c r="Q213" s="4"/>
      <c r="R213" s="2">
        <f t="shared" si="402"/>
        <v>68964</v>
      </c>
      <c r="S213" s="2">
        <f t="shared" si="403"/>
        <v>100114283</v>
      </c>
      <c r="T213" s="4">
        <f t="shared" si="404"/>
        <v>0.2591</v>
      </c>
      <c r="U213" s="5"/>
      <c r="V213" s="2">
        <v>18943</v>
      </c>
      <c r="W213" s="2">
        <v>15176190</v>
      </c>
      <c r="X213" s="4">
        <v>3.9300000000000002E-2</v>
      </c>
      <c r="Y213" s="4"/>
      <c r="Z213" s="2">
        <v>54437</v>
      </c>
      <c r="AA213" s="2">
        <v>21610229</v>
      </c>
      <c r="AB213" s="4">
        <v>5.5899999999999998E-2</v>
      </c>
      <c r="AC213" s="4"/>
      <c r="AD213" s="2">
        <v>43916</v>
      </c>
      <c r="AE213" s="2">
        <v>9897359</v>
      </c>
      <c r="AF213" s="4">
        <v>2.5600000000000001E-2</v>
      </c>
      <c r="AG213" s="4"/>
      <c r="AH213" s="2">
        <v>50635</v>
      </c>
      <c r="AI213" s="2">
        <v>14115336</v>
      </c>
      <c r="AJ213" s="4">
        <v>3.6499999999999998E-2</v>
      </c>
      <c r="AK213" s="4"/>
      <c r="AL213" s="2">
        <v>16661</v>
      </c>
      <c r="AM213" s="2">
        <v>5728292</v>
      </c>
      <c r="AN213" s="4">
        <v>1.4800000000000001E-2</v>
      </c>
      <c r="AO213" s="4"/>
      <c r="AP213" s="2">
        <v>6580</v>
      </c>
      <c r="AQ213" s="2">
        <v>2036502</v>
      </c>
      <c r="AR213" s="4">
        <v>5.3E-3</v>
      </c>
      <c r="AS213" s="5"/>
      <c r="AT213" s="2">
        <v>542</v>
      </c>
      <c r="AU213" s="2">
        <v>354514</v>
      </c>
      <c r="AV213" s="4">
        <v>8.9999999999999998E-4</v>
      </c>
      <c r="AW213" s="5"/>
      <c r="AX213" s="2">
        <v>6790</v>
      </c>
      <c r="AY213" s="2">
        <v>3683026</v>
      </c>
      <c r="AZ213" s="4">
        <v>9.4999999999999998E-3</v>
      </c>
      <c r="BA213" s="4"/>
      <c r="BB213" s="2">
        <v>6183</v>
      </c>
      <c r="BC213" s="2">
        <v>1176328</v>
      </c>
      <c r="BD213" s="4">
        <v>3.0000000000000001E-3</v>
      </c>
      <c r="BE213" s="4"/>
      <c r="BF213" s="2">
        <v>377</v>
      </c>
      <c r="BG213" s="2">
        <v>665042</v>
      </c>
      <c r="BH213" s="4">
        <v>1.6999999999999999E-3</v>
      </c>
      <c r="BI213" s="4"/>
      <c r="BJ213" s="2">
        <f t="shared" ref="BJ213:BL213" si="440">AX213+BB213</f>
        <v>12973</v>
      </c>
      <c r="BK213" s="2">
        <f t="shared" si="440"/>
        <v>4859354</v>
      </c>
      <c r="BL213" s="4">
        <f t="shared" si="440"/>
        <v>1.2500000000000001E-2</v>
      </c>
      <c r="BM213" s="5"/>
      <c r="BN213" s="2">
        <v>48748</v>
      </c>
      <c r="BO213" s="2">
        <v>23215492</v>
      </c>
      <c r="BP213" s="4">
        <v>6.0100000000000001E-2</v>
      </c>
      <c r="BQ213" s="5"/>
      <c r="BR213" s="2">
        <v>1324</v>
      </c>
      <c r="BS213" s="2">
        <v>416695</v>
      </c>
      <c r="BT213" s="4">
        <v>1.1000000000000001E-3</v>
      </c>
      <c r="BU213" s="5"/>
      <c r="BV213" s="2">
        <v>324699</v>
      </c>
      <c r="BW213" s="2">
        <v>199831642</v>
      </c>
      <c r="BX213" s="4">
        <v>0.51719999999999999</v>
      </c>
      <c r="BY213" s="5"/>
      <c r="BZ213" s="2">
        <f t="shared" si="406"/>
        <v>239920</v>
      </c>
      <c r="CA213" s="2">
        <f t="shared" si="407"/>
        <v>91779400</v>
      </c>
      <c r="CB213" s="4">
        <f t="shared" si="408"/>
        <v>0.23750000000000002</v>
      </c>
      <c r="CD213" s="2">
        <f t="shared" ref="CD213:CF213" si="441">BV213-BZ213-BJ213-BF213-R213</f>
        <v>2465</v>
      </c>
      <c r="CE213" s="2">
        <f t="shared" si="441"/>
        <v>2413563</v>
      </c>
      <c r="CF213" s="4">
        <f t="shared" si="441"/>
        <v>6.3999999999999613E-3</v>
      </c>
      <c r="CH213" s="2">
        <v>322234</v>
      </c>
      <c r="CI213" s="2">
        <v>197418079</v>
      </c>
      <c r="CJ213" s="4">
        <v>0.51080000000000003</v>
      </c>
    </row>
    <row r="214" spans="1:88">
      <c r="A214" s="1" t="s">
        <v>468</v>
      </c>
      <c r="B214" s="2">
        <v>11757</v>
      </c>
      <c r="C214" s="2">
        <v>12213695</v>
      </c>
      <c r="D214" s="4">
        <v>3.2000000000000001E-2</v>
      </c>
      <c r="E214" s="4"/>
      <c r="F214" s="2">
        <v>52838</v>
      </c>
      <c r="G214" s="2">
        <v>85699481</v>
      </c>
      <c r="H214" s="4">
        <v>0.22459999999999999</v>
      </c>
      <c r="I214" s="4"/>
      <c r="J214" s="2">
        <v>2908</v>
      </c>
      <c r="K214" s="2">
        <v>561482</v>
      </c>
      <c r="L214" s="4">
        <v>1.5E-3</v>
      </c>
      <c r="M214" s="4"/>
      <c r="N214" s="2">
        <v>1296</v>
      </c>
      <c r="O214" s="2">
        <v>1315511</v>
      </c>
      <c r="P214" s="4">
        <v>3.3999999999999998E-3</v>
      </c>
      <c r="Q214" s="4"/>
      <c r="R214" s="2">
        <f t="shared" si="402"/>
        <v>68799</v>
      </c>
      <c r="S214" s="2">
        <f t="shared" si="403"/>
        <v>99790169</v>
      </c>
      <c r="T214" s="4">
        <f t="shared" si="404"/>
        <v>0.26150000000000001</v>
      </c>
      <c r="U214" s="5"/>
      <c r="V214" s="2">
        <v>18873</v>
      </c>
      <c r="W214" s="2">
        <v>14655535</v>
      </c>
      <c r="X214" s="4">
        <v>3.8399999999999997E-2</v>
      </c>
      <c r="Y214" s="4"/>
      <c r="Z214" s="2">
        <v>53397</v>
      </c>
      <c r="AA214" s="2">
        <v>21404221</v>
      </c>
      <c r="AB214" s="4">
        <v>5.6099999999999997E-2</v>
      </c>
      <c r="AC214" s="4"/>
      <c r="AD214" s="2">
        <v>42401</v>
      </c>
      <c r="AE214" s="2">
        <v>9634597</v>
      </c>
      <c r="AF214" s="4">
        <v>2.52E-2</v>
      </c>
      <c r="AG214" s="4"/>
      <c r="AH214" s="2">
        <v>52738</v>
      </c>
      <c r="AI214" s="2">
        <v>15027980</v>
      </c>
      <c r="AJ214" s="4">
        <v>3.9399999999999998E-2</v>
      </c>
      <c r="AK214" s="4"/>
      <c r="AL214" s="2">
        <v>16706</v>
      </c>
      <c r="AM214" s="2">
        <v>5813542</v>
      </c>
      <c r="AN214" s="4">
        <v>1.52E-2</v>
      </c>
      <c r="AO214" s="4"/>
      <c r="AP214" s="2">
        <v>6540</v>
      </c>
      <c r="AQ214" s="2">
        <v>2061238</v>
      </c>
      <c r="AR214" s="4">
        <v>5.4000000000000003E-3</v>
      </c>
      <c r="AS214" s="5"/>
      <c r="AT214" s="2">
        <v>227</v>
      </c>
      <c r="AU214" s="2">
        <v>416967</v>
      </c>
      <c r="AV214" s="4">
        <v>1.1000000000000001E-3</v>
      </c>
      <c r="AW214" s="5"/>
      <c r="AX214" s="2">
        <v>6832</v>
      </c>
      <c r="AY214" s="2">
        <v>3763004</v>
      </c>
      <c r="AZ214" s="4">
        <v>9.9000000000000008E-3</v>
      </c>
      <c r="BA214" s="4"/>
      <c r="BB214" s="2">
        <v>6165</v>
      </c>
      <c r="BC214" s="2">
        <v>1169074</v>
      </c>
      <c r="BD214" s="4">
        <v>3.0999999999999999E-3</v>
      </c>
      <c r="BE214" s="4"/>
      <c r="BF214" s="2">
        <v>285</v>
      </c>
      <c r="BG214" s="2">
        <v>473622</v>
      </c>
      <c r="BH214" s="4">
        <v>1.1999999999999999E-3</v>
      </c>
      <c r="BI214" s="4"/>
      <c r="BJ214" s="2">
        <f t="shared" ref="BJ214:BL214" si="442">AX214+BB214</f>
        <v>12997</v>
      </c>
      <c r="BK214" s="2">
        <f t="shared" si="442"/>
        <v>4932078</v>
      </c>
      <c r="BL214" s="4">
        <f t="shared" si="442"/>
        <v>1.3000000000000001E-2</v>
      </c>
      <c r="BM214" s="5"/>
      <c r="BN214" s="2">
        <v>45149</v>
      </c>
      <c r="BO214" s="2">
        <v>22028313</v>
      </c>
      <c r="BP214" s="4">
        <v>5.7700000000000001E-2</v>
      </c>
      <c r="BQ214" s="5"/>
      <c r="BR214" s="2">
        <v>1453</v>
      </c>
      <c r="BS214" s="2">
        <v>367832</v>
      </c>
      <c r="BT214" s="4">
        <v>1E-3</v>
      </c>
      <c r="BU214" s="5"/>
      <c r="BV214" s="2">
        <v>319906</v>
      </c>
      <c r="BW214" s="2">
        <v>197514451</v>
      </c>
      <c r="BX214" s="4">
        <v>0.51759999999999995</v>
      </c>
      <c r="BY214" s="5"/>
      <c r="BZ214" s="2">
        <f t="shared" si="406"/>
        <v>235804</v>
      </c>
      <c r="CA214" s="2">
        <f t="shared" si="407"/>
        <v>90625426</v>
      </c>
      <c r="CB214" s="4">
        <f t="shared" si="408"/>
        <v>0.23739999999999997</v>
      </c>
      <c r="CD214" s="2">
        <f t="shared" ref="CD214:CF214" si="443">BV214-BZ214-BJ214-BF214-R214</f>
        <v>2021</v>
      </c>
      <c r="CE214" s="2">
        <f t="shared" si="443"/>
        <v>1693156</v>
      </c>
      <c r="CF214" s="4">
        <f t="shared" si="443"/>
        <v>4.500000000000004E-3</v>
      </c>
      <c r="CH214" s="2">
        <v>317885</v>
      </c>
      <c r="CI214" s="2">
        <v>195821295</v>
      </c>
      <c r="CJ214" s="4">
        <v>0.5131</v>
      </c>
    </row>
    <row r="215" spans="1:88">
      <c r="A215" s="1" t="s">
        <v>469</v>
      </c>
      <c r="B215" s="2">
        <v>11512</v>
      </c>
      <c r="C215" s="2">
        <v>12279011</v>
      </c>
      <c r="D215" s="4">
        <v>3.2099999999999997E-2</v>
      </c>
      <c r="E215" s="4"/>
      <c r="F215" s="2">
        <v>52351</v>
      </c>
      <c r="G215" s="2">
        <v>84703877</v>
      </c>
      <c r="H215" s="4">
        <v>0.2215</v>
      </c>
      <c r="I215" s="4"/>
      <c r="J215" s="2">
        <v>2840</v>
      </c>
      <c r="K215" s="2">
        <v>551943</v>
      </c>
      <c r="L215" s="4">
        <v>1.4E-3</v>
      </c>
      <c r="M215" s="4"/>
      <c r="N215" s="2">
        <v>1403</v>
      </c>
      <c r="O215" s="2">
        <v>1517955</v>
      </c>
      <c r="P215" s="4">
        <v>4.0000000000000001E-3</v>
      </c>
      <c r="Q215" s="4"/>
      <c r="R215" s="2">
        <f t="shared" si="402"/>
        <v>68106</v>
      </c>
      <c r="S215" s="2">
        <f t="shared" si="403"/>
        <v>99052786</v>
      </c>
      <c r="T215" s="4">
        <f t="shared" si="404"/>
        <v>0.25900000000000001</v>
      </c>
      <c r="U215" s="5"/>
      <c r="V215" s="2">
        <v>18876</v>
      </c>
      <c r="W215" s="2">
        <v>14495152</v>
      </c>
      <c r="X215" s="4">
        <v>3.7900000000000003E-2</v>
      </c>
      <c r="Y215" s="4"/>
      <c r="Z215" s="2">
        <v>52995</v>
      </c>
      <c r="AA215" s="2">
        <v>20838645</v>
      </c>
      <c r="AB215" s="4">
        <v>5.45E-2</v>
      </c>
      <c r="AC215" s="4"/>
      <c r="AD215" s="2">
        <v>43691</v>
      </c>
      <c r="AE215" s="2">
        <v>9859190</v>
      </c>
      <c r="AF215" s="4">
        <v>2.58E-2</v>
      </c>
      <c r="AG215" s="4"/>
      <c r="AH215" s="2">
        <v>50976</v>
      </c>
      <c r="AI215" s="2">
        <v>14233000</v>
      </c>
      <c r="AJ215" s="4">
        <v>3.7199999999999997E-2</v>
      </c>
      <c r="AK215" s="4"/>
      <c r="AL215" s="2">
        <v>16691</v>
      </c>
      <c r="AM215" s="2">
        <v>5745488</v>
      </c>
      <c r="AN215" s="4">
        <v>1.4999999999999999E-2</v>
      </c>
      <c r="AO215" s="4"/>
      <c r="AP215" s="2">
        <v>6748</v>
      </c>
      <c r="AQ215" s="2">
        <v>2133100</v>
      </c>
      <c r="AR215" s="4">
        <v>5.5999999999999999E-3</v>
      </c>
      <c r="AS215" s="5"/>
      <c r="AT215" s="2">
        <v>289</v>
      </c>
      <c r="AU215" s="2">
        <v>568037</v>
      </c>
      <c r="AV215" s="4">
        <v>1.5E-3</v>
      </c>
      <c r="AW215" s="5"/>
      <c r="AX215" s="2">
        <v>6894</v>
      </c>
      <c r="AY215" s="2">
        <v>3750078</v>
      </c>
      <c r="AZ215" s="4">
        <v>9.7999999999999997E-3</v>
      </c>
      <c r="BA215" s="4"/>
      <c r="BB215" s="2">
        <v>6195</v>
      </c>
      <c r="BC215" s="2">
        <v>1182265</v>
      </c>
      <c r="BD215" s="4">
        <v>3.0999999999999999E-3</v>
      </c>
      <c r="BE215" s="4"/>
      <c r="BF215" s="2">
        <v>216</v>
      </c>
      <c r="BG215" s="2">
        <v>373722</v>
      </c>
      <c r="BH215" s="4">
        <v>1E-3</v>
      </c>
      <c r="BI215" s="4"/>
      <c r="BJ215" s="2">
        <f t="shared" ref="BJ215:BL215" si="444">AX215+BB215</f>
        <v>13089</v>
      </c>
      <c r="BK215" s="2">
        <f t="shared" si="444"/>
        <v>4932343</v>
      </c>
      <c r="BL215" s="4">
        <f t="shared" si="444"/>
        <v>1.29E-2</v>
      </c>
      <c r="BM215" s="5"/>
      <c r="BN215" s="2">
        <v>47126</v>
      </c>
      <c r="BO215" s="2">
        <v>22263495</v>
      </c>
      <c r="BP215" s="4">
        <v>5.8200000000000002E-2</v>
      </c>
      <c r="BQ215" s="5"/>
      <c r="BR215" s="2">
        <v>1218</v>
      </c>
      <c r="BS215" s="2">
        <v>288084</v>
      </c>
      <c r="BT215" s="4">
        <v>8.0000000000000004E-4</v>
      </c>
      <c r="BU215" s="5"/>
      <c r="BV215" s="2">
        <v>320204</v>
      </c>
      <c r="BW215" s="2">
        <v>195291175</v>
      </c>
      <c r="BX215" s="4">
        <v>0.51070000000000004</v>
      </c>
      <c r="BY215" s="5"/>
      <c r="BZ215" s="2">
        <f t="shared" si="406"/>
        <v>237103</v>
      </c>
      <c r="CA215" s="2">
        <f t="shared" si="407"/>
        <v>89568070</v>
      </c>
      <c r="CB215" s="4">
        <f t="shared" si="408"/>
        <v>0.23420000000000002</v>
      </c>
      <c r="CD215" s="2">
        <f t="shared" ref="CD215:CF215" si="445">BV215-BZ215-BJ215-BF215-R215</f>
        <v>1690</v>
      </c>
      <c r="CE215" s="2">
        <f t="shared" si="445"/>
        <v>1364254</v>
      </c>
      <c r="CF215" s="4">
        <f t="shared" si="445"/>
        <v>3.5999999999999921E-3</v>
      </c>
      <c r="CH215" s="2">
        <v>318514</v>
      </c>
      <c r="CI215" s="2">
        <v>193926921</v>
      </c>
      <c r="CJ215" s="4">
        <v>0.5071</v>
      </c>
    </row>
    <row r="216" spans="1:88">
      <c r="A216" s="1" t="s">
        <v>470</v>
      </c>
      <c r="B216" s="2">
        <v>11681</v>
      </c>
      <c r="C216" s="2">
        <v>12390839</v>
      </c>
      <c r="D216" s="4">
        <v>3.2199999999999999E-2</v>
      </c>
      <c r="E216" s="4"/>
      <c r="F216" s="2">
        <v>52715</v>
      </c>
      <c r="G216" s="2">
        <v>85673662</v>
      </c>
      <c r="H216" s="4">
        <v>0.22289999999999999</v>
      </c>
      <c r="I216" s="4"/>
      <c r="J216" s="2">
        <v>2927</v>
      </c>
      <c r="K216" s="2">
        <v>564583</v>
      </c>
      <c r="L216" s="4">
        <v>1.5E-3</v>
      </c>
      <c r="M216" s="4"/>
      <c r="N216" s="2">
        <v>1438</v>
      </c>
      <c r="O216" s="2">
        <v>1315037</v>
      </c>
      <c r="P216" s="4">
        <v>3.3999999999999998E-3</v>
      </c>
      <c r="Q216" s="4"/>
      <c r="R216" s="2">
        <f t="shared" si="402"/>
        <v>68761</v>
      </c>
      <c r="S216" s="2">
        <f t="shared" si="403"/>
        <v>99944121</v>
      </c>
      <c r="T216" s="4">
        <f t="shared" si="404"/>
        <v>0.26</v>
      </c>
      <c r="U216" s="5"/>
      <c r="V216" s="2">
        <v>18547</v>
      </c>
      <c r="W216" s="2">
        <v>14421092</v>
      </c>
      <c r="X216" s="4">
        <v>3.7499999999999999E-2</v>
      </c>
      <c r="Y216" s="4"/>
      <c r="Z216" s="2">
        <v>54278</v>
      </c>
      <c r="AA216" s="2">
        <v>21666506</v>
      </c>
      <c r="AB216" s="4">
        <v>5.6399999999999999E-2</v>
      </c>
      <c r="AC216" s="4"/>
      <c r="AD216" s="2">
        <v>44090</v>
      </c>
      <c r="AE216" s="2">
        <v>9921103</v>
      </c>
      <c r="AF216" s="4">
        <v>2.58E-2</v>
      </c>
      <c r="AG216" s="4"/>
      <c r="AH216" s="2">
        <v>50601</v>
      </c>
      <c r="AI216" s="2">
        <v>14482997</v>
      </c>
      <c r="AJ216" s="4">
        <v>3.7699999999999997E-2</v>
      </c>
      <c r="AK216" s="4"/>
      <c r="AL216" s="2">
        <v>16682</v>
      </c>
      <c r="AM216" s="2">
        <v>5845454</v>
      </c>
      <c r="AN216" s="4">
        <v>1.52E-2</v>
      </c>
      <c r="AO216" s="4"/>
      <c r="AP216" s="2">
        <v>6623</v>
      </c>
      <c r="AQ216" s="2">
        <v>2065148</v>
      </c>
      <c r="AR216" s="4">
        <v>5.4000000000000003E-3</v>
      </c>
      <c r="AS216" s="5"/>
      <c r="AT216" s="2">
        <v>297</v>
      </c>
      <c r="AU216" s="2">
        <v>389474</v>
      </c>
      <c r="AV216" s="4">
        <v>1E-3</v>
      </c>
      <c r="AW216" s="5"/>
      <c r="AX216" s="2">
        <v>6885</v>
      </c>
      <c r="AY216" s="2">
        <v>3734651</v>
      </c>
      <c r="AZ216" s="4">
        <v>9.7000000000000003E-3</v>
      </c>
      <c r="BA216" s="4"/>
      <c r="BB216" s="2">
        <v>6173</v>
      </c>
      <c r="BC216" s="2">
        <v>1172401</v>
      </c>
      <c r="BD216" s="4">
        <v>3.0999999999999999E-3</v>
      </c>
      <c r="BE216" s="4"/>
      <c r="BF216" s="2">
        <v>271</v>
      </c>
      <c r="BG216" s="2">
        <v>481011</v>
      </c>
      <c r="BH216" s="4">
        <v>1.2999999999999999E-3</v>
      </c>
      <c r="BI216" s="4"/>
      <c r="BJ216" s="2">
        <f t="shared" ref="BJ216:BL216" si="446">AX216+BB216</f>
        <v>13058</v>
      </c>
      <c r="BK216" s="2">
        <f t="shared" si="446"/>
        <v>4907052</v>
      </c>
      <c r="BL216" s="4">
        <f t="shared" si="446"/>
        <v>1.2800000000000001E-2</v>
      </c>
      <c r="BM216" s="5"/>
      <c r="BN216" s="2">
        <v>46763</v>
      </c>
      <c r="BO216" s="2">
        <v>22420798</v>
      </c>
      <c r="BP216" s="4">
        <v>5.8299999999999998E-2</v>
      </c>
      <c r="BQ216" s="5"/>
      <c r="BR216" s="2">
        <v>876</v>
      </c>
      <c r="BS216" s="2">
        <v>232908</v>
      </c>
      <c r="BT216" s="4">
        <v>5.9999999999999995E-4</v>
      </c>
      <c r="BU216" s="5"/>
      <c r="BV216" s="2">
        <v>321076</v>
      </c>
      <c r="BW216" s="2">
        <v>197369375</v>
      </c>
      <c r="BX216" s="4">
        <v>0.51349999999999996</v>
      </c>
      <c r="BY216" s="5"/>
      <c r="BZ216" s="2">
        <f t="shared" si="406"/>
        <v>237584</v>
      </c>
      <c r="CA216" s="2">
        <f t="shared" si="407"/>
        <v>90823098</v>
      </c>
      <c r="CB216" s="4">
        <f t="shared" si="408"/>
        <v>0.23629999999999998</v>
      </c>
      <c r="CD216" s="2">
        <f t="shared" ref="CD216:CF216" si="447">BV216-BZ216-BJ216-BF216-R216</f>
        <v>1402</v>
      </c>
      <c r="CE216" s="2">
        <f t="shared" si="447"/>
        <v>1214093</v>
      </c>
      <c r="CF216" s="4">
        <f t="shared" si="447"/>
        <v>3.0999999999999917E-3</v>
      </c>
      <c r="CH216" s="2">
        <v>319674</v>
      </c>
      <c r="CI216" s="2">
        <v>196155282</v>
      </c>
      <c r="CJ216" s="4">
        <v>0.51039999999999996</v>
      </c>
    </row>
    <row r="217" spans="1:88">
      <c r="A217" s="1" t="s">
        <v>471</v>
      </c>
      <c r="B217" s="2">
        <v>12345</v>
      </c>
      <c r="C217" s="2">
        <v>13219122</v>
      </c>
      <c r="D217" s="4">
        <v>3.2399999999999998E-2</v>
      </c>
      <c r="E217" s="4"/>
      <c r="F217" s="2">
        <v>60938</v>
      </c>
      <c r="G217" s="2">
        <v>102536248</v>
      </c>
      <c r="H217" s="4">
        <v>0.25119999999999998</v>
      </c>
      <c r="I217" s="4"/>
      <c r="J217" s="2">
        <v>2963</v>
      </c>
      <c r="K217" s="2">
        <v>576412</v>
      </c>
      <c r="L217" s="4">
        <v>1.4E-3</v>
      </c>
      <c r="M217" s="4"/>
      <c r="N217" s="2">
        <v>1432</v>
      </c>
      <c r="O217" s="2">
        <v>1366518</v>
      </c>
      <c r="P217" s="4">
        <v>3.3E-3</v>
      </c>
      <c r="Q217" s="4"/>
      <c r="R217" s="2">
        <f t="shared" si="402"/>
        <v>77678</v>
      </c>
      <c r="S217" s="2">
        <f t="shared" si="403"/>
        <v>117698300</v>
      </c>
      <c r="T217" s="4">
        <f t="shared" si="404"/>
        <v>0.2883</v>
      </c>
      <c r="U217" s="5"/>
      <c r="V217" s="2">
        <v>20310</v>
      </c>
      <c r="W217" s="2">
        <v>16209637</v>
      </c>
      <c r="X217" s="4">
        <v>3.9699999999999999E-2</v>
      </c>
      <c r="Y217" s="4"/>
      <c r="Z217" s="2">
        <v>54741</v>
      </c>
      <c r="AA217" s="2">
        <v>22614650</v>
      </c>
      <c r="AB217" s="4">
        <v>5.5399999999999998E-2</v>
      </c>
      <c r="AC217" s="4"/>
      <c r="AD217" s="2">
        <v>43937</v>
      </c>
      <c r="AE217" s="2">
        <v>9987610</v>
      </c>
      <c r="AF217" s="4">
        <v>2.4500000000000001E-2</v>
      </c>
      <c r="AG217" s="4"/>
      <c r="AH217" s="2">
        <v>52025</v>
      </c>
      <c r="AI217" s="2">
        <v>15091506</v>
      </c>
      <c r="AJ217" s="4">
        <v>3.6999999999999998E-2</v>
      </c>
      <c r="AK217" s="4"/>
      <c r="AL217" s="2">
        <v>17109</v>
      </c>
      <c r="AM217" s="2">
        <v>6112419</v>
      </c>
      <c r="AN217" s="4">
        <v>1.4999999999999999E-2</v>
      </c>
      <c r="AO217" s="4"/>
      <c r="AP217" s="2">
        <v>6720</v>
      </c>
      <c r="AQ217" s="2">
        <v>2173405</v>
      </c>
      <c r="AR217" s="4">
        <v>5.3E-3</v>
      </c>
      <c r="AS217" s="5"/>
      <c r="AT217" s="2">
        <v>282</v>
      </c>
      <c r="AU217" s="2">
        <v>485895</v>
      </c>
      <c r="AV217" s="4">
        <v>1.1999999999999999E-3</v>
      </c>
      <c r="AW217" s="5"/>
      <c r="AX217" s="2">
        <v>7033</v>
      </c>
      <c r="AY217" s="2">
        <v>3831440</v>
      </c>
      <c r="AZ217" s="4">
        <v>9.4000000000000004E-3</v>
      </c>
      <c r="BA217" s="4"/>
      <c r="BB217" s="2">
        <v>6187</v>
      </c>
      <c r="BC217" s="2">
        <v>1186229</v>
      </c>
      <c r="BD217" s="4">
        <v>2.8999999999999998E-3</v>
      </c>
      <c r="BE217" s="4"/>
      <c r="BF217" s="2">
        <v>360</v>
      </c>
      <c r="BG217" s="2">
        <v>664642</v>
      </c>
      <c r="BH217" s="4">
        <v>1.6000000000000001E-3</v>
      </c>
      <c r="BI217" s="4"/>
      <c r="BJ217" s="2">
        <f t="shared" ref="BJ217:BL217" si="448">AX217+BB217</f>
        <v>13220</v>
      </c>
      <c r="BK217" s="2">
        <f t="shared" si="448"/>
        <v>5017669</v>
      </c>
      <c r="BL217" s="4">
        <f t="shared" si="448"/>
        <v>1.23E-2</v>
      </c>
      <c r="BM217" s="5"/>
      <c r="BN217" s="2">
        <v>50165</v>
      </c>
      <c r="BO217" s="2">
        <v>23803398</v>
      </c>
      <c r="BP217" s="4">
        <v>5.8299999999999998E-2</v>
      </c>
      <c r="BQ217" s="5"/>
      <c r="BR217" s="2">
        <v>1153</v>
      </c>
      <c r="BS217" s="2">
        <v>324107</v>
      </c>
      <c r="BT217" s="4">
        <v>8.0000000000000004E-4</v>
      </c>
      <c r="BU217" s="5"/>
      <c r="BV217" s="2">
        <v>338201</v>
      </c>
      <c r="BW217" s="2">
        <v>221582876</v>
      </c>
      <c r="BX217" s="4">
        <v>0.54279999999999995</v>
      </c>
      <c r="BY217" s="5"/>
      <c r="BZ217" s="2">
        <f t="shared" si="406"/>
        <v>245007</v>
      </c>
      <c r="CA217" s="2">
        <f t="shared" si="407"/>
        <v>95992625</v>
      </c>
      <c r="CB217" s="4">
        <f t="shared" si="408"/>
        <v>0.23519999999999999</v>
      </c>
      <c r="CD217" s="2">
        <f t="shared" ref="CD217:CF217" si="449">BV217-BZ217-BJ217-BF217-R217</f>
        <v>1936</v>
      </c>
      <c r="CE217" s="2">
        <f t="shared" si="449"/>
        <v>2209640</v>
      </c>
      <c r="CF217" s="4">
        <f t="shared" si="449"/>
        <v>5.4000000000000159E-3</v>
      </c>
      <c r="CH217" s="2">
        <v>336265</v>
      </c>
      <c r="CI217" s="2">
        <v>219373236</v>
      </c>
      <c r="CJ217" s="4">
        <v>0.53739999999999999</v>
      </c>
    </row>
    <row r="218" spans="1:88">
      <c r="A218" s="1" t="s">
        <v>472</v>
      </c>
      <c r="B218" s="2">
        <v>12136</v>
      </c>
      <c r="C218" s="2">
        <v>12813087</v>
      </c>
      <c r="D218" s="4">
        <v>3.1800000000000002E-2</v>
      </c>
      <c r="E218" s="4"/>
      <c r="F218" s="2">
        <v>58117</v>
      </c>
      <c r="G218" s="2">
        <v>97348491</v>
      </c>
      <c r="H218" s="4">
        <v>0.24179999999999999</v>
      </c>
      <c r="I218" s="4"/>
      <c r="J218" s="2">
        <v>3047</v>
      </c>
      <c r="K218" s="2">
        <v>593455</v>
      </c>
      <c r="L218" s="4">
        <v>1.5E-3</v>
      </c>
      <c r="M218" s="4"/>
      <c r="N218" s="2">
        <v>4175</v>
      </c>
      <c r="O218" s="2">
        <v>1923369</v>
      </c>
      <c r="P218" s="4">
        <v>4.7999999999999996E-3</v>
      </c>
      <c r="Q218" s="4"/>
      <c r="R218" s="2">
        <f t="shared" si="402"/>
        <v>77475</v>
      </c>
      <c r="S218" s="2">
        <f t="shared" si="403"/>
        <v>112678402</v>
      </c>
      <c r="T218" s="4">
        <f t="shared" si="404"/>
        <v>0.27990000000000004</v>
      </c>
      <c r="U218" s="5"/>
      <c r="V218" s="2">
        <v>19898</v>
      </c>
      <c r="W218" s="2">
        <v>15800593</v>
      </c>
      <c r="X218" s="4">
        <v>3.9199999999999999E-2</v>
      </c>
      <c r="Y218" s="4"/>
      <c r="Z218" s="2">
        <v>54397</v>
      </c>
      <c r="AA218" s="2">
        <v>22558183</v>
      </c>
      <c r="AB218" s="4">
        <v>5.6000000000000001E-2</v>
      </c>
      <c r="AC218" s="4"/>
      <c r="AD218" s="2">
        <v>44517</v>
      </c>
      <c r="AE218" s="2">
        <v>10075537</v>
      </c>
      <c r="AF218" s="4">
        <v>2.5000000000000001E-2</v>
      </c>
      <c r="AG218" s="4"/>
      <c r="AH218" s="2">
        <v>51474</v>
      </c>
      <c r="AI218" s="2">
        <v>15036473</v>
      </c>
      <c r="AJ218" s="4">
        <v>3.73E-2</v>
      </c>
      <c r="AK218" s="4"/>
      <c r="AL218" s="2">
        <v>17094</v>
      </c>
      <c r="AM218" s="2">
        <v>6061845</v>
      </c>
      <c r="AN218" s="4">
        <v>1.5100000000000001E-2</v>
      </c>
      <c r="AO218" s="4"/>
      <c r="AP218" s="2">
        <v>6844</v>
      </c>
      <c r="AQ218" s="2">
        <v>2216019</v>
      </c>
      <c r="AR218" s="4">
        <v>5.4999999999999997E-3</v>
      </c>
      <c r="AS218" s="5"/>
      <c r="AT218" s="2">
        <v>324</v>
      </c>
      <c r="AU218" s="2">
        <v>582576</v>
      </c>
      <c r="AV218" s="4">
        <v>1.4E-3</v>
      </c>
      <c r="AW218" s="5"/>
      <c r="AX218" s="2">
        <v>6809</v>
      </c>
      <c r="AY218" s="2">
        <v>3765322</v>
      </c>
      <c r="AZ218" s="4">
        <v>9.4000000000000004E-3</v>
      </c>
      <c r="BA218" s="4"/>
      <c r="BB218" s="2">
        <v>6273</v>
      </c>
      <c r="BC218" s="2">
        <v>1200494</v>
      </c>
      <c r="BD218" s="4">
        <v>3.0000000000000001E-3</v>
      </c>
      <c r="BE218" s="4"/>
      <c r="BF218" s="2">
        <v>314</v>
      </c>
      <c r="BG218" s="2">
        <v>583022</v>
      </c>
      <c r="BH218" s="4">
        <v>1.4E-3</v>
      </c>
      <c r="BI218" s="4"/>
      <c r="BJ218" s="2">
        <f t="shared" ref="BJ218:BL218" si="450">AX218+BB218</f>
        <v>13082</v>
      </c>
      <c r="BK218" s="2">
        <f t="shared" si="450"/>
        <v>4965816</v>
      </c>
      <c r="BL218" s="4">
        <f t="shared" si="450"/>
        <v>1.2400000000000001E-2</v>
      </c>
      <c r="BM218" s="5"/>
      <c r="BN218" s="2">
        <v>49916</v>
      </c>
      <c r="BO218" s="2">
        <v>23613540</v>
      </c>
      <c r="BP218" s="4">
        <v>5.8700000000000002E-2</v>
      </c>
      <c r="BQ218" s="5"/>
      <c r="BR218" s="2">
        <v>1487</v>
      </c>
      <c r="BS218" s="2">
        <v>458340</v>
      </c>
      <c r="BT218" s="4">
        <v>1.1000000000000001E-3</v>
      </c>
      <c r="BU218" s="5"/>
      <c r="BV218" s="2">
        <v>337336</v>
      </c>
      <c r="BW218" s="2">
        <v>216074434</v>
      </c>
      <c r="BX218" s="4">
        <v>0.53669999999999995</v>
      </c>
      <c r="BY218" s="5"/>
      <c r="BZ218" s="2">
        <f t="shared" si="406"/>
        <v>244140</v>
      </c>
      <c r="CA218" s="2">
        <f t="shared" si="407"/>
        <v>95362190</v>
      </c>
      <c r="CB218" s="4">
        <f t="shared" si="408"/>
        <v>0.23680000000000001</v>
      </c>
      <c r="CD218" s="2">
        <f t="shared" ref="CD218:CF218" si="451">BV218-BZ218-BJ218-BF218-R218</f>
        <v>2325</v>
      </c>
      <c r="CE218" s="2">
        <f t="shared" si="451"/>
        <v>2485004</v>
      </c>
      <c r="CF218" s="4">
        <f t="shared" si="451"/>
        <v>6.1999999999998723E-3</v>
      </c>
      <c r="CH218" s="2">
        <v>335011</v>
      </c>
      <c r="CI218" s="2">
        <v>213589430</v>
      </c>
      <c r="CJ218" s="4">
        <v>0.53049999999999997</v>
      </c>
    </row>
    <row r="219" spans="1:88">
      <c r="A219" s="1" t="s">
        <v>473</v>
      </c>
      <c r="B219" s="2">
        <v>12472</v>
      </c>
      <c r="C219" s="2">
        <v>13314375</v>
      </c>
      <c r="D219" s="4">
        <v>3.2399999999999998E-2</v>
      </c>
      <c r="E219" s="4"/>
      <c r="F219" s="2">
        <v>61020</v>
      </c>
      <c r="G219" s="2">
        <v>102482486</v>
      </c>
      <c r="H219" s="4">
        <v>0.24929999999999999</v>
      </c>
      <c r="I219" s="4"/>
      <c r="J219" s="2">
        <v>2995</v>
      </c>
      <c r="K219" s="2">
        <v>583509</v>
      </c>
      <c r="L219" s="4">
        <v>1.4E-3</v>
      </c>
      <c r="M219" s="4"/>
      <c r="N219" s="2">
        <v>1499</v>
      </c>
      <c r="O219" s="2">
        <v>1455939</v>
      </c>
      <c r="P219" s="4">
        <v>3.5000000000000001E-3</v>
      </c>
      <c r="Q219" s="4"/>
      <c r="R219" s="2">
        <f t="shared" si="402"/>
        <v>77986</v>
      </c>
      <c r="S219" s="2">
        <f t="shared" si="403"/>
        <v>117836309</v>
      </c>
      <c r="T219" s="4">
        <f t="shared" si="404"/>
        <v>0.28660000000000002</v>
      </c>
      <c r="U219" s="5"/>
      <c r="V219" s="2">
        <v>20395</v>
      </c>
      <c r="W219" s="2">
        <v>16176337</v>
      </c>
      <c r="X219" s="4">
        <v>3.9399999999999998E-2</v>
      </c>
      <c r="Y219" s="4"/>
      <c r="Z219" s="2">
        <v>57211</v>
      </c>
      <c r="AA219" s="2">
        <v>23246162</v>
      </c>
      <c r="AB219" s="4">
        <v>5.6599999999999998E-2</v>
      </c>
      <c r="AC219" s="4"/>
      <c r="AD219" s="2">
        <v>44071</v>
      </c>
      <c r="AE219" s="2">
        <v>10012786</v>
      </c>
      <c r="AF219" s="4">
        <v>2.4400000000000002E-2</v>
      </c>
      <c r="AG219" s="4"/>
      <c r="AH219" s="2">
        <v>51823</v>
      </c>
      <c r="AI219" s="2">
        <v>15052997</v>
      </c>
      <c r="AJ219" s="4">
        <v>3.6600000000000001E-2</v>
      </c>
      <c r="AK219" s="4"/>
      <c r="AL219" s="2">
        <v>17426</v>
      </c>
      <c r="AM219" s="2">
        <v>6310056</v>
      </c>
      <c r="AN219" s="4">
        <v>1.54E-2</v>
      </c>
      <c r="AO219" s="4"/>
      <c r="AP219" s="2">
        <v>6804</v>
      </c>
      <c r="AQ219" s="2">
        <v>2104505</v>
      </c>
      <c r="AR219" s="4">
        <v>5.1000000000000004E-3</v>
      </c>
      <c r="AS219" s="5"/>
      <c r="AT219" s="2">
        <v>455</v>
      </c>
      <c r="AU219" s="2">
        <v>330504</v>
      </c>
      <c r="AV219" s="4">
        <v>8.0000000000000004E-4</v>
      </c>
      <c r="AW219" s="5"/>
      <c r="AX219" s="2">
        <v>7171</v>
      </c>
      <c r="AY219" s="2">
        <v>3911127</v>
      </c>
      <c r="AZ219" s="4">
        <v>9.4999999999999998E-3</v>
      </c>
      <c r="BA219" s="4"/>
      <c r="BB219" s="2">
        <v>6365</v>
      </c>
      <c r="BC219" s="2">
        <v>1206331</v>
      </c>
      <c r="BD219" s="4">
        <v>2.8999999999999998E-3</v>
      </c>
      <c r="BE219" s="4"/>
      <c r="BF219" s="2">
        <v>335</v>
      </c>
      <c r="BG219" s="2">
        <v>552524</v>
      </c>
      <c r="BH219" s="4">
        <v>1.2999999999999999E-3</v>
      </c>
      <c r="BI219" s="4"/>
      <c r="BJ219" s="2">
        <f t="shared" ref="BJ219:BL219" si="452">AX219+BB219</f>
        <v>13536</v>
      </c>
      <c r="BK219" s="2">
        <f t="shared" si="452"/>
        <v>5117458</v>
      </c>
      <c r="BL219" s="4">
        <f t="shared" si="452"/>
        <v>1.24E-2</v>
      </c>
      <c r="BM219" s="5"/>
      <c r="BN219" s="2">
        <v>51769</v>
      </c>
      <c r="BO219" s="2">
        <v>24386574</v>
      </c>
      <c r="BP219" s="4">
        <v>5.9299999999999999E-2</v>
      </c>
      <c r="BQ219" s="5"/>
      <c r="BR219" s="2">
        <v>1451</v>
      </c>
      <c r="BS219" s="2">
        <v>362571</v>
      </c>
      <c r="BT219" s="4">
        <v>8.9999999999999998E-4</v>
      </c>
      <c r="BU219" s="5"/>
      <c r="BV219" s="2">
        <v>343957</v>
      </c>
      <c r="BW219" s="2">
        <v>223366179</v>
      </c>
      <c r="BX219" s="4">
        <v>0.54339999999999999</v>
      </c>
      <c r="BY219" s="5"/>
      <c r="BZ219" s="2">
        <f t="shared" si="406"/>
        <v>249499</v>
      </c>
      <c r="CA219" s="2">
        <f t="shared" si="407"/>
        <v>97289417</v>
      </c>
      <c r="CB219" s="4">
        <f t="shared" si="408"/>
        <v>0.23679999999999998</v>
      </c>
      <c r="CD219" s="2">
        <f t="shared" ref="CD219:CF219" si="453">BV219-BZ219-BJ219-BF219-R219</f>
        <v>2601</v>
      </c>
      <c r="CE219" s="2">
        <f t="shared" si="453"/>
        <v>2570471</v>
      </c>
      <c r="CF219" s="4">
        <f t="shared" si="453"/>
        <v>6.2999999999999168E-3</v>
      </c>
      <c r="CH219" s="2">
        <v>341356</v>
      </c>
      <c r="CI219" s="2">
        <v>220795708</v>
      </c>
      <c r="CJ219" s="4">
        <v>0.53710000000000002</v>
      </c>
    </row>
    <row r="220" spans="1:88">
      <c r="A220" s="1" t="s">
        <v>474</v>
      </c>
      <c r="B220" s="2">
        <v>11783</v>
      </c>
      <c r="C220" s="2">
        <v>13077789</v>
      </c>
      <c r="D220" s="4">
        <v>3.4099999999999998E-2</v>
      </c>
      <c r="E220" s="4"/>
      <c r="F220" s="2">
        <v>51516</v>
      </c>
      <c r="G220" s="2">
        <v>86151543</v>
      </c>
      <c r="H220" s="4">
        <v>0.22489999999999999</v>
      </c>
      <c r="I220" s="4"/>
      <c r="J220" s="2">
        <v>2896</v>
      </c>
      <c r="K220" s="2">
        <v>561353</v>
      </c>
      <c r="L220" s="4">
        <v>1.5E-3</v>
      </c>
      <c r="M220" s="4"/>
      <c r="N220" s="2">
        <v>1294</v>
      </c>
      <c r="O220" s="2">
        <v>1336830</v>
      </c>
      <c r="P220" s="4">
        <v>3.5000000000000001E-3</v>
      </c>
      <c r="Q220" s="4"/>
      <c r="R220" s="2">
        <f t="shared" si="402"/>
        <v>67489</v>
      </c>
      <c r="S220" s="2">
        <f t="shared" si="403"/>
        <v>101127515</v>
      </c>
      <c r="T220" s="4">
        <f t="shared" si="404"/>
        <v>0.26400000000000001</v>
      </c>
      <c r="U220" s="5"/>
      <c r="V220" s="2">
        <v>18875</v>
      </c>
      <c r="W220" s="2">
        <v>15652972</v>
      </c>
      <c r="X220" s="4">
        <v>4.0899999999999999E-2</v>
      </c>
      <c r="Y220" s="4"/>
      <c r="Z220" s="2">
        <v>53016</v>
      </c>
      <c r="AA220" s="2">
        <v>21517438</v>
      </c>
      <c r="AB220" s="4">
        <v>5.62E-2</v>
      </c>
      <c r="AC220" s="4"/>
      <c r="AD220" s="2">
        <v>42124</v>
      </c>
      <c r="AE220" s="2">
        <v>9649344</v>
      </c>
      <c r="AF220" s="4">
        <v>2.52E-2</v>
      </c>
      <c r="AG220" s="4"/>
      <c r="AH220" s="2">
        <v>52913</v>
      </c>
      <c r="AI220" s="2">
        <v>15630064</v>
      </c>
      <c r="AJ220" s="4">
        <v>4.0800000000000003E-2</v>
      </c>
      <c r="AK220" s="4"/>
      <c r="AL220" s="2">
        <v>16376</v>
      </c>
      <c r="AM220" s="2">
        <v>5711886</v>
      </c>
      <c r="AN220" s="4">
        <v>1.49E-2</v>
      </c>
      <c r="AO220" s="4"/>
      <c r="AP220" s="2">
        <v>6467</v>
      </c>
      <c r="AQ220" s="2">
        <v>2036712</v>
      </c>
      <c r="AR220" s="4">
        <v>5.3E-3</v>
      </c>
      <c r="AS220" s="5"/>
      <c r="AT220" s="2">
        <v>315</v>
      </c>
      <c r="AU220" s="2">
        <v>526121</v>
      </c>
      <c r="AV220" s="4">
        <v>1.4E-3</v>
      </c>
      <c r="AW220" s="5"/>
      <c r="AX220" s="2">
        <v>6749</v>
      </c>
      <c r="AY220" s="2">
        <v>3646484</v>
      </c>
      <c r="AZ220" s="4">
        <v>9.4999999999999998E-3</v>
      </c>
      <c r="BA220" s="4"/>
      <c r="BB220" s="2">
        <v>6192</v>
      </c>
      <c r="BC220" s="2">
        <v>1176031</v>
      </c>
      <c r="BD220" s="4">
        <v>3.0999999999999999E-3</v>
      </c>
      <c r="BE220" s="4"/>
      <c r="BF220" s="2">
        <v>367</v>
      </c>
      <c r="BG220" s="2">
        <v>642742</v>
      </c>
      <c r="BH220" s="4">
        <v>1.6999999999999999E-3</v>
      </c>
      <c r="BI220" s="4"/>
      <c r="BJ220" s="2">
        <f t="shared" ref="BJ220:BL220" si="454">AX220+BB220</f>
        <v>12941</v>
      </c>
      <c r="BK220" s="2">
        <f t="shared" si="454"/>
        <v>4822515</v>
      </c>
      <c r="BL220" s="4">
        <f t="shared" si="454"/>
        <v>1.26E-2</v>
      </c>
      <c r="BM220" s="5"/>
      <c r="BN220" s="2">
        <v>47591</v>
      </c>
      <c r="BO220" s="2">
        <v>22855226</v>
      </c>
      <c r="BP220" s="4">
        <v>5.9700000000000003E-2</v>
      </c>
      <c r="BQ220" s="5"/>
      <c r="BR220" s="2">
        <v>1028</v>
      </c>
      <c r="BS220" s="2">
        <v>314289</v>
      </c>
      <c r="BT220" s="4">
        <v>8.0000000000000004E-4</v>
      </c>
      <c r="BU220" s="5"/>
      <c r="BV220" s="2">
        <v>320212</v>
      </c>
      <c r="BW220" s="2">
        <v>202591788</v>
      </c>
      <c r="BX220" s="4">
        <v>0.52880000000000005</v>
      </c>
      <c r="BY220" s="5"/>
      <c r="BZ220" s="2">
        <f t="shared" si="406"/>
        <v>237362</v>
      </c>
      <c r="CA220" s="2">
        <f t="shared" si="407"/>
        <v>93053642</v>
      </c>
      <c r="CB220" s="4">
        <f t="shared" si="408"/>
        <v>0.24299999999999999</v>
      </c>
      <c r="CD220" s="2">
        <f t="shared" ref="CD220:CF220" si="455">BV220-BZ220-BJ220-BF220-R220</f>
        <v>2053</v>
      </c>
      <c r="CE220" s="2">
        <f t="shared" si="455"/>
        <v>2945374</v>
      </c>
      <c r="CF220" s="4">
        <f t="shared" si="455"/>
        <v>7.5000000000000622E-3</v>
      </c>
      <c r="CH220" s="2">
        <v>318159</v>
      </c>
      <c r="CI220" s="2">
        <v>199646414</v>
      </c>
      <c r="CJ220" s="4">
        <v>0.52129999999999999</v>
      </c>
    </row>
    <row r="221" spans="1:88">
      <c r="A221" s="1" t="s">
        <v>475</v>
      </c>
      <c r="B221" s="2">
        <v>12084</v>
      </c>
      <c r="C221" s="2">
        <v>12870732</v>
      </c>
      <c r="D221" s="4">
        <v>3.1899999999999998E-2</v>
      </c>
      <c r="E221" s="4"/>
      <c r="F221" s="2">
        <v>60284</v>
      </c>
      <c r="G221" s="2">
        <v>97489771</v>
      </c>
      <c r="H221" s="4">
        <v>0.2417</v>
      </c>
      <c r="I221" s="4"/>
      <c r="J221" s="2">
        <v>3078</v>
      </c>
      <c r="K221" s="2">
        <v>601842</v>
      </c>
      <c r="L221" s="4">
        <v>1.5E-3</v>
      </c>
      <c r="M221" s="4"/>
      <c r="N221" s="2">
        <v>1792</v>
      </c>
      <c r="O221" s="2">
        <v>2116642</v>
      </c>
      <c r="P221" s="4">
        <v>5.1999999999999998E-3</v>
      </c>
      <c r="Q221" s="4"/>
      <c r="R221" s="2">
        <f t="shared" si="402"/>
        <v>77238</v>
      </c>
      <c r="S221" s="2">
        <f t="shared" si="403"/>
        <v>113078987</v>
      </c>
      <c r="T221" s="4">
        <f t="shared" si="404"/>
        <v>0.28029999999999999</v>
      </c>
      <c r="U221" s="5"/>
      <c r="V221" s="2">
        <v>20062</v>
      </c>
      <c r="W221" s="2">
        <v>15915181</v>
      </c>
      <c r="X221" s="4">
        <v>3.95E-2</v>
      </c>
      <c r="Y221" s="4"/>
      <c r="Z221" s="2">
        <v>55146</v>
      </c>
      <c r="AA221" s="2">
        <v>22705308</v>
      </c>
      <c r="AB221" s="4">
        <v>5.6300000000000003E-2</v>
      </c>
      <c r="AC221" s="4"/>
      <c r="AD221" s="2">
        <v>44518</v>
      </c>
      <c r="AE221" s="2">
        <v>10079465</v>
      </c>
      <c r="AF221" s="4">
        <v>2.5000000000000001E-2</v>
      </c>
      <c r="AG221" s="4"/>
      <c r="AH221" s="2">
        <v>52377</v>
      </c>
      <c r="AI221" s="2">
        <v>15369746</v>
      </c>
      <c r="AJ221" s="4">
        <v>3.8100000000000002E-2</v>
      </c>
      <c r="AK221" s="4"/>
      <c r="AL221" s="2">
        <v>17092</v>
      </c>
      <c r="AM221" s="2">
        <v>6200467</v>
      </c>
      <c r="AN221" s="4">
        <v>1.54E-2</v>
      </c>
      <c r="AO221" s="4"/>
      <c r="AP221" s="2">
        <v>6834</v>
      </c>
      <c r="AQ221" s="2">
        <v>2142707</v>
      </c>
      <c r="AR221" s="4">
        <v>5.3E-3</v>
      </c>
      <c r="AS221" s="5"/>
      <c r="AT221" s="2">
        <v>359</v>
      </c>
      <c r="AU221" s="2">
        <v>470136</v>
      </c>
      <c r="AV221" s="4">
        <v>1.1999999999999999E-3</v>
      </c>
      <c r="AW221" s="5"/>
      <c r="AX221" s="2">
        <v>7044</v>
      </c>
      <c r="AY221" s="2">
        <v>3840521</v>
      </c>
      <c r="AZ221" s="4">
        <v>9.4999999999999998E-3</v>
      </c>
      <c r="BA221" s="4"/>
      <c r="BB221" s="2">
        <v>6290</v>
      </c>
      <c r="BC221" s="2">
        <v>1186426</v>
      </c>
      <c r="BD221" s="4">
        <v>2.8999999999999998E-3</v>
      </c>
      <c r="BE221" s="4"/>
      <c r="BF221" s="2">
        <v>371</v>
      </c>
      <c r="BG221" s="2">
        <v>628887</v>
      </c>
      <c r="BH221" s="4">
        <v>1.6000000000000001E-3</v>
      </c>
      <c r="BI221" s="4"/>
      <c r="BJ221" s="2">
        <f t="shared" ref="BJ221:BL221" si="456">AX221+BB221</f>
        <v>13334</v>
      </c>
      <c r="BK221" s="2">
        <f t="shared" si="456"/>
        <v>5026947</v>
      </c>
      <c r="BL221" s="4">
        <f t="shared" si="456"/>
        <v>1.24E-2</v>
      </c>
      <c r="BM221" s="5"/>
      <c r="BN221" s="2">
        <v>50884</v>
      </c>
      <c r="BO221" s="2">
        <v>24080512</v>
      </c>
      <c r="BP221" s="4">
        <v>5.9700000000000003E-2</v>
      </c>
      <c r="BQ221" s="5"/>
      <c r="BR221" s="2">
        <v>1159</v>
      </c>
      <c r="BS221" s="2">
        <v>334575</v>
      </c>
      <c r="BT221" s="4">
        <v>8.0000000000000004E-4</v>
      </c>
      <c r="BU221" s="5"/>
      <c r="BV221" s="2">
        <v>340000</v>
      </c>
      <c r="BW221" s="2">
        <v>217791714</v>
      </c>
      <c r="BX221" s="4">
        <v>0.54</v>
      </c>
      <c r="BY221" s="5"/>
      <c r="BZ221" s="2">
        <f t="shared" si="406"/>
        <v>246913</v>
      </c>
      <c r="CA221" s="2">
        <f t="shared" si="407"/>
        <v>96493386</v>
      </c>
      <c r="CB221" s="4">
        <f t="shared" si="408"/>
        <v>0.23930000000000001</v>
      </c>
      <c r="CD221" s="2">
        <f t="shared" ref="CD221:CF221" si="457">BV221-BZ221-BJ221-BF221-R221</f>
        <v>2144</v>
      </c>
      <c r="CE221" s="2">
        <f t="shared" si="457"/>
        <v>2563507</v>
      </c>
      <c r="CF221" s="4">
        <f t="shared" si="457"/>
        <v>6.4000000000000168E-3</v>
      </c>
      <c r="CH221" s="2">
        <v>337856</v>
      </c>
      <c r="CI221" s="2">
        <v>215228207</v>
      </c>
      <c r="CJ221" s="4">
        <v>0.53359999999999996</v>
      </c>
    </row>
    <row r="222" spans="1:88">
      <c r="A222" s="1" t="s">
        <v>476</v>
      </c>
      <c r="B222" s="2">
        <v>12045</v>
      </c>
      <c r="C222" s="2">
        <v>13346641</v>
      </c>
      <c r="D222" s="4">
        <v>3.3799999999999997E-2</v>
      </c>
      <c r="E222" s="4"/>
      <c r="F222" s="2">
        <v>53899</v>
      </c>
      <c r="G222" s="2">
        <v>90210586</v>
      </c>
      <c r="H222" s="4">
        <v>0.22869999999999999</v>
      </c>
      <c r="I222" s="4"/>
      <c r="J222" s="2">
        <v>2938</v>
      </c>
      <c r="K222" s="2">
        <v>567613</v>
      </c>
      <c r="L222" s="4">
        <v>1.4E-3</v>
      </c>
      <c r="M222" s="4"/>
      <c r="N222" s="2">
        <v>1527</v>
      </c>
      <c r="O222" s="2">
        <v>1543646</v>
      </c>
      <c r="P222" s="4">
        <v>3.8999999999999998E-3</v>
      </c>
      <c r="Q222" s="4"/>
      <c r="R222" s="2">
        <f t="shared" si="402"/>
        <v>70409</v>
      </c>
      <c r="S222" s="2">
        <f t="shared" si="403"/>
        <v>105668486</v>
      </c>
      <c r="T222" s="4">
        <f t="shared" si="404"/>
        <v>0.26779999999999998</v>
      </c>
      <c r="U222" s="5"/>
      <c r="V222" s="2">
        <v>19690</v>
      </c>
      <c r="W222" s="2">
        <v>15697725</v>
      </c>
      <c r="X222" s="4">
        <v>3.9800000000000002E-2</v>
      </c>
      <c r="Y222" s="4"/>
      <c r="Z222" s="2">
        <v>54649</v>
      </c>
      <c r="AA222" s="2">
        <v>22447150</v>
      </c>
      <c r="AB222" s="4">
        <v>5.6899999999999999E-2</v>
      </c>
      <c r="AC222" s="4"/>
      <c r="AD222" s="2">
        <v>43128</v>
      </c>
      <c r="AE222" s="2">
        <v>9835423</v>
      </c>
      <c r="AF222" s="4">
        <v>2.4899999999999999E-2</v>
      </c>
      <c r="AG222" s="4"/>
      <c r="AH222" s="2">
        <v>53801</v>
      </c>
      <c r="AI222" s="2">
        <v>15785010</v>
      </c>
      <c r="AJ222" s="4">
        <v>0.04</v>
      </c>
      <c r="AK222" s="4"/>
      <c r="AL222" s="2">
        <v>16831</v>
      </c>
      <c r="AM222" s="2">
        <v>5834383</v>
      </c>
      <c r="AN222" s="4">
        <v>1.4800000000000001E-2</v>
      </c>
      <c r="AO222" s="4"/>
      <c r="AP222" s="2">
        <v>6779</v>
      </c>
      <c r="AQ222" s="2">
        <v>2129229</v>
      </c>
      <c r="AR222" s="4">
        <v>5.4000000000000003E-3</v>
      </c>
      <c r="AS222" s="5"/>
      <c r="AT222" s="2">
        <v>231</v>
      </c>
      <c r="AU222" s="2">
        <v>417006</v>
      </c>
      <c r="AV222" s="4">
        <v>1.1000000000000001E-3</v>
      </c>
      <c r="AW222" s="5"/>
      <c r="AX222" s="2">
        <v>6875</v>
      </c>
      <c r="AY222" s="2">
        <v>3755824</v>
      </c>
      <c r="AZ222" s="4">
        <v>9.4999999999999998E-3</v>
      </c>
      <c r="BA222" s="4"/>
      <c r="BB222" s="2">
        <v>6281</v>
      </c>
      <c r="BC222" s="2">
        <v>1190256</v>
      </c>
      <c r="BD222" s="4">
        <v>3.0000000000000001E-3</v>
      </c>
      <c r="BE222" s="4"/>
      <c r="BF222" s="2">
        <v>303</v>
      </c>
      <c r="BG222" s="2">
        <v>598212</v>
      </c>
      <c r="BH222" s="4">
        <v>1.5E-3</v>
      </c>
      <c r="BI222" s="4"/>
      <c r="BJ222" s="2">
        <f t="shared" ref="BJ222:BL222" si="458">AX222+BB222</f>
        <v>13156</v>
      </c>
      <c r="BK222" s="2">
        <f t="shared" si="458"/>
        <v>4946080</v>
      </c>
      <c r="BL222" s="4">
        <f t="shared" si="458"/>
        <v>1.2500000000000001E-2</v>
      </c>
      <c r="BM222" s="5"/>
      <c r="BN222" s="2">
        <v>48288</v>
      </c>
      <c r="BO222" s="2">
        <v>23106156</v>
      </c>
      <c r="BP222" s="4">
        <v>5.8599999999999999E-2</v>
      </c>
      <c r="BQ222" s="5"/>
      <c r="BR222" s="2">
        <v>1132</v>
      </c>
      <c r="BS222" s="2">
        <v>397284</v>
      </c>
      <c r="BT222" s="4">
        <v>1E-3</v>
      </c>
      <c r="BU222" s="5"/>
      <c r="BV222" s="2">
        <v>328804</v>
      </c>
      <c r="BW222" s="2">
        <v>208017124</v>
      </c>
      <c r="BX222" s="4">
        <v>0.52729999999999999</v>
      </c>
      <c r="BY222" s="5"/>
      <c r="BZ222" s="2">
        <f t="shared" si="406"/>
        <v>243166</v>
      </c>
      <c r="CA222" s="2">
        <f t="shared" si="407"/>
        <v>94835076</v>
      </c>
      <c r="CB222" s="4">
        <f t="shared" si="408"/>
        <v>0.2404</v>
      </c>
      <c r="CD222" s="2">
        <f t="shared" ref="CD222:CF222" si="459">BV222-BZ222-BJ222-BF222-R222</f>
        <v>1770</v>
      </c>
      <c r="CE222" s="2">
        <f t="shared" si="459"/>
        <v>1969270</v>
      </c>
      <c r="CF222" s="4">
        <f t="shared" si="459"/>
        <v>5.0999999999999934E-3</v>
      </c>
      <c r="CH222" s="2">
        <v>327034</v>
      </c>
      <c r="CI222" s="2">
        <v>206047854</v>
      </c>
      <c r="CJ222" s="4">
        <v>0.5222</v>
      </c>
    </row>
    <row r="223" spans="1:88">
      <c r="A223" s="1" t="s">
        <v>477</v>
      </c>
      <c r="B223" s="2">
        <v>12279</v>
      </c>
      <c r="C223" s="2">
        <v>13531368</v>
      </c>
      <c r="D223" s="4">
        <v>3.4000000000000002E-2</v>
      </c>
      <c r="E223" s="4"/>
      <c r="F223" s="2">
        <v>55579</v>
      </c>
      <c r="G223" s="2">
        <v>91655615</v>
      </c>
      <c r="H223" s="4">
        <v>0.2301</v>
      </c>
      <c r="I223" s="4"/>
      <c r="J223" s="2">
        <v>2950</v>
      </c>
      <c r="K223" s="2">
        <v>572541</v>
      </c>
      <c r="L223" s="4">
        <v>1.4E-3</v>
      </c>
      <c r="M223" s="4"/>
      <c r="N223" s="2">
        <v>1602</v>
      </c>
      <c r="O223" s="2">
        <v>1407425</v>
      </c>
      <c r="P223" s="4">
        <v>3.5000000000000001E-3</v>
      </c>
      <c r="Q223" s="4"/>
      <c r="R223" s="2">
        <f t="shared" si="402"/>
        <v>72410</v>
      </c>
      <c r="S223" s="2">
        <f t="shared" si="403"/>
        <v>107166949</v>
      </c>
      <c r="T223" s="4">
        <f t="shared" si="404"/>
        <v>0.26900000000000002</v>
      </c>
      <c r="U223" s="5"/>
      <c r="V223" s="2">
        <v>20196</v>
      </c>
      <c r="W223" s="2">
        <v>16329058</v>
      </c>
      <c r="X223" s="4">
        <v>4.1000000000000002E-2</v>
      </c>
      <c r="Y223" s="4"/>
      <c r="Z223" s="2">
        <v>55029</v>
      </c>
      <c r="AA223" s="2">
        <v>22393367</v>
      </c>
      <c r="AB223" s="4">
        <v>5.62E-2</v>
      </c>
      <c r="AC223" s="4"/>
      <c r="AD223" s="2">
        <v>44255</v>
      </c>
      <c r="AE223" s="2">
        <v>10051355</v>
      </c>
      <c r="AF223" s="4">
        <v>2.52E-2</v>
      </c>
      <c r="AG223" s="4"/>
      <c r="AH223" s="2">
        <v>51637</v>
      </c>
      <c r="AI223" s="2">
        <v>14956169</v>
      </c>
      <c r="AJ223" s="4">
        <v>3.7499999999999999E-2</v>
      </c>
      <c r="AK223" s="4"/>
      <c r="AL223" s="2">
        <v>17157</v>
      </c>
      <c r="AM223" s="2">
        <v>6084752</v>
      </c>
      <c r="AN223" s="4">
        <v>1.5299999999999999E-2</v>
      </c>
      <c r="AO223" s="4"/>
      <c r="AP223" s="2">
        <v>6701</v>
      </c>
      <c r="AQ223" s="2">
        <v>2156612</v>
      </c>
      <c r="AR223" s="4">
        <v>5.4000000000000003E-3</v>
      </c>
      <c r="AS223" s="5"/>
      <c r="AT223" s="2">
        <v>438</v>
      </c>
      <c r="AU223" s="2">
        <v>342785</v>
      </c>
      <c r="AV223" s="4">
        <v>8.9999999999999998E-4</v>
      </c>
      <c r="AW223" s="5"/>
      <c r="AX223" s="2">
        <v>6858</v>
      </c>
      <c r="AY223" s="2">
        <v>3684198</v>
      </c>
      <c r="AZ223" s="4">
        <v>9.1999999999999998E-3</v>
      </c>
      <c r="BA223" s="4"/>
      <c r="BB223" s="2">
        <v>6283</v>
      </c>
      <c r="BC223" s="2">
        <v>1191117</v>
      </c>
      <c r="BD223" s="4">
        <v>3.0000000000000001E-3</v>
      </c>
      <c r="BE223" s="4"/>
      <c r="BF223" s="2">
        <v>609</v>
      </c>
      <c r="BG223" s="2">
        <v>1031596</v>
      </c>
      <c r="BH223" s="4">
        <v>2.5999999999999999E-3</v>
      </c>
      <c r="BI223" s="4"/>
      <c r="BJ223" s="2">
        <f t="shared" ref="BJ223:BL223" si="460">AX223+BB223</f>
        <v>13141</v>
      </c>
      <c r="BK223" s="2">
        <f t="shared" si="460"/>
        <v>4875315</v>
      </c>
      <c r="BL223" s="4">
        <f t="shared" si="460"/>
        <v>1.2199999999999999E-2</v>
      </c>
      <c r="BM223" s="5"/>
      <c r="BN223" s="2">
        <v>50047</v>
      </c>
      <c r="BO223" s="2">
        <v>23728546</v>
      </c>
      <c r="BP223" s="4">
        <v>5.96E-2</v>
      </c>
      <c r="BQ223" s="5"/>
      <c r="BR223" s="2">
        <v>794</v>
      </c>
      <c r="BS223" s="2">
        <v>208144</v>
      </c>
      <c r="BT223" s="4">
        <v>5.0000000000000001E-4</v>
      </c>
      <c r="BU223" s="5"/>
      <c r="BV223" s="2">
        <v>333120</v>
      </c>
      <c r="BW223" s="2">
        <v>211273866</v>
      </c>
      <c r="BX223" s="4">
        <v>0.53039999999999998</v>
      </c>
      <c r="BY223" s="5"/>
      <c r="BZ223" s="2">
        <f t="shared" si="406"/>
        <v>245022</v>
      </c>
      <c r="CA223" s="2">
        <f t="shared" si="407"/>
        <v>95699859</v>
      </c>
      <c r="CB223" s="4">
        <f t="shared" si="408"/>
        <v>0.2402</v>
      </c>
      <c r="CD223" s="2">
        <f t="shared" ref="CD223:CF223" si="461">BV223-BZ223-BJ223-BF223-R223</f>
        <v>1938</v>
      </c>
      <c r="CE223" s="2">
        <f t="shared" si="461"/>
        <v>2500147</v>
      </c>
      <c r="CF223" s="4">
        <f t="shared" si="461"/>
        <v>6.4000000000000168E-3</v>
      </c>
      <c r="CH223" s="2">
        <v>331182</v>
      </c>
      <c r="CI223" s="2">
        <v>208773719</v>
      </c>
      <c r="CJ223" s="4">
        <v>0.52400000000000002</v>
      </c>
    </row>
    <row r="224" spans="1:88">
      <c r="A224" s="1" t="s">
        <v>478</v>
      </c>
      <c r="B224" s="2">
        <v>11964</v>
      </c>
      <c r="C224" s="2">
        <v>13079050</v>
      </c>
      <c r="D224" s="4">
        <v>3.2500000000000001E-2</v>
      </c>
      <c r="E224" s="4"/>
      <c r="F224" s="2">
        <v>58303</v>
      </c>
      <c r="G224" s="2">
        <v>98213486</v>
      </c>
      <c r="H224" s="4">
        <v>0.24429999999999999</v>
      </c>
      <c r="I224" s="4"/>
      <c r="J224" s="2">
        <v>2964</v>
      </c>
      <c r="K224" s="2">
        <v>571560</v>
      </c>
      <c r="L224" s="4">
        <v>1.4E-3</v>
      </c>
      <c r="M224" s="4"/>
      <c r="N224" s="2">
        <v>1417</v>
      </c>
      <c r="O224" s="2">
        <v>1258522</v>
      </c>
      <c r="P224" s="4">
        <v>3.0999999999999999E-3</v>
      </c>
      <c r="Q224" s="4"/>
      <c r="R224" s="2">
        <f t="shared" si="402"/>
        <v>74648</v>
      </c>
      <c r="S224" s="2">
        <f t="shared" si="403"/>
        <v>113122618</v>
      </c>
      <c r="T224" s="4">
        <f t="shared" si="404"/>
        <v>0.28129999999999999</v>
      </c>
      <c r="U224" s="5"/>
      <c r="V224" s="2">
        <v>20683</v>
      </c>
      <c r="W224" s="2">
        <v>17046775</v>
      </c>
      <c r="X224" s="4">
        <v>4.24E-2</v>
      </c>
      <c r="Y224" s="4"/>
      <c r="Z224" s="2">
        <v>54384</v>
      </c>
      <c r="AA224" s="2">
        <v>22484012</v>
      </c>
      <c r="AB224" s="4">
        <v>5.5899999999999998E-2</v>
      </c>
      <c r="AC224" s="4"/>
      <c r="AD224" s="2">
        <v>43501</v>
      </c>
      <c r="AE224" s="2">
        <v>9926549</v>
      </c>
      <c r="AF224" s="4">
        <v>2.47E-2</v>
      </c>
      <c r="AG224" s="4"/>
      <c r="AH224" s="2">
        <v>50673</v>
      </c>
      <c r="AI224" s="2">
        <v>14923369</v>
      </c>
      <c r="AJ224" s="4">
        <v>3.7100000000000001E-2</v>
      </c>
      <c r="AK224" s="4"/>
      <c r="AL224" s="2">
        <v>16979</v>
      </c>
      <c r="AM224" s="2">
        <v>6048204</v>
      </c>
      <c r="AN224" s="4">
        <v>1.4999999999999999E-2</v>
      </c>
      <c r="AO224" s="4"/>
      <c r="AP224" s="2">
        <v>6751</v>
      </c>
      <c r="AQ224" s="2">
        <v>2102481</v>
      </c>
      <c r="AR224" s="4">
        <v>5.1999999999999998E-3</v>
      </c>
      <c r="AS224" s="5"/>
      <c r="AT224" s="2">
        <v>280</v>
      </c>
      <c r="AU224" s="2">
        <v>457394</v>
      </c>
      <c r="AV224" s="4">
        <v>1.1000000000000001E-3</v>
      </c>
      <c r="AW224" s="5"/>
      <c r="AX224" s="2">
        <v>6802</v>
      </c>
      <c r="AY224" s="2">
        <v>3777052</v>
      </c>
      <c r="AZ224" s="4">
        <v>9.4000000000000004E-3</v>
      </c>
      <c r="BA224" s="4"/>
      <c r="BB224" s="2">
        <v>6207</v>
      </c>
      <c r="BC224" s="2">
        <v>1178757</v>
      </c>
      <c r="BD224" s="4">
        <v>2.8999999999999998E-3</v>
      </c>
      <c r="BE224" s="4"/>
      <c r="BF224" s="2">
        <v>495</v>
      </c>
      <c r="BG224" s="2">
        <v>874303</v>
      </c>
      <c r="BH224" s="4">
        <v>2.2000000000000001E-3</v>
      </c>
      <c r="BI224" s="4"/>
      <c r="BJ224" s="2">
        <f t="shared" ref="BJ224:BL224" si="462">AX224+BB224</f>
        <v>13009</v>
      </c>
      <c r="BK224" s="2">
        <f t="shared" si="462"/>
        <v>4955809</v>
      </c>
      <c r="BL224" s="4">
        <f t="shared" si="462"/>
        <v>1.23E-2</v>
      </c>
      <c r="BM224" s="5"/>
      <c r="BN224" s="2">
        <v>49612</v>
      </c>
      <c r="BO224" s="2">
        <v>23513496</v>
      </c>
      <c r="BP224" s="4">
        <v>5.8500000000000003E-2</v>
      </c>
      <c r="BQ224" s="5"/>
      <c r="BR224" s="2">
        <v>1269</v>
      </c>
      <c r="BS224" s="2">
        <v>348984</v>
      </c>
      <c r="BT224" s="4">
        <v>8.9999999999999998E-4</v>
      </c>
      <c r="BU224" s="5"/>
      <c r="BV224" s="2">
        <v>332909</v>
      </c>
      <c r="BW224" s="2">
        <v>217511543</v>
      </c>
      <c r="BX224" s="4">
        <v>0.54090000000000005</v>
      </c>
      <c r="BY224" s="5"/>
      <c r="BZ224" s="2">
        <f t="shared" si="406"/>
        <v>242583</v>
      </c>
      <c r="CA224" s="2">
        <f t="shared" si="407"/>
        <v>96044886</v>
      </c>
      <c r="CB224" s="4">
        <f t="shared" si="408"/>
        <v>0.23879999999999998</v>
      </c>
      <c r="CD224" s="2">
        <f t="shared" ref="CD224:CF224" si="463">BV224-BZ224-BJ224-BF224-R224</f>
        <v>2174</v>
      </c>
      <c r="CE224" s="2">
        <f t="shared" si="463"/>
        <v>2513927</v>
      </c>
      <c r="CF224" s="4">
        <f t="shared" si="463"/>
        <v>6.3000000000000833E-3</v>
      </c>
      <c r="CH224" s="2">
        <v>330735</v>
      </c>
      <c r="CI224" s="2">
        <v>214997616</v>
      </c>
      <c r="CJ224" s="4">
        <v>0.53459999999999996</v>
      </c>
    </row>
    <row r="225" spans="1:88">
      <c r="A225" s="1" t="s">
        <v>479</v>
      </c>
      <c r="B225" s="2">
        <v>11817</v>
      </c>
      <c r="C225" s="2">
        <v>12927876</v>
      </c>
      <c r="D225" s="4">
        <v>3.27E-2</v>
      </c>
      <c r="E225" s="4"/>
      <c r="F225" s="2">
        <v>56745</v>
      </c>
      <c r="G225" s="2">
        <v>96533852</v>
      </c>
      <c r="H225" s="4">
        <v>0.24410000000000001</v>
      </c>
      <c r="I225" s="4"/>
      <c r="J225" s="2">
        <v>2883</v>
      </c>
      <c r="K225" s="2">
        <v>569638</v>
      </c>
      <c r="L225" s="4">
        <v>1.4E-3</v>
      </c>
      <c r="M225" s="4"/>
      <c r="N225" s="2">
        <v>1432</v>
      </c>
      <c r="O225" s="2">
        <v>1554295</v>
      </c>
      <c r="P225" s="4">
        <v>3.8999999999999998E-3</v>
      </c>
      <c r="Q225" s="4"/>
      <c r="R225" s="2">
        <f t="shared" si="402"/>
        <v>72877</v>
      </c>
      <c r="S225" s="2">
        <f t="shared" si="403"/>
        <v>111585661</v>
      </c>
      <c r="T225" s="4">
        <f t="shared" si="404"/>
        <v>0.28210000000000002</v>
      </c>
      <c r="U225" s="5"/>
      <c r="V225" s="2">
        <v>19417</v>
      </c>
      <c r="W225" s="2">
        <v>16230676</v>
      </c>
      <c r="X225" s="4">
        <v>4.1000000000000002E-2</v>
      </c>
      <c r="Y225" s="4"/>
      <c r="Z225" s="2">
        <v>53523</v>
      </c>
      <c r="AA225" s="2">
        <v>21857405</v>
      </c>
      <c r="AB225" s="4">
        <v>5.5300000000000002E-2</v>
      </c>
      <c r="AC225" s="4"/>
      <c r="AD225" s="2">
        <v>42718</v>
      </c>
      <c r="AE225" s="2">
        <v>9763851</v>
      </c>
      <c r="AF225" s="4">
        <v>2.47E-2</v>
      </c>
      <c r="AG225" s="4"/>
      <c r="AH225" s="2">
        <v>49302</v>
      </c>
      <c r="AI225" s="2">
        <v>14584113</v>
      </c>
      <c r="AJ225" s="4">
        <v>3.6900000000000002E-2</v>
      </c>
      <c r="AK225" s="4"/>
      <c r="AL225" s="2">
        <v>16611</v>
      </c>
      <c r="AM225" s="2">
        <v>5901069</v>
      </c>
      <c r="AN225" s="4">
        <v>1.49E-2</v>
      </c>
      <c r="AO225" s="4"/>
      <c r="AP225" s="2">
        <v>6653</v>
      </c>
      <c r="AQ225" s="2">
        <v>2070675</v>
      </c>
      <c r="AR225" s="4">
        <v>5.1999999999999998E-3</v>
      </c>
      <c r="AS225" s="5"/>
      <c r="AT225" s="2">
        <v>433</v>
      </c>
      <c r="AU225" s="2">
        <v>528382</v>
      </c>
      <c r="AV225" s="4">
        <v>1.2999999999999999E-3</v>
      </c>
      <c r="AW225" s="5"/>
      <c r="AX225" s="2">
        <v>6617</v>
      </c>
      <c r="AY225" s="2">
        <v>3630587</v>
      </c>
      <c r="AZ225" s="4">
        <v>9.1999999999999998E-3</v>
      </c>
      <c r="BA225" s="4"/>
      <c r="BB225" s="2">
        <v>6016</v>
      </c>
      <c r="BC225" s="2">
        <v>1152951</v>
      </c>
      <c r="BD225" s="4">
        <v>2.8999999999999998E-3</v>
      </c>
      <c r="BE225" s="4"/>
      <c r="BF225" s="2">
        <v>505</v>
      </c>
      <c r="BG225" s="2">
        <v>834727</v>
      </c>
      <c r="BH225" s="4">
        <v>2.0999999999999999E-3</v>
      </c>
      <c r="BI225" s="4"/>
      <c r="BJ225" s="2">
        <f t="shared" ref="BJ225:BL225" si="464">AX225+BB225</f>
        <v>12633</v>
      </c>
      <c r="BK225" s="2">
        <f t="shared" si="464"/>
        <v>4783538</v>
      </c>
      <c r="BL225" s="4">
        <f t="shared" si="464"/>
        <v>1.21E-2</v>
      </c>
      <c r="BM225" s="5"/>
      <c r="BN225" s="2">
        <v>49750</v>
      </c>
      <c r="BO225" s="2">
        <v>23323163</v>
      </c>
      <c r="BP225" s="4">
        <v>5.8999999999999997E-2</v>
      </c>
      <c r="BQ225" s="5"/>
      <c r="BR225" s="2">
        <v>1346</v>
      </c>
      <c r="BS225" s="2">
        <v>327859</v>
      </c>
      <c r="BT225" s="4">
        <v>8.0000000000000004E-4</v>
      </c>
      <c r="BU225" s="5"/>
      <c r="BV225" s="2">
        <v>326626</v>
      </c>
      <c r="BW225" s="2">
        <v>214245866</v>
      </c>
      <c r="BX225" s="4">
        <v>0.54169999999999996</v>
      </c>
      <c r="BY225" s="5"/>
      <c r="BZ225" s="2">
        <f t="shared" si="406"/>
        <v>237974</v>
      </c>
      <c r="CA225" s="2">
        <f t="shared" si="407"/>
        <v>93730952</v>
      </c>
      <c r="CB225" s="4">
        <f t="shared" si="408"/>
        <v>0.23699999999999999</v>
      </c>
      <c r="CD225" s="2">
        <f t="shared" ref="CD225:CF225" si="465">BV225-BZ225-BJ225-BF225-R225</f>
        <v>2637</v>
      </c>
      <c r="CE225" s="2">
        <f t="shared" si="465"/>
        <v>3310988</v>
      </c>
      <c r="CF225" s="4">
        <f t="shared" si="465"/>
        <v>8.3999999999999631E-3</v>
      </c>
      <c r="CH225" s="2">
        <v>323989</v>
      </c>
      <c r="CI225" s="2">
        <v>210934878</v>
      </c>
      <c r="CJ225" s="4">
        <v>0.5333</v>
      </c>
    </row>
    <row r="226" spans="1:88">
      <c r="A226" s="1" t="s">
        <v>480</v>
      </c>
      <c r="B226" s="2">
        <v>11983</v>
      </c>
      <c r="C226" s="2">
        <v>13194440</v>
      </c>
      <c r="D226" s="4">
        <v>3.2399999999999998E-2</v>
      </c>
      <c r="E226" s="4"/>
      <c r="F226" s="2">
        <v>60931</v>
      </c>
      <c r="G226" s="2">
        <v>100011323</v>
      </c>
      <c r="H226" s="4">
        <v>0.24590000000000001</v>
      </c>
      <c r="I226" s="4"/>
      <c r="J226" s="2">
        <v>2921</v>
      </c>
      <c r="K226" s="2">
        <v>566511</v>
      </c>
      <c r="L226" s="4">
        <v>1.4E-3</v>
      </c>
      <c r="M226" s="4"/>
      <c r="N226" s="2">
        <v>1629</v>
      </c>
      <c r="O226" s="2">
        <v>1562461</v>
      </c>
      <c r="P226" s="4">
        <v>3.8E-3</v>
      </c>
      <c r="Q226" s="4"/>
      <c r="R226" s="2">
        <f t="shared" si="402"/>
        <v>77464</v>
      </c>
      <c r="S226" s="2">
        <f t="shared" si="403"/>
        <v>115334735</v>
      </c>
      <c r="T226" s="4">
        <f t="shared" si="404"/>
        <v>0.28350000000000003</v>
      </c>
      <c r="U226" s="5"/>
      <c r="V226" s="2">
        <v>20215</v>
      </c>
      <c r="W226" s="2">
        <v>16258262</v>
      </c>
      <c r="X226" s="4">
        <v>0.04</v>
      </c>
      <c r="Y226" s="4"/>
      <c r="Z226" s="2">
        <v>54992</v>
      </c>
      <c r="AA226" s="2">
        <v>22260030</v>
      </c>
      <c r="AB226" s="4">
        <v>5.4699999999999999E-2</v>
      </c>
      <c r="AC226" s="4"/>
      <c r="AD226" s="2">
        <v>43793</v>
      </c>
      <c r="AE226" s="2">
        <v>9929839</v>
      </c>
      <c r="AF226" s="4">
        <v>2.4400000000000002E-2</v>
      </c>
      <c r="AG226" s="4"/>
      <c r="AH226" s="2">
        <v>52203</v>
      </c>
      <c r="AI226" s="2">
        <v>15138193</v>
      </c>
      <c r="AJ226" s="4">
        <v>3.7199999999999997E-2</v>
      </c>
      <c r="AK226" s="4"/>
      <c r="AL226" s="2">
        <v>16784</v>
      </c>
      <c r="AM226" s="2">
        <v>5899068</v>
      </c>
      <c r="AN226" s="4">
        <v>1.4500000000000001E-2</v>
      </c>
      <c r="AO226" s="4"/>
      <c r="AP226" s="2">
        <v>6743</v>
      </c>
      <c r="AQ226" s="2">
        <v>2185780</v>
      </c>
      <c r="AR226" s="4">
        <v>5.4000000000000003E-3</v>
      </c>
      <c r="AS226" s="5"/>
      <c r="AT226" s="2">
        <v>497</v>
      </c>
      <c r="AU226" s="2">
        <v>412719</v>
      </c>
      <c r="AV226" s="4">
        <v>1E-3</v>
      </c>
      <c r="AW226" s="5"/>
      <c r="AX226" s="2">
        <v>6834</v>
      </c>
      <c r="AY226" s="2">
        <v>3841416</v>
      </c>
      <c r="AZ226" s="4">
        <v>9.4000000000000004E-3</v>
      </c>
      <c r="BA226" s="4"/>
      <c r="BB226" s="2">
        <v>6232</v>
      </c>
      <c r="BC226" s="2">
        <v>1181135</v>
      </c>
      <c r="BD226" s="4">
        <v>2.8999999999999998E-3</v>
      </c>
      <c r="BE226" s="4"/>
      <c r="BF226" s="2">
        <v>621</v>
      </c>
      <c r="BG226" s="2">
        <v>1012719</v>
      </c>
      <c r="BH226" s="4">
        <v>2.5000000000000001E-3</v>
      </c>
      <c r="BI226" s="4"/>
      <c r="BJ226" s="2">
        <f t="shared" ref="BJ226:BL226" si="466">AX226+BB226</f>
        <v>13066</v>
      </c>
      <c r="BK226" s="2">
        <f t="shared" si="466"/>
        <v>5022551</v>
      </c>
      <c r="BL226" s="4">
        <f t="shared" si="466"/>
        <v>1.23E-2</v>
      </c>
      <c r="BM226" s="5"/>
      <c r="BN226" s="2">
        <v>49838</v>
      </c>
      <c r="BO226" s="2">
        <v>24148324</v>
      </c>
      <c r="BP226" s="4">
        <v>5.9400000000000001E-2</v>
      </c>
      <c r="BQ226" s="5"/>
      <c r="BR226" s="2">
        <v>1253</v>
      </c>
      <c r="BS226" s="2">
        <v>352569</v>
      </c>
      <c r="BT226" s="4">
        <v>8.9999999999999998E-4</v>
      </c>
      <c r="BU226" s="5"/>
      <c r="BV226" s="2">
        <v>338344</v>
      </c>
      <c r="BW226" s="2">
        <v>220474654</v>
      </c>
      <c r="BX226" s="4">
        <v>0.54200000000000004</v>
      </c>
      <c r="BY226" s="5"/>
      <c r="BZ226" s="2">
        <f t="shared" si="406"/>
        <v>244568</v>
      </c>
      <c r="CA226" s="2">
        <f t="shared" si="407"/>
        <v>95819496</v>
      </c>
      <c r="CB226" s="4">
        <f t="shared" si="408"/>
        <v>0.2356</v>
      </c>
      <c r="CD226" s="2">
        <f t="shared" ref="CD226:CF226" si="467">BV226-BZ226-BJ226-BF226-R226</f>
        <v>2625</v>
      </c>
      <c r="CE226" s="2">
        <f t="shared" si="467"/>
        <v>3285153</v>
      </c>
      <c r="CF226" s="4">
        <f t="shared" si="467"/>
        <v>8.0999999999999961E-3</v>
      </c>
      <c r="CH226" s="2">
        <v>335719</v>
      </c>
      <c r="CI226" s="2">
        <v>217189501</v>
      </c>
      <c r="CJ226" s="4">
        <v>0.53390000000000004</v>
      </c>
    </row>
    <row r="227" spans="1:88">
      <c r="A227" s="1" t="s">
        <v>481</v>
      </c>
      <c r="B227" s="2">
        <v>12161</v>
      </c>
      <c r="C227" s="2">
        <v>12831110</v>
      </c>
      <c r="D227" s="4">
        <v>3.2899999999999999E-2</v>
      </c>
      <c r="E227" s="4"/>
      <c r="F227" s="2">
        <v>55413</v>
      </c>
      <c r="G227" s="2">
        <v>93086500</v>
      </c>
      <c r="H227" s="4">
        <v>0.2384</v>
      </c>
      <c r="I227" s="4"/>
      <c r="J227" s="2">
        <v>2852</v>
      </c>
      <c r="K227" s="2">
        <v>556814</v>
      </c>
      <c r="L227" s="4">
        <v>1.4E-3</v>
      </c>
      <c r="M227" s="4"/>
      <c r="N227" s="2">
        <v>1432</v>
      </c>
      <c r="O227" s="2">
        <v>1591276</v>
      </c>
      <c r="P227" s="4">
        <v>4.1000000000000003E-3</v>
      </c>
      <c r="Q227" s="4"/>
      <c r="R227" s="2">
        <f t="shared" si="402"/>
        <v>71858</v>
      </c>
      <c r="S227" s="2">
        <f t="shared" si="403"/>
        <v>108065700</v>
      </c>
      <c r="T227" s="4">
        <f t="shared" si="404"/>
        <v>0.27679999999999999</v>
      </c>
      <c r="U227" s="5"/>
      <c r="V227" s="2">
        <v>18735</v>
      </c>
      <c r="W227" s="2">
        <v>14630449</v>
      </c>
      <c r="X227" s="4">
        <v>3.7499999999999999E-2</v>
      </c>
      <c r="Y227" s="4"/>
      <c r="Z227" s="2">
        <v>53756</v>
      </c>
      <c r="AA227" s="2">
        <v>21849763</v>
      </c>
      <c r="AB227" s="4">
        <v>5.6000000000000001E-2</v>
      </c>
      <c r="AC227" s="4"/>
      <c r="AD227" s="2">
        <v>43138</v>
      </c>
      <c r="AE227" s="2">
        <v>9789418</v>
      </c>
      <c r="AF227" s="4">
        <v>2.5100000000000001E-2</v>
      </c>
      <c r="AG227" s="4"/>
      <c r="AH227" s="2">
        <v>50943</v>
      </c>
      <c r="AI227" s="2">
        <v>14897135</v>
      </c>
      <c r="AJ227" s="4">
        <v>3.8199999999999998E-2</v>
      </c>
      <c r="AK227" s="4"/>
      <c r="AL227" s="2">
        <v>16732</v>
      </c>
      <c r="AM227" s="2">
        <v>5909861</v>
      </c>
      <c r="AN227" s="4">
        <v>1.5100000000000001E-2</v>
      </c>
      <c r="AO227" s="4"/>
      <c r="AP227" s="2">
        <v>6540</v>
      </c>
      <c r="AQ227" s="2">
        <v>2083518</v>
      </c>
      <c r="AR227" s="4">
        <v>5.3E-3</v>
      </c>
      <c r="AS227" s="5"/>
      <c r="AT227" s="2">
        <v>597</v>
      </c>
      <c r="AU227" s="2">
        <v>357990</v>
      </c>
      <c r="AV227" s="4">
        <v>8.9999999999999998E-4</v>
      </c>
      <c r="AW227" s="5"/>
      <c r="AX227" s="2">
        <v>6877</v>
      </c>
      <c r="AY227" s="2">
        <v>3747275</v>
      </c>
      <c r="AZ227" s="4">
        <v>9.5999999999999992E-3</v>
      </c>
      <c r="BA227" s="4"/>
      <c r="BB227" s="2">
        <v>6165</v>
      </c>
      <c r="BC227" s="2">
        <v>1169516</v>
      </c>
      <c r="BD227" s="4">
        <v>3.0000000000000001E-3</v>
      </c>
      <c r="BE227" s="4"/>
      <c r="BF227" s="2">
        <v>349</v>
      </c>
      <c r="BG227" s="2">
        <v>671000</v>
      </c>
      <c r="BH227" s="4">
        <v>1.6999999999999999E-3</v>
      </c>
      <c r="BI227" s="4"/>
      <c r="BJ227" s="2">
        <f t="shared" ref="BJ227:BL227" si="468">AX227+BB227</f>
        <v>13042</v>
      </c>
      <c r="BK227" s="2">
        <f t="shared" si="468"/>
        <v>4916791</v>
      </c>
      <c r="BL227" s="4">
        <f t="shared" si="468"/>
        <v>1.26E-2</v>
      </c>
      <c r="BM227" s="5"/>
      <c r="BN227" s="2">
        <v>48972</v>
      </c>
      <c r="BO227" s="2">
        <v>23343792</v>
      </c>
      <c r="BP227" s="4">
        <v>5.9799999999999999E-2</v>
      </c>
      <c r="BQ227" s="5"/>
      <c r="BR227" s="2">
        <v>1460</v>
      </c>
      <c r="BS227" s="2">
        <v>436805</v>
      </c>
      <c r="BT227" s="4">
        <v>1.1000000000000001E-3</v>
      </c>
      <c r="BU227" s="5"/>
      <c r="BV227" s="2">
        <v>326799</v>
      </c>
      <c r="BW227" s="2">
        <v>208761456</v>
      </c>
      <c r="BX227" s="4">
        <v>0.53459999999999996</v>
      </c>
      <c r="BY227" s="5"/>
      <c r="BZ227" s="2">
        <f t="shared" si="406"/>
        <v>238816</v>
      </c>
      <c r="CA227" s="2">
        <f t="shared" si="407"/>
        <v>92503936</v>
      </c>
      <c r="CB227" s="4">
        <f t="shared" si="408"/>
        <v>0.23700000000000002</v>
      </c>
      <c r="CD227" s="2">
        <f t="shared" ref="CD227:CF227" si="469">BV227-BZ227-BJ227-BF227-R227</f>
        <v>2734</v>
      </c>
      <c r="CE227" s="2">
        <f t="shared" si="469"/>
        <v>2604029</v>
      </c>
      <c r="CF227" s="4">
        <f t="shared" si="469"/>
        <v>6.5000000000000058E-3</v>
      </c>
      <c r="CH227" s="2">
        <v>324065</v>
      </c>
      <c r="CI227" s="2">
        <v>206157427</v>
      </c>
      <c r="CJ227" s="4">
        <v>0.52810000000000001</v>
      </c>
    </row>
    <row r="228" spans="1:88">
      <c r="A228" s="1" t="s">
        <v>482</v>
      </c>
      <c r="B228" s="2">
        <v>11126</v>
      </c>
      <c r="C228" s="2">
        <v>12180319</v>
      </c>
      <c r="D228" s="4">
        <v>3.1399999999999997E-2</v>
      </c>
      <c r="E228" s="4"/>
      <c r="F228" s="2">
        <v>51101</v>
      </c>
      <c r="G228" s="2">
        <v>90261626</v>
      </c>
      <c r="H228" s="4">
        <v>0.2326</v>
      </c>
      <c r="I228" s="4"/>
      <c r="J228" s="2">
        <v>2822</v>
      </c>
      <c r="K228" s="2">
        <v>553500</v>
      </c>
      <c r="L228" s="4">
        <v>1.4E-3</v>
      </c>
      <c r="M228" s="4"/>
      <c r="N228" s="2">
        <v>1509</v>
      </c>
      <c r="O228" s="2">
        <v>2834275</v>
      </c>
      <c r="P228" s="4">
        <v>7.3000000000000001E-3</v>
      </c>
      <c r="Q228" s="4"/>
      <c r="R228" s="2">
        <f t="shared" si="402"/>
        <v>66558</v>
      </c>
      <c r="S228" s="2">
        <f t="shared" si="403"/>
        <v>105829720</v>
      </c>
      <c r="T228" s="4">
        <f t="shared" si="404"/>
        <v>0.2727</v>
      </c>
      <c r="U228" s="5"/>
      <c r="V228" s="2">
        <v>18846</v>
      </c>
      <c r="W228" s="2">
        <v>15778215</v>
      </c>
      <c r="X228" s="4">
        <v>4.07E-2</v>
      </c>
      <c r="Y228" s="4"/>
      <c r="Z228" s="2">
        <v>53033</v>
      </c>
      <c r="AA228" s="2">
        <v>21414599</v>
      </c>
      <c r="AB228" s="4">
        <v>5.5199999999999999E-2</v>
      </c>
      <c r="AC228" s="4"/>
      <c r="AD228" s="2">
        <v>42325</v>
      </c>
      <c r="AE228" s="2">
        <v>9669679</v>
      </c>
      <c r="AF228" s="4">
        <v>2.4899999999999999E-2</v>
      </c>
      <c r="AG228" s="4"/>
      <c r="AH228" s="2">
        <v>51150</v>
      </c>
      <c r="AI228" s="2">
        <v>14741121</v>
      </c>
      <c r="AJ228" s="4">
        <v>3.7999999999999999E-2</v>
      </c>
      <c r="AK228" s="4"/>
      <c r="AL228" s="2">
        <v>16309</v>
      </c>
      <c r="AM228" s="2">
        <v>5745640</v>
      </c>
      <c r="AN228" s="4">
        <v>1.4800000000000001E-2</v>
      </c>
      <c r="AO228" s="4"/>
      <c r="AP228" s="2">
        <v>6471</v>
      </c>
      <c r="AQ228" s="2">
        <v>2017294</v>
      </c>
      <c r="AR228" s="4">
        <v>5.1999999999999998E-3</v>
      </c>
      <c r="AS228" s="5"/>
      <c r="AT228" s="2">
        <v>306</v>
      </c>
      <c r="AU228" s="2">
        <v>552820</v>
      </c>
      <c r="AV228" s="4">
        <v>1.4E-3</v>
      </c>
      <c r="AW228" s="5"/>
      <c r="AX228" s="2">
        <v>6830</v>
      </c>
      <c r="AY228" s="2">
        <v>3757383</v>
      </c>
      <c r="AZ228" s="4">
        <v>9.7000000000000003E-3</v>
      </c>
      <c r="BA228" s="4"/>
      <c r="BB228" s="2">
        <v>6290</v>
      </c>
      <c r="BC228" s="2">
        <v>1200317</v>
      </c>
      <c r="BD228" s="4">
        <v>3.0999999999999999E-3</v>
      </c>
      <c r="BE228" s="4"/>
      <c r="BF228" s="2">
        <v>451</v>
      </c>
      <c r="BG228" s="2">
        <v>794270</v>
      </c>
      <c r="BH228" s="4">
        <v>2E-3</v>
      </c>
      <c r="BI228" s="4"/>
      <c r="BJ228" s="2">
        <f t="shared" ref="BJ228:BL228" si="470">AX228+BB228</f>
        <v>13120</v>
      </c>
      <c r="BK228" s="2">
        <f t="shared" si="470"/>
        <v>4957700</v>
      </c>
      <c r="BL228" s="4">
        <f t="shared" si="470"/>
        <v>1.2800000000000001E-2</v>
      </c>
      <c r="BM228" s="5"/>
      <c r="BN228" s="2">
        <v>48129</v>
      </c>
      <c r="BO228" s="2">
        <v>22681605</v>
      </c>
      <c r="BP228" s="4">
        <v>5.8500000000000003E-2</v>
      </c>
      <c r="BQ228" s="5"/>
      <c r="BR228" s="2">
        <v>1202</v>
      </c>
      <c r="BS228" s="2">
        <v>378876</v>
      </c>
      <c r="BT228" s="4">
        <v>1E-3</v>
      </c>
      <c r="BU228" s="5"/>
      <c r="BV228" s="2">
        <v>318495</v>
      </c>
      <c r="BW228" s="2">
        <v>206210311</v>
      </c>
      <c r="BX228" s="4">
        <v>0.53149999999999997</v>
      </c>
      <c r="BY228" s="5"/>
      <c r="BZ228" s="2">
        <f t="shared" si="406"/>
        <v>236263</v>
      </c>
      <c r="CA228" s="2">
        <f t="shared" si="407"/>
        <v>92048153</v>
      </c>
      <c r="CB228" s="4">
        <f t="shared" si="408"/>
        <v>0.23730000000000004</v>
      </c>
      <c r="CD228" s="2">
        <f t="shared" ref="CD228:CF228" si="471">BV228-BZ228-BJ228-BF228-R228</f>
        <v>2103</v>
      </c>
      <c r="CE228" s="2">
        <f t="shared" si="471"/>
        <v>2580468</v>
      </c>
      <c r="CF228" s="4">
        <f t="shared" si="471"/>
        <v>6.6999999999999282E-3</v>
      </c>
      <c r="CH228" s="2">
        <v>316392</v>
      </c>
      <c r="CI228" s="2">
        <v>203629843</v>
      </c>
      <c r="CJ228" s="4">
        <v>0.52480000000000004</v>
      </c>
    </row>
    <row r="229" spans="1:88">
      <c r="A229" s="1" t="s">
        <v>483</v>
      </c>
      <c r="B229" s="2">
        <v>11602</v>
      </c>
      <c r="C229" s="2">
        <v>12669987</v>
      </c>
      <c r="D229" s="4">
        <v>3.1899999999999998E-2</v>
      </c>
      <c r="E229" s="4"/>
      <c r="F229" s="2">
        <v>53750</v>
      </c>
      <c r="G229" s="2">
        <v>93963740</v>
      </c>
      <c r="H229" s="4">
        <v>0.2366</v>
      </c>
      <c r="I229" s="4"/>
      <c r="J229" s="2">
        <v>2878</v>
      </c>
      <c r="K229" s="2">
        <v>557947</v>
      </c>
      <c r="L229" s="4">
        <v>1.4E-3</v>
      </c>
      <c r="M229" s="4"/>
      <c r="N229" s="2">
        <v>1484</v>
      </c>
      <c r="O229" s="2">
        <v>2180153</v>
      </c>
      <c r="P229" s="4">
        <v>5.4999999999999997E-3</v>
      </c>
      <c r="Q229" s="4"/>
      <c r="R229" s="2">
        <f t="shared" si="402"/>
        <v>69714</v>
      </c>
      <c r="S229" s="2">
        <f t="shared" si="403"/>
        <v>109371827</v>
      </c>
      <c r="T229" s="4">
        <f t="shared" si="404"/>
        <v>0.27540000000000003</v>
      </c>
      <c r="U229" s="5"/>
      <c r="V229" s="2">
        <v>19673</v>
      </c>
      <c r="W229" s="2">
        <v>15458323</v>
      </c>
      <c r="X229" s="4">
        <v>3.8899999999999997E-2</v>
      </c>
      <c r="Y229" s="4"/>
      <c r="Z229" s="2">
        <v>54245</v>
      </c>
      <c r="AA229" s="2">
        <v>22328250</v>
      </c>
      <c r="AB229" s="4">
        <v>5.62E-2</v>
      </c>
      <c r="AC229" s="4"/>
      <c r="AD229" s="2">
        <v>42949</v>
      </c>
      <c r="AE229" s="2">
        <v>9738689</v>
      </c>
      <c r="AF229" s="4">
        <v>2.4500000000000001E-2</v>
      </c>
      <c r="AG229" s="4"/>
      <c r="AH229" s="2">
        <v>53191</v>
      </c>
      <c r="AI229" s="2">
        <v>15683007</v>
      </c>
      <c r="AJ229" s="4">
        <v>3.95E-2</v>
      </c>
      <c r="AK229" s="4"/>
      <c r="AL229" s="2">
        <v>16902</v>
      </c>
      <c r="AM229" s="2">
        <v>6065246</v>
      </c>
      <c r="AN229" s="4">
        <v>1.5299999999999999E-2</v>
      </c>
      <c r="AO229" s="4"/>
      <c r="AP229" s="2">
        <v>6670</v>
      </c>
      <c r="AQ229" s="2">
        <v>2134568</v>
      </c>
      <c r="AR229" s="4">
        <v>5.4000000000000003E-3</v>
      </c>
      <c r="AS229" s="5"/>
      <c r="AT229" s="2">
        <v>292</v>
      </c>
      <c r="AU229" s="2">
        <v>495109</v>
      </c>
      <c r="AV229" s="4">
        <v>1.1999999999999999E-3</v>
      </c>
      <c r="AW229" s="5"/>
      <c r="AX229" s="2">
        <v>6980</v>
      </c>
      <c r="AY229" s="2">
        <v>3776085</v>
      </c>
      <c r="AZ229" s="4">
        <v>9.4999999999999998E-3</v>
      </c>
      <c r="BA229" s="4"/>
      <c r="BB229" s="2">
        <v>6283</v>
      </c>
      <c r="BC229" s="2">
        <v>1205846</v>
      </c>
      <c r="BD229" s="4">
        <v>3.0000000000000001E-3</v>
      </c>
      <c r="BE229" s="4"/>
      <c r="BF229" s="2">
        <v>577</v>
      </c>
      <c r="BG229" s="2">
        <v>976416</v>
      </c>
      <c r="BH229" s="4">
        <v>2.5000000000000001E-3</v>
      </c>
      <c r="BI229" s="4"/>
      <c r="BJ229" s="2">
        <f t="shared" ref="BJ229:BL229" si="472">AX229+BB229</f>
        <v>13263</v>
      </c>
      <c r="BK229" s="2">
        <f t="shared" si="472"/>
        <v>4981931</v>
      </c>
      <c r="BL229" s="4">
        <f t="shared" si="472"/>
        <v>1.2500000000000001E-2</v>
      </c>
      <c r="BM229" s="5"/>
      <c r="BN229" s="2">
        <v>50687</v>
      </c>
      <c r="BO229" s="2">
        <v>23888470</v>
      </c>
      <c r="BP229" s="4">
        <v>6.0100000000000001E-2</v>
      </c>
      <c r="BQ229" s="5"/>
      <c r="BR229" s="2">
        <v>748</v>
      </c>
      <c r="BS229" s="2">
        <v>209107</v>
      </c>
      <c r="BT229" s="4">
        <v>5.0000000000000001E-4</v>
      </c>
      <c r="BU229" s="5"/>
      <c r="BV229" s="2">
        <v>329493</v>
      </c>
      <c r="BW229" s="2">
        <v>212993632</v>
      </c>
      <c r="BX229" s="4">
        <v>0.5363</v>
      </c>
      <c r="BY229" s="5"/>
      <c r="BZ229" s="2">
        <f t="shared" si="406"/>
        <v>244317</v>
      </c>
      <c r="CA229" s="2">
        <f t="shared" si="407"/>
        <v>95296553</v>
      </c>
      <c r="CB229" s="4">
        <f t="shared" si="408"/>
        <v>0.2399</v>
      </c>
      <c r="CD229" s="2">
        <f t="shared" ref="CD229:CF229" si="473">BV229-BZ229-BJ229-BF229-R229</f>
        <v>1622</v>
      </c>
      <c r="CE229" s="2">
        <f t="shared" si="473"/>
        <v>2366905</v>
      </c>
      <c r="CF229" s="4">
        <f t="shared" si="473"/>
        <v>5.9999999999999498E-3</v>
      </c>
      <c r="CH229" s="2">
        <v>327871</v>
      </c>
      <c r="CI229" s="2">
        <v>210626727</v>
      </c>
      <c r="CJ229" s="4">
        <v>0.53029999999999999</v>
      </c>
    </row>
    <row r="230" spans="1:88">
      <c r="A230" s="1" t="s">
        <v>484</v>
      </c>
      <c r="B230" s="2">
        <v>11803</v>
      </c>
      <c r="C230" s="2">
        <v>12931066</v>
      </c>
      <c r="D230" s="4">
        <v>3.3000000000000002E-2</v>
      </c>
      <c r="E230" s="4"/>
      <c r="F230" s="2">
        <v>51956</v>
      </c>
      <c r="G230" s="2">
        <v>90711376</v>
      </c>
      <c r="H230" s="4">
        <v>0.23180000000000001</v>
      </c>
      <c r="I230" s="4"/>
      <c r="J230" s="2">
        <v>2958</v>
      </c>
      <c r="K230" s="2">
        <v>571251</v>
      </c>
      <c r="L230" s="4">
        <v>1.5E-3</v>
      </c>
      <c r="M230" s="4"/>
      <c r="N230" s="2">
        <v>1763</v>
      </c>
      <c r="O230" s="2">
        <v>2439500</v>
      </c>
      <c r="P230" s="4">
        <v>6.1999999999999998E-3</v>
      </c>
      <c r="Q230" s="4"/>
      <c r="R230" s="2">
        <f t="shared" si="402"/>
        <v>68480</v>
      </c>
      <c r="S230" s="2">
        <f t="shared" si="403"/>
        <v>106653193</v>
      </c>
      <c r="T230" s="4">
        <f t="shared" si="404"/>
        <v>0.27250000000000002</v>
      </c>
      <c r="U230" s="5"/>
      <c r="V230" s="2">
        <v>19414</v>
      </c>
      <c r="W230" s="2">
        <v>14853861</v>
      </c>
      <c r="X230" s="4">
        <v>3.7900000000000003E-2</v>
      </c>
      <c r="Y230" s="4"/>
      <c r="Z230" s="2">
        <v>54860</v>
      </c>
      <c r="AA230" s="2">
        <v>22928588</v>
      </c>
      <c r="AB230" s="4">
        <v>5.8599999999999999E-2</v>
      </c>
      <c r="AC230" s="4"/>
      <c r="AD230" s="2">
        <v>42748</v>
      </c>
      <c r="AE230" s="2">
        <v>9779501</v>
      </c>
      <c r="AF230" s="4">
        <v>2.5000000000000001E-2</v>
      </c>
      <c r="AG230" s="4"/>
      <c r="AH230" s="2">
        <v>52454</v>
      </c>
      <c r="AI230" s="2">
        <v>15374990</v>
      </c>
      <c r="AJ230" s="4">
        <v>3.9300000000000002E-2</v>
      </c>
      <c r="AK230" s="4"/>
      <c r="AL230" s="2">
        <v>17137</v>
      </c>
      <c r="AM230" s="2">
        <v>6389276</v>
      </c>
      <c r="AN230" s="4">
        <v>1.6299999999999999E-2</v>
      </c>
      <c r="AO230" s="4"/>
      <c r="AP230" s="2">
        <v>6830</v>
      </c>
      <c r="AQ230" s="2">
        <v>2159570</v>
      </c>
      <c r="AR230" s="4">
        <v>5.4999999999999997E-3</v>
      </c>
      <c r="AS230" s="5"/>
      <c r="AT230" s="2">
        <v>213</v>
      </c>
      <c r="AU230" s="2">
        <v>393457</v>
      </c>
      <c r="AV230" s="4">
        <v>1E-3</v>
      </c>
      <c r="AW230" s="5"/>
      <c r="AX230" s="2">
        <v>6919</v>
      </c>
      <c r="AY230" s="2">
        <v>3735162</v>
      </c>
      <c r="AZ230" s="4">
        <v>9.4999999999999998E-3</v>
      </c>
      <c r="BA230" s="4"/>
      <c r="BB230" s="2">
        <v>6237</v>
      </c>
      <c r="BC230" s="2">
        <v>1191071</v>
      </c>
      <c r="BD230" s="4">
        <v>3.0000000000000001E-3</v>
      </c>
      <c r="BE230" s="4"/>
      <c r="BF230" s="2">
        <v>425</v>
      </c>
      <c r="BG230" s="2">
        <v>635616</v>
      </c>
      <c r="BH230" s="4">
        <v>1.6000000000000001E-3</v>
      </c>
      <c r="BI230" s="4"/>
      <c r="BJ230" s="2">
        <f t="shared" ref="BJ230:BL230" si="474">AX230+BB230</f>
        <v>13156</v>
      </c>
      <c r="BK230" s="2">
        <f t="shared" si="474"/>
        <v>4926233</v>
      </c>
      <c r="BL230" s="4">
        <f t="shared" si="474"/>
        <v>1.2500000000000001E-2</v>
      </c>
      <c r="BM230" s="5"/>
      <c r="BN230" s="2">
        <v>50058</v>
      </c>
      <c r="BO230" s="2">
        <v>23414890</v>
      </c>
      <c r="BP230" s="4">
        <v>5.9799999999999999E-2</v>
      </c>
      <c r="BQ230" s="5"/>
      <c r="BR230" s="2">
        <v>952</v>
      </c>
      <c r="BS230" s="2">
        <v>223699</v>
      </c>
      <c r="BT230" s="4">
        <v>5.9999999999999995E-4</v>
      </c>
      <c r="BU230" s="5"/>
      <c r="BV230" s="2">
        <v>327245</v>
      </c>
      <c r="BW230" s="2">
        <v>209165261</v>
      </c>
      <c r="BX230" s="4">
        <v>0.53439999999999999</v>
      </c>
      <c r="BY230" s="5"/>
      <c r="BZ230" s="2">
        <f t="shared" si="406"/>
        <v>243501</v>
      </c>
      <c r="CA230" s="2">
        <f t="shared" si="407"/>
        <v>94900676</v>
      </c>
      <c r="CB230" s="4">
        <f t="shared" si="408"/>
        <v>0.2424</v>
      </c>
      <c r="CD230" s="2">
        <f t="shared" ref="CD230:CF230" si="475">BV230-BZ230-BJ230-BF230-R230</f>
        <v>1683</v>
      </c>
      <c r="CE230" s="2">
        <f t="shared" si="475"/>
        <v>2049543</v>
      </c>
      <c r="CF230" s="4">
        <f t="shared" si="475"/>
        <v>5.3999999999999604E-3</v>
      </c>
      <c r="CH230" s="2">
        <v>325562</v>
      </c>
      <c r="CI230" s="2">
        <v>207115718</v>
      </c>
      <c r="CJ230" s="4">
        <v>0.52900000000000003</v>
      </c>
    </row>
    <row r="231" spans="1:88">
      <c r="A231" s="1" t="s">
        <v>485</v>
      </c>
      <c r="B231" s="2">
        <v>11562</v>
      </c>
      <c r="C231" s="2">
        <v>12691425</v>
      </c>
      <c r="D231" s="4">
        <v>3.2199999999999999E-2</v>
      </c>
      <c r="E231" s="4"/>
      <c r="F231" s="2">
        <v>52601</v>
      </c>
      <c r="G231" s="2">
        <v>91438709</v>
      </c>
      <c r="H231" s="4">
        <v>0.2319</v>
      </c>
      <c r="I231" s="4"/>
      <c r="J231" s="2">
        <v>2900</v>
      </c>
      <c r="K231" s="2">
        <v>571478</v>
      </c>
      <c r="L231" s="4">
        <v>1.4E-3</v>
      </c>
      <c r="M231" s="4"/>
      <c r="N231" s="2">
        <v>1455</v>
      </c>
      <c r="O231" s="2">
        <v>1701022</v>
      </c>
      <c r="P231" s="4">
        <v>4.3E-3</v>
      </c>
      <c r="Q231" s="4"/>
      <c r="R231" s="2">
        <f t="shared" si="402"/>
        <v>68518</v>
      </c>
      <c r="S231" s="2">
        <f t="shared" si="403"/>
        <v>106402634</v>
      </c>
      <c r="T231" s="4">
        <f t="shared" si="404"/>
        <v>0.26980000000000004</v>
      </c>
      <c r="U231" s="5"/>
      <c r="V231" s="2">
        <v>19614</v>
      </c>
      <c r="W231" s="2">
        <v>15468864</v>
      </c>
      <c r="X231" s="4">
        <v>3.9199999999999999E-2</v>
      </c>
      <c r="Y231" s="4"/>
      <c r="Z231" s="2">
        <v>54393</v>
      </c>
      <c r="AA231" s="2">
        <v>22530870</v>
      </c>
      <c r="AB231" s="4">
        <v>5.7099999999999998E-2</v>
      </c>
      <c r="AC231" s="4"/>
      <c r="AD231" s="2">
        <v>44561</v>
      </c>
      <c r="AE231" s="2">
        <v>10082832</v>
      </c>
      <c r="AF231" s="4">
        <v>2.5600000000000001E-2</v>
      </c>
      <c r="AG231" s="4"/>
      <c r="AH231" s="2">
        <v>52666</v>
      </c>
      <c r="AI231" s="2">
        <v>15554468</v>
      </c>
      <c r="AJ231" s="4">
        <v>3.9399999999999998E-2</v>
      </c>
      <c r="AK231" s="4"/>
      <c r="AL231" s="2">
        <v>16991</v>
      </c>
      <c r="AM231" s="2">
        <v>6162831</v>
      </c>
      <c r="AN231" s="4">
        <v>1.5599999999999999E-2</v>
      </c>
      <c r="AO231" s="4"/>
      <c r="AP231" s="2">
        <v>6698</v>
      </c>
      <c r="AQ231" s="2">
        <v>2109120</v>
      </c>
      <c r="AR231" s="4">
        <v>5.3E-3</v>
      </c>
      <c r="AS231" s="5"/>
      <c r="AT231" s="2">
        <v>218</v>
      </c>
      <c r="AU231" s="2">
        <v>484105</v>
      </c>
      <c r="AV231" s="4">
        <v>1.1999999999999999E-3</v>
      </c>
      <c r="AW231" s="5"/>
      <c r="AX231" s="2">
        <v>6974</v>
      </c>
      <c r="AY231" s="2">
        <v>3841127</v>
      </c>
      <c r="AZ231" s="4">
        <v>9.7000000000000003E-3</v>
      </c>
      <c r="BA231" s="4"/>
      <c r="BB231" s="2">
        <v>6307</v>
      </c>
      <c r="BC231" s="2">
        <v>1207904</v>
      </c>
      <c r="BD231" s="4">
        <v>3.0999999999999999E-3</v>
      </c>
      <c r="BE231" s="4"/>
      <c r="BF231" s="2">
        <v>417</v>
      </c>
      <c r="BG231" s="2">
        <v>767003</v>
      </c>
      <c r="BH231" s="4">
        <v>1.9E-3</v>
      </c>
      <c r="BI231" s="4"/>
      <c r="BJ231" s="2">
        <f t="shared" ref="BJ231:BL231" si="476">AX231+BB231</f>
        <v>13281</v>
      </c>
      <c r="BK231" s="2">
        <f t="shared" si="476"/>
        <v>5049031</v>
      </c>
      <c r="BL231" s="4">
        <f t="shared" si="476"/>
        <v>1.2800000000000001E-2</v>
      </c>
      <c r="BM231" s="5"/>
      <c r="BN231" s="2">
        <v>49216</v>
      </c>
      <c r="BO231" s="2">
        <v>23216352</v>
      </c>
      <c r="BP231" s="4">
        <v>5.8900000000000001E-2</v>
      </c>
      <c r="BQ231" s="5"/>
      <c r="BR231" s="2">
        <v>858</v>
      </c>
      <c r="BS231" s="2">
        <v>255658</v>
      </c>
      <c r="BT231" s="4">
        <v>5.9999999999999995E-4</v>
      </c>
      <c r="BU231" s="5"/>
      <c r="BV231" s="2">
        <v>328039</v>
      </c>
      <c r="BW231" s="2">
        <v>209832354</v>
      </c>
      <c r="BX231" s="4">
        <v>0.53210000000000002</v>
      </c>
      <c r="BY231" s="5"/>
      <c r="BZ231" s="2">
        <f t="shared" si="406"/>
        <v>244139</v>
      </c>
      <c r="CA231" s="2">
        <f t="shared" si="407"/>
        <v>95125337</v>
      </c>
      <c r="CB231" s="4">
        <f t="shared" si="408"/>
        <v>0.24110000000000001</v>
      </c>
      <c r="CD231" s="2">
        <f t="shared" ref="CD231:CF231" si="477">BV231-BZ231-BJ231-BF231-R231</f>
        <v>1684</v>
      </c>
      <c r="CE231" s="2">
        <f t="shared" si="477"/>
        <v>2488349</v>
      </c>
      <c r="CF231" s="4">
        <f t="shared" si="477"/>
        <v>6.5000000000000058E-3</v>
      </c>
      <c r="CH231" s="2">
        <v>326355</v>
      </c>
      <c r="CI231" s="2">
        <v>207344005</v>
      </c>
      <c r="CJ231" s="4">
        <v>0.52559999999999996</v>
      </c>
    </row>
    <row r="232" spans="1:88">
      <c r="A232" s="1" t="s">
        <v>486</v>
      </c>
      <c r="B232" s="2">
        <v>12005</v>
      </c>
      <c r="C232" s="2">
        <v>13437698</v>
      </c>
      <c r="D232" s="4">
        <v>3.4099999999999998E-2</v>
      </c>
      <c r="E232" s="4"/>
      <c r="F232" s="2">
        <v>54858</v>
      </c>
      <c r="G232" s="2">
        <v>92343470</v>
      </c>
      <c r="H232" s="4">
        <v>0.23449999999999999</v>
      </c>
      <c r="I232" s="4"/>
      <c r="J232" s="2">
        <v>2927</v>
      </c>
      <c r="K232" s="2">
        <v>571185</v>
      </c>
      <c r="L232" s="4">
        <v>1.5E-3</v>
      </c>
      <c r="M232" s="4"/>
      <c r="N232" s="2">
        <v>1548</v>
      </c>
      <c r="O232" s="2">
        <v>1988234</v>
      </c>
      <c r="P232" s="4">
        <v>5.0000000000000001E-3</v>
      </c>
      <c r="Q232" s="4"/>
      <c r="R232" s="2">
        <f t="shared" si="402"/>
        <v>71338</v>
      </c>
      <c r="S232" s="2">
        <f t="shared" si="403"/>
        <v>108340587</v>
      </c>
      <c r="T232" s="4">
        <f t="shared" si="404"/>
        <v>0.27510000000000001</v>
      </c>
      <c r="U232" s="5"/>
      <c r="V232" s="2">
        <v>19806</v>
      </c>
      <c r="W232" s="2">
        <v>15400126</v>
      </c>
      <c r="X232" s="4">
        <v>3.9100000000000003E-2</v>
      </c>
      <c r="Y232" s="4"/>
      <c r="Z232" s="2">
        <v>55813</v>
      </c>
      <c r="AA232" s="2">
        <v>23221357</v>
      </c>
      <c r="AB232" s="4">
        <v>5.8999999999999997E-2</v>
      </c>
      <c r="AC232" s="4"/>
      <c r="AD232" s="2">
        <v>43206</v>
      </c>
      <c r="AE232" s="2">
        <v>9820082</v>
      </c>
      <c r="AF232" s="4">
        <v>2.4899999999999999E-2</v>
      </c>
      <c r="AG232" s="4"/>
      <c r="AH232" s="2">
        <v>52344</v>
      </c>
      <c r="AI232" s="2">
        <v>15431456</v>
      </c>
      <c r="AJ232" s="4">
        <v>3.9199999999999999E-2</v>
      </c>
      <c r="AK232" s="4"/>
      <c r="AL232" s="2">
        <v>17329</v>
      </c>
      <c r="AM232" s="2">
        <v>6423499</v>
      </c>
      <c r="AN232" s="4">
        <v>1.6299999999999999E-2</v>
      </c>
      <c r="AO232" s="4"/>
      <c r="AP232" s="2">
        <v>6664</v>
      </c>
      <c r="AQ232" s="2">
        <v>2144661</v>
      </c>
      <c r="AR232" s="4">
        <v>5.4000000000000003E-3</v>
      </c>
      <c r="AS232" s="5"/>
      <c r="AT232" s="2">
        <v>263</v>
      </c>
      <c r="AU232" s="2">
        <v>426330</v>
      </c>
      <c r="AV232" s="4">
        <v>1.1000000000000001E-3</v>
      </c>
      <c r="AW232" s="5"/>
      <c r="AX232" s="2">
        <v>6928</v>
      </c>
      <c r="AY232" s="2">
        <v>3729947</v>
      </c>
      <c r="AZ232" s="4">
        <v>9.4999999999999998E-3</v>
      </c>
      <c r="BA232" s="4"/>
      <c r="BB232" s="2">
        <v>6276</v>
      </c>
      <c r="BC232" s="2">
        <v>1201787</v>
      </c>
      <c r="BD232" s="4">
        <v>3.0999999999999999E-3</v>
      </c>
      <c r="BE232" s="4"/>
      <c r="BF232" s="2">
        <v>235</v>
      </c>
      <c r="BG232" s="2">
        <v>376177</v>
      </c>
      <c r="BH232" s="4">
        <v>1E-3</v>
      </c>
      <c r="BI232" s="4"/>
      <c r="BJ232" s="2">
        <f t="shared" ref="BJ232:BL232" si="478">AX232+BB232</f>
        <v>13204</v>
      </c>
      <c r="BK232" s="2">
        <f t="shared" si="478"/>
        <v>4931734</v>
      </c>
      <c r="BL232" s="4">
        <f t="shared" si="478"/>
        <v>1.26E-2</v>
      </c>
      <c r="BM232" s="5"/>
      <c r="BN232" s="2">
        <v>49134</v>
      </c>
      <c r="BO232" s="2">
        <v>23389336</v>
      </c>
      <c r="BP232" s="4">
        <v>5.9400000000000001E-2</v>
      </c>
      <c r="BQ232" s="5"/>
      <c r="BR232" s="2">
        <v>1135</v>
      </c>
      <c r="BS232" s="2">
        <v>380799</v>
      </c>
      <c r="BT232" s="4">
        <v>1E-3</v>
      </c>
      <c r="BU232" s="5"/>
      <c r="BV232" s="2">
        <v>330848</v>
      </c>
      <c r="BW232" s="2">
        <v>211301900</v>
      </c>
      <c r="BX232" s="4">
        <v>0.53649999999999998</v>
      </c>
      <c r="BY232" s="5"/>
      <c r="BZ232" s="2">
        <f t="shared" si="406"/>
        <v>244296</v>
      </c>
      <c r="CA232" s="2">
        <f t="shared" si="407"/>
        <v>95830517</v>
      </c>
      <c r="CB232" s="4">
        <f t="shared" si="408"/>
        <v>0.24330000000000002</v>
      </c>
      <c r="CD232" s="2">
        <f t="shared" ref="CD232:CF232" si="479">BV232-BZ232-BJ232-BF232-R232</f>
        <v>1775</v>
      </c>
      <c r="CE232" s="2">
        <f t="shared" si="479"/>
        <v>1822885</v>
      </c>
      <c r="CF232" s="4">
        <f t="shared" si="479"/>
        <v>4.4999999999999485E-3</v>
      </c>
      <c r="CH232" s="2">
        <v>329073</v>
      </c>
      <c r="CI232" s="2">
        <v>209479015</v>
      </c>
      <c r="CJ232" s="4">
        <v>0.53200000000000003</v>
      </c>
    </row>
    <row r="233" spans="1:88">
      <c r="A233" s="1" t="s">
        <v>487</v>
      </c>
      <c r="B233" s="2">
        <v>11725</v>
      </c>
      <c r="C233" s="2">
        <v>12324846</v>
      </c>
      <c r="D233" s="4">
        <v>3.1899999999999998E-2</v>
      </c>
      <c r="E233" s="4"/>
      <c r="F233" s="2">
        <v>52450</v>
      </c>
      <c r="G233" s="2">
        <v>89718732</v>
      </c>
      <c r="H233" s="4">
        <v>0.2319</v>
      </c>
      <c r="I233" s="4"/>
      <c r="J233" s="2">
        <v>2840</v>
      </c>
      <c r="K233" s="2">
        <v>553552</v>
      </c>
      <c r="L233" s="4">
        <v>1.4E-3</v>
      </c>
      <c r="M233" s="4"/>
      <c r="N233" s="2">
        <v>1398</v>
      </c>
      <c r="O233" s="2">
        <v>1679794</v>
      </c>
      <c r="P233" s="4">
        <v>4.3E-3</v>
      </c>
      <c r="Q233" s="4"/>
      <c r="R233" s="2">
        <f t="shared" si="402"/>
        <v>68413</v>
      </c>
      <c r="S233" s="2">
        <f t="shared" si="403"/>
        <v>104276924</v>
      </c>
      <c r="T233" s="4">
        <f t="shared" si="404"/>
        <v>0.26950000000000002</v>
      </c>
      <c r="U233" s="5"/>
      <c r="V233" s="2">
        <v>19212</v>
      </c>
      <c r="W233" s="2">
        <v>14797959</v>
      </c>
      <c r="X233" s="4">
        <v>3.8199999999999998E-2</v>
      </c>
      <c r="Y233" s="4"/>
      <c r="Z233" s="2">
        <v>54309</v>
      </c>
      <c r="AA233" s="2">
        <v>22327999</v>
      </c>
      <c r="AB233" s="4">
        <v>5.7700000000000001E-2</v>
      </c>
      <c r="AC233" s="4"/>
      <c r="AD233" s="2">
        <v>43074</v>
      </c>
      <c r="AE233" s="2">
        <v>9792921</v>
      </c>
      <c r="AF233" s="4">
        <v>2.53E-2</v>
      </c>
      <c r="AG233" s="4"/>
      <c r="AH233" s="2">
        <v>51113</v>
      </c>
      <c r="AI233" s="2">
        <v>14401572</v>
      </c>
      <c r="AJ233" s="4">
        <v>3.7199999999999997E-2</v>
      </c>
      <c r="AK233" s="4"/>
      <c r="AL233" s="2">
        <v>16875</v>
      </c>
      <c r="AM233" s="2">
        <v>6163136</v>
      </c>
      <c r="AN233" s="4">
        <v>1.5900000000000001E-2</v>
      </c>
      <c r="AO233" s="4"/>
      <c r="AP233" s="2">
        <v>6796</v>
      </c>
      <c r="AQ233" s="2">
        <v>2249522</v>
      </c>
      <c r="AR233" s="4">
        <v>5.7999999999999996E-3</v>
      </c>
      <c r="AS233" s="5"/>
      <c r="AT233" s="2">
        <v>166</v>
      </c>
      <c r="AU233" s="2">
        <v>316864</v>
      </c>
      <c r="AV233" s="4">
        <v>8.0000000000000004E-4</v>
      </c>
      <c r="AW233" s="5"/>
      <c r="AX233" s="2">
        <v>7011</v>
      </c>
      <c r="AY233" s="2">
        <v>3819809</v>
      </c>
      <c r="AZ233" s="4">
        <v>9.9000000000000008E-3</v>
      </c>
      <c r="BA233" s="4"/>
      <c r="BB233" s="2">
        <v>6163</v>
      </c>
      <c r="BC233" s="2">
        <v>1168986</v>
      </c>
      <c r="BD233" s="4">
        <v>3.0000000000000001E-3</v>
      </c>
      <c r="BE233" s="4"/>
      <c r="BF233" s="2">
        <v>288</v>
      </c>
      <c r="BG233" s="2">
        <v>478157</v>
      </c>
      <c r="BH233" s="4">
        <v>1.1999999999999999E-3</v>
      </c>
      <c r="BI233" s="4"/>
      <c r="BJ233" s="2">
        <f t="shared" ref="BJ233:BL233" si="480">AX233+BB233</f>
        <v>13174</v>
      </c>
      <c r="BK233" s="2">
        <f t="shared" si="480"/>
        <v>4988795</v>
      </c>
      <c r="BL233" s="4">
        <f t="shared" si="480"/>
        <v>1.2900000000000002E-2</v>
      </c>
      <c r="BM233" s="5"/>
      <c r="BN233" s="2">
        <v>47821</v>
      </c>
      <c r="BO233" s="2">
        <v>22665773</v>
      </c>
      <c r="BP233" s="4">
        <v>5.8599999999999999E-2</v>
      </c>
      <c r="BQ233" s="5"/>
      <c r="BR233" s="2">
        <v>913</v>
      </c>
      <c r="BS233" s="2">
        <v>201454</v>
      </c>
      <c r="BT233" s="4">
        <v>5.0000000000000001E-4</v>
      </c>
      <c r="BU233" s="5"/>
      <c r="BV233" s="2">
        <v>322509</v>
      </c>
      <c r="BW233" s="2">
        <v>203642307</v>
      </c>
      <c r="BX233" s="4">
        <v>0.52629999999999999</v>
      </c>
      <c r="BY233" s="5"/>
      <c r="BZ233" s="2">
        <f t="shared" si="406"/>
        <v>239200</v>
      </c>
      <c r="CA233" s="2">
        <f t="shared" si="407"/>
        <v>92398882</v>
      </c>
      <c r="CB233" s="4">
        <f t="shared" si="408"/>
        <v>0.23869999999999997</v>
      </c>
      <c r="CD233" s="2">
        <f t="shared" ref="CD233:CF233" si="481">BV233-BZ233-BJ233-BF233-R233</f>
        <v>1434</v>
      </c>
      <c r="CE233" s="2">
        <f t="shared" si="481"/>
        <v>1499549</v>
      </c>
      <c r="CF233" s="4">
        <f t="shared" si="481"/>
        <v>4.0000000000000036E-3</v>
      </c>
      <c r="CH233" s="2">
        <v>321075</v>
      </c>
      <c r="CI233" s="2">
        <v>202142758</v>
      </c>
      <c r="CJ233" s="4">
        <v>0.52229999999999999</v>
      </c>
    </row>
    <row r="234" spans="1:88">
      <c r="A234" s="1" t="s">
        <v>488</v>
      </c>
      <c r="B234" s="2">
        <v>11766</v>
      </c>
      <c r="C234" s="2">
        <v>12399639</v>
      </c>
      <c r="D234" s="4">
        <v>3.1699999999999999E-2</v>
      </c>
      <c r="E234" s="4"/>
      <c r="F234" s="2">
        <v>53001</v>
      </c>
      <c r="G234" s="2">
        <v>90490716</v>
      </c>
      <c r="H234" s="4">
        <v>0.23169999999999999</v>
      </c>
      <c r="I234" s="4"/>
      <c r="J234" s="2">
        <v>2865</v>
      </c>
      <c r="K234" s="2">
        <v>556824</v>
      </c>
      <c r="L234" s="4">
        <v>1.4E-3</v>
      </c>
      <c r="M234" s="4"/>
      <c r="N234" s="2">
        <v>1389</v>
      </c>
      <c r="O234" s="2">
        <v>1984950</v>
      </c>
      <c r="P234" s="4">
        <v>5.1000000000000004E-3</v>
      </c>
      <c r="Q234" s="4"/>
      <c r="R234" s="2">
        <f t="shared" si="402"/>
        <v>69021</v>
      </c>
      <c r="S234" s="2">
        <f t="shared" si="403"/>
        <v>105432129</v>
      </c>
      <c r="T234" s="4">
        <f t="shared" si="404"/>
        <v>0.26989999999999997</v>
      </c>
      <c r="U234" s="5"/>
      <c r="V234" s="2">
        <v>19042</v>
      </c>
      <c r="W234" s="2">
        <v>14406410</v>
      </c>
      <c r="X234" s="4">
        <v>3.6900000000000002E-2</v>
      </c>
      <c r="Y234" s="4"/>
      <c r="Z234" s="2">
        <v>54744</v>
      </c>
      <c r="AA234" s="2">
        <v>23021866</v>
      </c>
      <c r="AB234" s="4">
        <v>5.8900000000000001E-2</v>
      </c>
      <c r="AC234" s="4"/>
      <c r="AD234" s="2">
        <v>43765</v>
      </c>
      <c r="AE234" s="2">
        <v>9904532</v>
      </c>
      <c r="AF234" s="4">
        <v>2.5399999999999999E-2</v>
      </c>
      <c r="AG234" s="4"/>
      <c r="AH234" s="2">
        <v>49120</v>
      </c>
      <c r="AI234" s="2">
        <v>14671253</v>
      </c>
      <c r="AJ234" s="4">
        <v>3.7600000000000001E-2</v>
      </c>
      <c r="AK234" s="4"/>
      <c r="AL234" s="2">
        <v>17332</v>
      </c>
      <c r="AM234" s="2">
        <v>6392333</v>
      </c>
      <c r="AN234" s="4">
        <v>1.6400000000000001E-2</v>
      </c>
      <c r="AO234" s="4"/>
      <c r="AP234" s="2">
        <v>6735</v>
      </c>
      <c r="AQ234" s="2">
        <v>2068218</v>
      </c>
      <c r="AR234" s="4">
        <v>5.3E-3</v>
      </c>
      <c r="AS234" s="5"/>
      <c r="AT234" s="2">
        <v>195</v>
      </c>
      <c r="AU234" s="2">
        <v>334554</v>
      </c>
      <c r="AV234" s="4">
        <v>8.9999999999999998E-4</v>
      </c>
      <c r="AW234" s="5"/>
      <c r="AX234" s="2">
        <v>6935</v>
      </c>
      <c r="AY234" s="2">
        <v>3708079</v>
      </c>
      <c r="AZ234" s="4">
        <v>9.4999999999999998E-3</v>
      </c>
      <c r="BA234" s="4"/>
      <c r="BB234" s="2">
        <v>6286</v>
      </c>
      <c r="BC234" s="2">
        <v>1206715</v>
      </c>
      <c r="BD234" s="4">
        <v>3.0999999999999999E-3</v>
      </c>
      <c r="BE234" s="4"/>
      <c r="BF234" s="2">
        <v>304</v>
      </c>
      <c r="BG234" s="2">
        <v>533032</v>
      </c>
      <c r="BH234" s="4">
        <v>1.4E-3</v>
      </c>
      <c r="BI234" s="4"/>
      <c r="BJ234" s="2">
        <f t="shared" ref="BJ234:BL234" si="482">AX234+BB234</f>
        <v>13221</v>
      </c>
      <c r="BK234" s="2">
        <f t="shared" si="482"/>
        <v>4914794</v>
      </c>
      <c r="BL234" s="4">
        <f t="shared" si="482"/>
        <v>1.26E-2</v>
      </c>
      <c r="BM234" s="5"/>
      <c r="BN234" s="2">
        <v>48920</v>
      </c>
      <c r="BO234" s="2">
        <v>23315571</v>
      </c>
      <c r="BP234" s="4">
        <v>5.9700000000000003E-2</v>
      </c>
      <c r="BQ234" s="5"/>
      <c r="BR234" s="2">
        <v>1509</v>
      </c>
      <c r="BS234" s="2">
        <v>441069</v>
      </c>
      <c r="BT234" s="4">
        <v>1.1000000000000001E-3</v>
      </c>
      <c r="BU234" s="5"/>
      <c r="BV234" s="2">
        <v>324282</v>
      </c>
      <c r="BW234" s="2">
        <v>206488502</v>
      </c>
      <c r="BX234" s="4">
        <v>0.52869999999999995</v>
      </c>
      <c r="BY234" s="5"/>
      <c r="BZ234" s="2">
        <f t="shared" si="406"/>
        <v>239658</v>
      </c>
      <c r="CA234" s="2">
        <f t="shared" si="407"/>
        <v>93780183</v>
      </c>
      <c r="CB234" s="4">
        <f t="shared" si="408"/>
        <v>0.2402</v>
      </c>
      <c r="CD234" s="2">
        <f t="shared" ref="CD234:CF234" si="483">BV234-BZ234-BJ234-BF234-R234</f>
        <v>2078</v>
      </c>
      <c r="CE234" s="2">
        <f t="shared" si="483"/>
        <v>1828364</v>
      </c>
      <c r="CF234" s="4">
        <f t="shared" si="483"/>
        <v>4.599999999999993E-3</v>
      </c>
      <c r="CH234" s="2">
        <v>322204</v>
      </c>
      <c r="CI234" s="2">
        <v>204660138</v>
      </c>
      <c r="CJ234" s="4">
        <v>0.52410000000000001</v>
      </c>
    </row>
    <row r="235" spans="1:88">
      <c r="A235" s="1" t="s">
        <v>489</v>
      </c>
      <c r="B235" s="2">
        <v>11323</v>
      </c>
      <c r="C235" s="2">
        <v>12227750</v>
      </c>
      <c r="D235" s="4">
        <v>3.5200000000000002E-2</v>
      </c>
      <c r="E235" s="4"/>
      <c r="F235" s="2">
        <v>35948</v>
      </c>
      <c r="G235" s="2">
        <v>49984183</v>
      </c>
      <c r="H235" s="4">
        <v>0.14399999999999999</v>
      </c>
      <c r="I235" s="4"/>
      <c r="J235" s="2">
        <v>2736</v>
      </c>
      <c r="K235" s="2">
        <v>537404</v>
      </c>
      <c r="L235" s="4">
        <v>1.5E-3</v>
      </c>
      <c r="M235" s="4"/>
      <c r="N235" s="2">
        <v>1541</v>
      </c>
      <c r="O235" s="2">
        <v>1636072</v>
      </c>
      <c r="P235" s="4">
        <v>4.7000000000000002E-3</v>
      </c>
      <c r="Q235" s="4"/>
      <c r="R235" s="2">
        <f t="shared" si="402"/>
        <v>51548</v>
      </c>
      <c r="S235" s="2">
        <f t="shared" si="403"/>
        <v>64385409</v>
      </c>
      <c r="T235" s="4">
        <f t="shared" si="404"/>
        <v>0.18540000000000001</v>
      </c>
      <c r="U235" s="5"/>
      <c r="V235" s="2">
        <v>17661</v>
      </c>
      <c r="W235" s="2">
        <v>11722719</v>
      </c>
      <c r="X235" s="4">
        <v>3.3799999999999997E-2</v>
      </c>
      <c r="Y235" s="4"/>
      <c r="Z235" s="2">
        <v>58445</v>
      </c>
      <c r="AA235" s="2">
        <v>23131358</v>
      </c>
      <c r="AB235" s="4">
        <v>6.6600000000000006E-2</v>
      </c>
      <c r="AC235" s="4"/>
      <c r="AD235" s="2">
        <v>42796</v>
      </c>
      <c r="AE235" s="2">
        <v>10107656</v>
      </c>
      <c r="AF235" s="4">
        <v>2.9100000000000001E-2</v>
      </c>
      <c r="AG235" s="4"/>
      <c r="AH235" s="2">
        <v>53628</v>
      </c>
      <c r="AI235" s="2">
        <v>16130548</v>
      </c>
      <c r="AJ235" s="4">
        <v>4.65E-2</v>
      </c>
      <c r="AK235" s="4"/>
      <c r="AL235" s="2">
        <v>15874</v>
      </c>
      <c r="AM235" s="2">
        <v>4967740</v>
      </c>
      <c r="AN235" s="4">
        <v>1.43E-2</v>
      </c>
      <c r="AO235" s="4"/>
      <c r="AP235" s="2">
        <v>6429</v>
      </c>
      <c r="AQ235" s="2">
        <v>1865263</v>
      </c>
      <c r="AR235" s="4">
        <v>5.4000000000000003E-3</v>
      </c>
      <c r="AS235" s="5"/>
      <c r="AT235" s="2">
        <v>1890</v>
      </c>
      <c r="AU235" s="2">
        <v>647624</v>
      </c>
      <c r="AV235" s="4">
        <v>1.9E-3</v>
      </c>
      <c r="AW235" s="5"/>
      <c r="AX235" s="2">
        <v>7039</v>
      </c>
      <c r="AY235" s="2">
        <v>3848562</v>
      </c>
      <c r="AZ235" s="4">
        <v>1.11E-2</v>
      </c>
      <c r="BA235" s="4"/>
      <c r="BB235" s="2">
        <v>6256</v>
      </c>
      <c r="BC235" s="2">
        <v>1201871</v>
      </c>
      <c r="BD235" s="4">
        <v>3.5000000000000001E-3</v>
      </c>
      <c r="BE235" s="4"/>
      <c r="BF235" s="2">
        <v>112</v>
      </c>
      <c r="BG235" s="2">
        <v>129556</v>
      </c>
      <c r="BH235" s="4">
        <v>4.0000000000000002E-4</v>
      </c>
      <c r="BI235" s="4"/>
      <c r="BJ235" s="2">
        <f t="shared" ref="BJ235:BL235" si="484">AX235+BB235</f>
        <v>13295</v>
      </c>
      <c r="BK235" s="2">
        <f t="shared" si="484"/>
        <v>5050433</v>
      </c>
      <c r="BL235" s="4">
        <f t="shared" si="484"/>
        <v>1.46E-2</v>
      </c>
      <c r="BM235" s="5"/>
      <c r="BN235" s="2">
        <v>48430</v>
      </c>
      <c r="BO235" s="2">
        <v>22806050</v>
      </c>
      <c r="BP235" s="4">
        <v>6.5699999999999995E-2</v>
      </c>
      <c r="BQ235" s="5"/>
      <c r="BR235" s="2">
        <v>2039</v>
      </c>
      <c r="BS235" s="2">
        <v>550891</v>
      </c>
      <c r="BT235" s="4">
        <v>1.6000000000000001E-3</v>
      </c>
      <c r="BU235" s="5"/>
      <c r="BV235" s="2">
        <v>312188</v>
      </c>
      <c r="BW235" s="2">
        <v>161633678</v>
      </c>
      <c r="BX235" s="4">
        <v>0.46560000000000001</v>
      </c>
      <c r="BY235" s="5"/>
      <c r="BZ235" s="2">
        <f t="shared" si="406"/>
        <v>243263</v>
      </c>
      <c r="CA235" s="2">
        <f t="shared" si="407"/>
        <v>90731334</v>
      </c>
      <c r="CB235" s="4">
        <f t="shared" si="408"/>
        <v>0.26139999999999997</v>
      </c>
      <c r="CD235" s="2">
        <f t="shared" ref="CD235:CF235" si="485">BV235-BZ235-BJ235-BF235-R235</f>
        <v>3970</v>
      </c>
      <c r="CE235" s="2">
        <f t="shared" si="485"/>
        <v>1336946</v>
      </c>
      <c r="CF235" s="4">
        <f t="shared" si="485"/>
        <v>3.8000000000000256E-3</v>
      </c>
      <c r="CH235" s="2">
        <v>308218</v>
      </c>
      <c r="CI235" s="2">
        <v>160296732</v>
      </c>
      <c r="CJ235" s="4">
        <v>0.46179999999999999</v>
      </c>
    </row>
    <row r="236" spans="1:88">
      <c r="A236" s="1" t="s">
        <v>492</v>
      </c>
      <c r="B236" s="2">
        <v>11200</v>
      </c>
      <c r="C236" s="2">
        <v>11956675</v>
      </c>
      <c r="D236" s="4">
        <v>3.5200000000000002E-2</v>
      </c>
      <c r="E236" s="4"/>
      <c r="F236" s="2">
        <v>35577</v>
      </c>
      <c r="G236" s="2">
        <v>49348159</v>
      </c>
      <c r="H236" s="4">
        <v>0.1452</v>
      </c>
      <c r="I236" s="4"/>
      <c r="J236" s="2">
        <v>2715</v>
      </c>
      <c r="K236" s="2">
        <v>536211</v>
      </c>
      <c r="L236" s="4">
        <v>1.6000000000000001E-3</v>
      </c>
      <c r="M236" s="4"/>
      <c r="N236" s="2">
        <v>1332</v>
      </c>
      <c r="O236" s="2">
        <v>1546384</v>
      </c>
      <c r="P236" s="4">
        <v>4.4999999999999997E-3</v>
      </c>
      <c r="Q236" s="4"/>
      <c r="R236" s="2">
        <f t="shared" si="402"/>
        <v>50824</v>
      </c>
      <c r="S236" s="2">
        <f t="shared" si="403"/>
        <v>63387429</v>
      </c>
      <c r="T236" s="4">
        <f t="shared" si="404"/>
        <v>0.1865</v>
      </c>
      <c r="U236" s="5"/>
      <c r="V236" s="2">
        <v>18248</v>
      </c>
      <c r="W236" s="2">
        <v>12361397</v>
      </c>
      <c r="X236" s="4">
        <v>3.6400000000000002E-2</v>
      </c>
      <c r="Y236" s="4"/>
      <c r="Z236" s="2">
        <v>54936</v>
      </c>
      <c r="AA236" s="2">
        <v>20861793</v>
      </c>
      <c r="AB236" s="4">
        <v>6.1400000000000003E-2</v>
      </c>
      <c r="AC236" s="4"/>
      <c r="AD236" s="2">
        <v>42041</v>
      </c>
      <c r="AE236" s="2">
        <v>9540029</v>
      </c>
      <c r="AF236" s="4">
        <v>2.81E-2</v>
      </c>
      <c r="AG236" s="4"/>
      <c r="AH236" s="2">
        <v>48806</v>
      </c>
      <c r="AI236" s="2">
        <v>14397716</v>
      </c>
      <c r="AJ236" s="4">
        <v>4.24E-2</v>
      </c>
      <c r="AK236" s="4"/>
      <c r="AL236" s="2">
        <v>15679</v>
      </c>
      <c r="AM236" s="2">
        <v>4947020</v>
      </c>
      <c r="AN236" s="4">
        <v>1.46E-2</v>
      </c>
      <c r="AO236" s="4"/>
      <c r="AP236" s="2">
        <v>6308</v>
      </c>
      <c r="AQ236" s="2">
        <v>1822307</v>
      </c>
      <c r="AR236" s="4">
        <v>5.4000000000000003E-3</v>
      </c>
      <c r="AS236" s="5"/>
      <c r="AT236" s="2">
        <v>1647</v>
      </c>
      <c r="AU236" s="2">
        <v>751324</v>
      </c>
      <c r="AV236" s="4">
        <v>2.2000000000000001E-3</v>
      </c>
      <c r="AW236" s="5"/>
      <c r="AX236" s="2">
        <v>6873</v>
      </c>
      <c r="AY236" s="2">
        <v>3755900</v>
      </c>
      <c r="AZ236" s="4">
        <v>1.0999999999999999E-2</v>
      </c>
      <c r="BA236" s="4"/>
      <c r="BB236" s="2">
        <v>6165</v>
      </c>
      <c r="BC236" s="2">
        <v>1183507</v>
      </c>
      <c r="BD236" s="4">
        <v>3.5000000000000001E-3</v>
      </c>
      <c r="BE236" s="4"/>
      <c r="BF236" s="2">
        <v>106</v>
      </c>
      <c r="BG236" s="2">
        <v>118423</v>
      </c>
      <c r="BH236" s="4">
        <v>2.9999999999999997E-4</v>
      </c>
      <c r="BI236" s="4"/>
      <c r="BJ236" s="2">
        <f t="shared" ref="BJ236:BL236" si="486">AX236+BB236</f>
        <v>13038</v>
      </c>
      <c r="BK236" s="2">
        <f t="shared" si="486"/>
        <v>4939407</v>
      </c>
      <c r="BL236" s="4">
        <f t="shared" si="486"/>
        <v>1.4499999999999999E-2</v>
      </c>
      <c r="BM236" s="5"/>
      <c r="BN236" s="2">
        <v>47788</v>
      </c>
      <c r="BO236" s="2">
        <v>22328364</v>
      </c>
      <c r="BP236" s="4">
        <v>6.5699999999999995E-2</v>
      </c>
      <c r="BQ236" s="5"/>
      <c r="BR236" s="2">
        <v>3282</v>
      </c>
      <c r="BS236" s="2">
        <v>1670701</v>
      </c>
      <c r="BT236" s="4">
        <v>4.8999999999999998E-3</v>
      </c>
      <c r="BU236" s="5"/>
      <c r="BV236" s="2">
        <v>302774</v>
      </c>
      <c r="BW236" s="2">
        <v>157347399</v>
      </c>
      <c r="BX236" s="4">
        <v>0.46289999999999998</v>
      </c>
      <c r="BY236" s="5"/>
      <c r="BZ236" s="2">
        <f t="shared" si="406"/>
        <v>233806</v>
      </c>
      <c r="CA236" s="2">
        <f t="shared" si="407"/>
        <v>86258626</v>
      </c>
      <c r="CB236" s="4">
        <f t="shared" si="408"/>
        <v>0.254</v>
      </c>
      <c r="CD236" s="2">
        <f t="shared" ref="CD236:CF236" si="487">BV236-BZ236-BJ236-BF236-R236</f>
        <v>5000</v>
      </c>
      <c r="CE236" s="2">
        <f t="shared" si="487"/>
        <v>2643514</v>
      </c>
      <c r="CF236" s="4">
        <f t="shared" si="487"/>
        <v>7.5999999999999679E-3</v>
      </c>
      <c r="CH236" s="2">
        <v>297774</v>
      </c>
      <c r="CI236" s="2">
        <v>154703885</v>
      </c>
      <c r="CJ236" s="4">
        <v>0.45529999999999998</v>
      </c>
    </row>
    <row r="237" spans="1:88">
      <c r="A237" s="1" t="s">
        <v>494</v>
      </c>
      <c r="B237" s="2">
        <v>10557</v>
      </c>
      <c r="C237" s="2">
        <v>11433238</v>
      </c>
      <c r="D237" s="4">
        <v>3.4500000000000003E-2</v>
      </c>
      <c r="E237" s="4"/>
      <c r="F237" s="2">
        <v>33272</v>
      </c>
      <c r="G237" s="2">
        <v>45552703</v>
      </c>
      <c r="H237" s="4">
        <v>0.13750000000000001</v>
      </c>
      <c r="I237" s="4"/>
      <c r="J237" s="2">
        <v>2609</v>
      </c>
      <c r="K237" s="2">
        <v>513413</v>
      </c>
      <c r="L237" s="4">
        <v>1.5E-3</v>
      </c>
      <c r="M237" s="4"/>
      <c r="N237" s="2">
        <v>1253</v>
      </c>
      <c r="O237" s="2">
        <v>1237833</v>
      </c>
      <c r="P237" s="4">
        <v>3.7000000000000002E-3</v>
      </c>
      <c r="Q237" s="4"/>
      <c r="R237" s="2">
        <f t="shared" si="402"/>
        <v>47691</v>
      </c>
      <c r="S237" s="2">
        <f t="shared" si="403"/>
        <v>58737187</v>
      </c>
      <c r="T237" s="4">
        <f t="shared" si="404"/>
        <v>0.17720000000000002</v>
      </c>
      <c r="U237" s="5"/>
      <c r="V237" s="2">
        <v>16594</v>
      </c>
      <c r="W237" s="2">
        <v>10905550</v>
      </c>
      <c r="X237" s="4">
        <v>3.2899999999999999E-2</v>
      </c>
      <c r="Y237" s="4"/>
      <c r="Z237" s="2">
        <v>52750</v>
      </c>
      <c r="AA237" s="2">
        <v>20260195</v>
      </c>
      <c r="AB237" s="4">
        <v>6.1100000000000002E-2</v>
      </c>
      <c r="AC237" s="4"/>
      <c r="AD237" s="2">
        <v>42208</v>
      </c>
      <c r="AE237" s="2">
        <v>9569880</v>
      </c>
      <c r="AF237" s="4">
        <v>2.8899999999999999E-2</v>
      </c>
      <c r="AG237" s="4"/>
      <c r="AH237" s="2">
        <v>49151</v>
      </c>
      <c r="AI237" s="2">
        <v>14711729</v>
      </c>
      <c r="AJ237" s="4">
        <v>4.4400000000000002E-2</v>
      </c>
      <c r="AK237" s="4"/>
      <c r="AL237" s="2">
        <v>15304</v>
      </c>
      <c r="AM237" s="2">
        <v>4792975</v>
      </c>
      <c r="AN237" s="4">
        <v>1.4500000000000001E-2</v>
      </c>
      <c r="AO237" s="4"/>
      <c r="AP237" s="2">
        <v>6310</v>
      </c>
      <c r="AQ237" s="2">
        <v>1821448</v>
      </c>
      <c r="AR237" s="4">
        <v>5.4999999999999997E-3</v>
      </c>
      <c r="AS237" s="5"/>
      <c r="AT237" s="2">
        <v>1690</v>
      </c>
      <c r="AU237" s="2">
        <v>1286448</v>
      </c>
      <c r="AV237" s="4">
        <v>3.8999999999999998E-3</v>
      </c>
      <c r="AW237" s="5"/>
      <c r="AX237" s="2">
        <v>6761</v>
      </c>
      <c r="AY237" s="2">
        <v>3687530</v>
      </c>
      <c r="AZ237" s="4">
        <v>1.11E-2</v>
      </c>
      <c r="BA237" s="4"/>
      <c r="BB237" s="2">
        <v>6082</v>
      </c>
      <c r="BC237" s="2">
        <v>1168755</v>
      </c>
      <c r="BD237" s="4">
        <v>3.5000000000000001E-3</v>
      </c>
      <c r="BE237" s="4"/>
      <c r="BF237" s="2">
        <v>93</v>
      </c>
      <c r="BG237" s="2">
        <v>103732</v>
      </c>
      <c r="BH237" s="4">
        <v>2.9999999999999997E-4</v>
      </c>
      <c r="BI237" s="4"/>
      <c r="BJ237" s="2">
        <f t="shared" ref="BJ237:BL237" si="488">AX237+BB237</f>
        <v>12843</v>
      </c>
      <c r="BK237" s="2">
        <f t="shared" si="488"/>
        <v>4856285</v>
      </c>
      <c r="BL237" s="4">
        <f t="shared" si="488"/>
        <v>1.46E-2</v>
      </c>
      <c r="BM237" s="5"/>
      <c r="BN237" s="2">
        <v>46207</v>
      </c>
      <c r="BO237" s="2">
        <v>21926397</v>
      </c>
      <c r="BP237" s="4">
        <v>6.6199999999999995E-2</v>
      </c>
      <c r="BQ237" s="5"/>
      <c r="BR237" s="2">
        <v>1721</v>
      </c>
      <c r="BS237" s="2">
        <v>938147</v>
      </c>
      <c r="BT237" s="4">
        <v>2.8E-3</v>
      </c>
      <c r="BU237" s="5"/>
      <c r="BV237" s="2">
        <v>292640</v>
      </c>
      <c r="BW237" s="2">
        <v>150129259</v>
      </c>
      <c r="BX237" s="4">
        <v>0.45300000000000001</v>
      </c>
      <c r="BY237" s="5"/>
      <c r="BZ237" s="2">
        <f t="shared" si="406"/>
        <v>228524</v>
      </c>
      <c r="CA237" s="2">
        <f t="shared" si="407"/>
        <v>83988174</v>
      </c>
      <c r="CB237" s="4">
        <f t="shared" si="408"/>
        <v>0.2535</v>
      </c>
      <c r="CD237" s="2">
        <f t="shared" ref="CD237:CF237" si="489">BV237-BZ237-BJ237-BF237-R237</f>
        <v>3489</v>
      </c>
      <c r="CE237" s="2">
        <f t="shared" si="489"/>
        <v>2443881</v>
      </c>
      <c r="CF237" s="4">
        <f t="shared" si="489"/>
        <v>7.3999999999999899E-3</v>
      </c>
      <c r="CH237" s="2">
        <v>289151</v>
      </c>
      <c r="CI237" s="2">
        <v>147685378</v>
      </c>
      <c r="CJ237" s="4">
        <v>0.4456</v>
      </c>
    </row>
    <row r="238" spans="1:88">
      <c r="A238" s="1" t="s">
        <v>496</v>
      </c>
      <c r="B238" s="2">
        <v>11176</v>
      </c>
      <c r="C238" s="2">
        <v>12056507</v>
      </c>
      <c r="D238" s="4">
        <v>3.5499999999999997E-2</v>
      </c>
      <c r="E238" s="4"/>
      <c r="F238" s="2">
        <v>35256</v>
      </c>
      <c r="G238" s="2">
        <v>48851206</v>
      </c>
      <c r="H238" s="4">
        <v>0.14380000000000001</v>
      </c>
      <c r="I238" s="4"/>
      <c r="J238" s="2">
        <v>2687</v>
      </c>
      <c r="K238" s="2">
        <v>528035</v>
      </c>
      <c r="L238" s="4">
        <v>1.6000000000000001E-3</v>
      </c>
      <c r="M238" s="4"/>
      <c r="N238" s="2">
        <v>1593</v>
      </c>
      <c r="O238" s="2">
        <v>1663587</v>
      </c>
      <c r="P238" s="4">
        <v>4.8999999999999998E-3</v>
      </c>
      <c r="Q238" s="4"/>
      <c r="R238" s="2">
        <f t="shared" si="402"/>
        <v>50712</v>
      </c>
      <c r="S238" s="2">
        <f t="shared" si="403"/>
        <v>63099335</v>
      </c>
      <c r="T238" s="4">
        <f t="shared" si="404"/>
        <v>0.18579999999999999</v>
      </c>
      <c r="U238" s="5"/>
      <c r="V238" s="2">
        <v>17542</v>
      </c>
      <c r="W238" s="2">
        <v>11512875</v>
      </c>
      <c r="X238" s="4">
        <v>3.39E-2</v>
      </c>
      <c r="Y238" s="4"/>
      <c r="Z238" s="2">
        <v>53678</v>
      </c>
      <c r="AA238" s="2">
        <v>18930473</v>
      </c>
      <c r="AB238" s="4">
        <v>5.57E-2</v>
      </c>
      <c r="AC238" s="4"/>
      <c r="AD238" s="2">
        <v>43037</v>
      </c>
      <c r="AE238" s="2">
        <v>9746446</v>
      </c>
      <c r="AF238" s="4">
        <v>2.87E-2</v>
      </c>
      <c r="AG238" s="4"/>
      <c r="AH238" s="2">
        <v>48414</v>
      </c>
      <c r="AI238" s="2">
        <v>13422904</v>
      </c>
      <c r="AJ238" s="4">
        <v>3.95E-2</v>
      </c>
      <c r="AK238" s="4"/>
      <c r="AL238" s="2">
        <v>15659</v>
      </c>
      <c r="AM238" s="2">
        <v>4911196</v>
      </c>
      <c r="AN238" s="4">
        <v>1.4500000000000001E-2</v>
      </c>
      <c r="AO238" s="4"/>
      <c r="AP238" s="2">
        <v>6357</v>
      </c>
      <c r="AQ238" s="2">
        <v>1842327</v>
      </c>
      <c r="AR238" s="4">
        <v>5.4000000000000003E-3</v>
      </c>
      <c r="AS238" s="5"/>
      <c r="AT238" s="2">
        <v>1816</v>
      </c>
      <c r="AU238" s="2">
        <v>1357796</v>
      </c>
      <c r="AV238" s="4">
        <v>4.0000000000000001E-3</v>
      </c>
      <c r="AW238" s="5"/>
      <c r="AX238" s="2">
        <v>7091</v>
      </c>
      <c r="AY238" s="2">
        <v>3943881</v>
      </c>
      <c r="AZ238" s="4">
        <v>1.1599999999999999E-2</v>
      </c>
      <c r="BA238" s="4"/>
      <c r="BB238" s="2">
        <v>6196</v>
      </c>
      <c r="BC238" s="2">
        <v>1190495</v>
      </c>
      <c r="BD238" s="4">
        <v>3.5000000000000001E-3</v>
      </c>
      <c r="BE238" s="4"/>
      <c r="BF238" s="2">
        <v>109</v>
      </c>
      <c r="BG238" s="2">
        <v>121689</v>
      </c>
      <c r="BH238" s="4">
        <v>4.0000000000000002E-4</v>
      </c>
      <c r="BI238" s="4"/>
      <c r="BJ238" s="2">
        <f t="shared" ref="BJ238:BL238" si="490">AX238+BB238</f>
        <v>13287</v>
      </c>
      <c r="BK238" s="2">
        <f t="shared" si="490"/>
        <v>5134376</v>
      </c>
      <c r="BL238" s="4">
        <f t="shared" si="490"/>
        <v>1.5099999999999999E-2</v>
      </c>
      <c r="BM238" s="5"/>
      <c r="BN238" s="2">
        <v>47509</v>
      </c>
      <c r="BO238" s="2">
        <v>21763370</v>
      </c>
      <c r="BP238" s="4">
        <v>6.4100000000000004E-2</v>
      </c>
      <c r="BQ238" s="5"/>
      <c r="BR238" s="2">
        <v>2107</v>
      </c>
      <c r="BS238" s="2">
        <v>946283</v>
      </c>
      <c r="BT238" s="4">
        <v>2.8E-3</v>
      </c>
      <c r="BU238" s="5"/>
      <c r="BV238" s="2">
        <v>300287</v>
      </c>
      <c r="BW238" s="2">
        <v>153013993</v>
      </c>
      <c r="BX238" s="4">
        <v>0.45040000000000002</v>
      </c>
      <c r="BY238" s="5"/>
      <c r="BZ238" s="2">
        <f t="shared" si="406"/>
        <v>232196</v>
      </c>
      <c r="CA238" s="2">
        <f t="shared" si="407"/>
        <v>82129591</v>
      </c>
      <c r="CB238" s="4">
        <f t="shared" si="408"/>
        <v>0.24180000000000001</v>
      </c>
      <c r="CD238" s="2">
        <f t="shared" ref="CD238:CF238" si="491">BV238-BZ238-BJ238-BF238-R238</f>
        <v>3983</v>
      </c>
      <c r="CE238" s="2">
        <f t="shared" si="491"/>
        <v>2529002</v>
      </c>
      <c r="CF238" s="4">
        <f t="shared" si="491"/>
        <v>7.3000000000000009E-3</v>
      </c>
      <c r="CH238" s="2">
        <v>296304</v>
      </c>
      <c r="CI238" s="2">
        <v>150484991</v>
      </c>
      <c r="CJ238" s="4">
        <v>0.44309999999999999</v>
      </c>
    </row>
    <row r="239" spans="1:88">
      <c r="A239" s="1" t="s">
        <v>498</v>
      </c>
      <c r="B239" s="2">
        <v>11393</v>
      </c>
      <c r="C239" s="2">
        <v>12325876</v>
      </c>
      <c r="D239" s="4">
        <v>3.5499999999999997E-2</v>
      </c>
      <c r="E239" s="4"/>
      <c r="F239" s="2">
        <v>36252</v>
      </c>
      <c r="G239" s="2">
        <v>50367669</v>
      </c>
      <c r="H239" s="4">
        <v>0.14530000000000001</v>
      </c>
      <c r="I239" s="4"/>
      <c r="J239" s="2">
        <v>2699</v>
      </c>
      <c r="K239" s="2">
        <v>530554</v>
      </c>
      <c r="L239" s="4">
        <v>1.5E-3</v>
      </c>
      <c r="M239" s="4"/>
      <c r="N239" s="2">
        <v>1508</v>
      </c>
      <c r="O239" s="2">
        <v>1378131</v>
      </c>
      <c r="P239" s="4">
        <v>4.0000000000000001E-3</v>
      </c>
      <c r="Q239" s="4"/>
      <c r="R239" s="2">
        <f t="shared" si="402"/>
        <v>51852</v>
      </c>
      <c r="S239" s="2">
        <f t="shared" si="403"/>
        <v>64602230</v>
      </c>
      <c r="T239" s="4">
        <f t="shared" si="404"/>
        <v>0.18630000000000002</v>
      </c>
      <c r="U239" s="5"/>
      <c r="V239" s="2">
        <v>17463</v>
      </c>
      <c r="W239" s="2">
        <v>11723062</v>
      </c>
      <c r="X239" s="4">
        <v>3.3799999999999997E-2</v>
      </c>
      <c r="Y239" s="4"/>
      <c r="Z239" s="2">
        <v>54169</v>
      </c>
      <c r="AA239" s="2">
        <v>19390617</v>
      </c>
      <c r="AB239" s="4">
        <v>5.5899999999999998E-2</v>
      </c>
      <c r="AC239" s="4"/>
      <c r="AD239" s="2">
        <v>42848</v>
      </c>
      <c r="AE239" s="2">
        <v>9726391</v>
      </c>
      <c r="AF239" s="4">
        <v>2.81E-2</v>
      </c>
      <c r="AG239" s="4"/>
      <c r="AH239" s="2">
        <v>48260</v>
      </c>
      <c r="AI239" s="2">
        <v>14609891</v>
      </c>
      <c r="AJ239" s="4">
        <v>4.2099999999999999E-2</v>
      </c>
      <c r="AK239" s="4"/>
      <c r="AL239" s="2">
        <v>15828</v>
      </c>
      <c r="AM239" s="2">
        <v>4952379</v>
      </c>
      <c r="AN239" s="4">
        <v>1.43E-2</v>
      </c>
      <c r="AO239" s="4"/>
      <c r="AP239" s="2">
        <v>6413</v>
      </c>
      <c r="AQ239" s="2">
        <v>1865367</v>
      </c>
      <c r="AR239" s="4">
        <v>5.4000000000000003E-3</v>
      </c>
      <c r="AS239" s="5"/>
      <c r="AT239" s="2">
        <v>1553</v>
      </c>
      <c r="AU239" s="2">
        <v>1037115</v>
      </c>
      <c r="AV239" s="4">
        <v>3.0000000000000001E-3</v>
      </c>
      <c r="AW239" s="5"/>
      <c r="AX239" s="2">
        <v>7115</v>
      </c>
      <c r="AY239" s="2">
        <v>3872745</v>
      </c>
      <c r="AZ239" s="4">
        <v>1.12E-2</v>
      </c>
      <c r="BA239" s="4"/>
      <c r="BB239" s="2">
        <v>6246</v>
      </c>
      <c r="BC239" s="2">
        <v>1203064</v>
      </c>
      <c r="BD239" s="4">
        <v>3.5000000000000001E-3</v>
      </c>
      <c r="BE239" s="4"/>
      <c r="BF239" s="2">
        <v>110</v>
      </c>
      <c r="BG239" s="2">
        <v>127496</v>
      </c>
      <c r="BH239" s="4">
        <v>4.0000000000000002E-4</v>
      </c>
      <c r="BI239" s="4"/>
      <c r="BJ239" s="2">
        <f t="shared" ref="BJ239:BL239" si="492">AX239+BB239</f>
        <v>13361</v>
      </c>
      <c r="BK239" s="2">
        <f t="shared" si="492"/>
        <v>5075809</v>
      </c>
      <c r="BL239" s="4">
        <f t="shared" si="492"/>
        <v>1.47E-2</v>
      </c>
      <c r="BM239" s="5"/>
      <c r="BN239" s="2">
        <v>52646</v>
      </c>
      <c r="BO239" s="2">
        <v>26691171</v>
      </c>
      <c r="BP239" s="4">
        <v>7.6999999999999999E-2</v>
      </c>
      <c r="BQ239" s="5"/>
      <c r="BR239" s="2">
        <v>1583</v>
      </c>
      <c r="BS239" s="2">
        <v>479633</v>
      </c>
      <c r="BT239" s="4">
        <v>1.4E-3</v>
      </c>
      <c r="BU239" s="5"/>
      <c r="BV239" s="2">
        <v>306159</v>
      </c>
      <c r="BW239" s="2">
        <v>160535362</v>
      </c>
      <c r="BX239" s="4">
        <v>0.46300000000000002</v>
      </c>
      <c r="BY239" s="5"/>
      <c r="BZ239" s="2">
        <f t="shared" si="406"/>
        <v>237627</v>
      </c>
      <c r="CA239" s="2">
        <f t="shared" si="407"/>
        <v>88958878</v>
      </c>
      <c r="CB239" s="4">
        <f t="shared" si="408"/>
        <v>0.25659999999999999</v>
      </c>
      <c r="CD239" s="2">
        <f t="shared" ref="CD239:CF239" si="493">BV239-BZ239-BJ239-BF239-R239</f>
        <v>3209</v>
      </c>
      <c r="CE239" s="2">
        <f t="shared" si="493"/>
        <v>1770949</v>
      </c>
      <c r="CF239" s="4">
        <f t="shared" si="493"/>
        <v>5.0000000000000044E-3</v>
      </c>
      <c r="CH239" s="2">
        <v>302950</v>
      </c>
      <c r="CI239" s="2">
        <v>158764413</v>
      </c>
      <c r="CJ239" s="4">
        <v>0.45800000000000002</v>
      </c>
    </row>
    <row r="240" spans="1:88">
      <c r="A240" s="1" t="s">
        <v>500</v>
      </c>
      <c r="B240" s="2">
        <v>11407</v>
      </c>
      <c r="C240" s="2">
        <v>12548774</v>
      </c>
      <c r="D240" s="4">
        <v>3.6600000000000001E-2</v>
      </c>
      <c r="E240" s="4"/>
      <c r="F240" s="2">
        <v>36070</v>
      </c>
      <c r="G240" s="2">
        <v>49977526</v>
      </c>
      <c r="H240" s="4">
        <v>0.14580000000000001</v>
      </c>
      <c r="I240" s="4"/>
      <c r="J240" s="2">
        <v>2700</v>
      </c>
      <c r="K240" s="2">
        <v>530880</v>
      </c>
      <c r="L240" s="4">
        <v>1.5E-3</v>
      </c>
      <c r="M240" s="4"/>
      <c r="N240" s="2">
        <v>1543</v>
      </c>
      <c r="O240" s="2">
        <v>1435928</v>
      </c>
      <c r="P240" s="4">
        <v>4.1999999999999997E-3</v>
      </c>
      <c r="Q240" s="4"/>
      <c r="R240" s="2">
        <f t="shared" si="402"/>
        <v>51720</v>
      </c>
      <c r="S240" s="2">
        <f t="shared" si="403"/>
        <v>64493108</v>
      </c>
      <c r="T240" s="4">
        <f t="shared" si="404"/>
        <v>0.18810000000000002</v>
      </c>
      <c r="U240" s="5"/>
      <c r="V240" s="2">
        <v>17576</v>
      </c>
      <c r="W240" s="2">
        <v>11522014</v>
      </c>
      <c r="X240" s="4">
        <v>3.3599999999999998E-2</v>
      </c>
      <c r="Y240" s="4"/>
      <c r="Z240" s="2">
        <v>55417</v>
      </c>
      <c r="AA240" s="2">
        <v>19835736</v>
      </c>
      <c r="AB240" s="4">
        <v>5.79E-2</v>
      </c>
      <c r="AC240" s="4"/>
      <c r="AD240" s="2">
        <v>42787</v>
      </c>
      <c r="AE240" s="2">
        <v>9740567</v>
      </c>
      <c r="AF240" s="4">
        <v>2.8400000000000002E-2</v>
      </c>
      <c r="AG240" s="4"/>
      <c r="AH240" s="2">
        <v>47332</v>
      </c>
      <c r="AI240" s="2">
        <v>14250080</v>
      </c>
      <c r="AJ240" s="4">
        <v>4.1599999999999998E-2</v>
      </c>
      <c r="AK240" s="4"/>
      <c r="AL240" s="2">
        <v>15825</v>
      </c>
      <c r="AM240" s="2">
        <v>4983511</v>
      </c>
      <c r="AN240" s="4">
        <v>1.4500000000000001E-2</v>
      </c>
      <c r="AO240" s="4"/>
      <c r="AP240" s="2">
        <v>6347</v>
      </c>
      <c r="AQ240" s="2">
        <v>1847785</v>
      </c>
      <c r="AR240" s="4">
        <v>5.4000000000000003E-3</v>
      </c>
      <c r="AS240" s="5"/>
      <c r="AT240" s="2">
        <v>2084</v>
      </c>
      <c r="AU240" s="2">
        <v>662410</v>
      </c>
      <c r="AV240" s="4">
        <v>1.9E-3</v>
      </c>
      <c r="AW240" s="5"/>
      <c r="AX240" s="2">
        <v>6961</v>
      </c>
      <c r="AY240" s="2">
        <v>3831827</v>
      </c>
      <c r="AZ240" s="4">
        <v>1.12E-2</v>
      </c>
      <c r="BA240" s="4"/>
      <c r="BB240" s="2">
        <v>6212</v>
      </c>
      <c r="BC240" s="2">
        <v>1195486</v>
      </c>
      <c r="BD240" s="4">
        <v>3.5000000000000001E-3</v>
      </c>
      <c r="BE240" s="4"/>
      <c r="BF240" s="2">
        <v>103</v>
      </c>
      <c r="BG240" s="2">
        <v>115045</v>
      </c>
      <c r="BH240" s="4">
        <v>2.9999999999999997E-4</v>
      </c>
      <c r="BI240" s="4"/>
      <c r="BJ240" s="2">
        <f t="shared" ref="BJ240:BL240" si="494">AX240+BB240</f>
        <v>13173</v>
      </c>
      <c r="BK240" s="2">
        <f t="shared" si="494"/>
        <v>5027313</v>
      </c>
      <c r="BL240" s="4">
        <f t="shared" si="494"/>
        <v>1.47E-2</v>
      </c>
      <c r="BM240" s="5"/>
      <c r="BN240" s="2">
        <v>50506</v>
      </c>
      <c r="BO240" s="2">
        <v>22979497</v>
      </c>
      <c r="BP240" s="4">
        <v>6.7000000000000004E-2</v>
      </c>
      <c r="BQ240" s="5"/>
      <c r="BR240" s="2">
        <v>3979</v>
      </c>
      <c r="BS240" s="2">
        <v>1340234</v>
      </c>
      <c r="BT240" s="4">
        <v>3.8999999999999998E-3</v>
      </c>
      <c r="BU240" s="5"/>
      <c r="BV240" s="2">
        <v>306902</v>
      </c>
      <c r="BW240" s="2">
        <v>156964865</v>
      </c>
      <c r="BX240" s="4">
        <v>0.45789999999999997</v>
      </c>
      <c r="BY240" s="5"/>
      <c r="BZ240" s="2">
        <f t="shared" si="406"/>
        <v>235790</v>
      </c>
      <c r="CA240" s="2">
        <f t="shared" si="407"/>
        <v>85159190</v>
      </c>
      <c r="CB240" s="4">
        <f t="shared" si="408"/>
        <v>0.24840000000000001</v>
      </c>
      <c r="CD240" s="2">
        <f t="shared" ref="CD240:CF240" si="495">BV240-BZ240-BJ240-BF240-R240</f>
        <v>6116</v>
      </c>
      <c r="CE240" s="2">
        <f t="shared" si="495"/>
        <v>2170209</v>
      </c>
      <c r="CF240" s="4">
        <f t="shared" si="495"/>
        <v>6.3999999999999613E-3</v>
      </c>
      <c r="CH240" s="2">
        <v>300786</v>
      </c>
      <c r="CI240" s="2">
        <v>154794656</v>
      </c>
      <c r="CJ240" s="4">
        <v>0.45150000000000001</v>
      </c>
    </row>
    <row r="241" spans="1:88">
      <c r="A241" s="1" t="s">
        <v>501</v>
      </c>
      <c r="B241" s="2">
        <v>11299</v>
      </c>
      <c r="C241" s="2">
        <v>12182888</v>
      </c>
      <c r="D241" s="4">
        <v>3.5099999999999999E-2</v>
      </c>
      <c r="E241" s="4"/>
      <c r="F241" s="2">
        <v>36144</v>
      </c>
      <c r="G241" s="2">
        <v>50235833</v>
      </c>
      <c r="H241" s="4">
        <v>0.1449</v>
      </c>
      <c r="I241" s="4"/>
      <c r="J241" s="2">
        <v>2757</v>
      </c>
      <c r="K241" s="2">
        <v>545547</v>
      </c>
      <c r="L241" s="4">
        <v>1.6000000000000001E-3</v>
      </c>
      <c r="M241" s="4"/>
      <c r="N241" s="2">
        <v>1611</v>
      </c>
      <c r="O241" s="2">
        <v>1491549</v>
      </c>
      <c r="P241" s="4">
        <v>4.3E-3</v>
      </c>
      <c r="Q241" s="4"/>
      <c r="R241" s="2">
        <f t="shared" si="402"/>
        <v>51811</v>
      </c>
      <c r="S241" s="2">
        <f t="shared" si="403"/>
        <v>64455817</v>
      </c>
      <c r="T241" s="4">
        <f t="shared" si="404"/>
        <v>0.18589999999999998</v>
      </c>
      <c r="U241" s="5"/>
      <c r="V241" s="2">
        <v>17318</v>
      </c>
      <c r="W241" s="2">
        <v>11640692</v>
      </c>
      <c r="X241" s="4">
        <v>3.3599999999999998E-2</v>
      </c>
      <c r="Y241" s="4"/>
      <c r="Z241" s="2">
        <v>55420</v>
      </c>
      <c r="AA241" s="2">
        <v>21120170</v>
      </c>
      <c r="AB241" s="4">
        <v>6.0900000000000003E-2</v>
      </c>
      <c r="AC241" s="4"/>
      <c r="AD241" s="2">
        <v>42338</v>
      </c>
      <c r="AE241" s="2">
        <v>9674517</v>
      </c>
      <c r="AF241" s="4">
        <v>2.7900000000000001E-2</v>
      </c>
      <c r="AG241" s="4"/>
      <c r="AH241" s="2">
        <v>53053</v>
      </c>
      <c r="AI241" s="2">
        <v>15840943</v>
      </c>
      <c r="AJ241" s="4">
        <v>4.5699999999999998E-2</v>
      </c>
      <c r="AK241" s="4"/>
      <c r="AL241" s="2">
        <v>15818</v>
      </c>
      <c r="AM241" s="2">
        <v>4984505</v>
      </c>
      <c r="AN241" s="4">
        <v>1.44E-2</v>
      </c>
      <c r="AO241" s="4"/>
      <c r="AP241" s="2">
        <v>6458</v>
      </c>
      <c r="AQ241" s="2">
        <v>1870595</v>
      </c>
      <c r="AR241" s="4">
        <v>5.4000000000000003E-3</v>
      </c>
      <c r="AS241" s="5"/>
      <c r="AT241" s="2">
        <v>1692</v>
      </c>
      <c r="AU241" s="2">
        <v>1232378</v>
      </c>
      <c r="AV241" s="4">
        <v>3.5999999999999999E-3</v>
      </c>
      <c r="AW241" s="5"/>
      <c r="AX241" s="2">
        <v>6971</v>
      </c>
      <c r="AY241" s="2">
        <v>3819544</v>
      </c>
      <c r="AZ241" s="4">
        <v>1.0999999999999999E-2</v>
      </c>
      <c r="BA241" s="4"/>
      <c r="BB241" s="2">
        <v>6291</v>
      </c>
      <c r="BC241" s="2">
        <v>1205598</v>
      </c>
      <c r="BD241" s="4">
        <v>3.5000000000000001E-3</v>
      </c>
      <c r="BE241" s="4"/>
      <c r="BF241" s="2">
        <v>108</v>
      </c>
      <c r="BG241" s="2">
        <v>126926</v>
      </c>
      <c r="BH241" s="4">
        <v>4.0000000000000002E-4</v>
      </c>
      <c r="BI241" s="4"/>
      <c r="BJ241" s="2">
        <f t="shared" ref="BJ241:BL241" si="496">AX241+BB241</f>
        <v>13262</v>
      </c>
      <c r="BK241" s="2">
        <f t="shared" si="496"/>
        <v>5025142</v>
      </c>
      <c r="BL241" s="4">
        <f t="shared" si="496"/>
        <v>1.4499999999999999E-2</v>
      </c>
      <c r="BM241" s="5"/>
      <c r="BN241" s="2">
        <v>49065</v>
      </c>
      <c r="BO241" s="2">
        <v>22870990</v>
      </c>
      <c r="BP241" s="4">
        <v>6.6000000000000003E-2</v>
      </c>
      <c r="BQ241" s="5"/>
      <c r="BR241" s="2">
        <v>2327</v>
      </c>
      <c r="BS241" s="2">
        <v>1268997</v>
      </c>
      <c r="BT241" s="4">
        <v>3.7000000000000002E-3</v>
      </c>
      <c r="BU241" s="5"/>
      <c r="BV241" s="2">
        <v>308733</v>
      </c>
      <c r="BW241" s="2">
        <v>160346168</v>
      </c>
      <c r="BX241" s="4">
        <v>0.46239999999999998</v>
      </c>
      <c r="BY241" s="5"/>
      <c r="BZ241" s="2">
        <f t="shared" si="406"/>
        <v>239470</v>
      </c>
      <c r="CA241" s="2">
        <f t="shared" si="407"/>
        <v>88002412</v>
      </c>
      <c r="CB241" s="4">
        <f t="shared" si="408"/>
        <v>0.25390000000000001</v>
      </c>
      <c r="CD241" s="2">
        <f t="shared" ref="CD241:CF241" si="497">BV241-BZ241-BJ241-BF241-R241</f>
        <v>4082</v>
      </c>
      <c r="CE241" s="2">
        <f t="shared" si="497"/>
        <v>2735871</v>
      </c>
      <c r="CF241" s="4">
        <f t="shared" si="497"/>
        <v>7.6999999999999569E-3</v>
      </c>
      <c r="CH241" s="2">
        <v>304651</v>
      </c>
      <c r="CI241" s="2">
        <v>157610297</v>
      </c>
      <c r="CJ241" s="4">
        <v>0.45469999999999999</v>
      </c>
    </row>
    <row r="242" spans="1:88">
      <c r="A242" s="1" t="s">
        <v>503</v>
      </c>
      <c r="B242" s="2">
        <v>11129</v>
      </c>
      <c r="C242" s="2">
        <v>12237627</v>
      </c>
      <c r="D242" s="4">
        <v>3.5999999999999997E-2</v>
      </c>
      <c r="E242" s="4"/>
      <c r="F242" s="2">
        <v>35146</v>
      </c>
      <c r="G242" s="2">
        <v>48525874</v>
      </c>
      <c r="H242" s="4">
        <v>0.14280000000000001</v>
      </c>
      <c r="I242" s="4"/>
      <c r="J242" s="2">
        <v>2668</v>
      </c>
      <c r="K242" s="2">
        <v>522139</v>
      </c>
      <c r="L242" s="4">
        <v>1.5E-3</v>
      </c>
      <c r="M242" s="4"/>
      <c r="N242" s="2">
        <v>1417</v>
      </c>
      <c r="O242" s="2">
        <v>1369273</v>
      </c>
      <c r="P242" s="4">
        <v>4.0000000000000001E-3</v>
      </c>
      <c r="Q242" s="4"/>
      <c r="R242" s="2">
        <f t="shared" si="402"/>
        <v>50360</v>
      </c>
      <c r="S242" s="2">
        <f t="shared" si="403"/>
        <v>62654913</v>
      </c>
      <c r="T242" s="4">
        <f t="shared" si="404"/>
        <v>0.18430000000000002</v>
      </c>
      <c r="U242" s="5"/>
      <c r="V242" s="2">
        <v>17185</v>
      </c>
      <c r="W242" s="2">
        <v>11257053</v>
      </c>
      <c r="X242" s="4">
        <v>3.3099999999999997E-2</v>
      </c>
      <c r="Y242" s="4"/>
      <c r="Z242" s="2">
        <v>54882</v>
      </c>
      <c r="AA242" s="2">
        <v>19507778</v>
      </c>
      <c r="AB242" s="4">
        <v>5.74E-2</v>
      </c>
      <c r="AC242" s="4"/>
      <c r="AD242" s="2">
        <v>43052</v>
      </c>
      <c r="AE242" s="2">
        <v>9740618</v>
      </c>
      <c r="AF242" s="4">
        <v>2.87E-2</v>
      </c>
      <c r="AG242" s="4"/>
      <c r="AH242" s="2">
        <v>46995</v>
      </c>
      <c r="AI242" s="2">
        <v>14381967</v>
      </c>
      <c r="AJ242" s="4">
        <v>4.2299999999999997E-2</v>
      </c>
      <c r="AK242" s="4"/>
      <c r="AL242" s="2">
        <v>15704</v>
      </c>
      <c r="AM242" s="2">
        <v>4938849</v>
      </c>
      <c r="AN242" s="4">
        <v>1.4500000000000001E-2</v>
      </c>
      <c r="AO242" s="4"/>
      <c r="AP242" s="2">
        <v>6399</v>
      </c>
      <c r="AQ242" s="2">
        <v>1865591</v>
      </c>
      <c r="AR242" s="4">
        <v>5.4999999999999997E-3</v>
      </c>
      <c r="AS242" s="5"/>
      <c r="AT242" s="2">
        <v>2184</v>
      </c>
      <c r="AU242" s="2">
        <v>754709</v>
      </c>
      <c r="AV242" s="4">
        <v>2.2000000000000001E-3</v>
      </c>
      <c r="AW242" s="5"/>
      <c r="AX242" s="2">
        <v>6948</v>
      </c>
      <c r="AY242" s="2">
        <v>3756548</v>
      </c>
      <c r="AZ242" s="4">
        <v>1.11E-2</v>
      </c>
      <c r="BA242" s="4"/>
      <c r="BB242" s="2">
        <v>6226</v>
      </c>
      <c r="BC242" s="2">
        <v>1192758</v>
      </c>
      <c r="BD242" s="4">
        <v>3.5000000000000001E-3</v>
      </c>
      <c r="BE242" s="4"/>
      <c r="BF242" s="2">
        <v>109</v>
      </c>
      <c r="BG242" s="2">
        <v>125834</v>
      </c>
      <c r="BH242" s="4">
        <v>4.0000000000000002E-4</v>
      </c>
      <c r="BI242" s="4"/>
      <c r="BJ242" s="2">
        <f t="shared" ref="BJ242:BL242" si="498">AX242+BB242</f>
        <v>13174</v>
      </c>
      <c r="BK242" s="2">
        <f t="shared" si="498"/>
        <v>4949306</v>
      </c>
      <c r="BL242" s="4">
        <f t="shared" si="498"/>
        <v>1.46E-2</v>
      </c>
      <c r="BM242" s="5"/>
      <c r="BN242" s="2">
        <v>48396</v>
      </c>
      <c r="BO242" s="2">
        <v>22722781</v>
      </c>
      <c r="BP242" s="4">
        <v>6.6900000000000001E-2</v>
      </c>
      <c r="BQ242" s="5"/>
      <c r="BR242" s="2">
        <v>3890</v>
      </c>
      <c r="BS242" s="2">
        <v>1478768</v>
      </c>
      <c r="BT242" s="4">
        <v>4.4000000000000003E-3</v>
      </c>
      <c r="BU242" s="5"/>
      <c r="BV242" s="2">
        <v>302373</v>
      </c>
      <c r="BW242" s="2">
        <v>154513294</v>
      </c>
      <c r="BX242" s="4">
        <v>0.45469999999999999</v>
      </c>
      <c r="BY242" s="5"/>
      <c r="BZ242" s="2">
        <f t="shared" si="406"/>
        <v>232613</v>
      </c>
      <c r="CA242" s="2">
        <f t="shared" si="407"/>
        <v>84414637</v>
      </c>
      <c r="CB242" s="4">
        <f t="shared" si="408"/>
        <v>0.24840000000000004</v>
      </c>
      <c r="CD242" s="2">
        <f t="shared" ref="CD242:CF242" si="499">BV242-BZ242-BJ242-BF242-R242</f>
        <v>6117</v>
      </c>
      <c r="CE242" s="2">
        <f t="shared" si="499"/>
        <v>2368604</v>
      </c>
      <c r="CF242" s="4">
        <f t="shared" si="499"/>
        <v>6.999999999999923E-3</v>
      </c>
      <c r="CH242" s="2">
        <v>296256</v>
      </c>
      <c r="CI242" s="2">
        <v>152144690</v>
      </c>
      <c r="CJ242" s="4">
        <v>0.44769999999999999</v>
      </c>
    </row>
    <row r="243" spans="1:88">
      <c r="A243" s="1" t="s">
        <v>505</v>
      </c>
      <c r="B243" s="2">
        <v>11332</v>
      </c>
      <c r="C243" s="2">
        <v>12454563</v>
      </c>
      <c r="D243" s="4">
        <v>3.6400000000000002E-2</v>
      </c>
      <c r="E243" s="4"/>
      <c r="F243" s="2">
        <v>36127</v>
      </c>
      <c r="G243" s="2">
        <v>49616726</v>
      </c>
      <c r="H243" s="4">
        <v>0.14510000000000001</v>
      </c>
      <c r="I243" s="4"/>
      <c r="J243" s="2">
        <v>2727</v>
      </c>
      <c r="K243" s="2">
        <v>534653</v>
      </c>
      <c r="L243" s="4">
        <v>1.6000000000000001E-3</v>
      </c>
      <c r="M243" s="4"/>
      <c r="N243" s="2">
        <v>1571</v>
      </c>
      <c r="O243" s="2">
        <v>1519152</v>
      </c>
      <c r="P243" s="4">
        <v>4.4000000000000003E-3</v>
      </c>
      <c r="Q243" s="4"/>
      <c r="R243" s="2">
        <f t="shared" si="402"/>
        <v>51757</v>
      </c>
      <c r="S243" s="2">
        <f t="shared" si="403"/>
        <v>64125094</v>
      </c>
      <c r="T243" s="4">
        <f t="shared" si="404"/>
        <v>0.18749999999999997</v>
      </c>
      <c r="U243" s="5"/>
      <c r="V243" s="2">
        <v>17359</v>
      </c>
      <c r="W243" s="2">
        <v>11493795</v>
      </c>
      <c r="X243" s="4">
        <v>3.3599999999999998E-2</v>
      </c>
      <c r="Y243" s="4"/>
      <c r="Z243" s="2">
        <v>52151</v>
      </c>
      <c r="AA243" s="2">
        <v>18526862</v>
      </c>
      <c r="AB243" s="4">
        <v>5.4199999999999998E-2</v>
      </c>
      <c r="AC243" s="4"/>
      <c r="AD243" s="2">
        <v>42599</v>
      </c>
      <c r="AE243" s="2">
        <v>9680833</v>
      </c>
      <c r="AF243" s="4">
        <v>2.8299999999999999E-2</v>
      </c>
      <c r="AG243" s="4"/>
      <c r="AH243" s="2">
        <v>52331</v>
      </c>
      <c r="AI243" s="2">
        <v>15896253</v>
      </c>
      <c r="AJ243" s="4">
        <v>4.65E-2</v>
      </c>
      <c r="AK243" s="4"/>
      <c r="AL243" s="2">
        <v>15737</v>
      </c>
      <c r="AM243" s="2">
        <v>4970704</v>
      </c>
      <c r="AN243" s="4">
        <v>1.4500000000000001E-2</v>
      </c>
      <c r="AO243" s="4"/>
      <c r="AP243" s="2">
        <v>6512</v>
      </c>
      <c r="AQ243" s="2">
        <v>1899402</v>
      </c>
      <c r="AR243" s="4">
        <v>5.5999999999999999E-3</v>
      </c>
      <c r="AS243" s="5"/>
      <c r="AT243" s="2">
        <v>726</v>
      </c>
      <c r="AU243" s="2">
        <v>1311416</v>
      </c>
      <c r="AV243" s="4">
        <v>3.8E-3</v>
      </c>
      <c r="AW243" s="5"/>
      <c r="AX243" s="2">
        <v>7126</v>
      </c>
      <c r="AY243" s="2">
        <v>3875452</v>
      </c>
      <c r="AZ243" s="4">
        <v>1.1299999999999999E-2</v>
      </c>
      <c r="BA243" s="4"/>
      <c r="BB243" s="2">
        <v>6281</v>
      </c>
      <c r="BC243" s="2">
        <v>1204382</v>
      </c>
      <c r="BD243" s="4">
        <v>3.5000000000000001E-3</v>
      </c>
      <c r="BE243" s="4"/>
      <c r="BF243" s="2">
        <v>105</v>
      </c>
      <c r="BG243" s="2">
        <v>111400</v>
      </c>
      <c r="BH243" s="4">
        <v>2.9999999999999997E-4</v>
      </c>
      <c r="BI243" s="4"/>
      <c r="BJ243" s="2">
        <f t="shared" ref="BJ243:BL243" si="500">AX243+BB243</f>
        <v>13407</v>
      </c>
      <c r="BK243" s="2">
        <f t="shared" si="500"/>
        <v>5079834</v>
      </c>
      <c r="BL243" s="4">
        <f t="shared" si="500"/>
        <v>1.4799999999999999E-2</v>
      </c>
      <c r="BM243" s="5"/>
      <c r="BN243" s="2">
        <v>47203</v>
      </c>
      <c r="BO243" s="2">
        <v>22647150</v>
      </c>
      <c r="BP243" s="4">
        <v>6.6199999999999995E-2</v>
      </c>
      <c r="BQ243" s="5"/>
      <c r="BR243" s="2">
        <v>1142</v>
      </c>
      <c r="BS243" s="2">
        <v>422746</v>
      </c>
      <c r="BT243" s="4">
        <v>1.1999999999999999E-3</v>
      </c>
      <c r="BU243" s="5"/>
      <c r="BV243" s="2">
        <v>301090</v>
      </c>
      <c r="BW243" s="2">
        <v>156345071</v>
      </c>
      <c r="BX243" s="4">
        <v>0.45729999999999998</v>
      </c>
      <c r="BY243" s="5"/>
      <c r="BZ243" s="2">
        <f t="shared" si="406"/>
        <v>233892</v>
      </c>
      <c r="CA243" s="2">
        <f t="shared" si="407"/>
        <v>85114999</v>
      </c>
      <c r="CB243" s="4">
        <f t="shared" si="408"/>
        <v>0.24890000000000001</v>
      </c>
      <c r="CD243" s="2">
        <f t="shared" ref="CD243:CF243" si="501">BV243-BZ243-BJ243-BF243-R243</f>
        <v>1929</v>
      </c>
      <c r="CE243" s="2">
        <f t="shared" si="501"/>
        <v>1913744</v>
      </c>
      <c r="CF243" s="4">
        <f t="shared" si="501"/>
        <v>5.7999999999999996E-3</v>
      </c>
      <c r="CH243" s="2">
        <v>299161</v>
      </c>
      <c r="CI243" s="2">
        <v>154431327</v>
      </c>
      <c r="CJ243" s="4">
        <v>0.45150000000000001</v>
      </c>
    </row>
    <row r="244" spans="1:88">
      <c r="A244" s="1" t="s">
        <v>506</v>
      </c>
      <c r="B244" s="2">
        <v>11410</v>
      </c>
      <c r="C244" s="2">
        <v>12576883</v>
      </c>
      <c r="D244" s="4">
        <v>3.6799999999999999E-2</v>
      </c>
      <c r="E244" s="4"/>
      <c r="F244" s="2">
        <v>36317</v>
      </c>
      <c r="G244" s="2">
        <v>50284412</v>
      </c>
      <c r="H244" s="4">
        <v>0.1469</v>
      </c>
      <c r="I244" s="4"/>
      <c r="J244" s="2">
        <v>2763</v>
      </c>
      <c r="K244" s="2">
        <v>539978</v>
      </c>
      <c r="L244" s="4">
        <v>1.6000000000000001E-3</v>
      </c>
      <c r="M244" s="4"/>
      <c r="N244" s="2">
        <v>1442</v>
      </c>
      <c r="O244" s="2">
        <v>1239619</v>
      </c>
      <c r="P244" s="4">
        <v>3.5999999999999999E-3</v>
      </c>
      <c r="Q244" s="4"/>
      <c r="R244" s="2">
        <f t="shared" si="402"/>
        <v>51932</v>
      </c>
      <c r="S244" s="2">
        <f t="shared" si="403"/>
        <v>64640892</v>
      </c>
      <c r="T244" s="4">
        <f t="shared" si="404"/>
        <v>0.18889999999999998</v>
      </c>
      <c r="U244" s="5"/>
      <c r="V244" s="2">
        <v>17433</v>
      </c>
      <c r="W244" s="2">
        <v>11590883</v>
      </c>
      <c r="X244" s="4">
        <v>3.39E-2</v>
      </c>
      <c r="Y244" s="4"/>
      <c r="Z244" s="2">
        <v>52581</v>
      </c>
      <c r="AA244" s="2">
        <v>18635999</v>
      </c>
      <c r="AB244" s="4">
        <v>5.45E-2</v>
      </c>
      <c r="AC244" s="4"/>
      <c r="AD244" s="2">
        <v>42758</v>
      </c>
      <c r="AE244" s="2">
        <v>9751032</v>
      </c>
      <c r="AF244" s="4">
        <v>2.8500000000000001E-2</v>
      </c>
      <c r="AG244" s="4"/>
      <c r="AH244" s="2">
        <v>51248</v>
      </c>
      <c r="AI244" s="2">
        <v>15303359</v>
      </c>
      <c r="AJ244" s="4">
        <v>4.4699999999999997E-2</v>
      </c>
      <c r="AK244" s="4"/>
      <c r="AL244" s="2">
        <v>15881</v>
      </c>
      <c r="AM244" s="2">
        <v>5004560</v>
      </c>
      <c r="AN244" s="4">
        <v>1.46E-2</v>
      </c>
      <c r="AO244" s="4"/>
      <c r="AP244" s="2">
        <v>6482</v>
      </c>
      <c r="AQ244" s="2">
        <v>1882147</v>
      </c>
      <c r="AR244" s="4">
        <v>5.4999999999999997E-3</v>
      </c>
      <c r="AS244" s="5"/>
      <c r="AT244" s="2">
        <v>1153</v>
      </c>
      <c r="AU244" s="2">
        <v>1129715</v>
      </c>
      <c r="AV244" s="4">
        <v>3.3E-3</v>
      </c>
      <c r="AW244" s="5"/>
      <c r="AX244" s="2">
        <v>7066</v>
      </c>
      <c r="AY244" s="2">
        <v>3838388</v>
      </c>
      <c r="AZ244" s="4">
        <v>1.12E-2</v>
      </c>
      <c r="BA244" s="4"/>
      <c r="BB244" s="2">
        <v>6290</v>
      </c>
      <c r="BC244" s="2">
        <v>1205555</v>
      </c>
      <c r="BD244" s="4">
        <v>3.5000000000000001E-3</v>
      </c>
      <c r="BE244" s="4"/>
      <c r="BF244" s="2">
        <v>135</v>
      </c>
      <c r="BG244" s="2">
        <v>137948</v>
      </c>
      <c r="BH244" s="4">
        <v>4.0000000000000002E-4</v>
      </c>
      <c r="BI244" s="4"/>
      <c r="BJ244" s="2">
        <f t="shared" ref="BJ244:BL244" si="502">AX244+BB244</f>
        <v>13356</v>
      </c>
      <c r="BK244" s="2">
        <f t="shared" si="502"/>
        <v>5043943</v>
      </c>
      <c r="BL244" s="4">
        <f t="shared" si="502"/>
        <v>1.47E-2</v>
      </c>
      <c r="BM244" s="5"/>
      <c r="BN244" s="2">
        <v>49485</v>
      </c>
      <c r="BO244" s="2">
        <v>23235711</v>
      </c>
      <c r="BP244" s="4">
        <v>6.7900000000000002E-2</v>
      </c>
      <c r="BQ244" s="5"/>
      <c r="BR244" s="2">
        <v>1118</v>
      </c>
      <c r="BS244" s="2">
        <v>357454</v>
      </c>
      <c r="BT244" s="4">
        <v>1E-3</v>
      </c>
      <c r="BU244" s="5"/>
      <c r="BV244" s="2">
        <v>303619</v>
      </c>
      <c r="BW244" s="2">
        <v>156879639</v>
      </c>
      <c r="BX244" s="4">
        <v>0.45850000000000002</v>
      </c>
      <c r="BY244" s="5"/>
      <c r="BZ244" s="2">
        <f t="shared" si="406"/>
        <v>235868</v>
      </c>
      <c r="CA244" s="2">
        <f t="shared" si="407"/>
        <v>85403691</v>
      </c>
      <c r="CB244" s="4">
        <f t="shared" si="408"/>
        <v>0.24959999999999999</v>
      </c>
      <c r="CD244" s="2">
        <f t="shared" ref="CD244:CF244" si="503">BV244-BZ244-BJ244-BF244-R244</f>
        <v>2328</v>
      </c>
      <c r="CE244" s="2">
        <f t="shared" si="503"/>
        <v>1653165</v>
      </c>
      <c r="CF244" s="4">
        <f t="shared" si="503"/>
        <v>4.9000000000000432E-3</v>
      </c>
      <c r="CH244" s="2">
        <v>301291</v>
      </c>
      <c r="CI244" s="2">
        <v>155226474</v>
      </c>
      <c r="CJ244" s="4">
        <v>0.4536</v>
      </c>
    </row>
    <row r="245" spans="1:88">
      <c r="A245" s="1" t="s">
        <v>507</v>
      </c>
      <c r="B245" s="2">
        <v>11370</v>
      </c>
      <c r="C245" s="2">
        <v>12312861</v>
      </c>
      <c r="D245" s="4">
        <v>3.56E-2</v>
      </c>
      <c r="E245" s="4"/>
      <c r="F245" s="2">
        <v>36033</v>
      </c>
      <c r="G245" s="2">
        <v>49699240</v>
      </c>
      <c r="H245" s="4">
        <v>0.14360000000000001</v>
      </c>
      <c r="I245" s="4"/>
      <c r="J245" s="2">
        <v>2743</v>
      </c>
      <c r="K245" s="2">
        <v>539779</v>
      </c>
      <c r="L245" s="4">
        <v>1.6000000000000001E-3</v>
      </c>
      <c r="M245" s="4"/>
      <c r="N245" s="2">
        <v>1406</v>
      </c>
      <c r="O245" s="2">
        <v>1459841</v>
      </c>
      <c r="P245" s="4">
        <v>4.1999999999999997E-3</v>
      </c>
      <c r="Q245" s="4"/>
      <c r="R245" s="2">
        <f t="shared" si="402"/>
        <v>51552</v>
      </c>
      <c r="S245" s="2">
        <f t="shared" si="403"/>
        <v>64011721</v>
      </c>
      <c r="T245" s="4">
        <f t="shared" si="404"/>
        <v>0.185</v>
      </c>
      <c r="U245" s="5"/>
      <c r="V245" s="2">
        <v>17539</v>
      </c>
      <c r="W245" s="2">
        <v>11572056</v>
      </c>
      <c r="X245" s="4">
        <v>3.3399999999999999E-2</v>
      </c>
      <c r="Y245" s="4"/>
      <c r="Z245" s="2">
        <v>60002</v>
      </c>
      <c r="AA245" s="2">
        <v>22681343</v>
      </c>
      <c r="AB245" s="4">
        <v>6.5500000000000003E-2</v>
      </c>
      <c r="AC245" s="4"/>
      <c r="AD245" s="2">
        <v>42315</v>
      </c>
      <c r="AE245" s="2">
        <v>9691459</v>
      </c>
      <c r="AF245" s="4">
        <v>2.8000000000000001E-2</v>
      </c>
      <c r="AG245" s="4"/>
      <c r="AH245" s="2">
        <v>49933</v>
      </c>
      <c r="AI245" s="2">
        <v>14659836</v>
      </c>
      <c r="AJ245" s="4">
        <v>4.24E-2</v>
      </c>
      <c r="AK245" s="4"/>
      <c r="AL245" s="2">
        <v>15810</v>
      </c>
      <c r="AM245" s="2">
        <v>4954336</v>
      </c>
      <c r="AN245" s="4">
        <v>1.43E-2</v>
      </c>
      <c r="AO245" s="4"/>
      <c r="AP245" s="2">
        <v>6490</v>
      </c>
      <c r="AQ245" s="2">
        <v>1861613</v>
      </c>
      <c r="AR245" s="4">
        <v>5.4000000000000003E-3</v>
      </c>
      <c r="AS245" s="5"/>
      <c r="AT245" s="2">
        <v>2287</v>
      </c>
      <c r="AU245" s="2">
        <v>715358</v>
      </c>
      <c r="AV245" s="4">
        <v>2.0999999999999999E-3</v>
      </c>
      <c r="AW245" s="5"/>
      <c r="AX245" s="2">
        <v>6896</v>
      </c>
      <c r="AY245" s="2">
        <v>3795929</v>
      </c>
      <c r="AZ245" s="4">
        <v>1.0999999999999999E-2</v>
      </c>
      <c r="BA245" s="4"/>
      <c r="BB245" s="2">
        <v>6217</v>
      </c>
      <c r="BC245" s="2">
        <v>1193250</v>
      </c>
      <c r="BD245" s="4">
        <v>3.3999999999999998E-3</v>
      </c>
      <c r="BE245" s="4"/>
      <c r="BF245" s="2">
        <v>110</v>
      </c>
      <c r="BG245" s="2">
        <v>120593</v>
      </c>
      <c r="BH245" s="4">
        <v>2.9999999999999997E-4</v>
      </c>
      <c r="BI245" s="4"/>
      <c r="BJ245" s="2">
        <f t="shared" ref="BJ245:BL245" si="504">AX245+BB245</f>
        <v>13113</v>
      </c>
      <c r="BK245" s="2">
        <f t="shared" si="504"/>
        <v>4989179</v>
      </c>
      <c r="BL245" s="4">
        <f t="shared" si="504"/>
        <v>1.44E-2</v>
      </c>
      <c r="BM245" s="5"/>
      <c r="BN245" s="2">
        <v>47354</v>
      </c>
      <c r="BO245" s="2">
        <v>22317099</v>
      </c>
      <c r="BP245" s="4">
        <v>6.4500000000000002E-2</v>
      </c>
      <c r="BQ245" s="5"/>
      <c r="BR245" s="2">
        <v>8778</v>
      </c>
      <c r="BS245" s="2">
        <v>1940787</v>
      </c>
      <c r="BT245" s="4">
        <v>5.5999999999999999E-3</v>
      </c>
      <c r="BU245" s="5"/>
      <c r="BV245" s="2">
        <v>315327</v>
      </c>
      <c r="BW245" s="2">
        <v>159644281</v>
      </c>
      <c r="BX245" s="4">
        <v>0.4612</v>
      </c>
      <c r="BY245" s="5"/>
      <c r="BZ245" s="2">
        <f t="shared" si="406"/>
        <v>239443</v>
      </c>
      <c r="CA245" s="2">
        <f t="shared" si="407"/>
        <v>87737742</v>
      </c>
      <c r="CB245" s="4">
        <f t="shared" si="408"/>
        <v>0.2535</v>
      </c>
      <c r="CD245" s="2">
        <f t="shared" ref="CD245:CF245" si="505">BV245-BZ245-BJ245-BF245-R245</f>
        <v>11109</v>
      </c>
      <c r="CE245" s="2">
        <f t="shared" si="505"/>
        <v>2785046</v>
      </c>
      <c r="CF245" s="4">
        <f t="shared" si="505"/>
        <v>8.0000000000000071E-3</v>
      </c>
      <c r="CH245" s="2">
        <v>304218</v>
      </c>
      <c r="CI245" s="2">
        <v>156859235</v>
      </c>
      <c r="CJ245" s="4">
        <v>0.45319999999999999</v>
      </c>
    </row>
    <row r="246" spans="1:88">
      <c r="A246" s="1" t="s">
        <v>509</v>
      </c>
      <c r="B246" s="2">
        <v>11122</v>
      </c>
      <c r="C246" s="2">
        <v>12218063</v>
      </c>
      <c r="D246" s="4">
        <v>3.7100000000000001E-2</v>
      </c>
      <c r="E246" s="4"/>
      <c r="F246" s="2">
        <v>35125</v>
      </c>
      <c r="G246" s="2">
        <v>48845138</v>
      </c>
      <c r="H246" s="4">
        <v>0.14829999999999999</v>
      </c>
      <c r="I246" s="4"/>
      <c r="J246" s="2">
        <v>2652</v>
      </c>
      <c r="K246" s="2">
        <v>519386</v>
      </c>
      <c r="L246" s="4">
        <v>1.6000000000000001E-3</v>
      </c>
      <c r="M246" s="4"/>
      <c r="N246" s="2">
        <v>1319</v>
      </c>
      <c r="O246" s="2">
        <v>1276471</v>
      </c>
      <c r="P246" s="4">
        <v>3.8999999999999998E-3</v>
      </c>
      <c r="Q246" s="4"/>
      <c r="R246" s="2">
        <f t="shared" si="402"/>
        <v>50218</v>
      </c>
      <c r="S246" s="2">
        <f t="shared" si="403"/>
        <v>62859058</v>
      </c>
      <c r="T246" s="4">
        <f t="shared" si="404"/>
        <v>0.19089999999999996</v>
      </c>
      <c r="U246" s="5"/>
      <c r="V246" s="2">
        <v>17449</v>
      </c>
      <c r="W246" s="2">
        <v>11486840</v>
      </c>
      <c r="X246" s="4">
        <v>3.49E-2</v>
      </c>
      <c r="Y246" s="4"/>
      <c r="Z246" s="2">
        <v>51464</v>
      </c>
      <c r="AA246" s="2">
        <v>18504783</v>
      </c>
      <c r="AB246" s="4">
        <v>5.62E-2</v>
      </c>
      <c r="AC246" s="4"/>
      <c r="AD246" s="2">
        <v>41515</v>
      </c>
      <c r="AE246" s="2">
        <v>9421046</v>
      </c>
      <c r="AF246" s="4">
        <v>2.86E-2</v>
      </c>
      <c r="AG246" s="4"/>
      <c r="AH246" s="2">
        <v>45156</v>
      </c>
      <c r="AI246" s="2">
        <v>13447354</v>
      </c>
      <c r="AJ246" s="4">
        <v>4.0800000000000003E-2</v>
      </c>
      <c r="AK246" s="4"/>
      <c r="AL246" s="2">
        <v>15294</v>
      </c>
      <c r="AM246" s="2">
        <v>4810231</v>
      </c>
      <c r="AN246" s="4">
        <v>1.46E-2</v>
      </c>
      <c r="AO246" s="4"/>
      <c r="AP246" s="2">
        <v>6099</v>
      </c>
      <c r="AQ246" s="2">
        <v>1791555</v>
      </c>
      <c r="AR246" s="4">
        <v>5.4000000000000003E-3</v>
      </c>
      <c r="AS246" s="5"/>
      <c r="AT246" s="2">
        <v>1596</v>
      </c>
      <c r="AU246" s="2">
        <v>1185909</v>
      </c>
      <c r="AV246" s="4">
        <v>3.5999999999999999E-3</v>
      </c>
      <c r="AW246" s="5"/>
      <c r="AX246" s="2">
        <v>6768</v>
      </c>
      <c r="AY246" s="2">
        <v>3671083</v>
      </c>
      <c r="AZ246" s="4">
        <v>1.11E-2</v>
      </c>
      <c r="BA246" s="4"/>
      <c r="BB246" s="2">
        <v>6082</v>
      </c>
      <c r="BC246" s="2">
        <v>1170529</v>
      </c>
      <c r="BD246" s="4">
        <v>3.5999999999999999E-3</v>
      </c>
      <c r="BE246" s="4"/>
      <c r="BF246" s="2">
        <v>107</v>
      </c>
      <c r="BG246" s="2">
        <v>116181</v>
      </c>
      <c r="BH246" s="4">
        <v>4.0000000000000002E-4</v>
      </c>
      <c r="BI246" s="4"/>
      <c r="BJ246" s="2">
        <f t="shared" ref="BJ246:BL246" si="506">AX246+BB246</f>
        <v>12850</v>
      </c>
      <c r="BK246" s="2">
        <f t="shared" si="506"/>
        <v>4841612</v>
      </c>
      <c r="BL246" s="4">
        <f t="shared" si="506"/>
        <v>1.4700000000000001E-2</v>
      </c>
      <c r="BM246" s="5"/>
      <c r="BN246" s="2">
        <v>47181</v>
      </c>
      <c r="BO246" s="2">
        <v>21883454</v>
      </c>
      <c r="BP246" s="4">
        <v>6.6400000000000001E-2</v>
      </c>
      <c r="BQ246" s="5"/>
      <c r="BR246" s="2">
        <v>1407</v>
      </c>
      <c r="BS246" s="2">
        <v>455559</v>
      </c>
      <c r="BT246" s="4">
        <v>1.4E-3</v>
      </c>
      <c r="BU246" s="5"/>
      <c r="BV246" s="2">
        <v>290404</v>
      </c>
      <c r="BW246" s="2">
        <v>151008373</v>
      </c>
      <c r="BX246" s="4">
        <v>0.45850000000000002</v>
      </c>
      <c r="BY246" s="5"/>
      <c r="BZ246" s="2">
        <f t="shared" si="406"/>
        <v>224158</v>
      </c>
      <c r="CA246" s="2">
        <f t="shared" si="407"/>
        <v>81345263</v>
      </c>
      <c r="CB246" s="4">
        <f t="shared" si="408"/>
        <v>0.24689999999999998</v>
      </c>
      <c r="CD246" s="2">
        <f t="shared" ref="CD246:CF246" si="507">BV246-BZ246-BJ246-BF246-R246</f>
        <v>3071</v>
      </c>
      <c r="CE246" s="2">
        <f t="shared" si="507"/>
        <v>1846259</v>
      </c>
      <c r="CF246" s="4">
        <f t="shared" si="507"/>
        <v>5.6000000000000771E-3</v>
      </c>
      <c r="CH246" s="2">
        <v>287333</v>
      </c>
      <c r="CI246" s="2">
        <v>149162114</v>
      </c>
      <c r="CJ246" s="4">
        <v>0.45290000000000002</v>
      </c>
    </row>
    <row r="247" spans="1:88">
      <c r="A247" s="1" t="s">
        <v>511</v>
      </c>
      <c r="B247" s="2">
        <v>11266</v>
      </c>
      <c r="C247" s="2">
        <v>12359328</v>
      </c>
      <c r="D247" s="4">
        <v>3.56E-2</v>
      </c>
      <c r="E247" s="4"/>
      <c r="F247" s="2">
        <v>36254</v>
      </c>
      <c r="G247" s="2">
        <v>50353021</v>
      </c>
      <c r="H247" s="4">
        <v>0.1449</v>
      </c>
      <c r="I247" s="4"/>
      <c r="J247" s="2">
        <v>2699</v>
      </c>
      <c r="K247" s="2">
        <v>530388</v>
      </c>
      <c r="L247" s="4">
        <v>1.5E-3</v>
      </c>
      <c r="M247" s="4"/>
      <c r="N247" s="2">
        <v>1338</v>
      </c>
      <c r="O247" s="2">
        <v>1470280</v>
      </c>
      <c r="P247" s="4">
        <v>4.1999999999999997E-3</v>
      </c>
      <c r="Q247" s="4"/>
      <c r="R247" s="2">
        <f t="shared" si="402"/>
        <v>51557</v>
      </c>
      <c r="S247" s="2">
        <f t="shared" si="403"/>
        <v>64713017</v>
      </c>
      <c r="T247" s="4">
        <f t="shared" si="404"/>
        <v>0.1862</v>
      </c>
      <c r="U247" s="5"/>
      <c r="V247" s="2">
        <v>17776</v>
      </c>
      <c r="W247" s="2">
        <v>11685393</v>
      </c>
      <c r="X247" s="4">
        <v>3.3599999999999998E-2</v>
      </c>
      <c r="Y247" s="4"/>
      <c r="Z247" s="2">
        <v>57259</v>
      </c>
      <c r="AA247" s="2">
        <v>23450488</v>
      </c>
      <c r="AB247" s="4">
        <v>6.7500000000000004E-2</v>
      </c>
      <c r="AC247" s="4"/>
      <c r="AD247" s="2">
        <v>43532</v>
      </c>
      <c r="AE247" s="2">
        <v>9909145</v>
      </c>
      <c r="AF247" s="4">
        <v>2.8500000000000001E-2</v>
      </c>
      <c r="AG247" s="4"/>
      <c r="AH247" s="2">
        <v>49654</v>
      </c>
      <c r="AI247" s="2">
        <v>14406832</v>
      </c>
      <c r="AJ247" s="4">
        <v>4.1399999999999999E-2</v>
      </c>
      <c r="AK247" s="4"/>
      <c r="AL247" s="2">
        <v>15803</v>
      </c>
      <c r="AM247" s="2">
        <v>4983209</v>
      </c>
      <c r="AN247" s="4">
        <v>1.43E-2</v>
      </c>
      <c r="AO247" s="4"/>
      <c r="AP247" s="2">
        <v>6445</v>
      </c>
      <c r="AQ247" s="2">
        <v>1842508</v>
      </c>
      <c r="AR247" s="4">
        <v>5.3E-3</v>
      </c>
      <c r="AS247" s="5"/>
      <c r="AT247" s="2">
        <v>2596</v>
      </c>
      <c r="AU247" s="2">
        <v>1194647</v>
      </c>
      <c r="AV247" s="4">
        <v>3.3999999999999998E-3</v>
      </c>
      <c r="AW247" s="5"/>
      <c r="AX247" s="2">
        <v>7037</v>
      </c>
      <c r="AY247" s="2">
        <v>3820813</v>
      </c>
      <c r="AZ247" s="4">
        <v>1.0999999999999999E-2</v>
      </c>
      <c r="BA247" s="4"/>
      <c r="BB247" s="2">
        <v>6294</v>
      </c>
      <c r="BC247" s="2">
        <v>1206082</v>
      </c>
      <c r="BD247" s="4">
        <v>3.5000000000000001E-3</v>
      </c>
      <c r="BE247" s="4"/>
      <c r="BF247" s="2">
        <v>113</v>
      </c>
      <c r="BG247" s="2">
        <v>121672</v>
      </c>
      <c r="BH247" s="4">
        <v>4.0000000000000002E-4</v>
      </c>
      <c r="BI247" s="4"/>
      <c r="BJ247" s="2">
        <f t="shared" ref="BJ247:BL247" si="508">AX247+BB247</f>
        <v>13331</v>
      </c>
      <c r="BK247" s="2">
        <f t="shared" si="508"/>
        <v>5026895</v>
      </c>
      <c r="BL247" s="4">
        <f t="shared" si="508"/>
        <v>1.4499999999999999E-2</v>
      </c>
      <c r="BM247" s="5"/>
      <c r="BN247" s="2">
        <v>47241</v>
      </c>
      <c r="BO247" s="2">
        <v>22276007</v>
      </c>
      <c r="BP247" s="4">
        <v>6.4100000000000004E-2</v>
      </c>
      <c r="BQ247" s="5"/>
      <c r="BR247" s="2">
        <v>1628</v>
      </c>
      <c r="BS247" s="2">
        <v>446179</v>
      </c>
      <c r="BT247" s="4">
        <v>1.2999999999999999E-3</v>
      </c>
      <c r="BU247" s="5"/>
      <c r="BV247" s="2">
        <v>306965</v>
      </c>
      <c r="BW247" s="2">
        <v>160141103</v>
      </c>
      <c r="BX247" s="4">
        <v>0.4607</v>
      </c>
      <c r="BY247" s="5"/>
      <c r="BZ247" s="2">
        <f t="shared" si="406"/>
        <v>237710</v>
      </c>
      <c r="CA247" s="2">
        <f t="shared" si="407"/>
        <v>88553582</v>
      </c>
      <c r="CB247" s="4">
        <f t="shared" si="408"/>
        <v>0.25470000000000004</v>
      </c>
      <c r="CD247" s="2">
        <f t="shared" ref="CD247:CF247" si="509">BV247-BZ247-BJ247-BF247-R247</f>
        <v>4254</v>
      </c>
      <c r="CE247" s="2">
        <f t="shared" si="509"/>
        <v>1725937</v>
      </c>
      <c r="CF247" s="4">
        <f t="shared" si="509"/>
        <v>4.8999999999999322E-3</v>
      </c>
      <c r="CH247" s="2">
        <v>302711</v>
      </c>
      <c r="CI247" s="2">
        <v>158415166</v>
      </c>
      <c r="CJ247" s="4">
        <v>0.45579999999999998</v>
      </c>
    </row>
    <row r="248" spans="1:88">
      <c r="A248" s="1" t="s">
        <v>513</v>
      </c>
      <c r="B248" s="2">
        <v>11159</v>
      </c>
      <c r="C248" s="2">
        <v>12015944</v>
      </c>
      <c r="D248" s="4">
        <v>3.5400000000000001E-2</v>
      </c>
      <c r="E248" s="4"/>
      <c r="F248" s="2">
        <v>35013</v>
      </c>
      <c r="G248" s="2">
        <v>48810922</v>
      </c>
      <c r="H248" s="4">
        <v>0.14399999999999999</v>
      </c>
      <c r="I248" s="4"/>
      <c r="J248" s="2">
        <v>2668</v>
      </c>
      <c r="K248" s="2">
        <v>521308</v>
      </c>
      <c r="L248" s="4">
        <v>1.5E-3</v>
      </c>
      <c r="M248" s="4"/>
      <c r="N248" s="2">
        <v>1313</v>
      </c>
      <c r="O248" s="2">
        <v>1346953</v>
      </c>
      <c r="P248" s="4">
        <v>4.0000000000000001E-3</v>
      </c>
      <c r="Q248" s="4"/>
      <c r="R248" s="2">
        <f t="shared" si="402"/>
        <v>50153</v>
      </c>
      <c r="S248" s="2">
        <f t="shared" si="403"/>
        <v>62695127</v>
      </c>
      <c r="T248" s="4">
        <f t="shared" si="404"/>
        <v>0.18490000000000001</v>
      </c>
      <c r="U248" s="5"/>
      <c r="V248" s="2">
        <v>17195</v>
      </c>
      <c r="W248" s="2">
        <v>11317054</v>
      </c>
      <c r="X248" s="4">
        <v>3.3399999999999999E-2</v>
      </c>
      <c r="Y248" s="4"/>
      <c r="Z248" s="2">
        <v>54534</v>
      </c>
      <c r="AA248" s="2">
        <v>19467391</v>
      </c>
      <c r="AB248" s="4">
        <v>5.74E-2</v>
      </c>
      <c r="AC248" s="4"/>
      <c r="AD248" s="2">
        <v>42409</v>
      </c>
      <c r="AE248" s="2">
        <v>9593522</v>
      </c>
      <c r="AF248" s="4">
        <v>2.8299999999999999E-2</v>
      </c>
      <c r="AG248" s="4"/>
      <c r="AH248" s="2">
        <v>49661</v>
      </c>
      <c r="AI248" s="2">
        <v>13993607</v>
      </c>
      <c r="AJ248" s="4">
        <v>4.1300000000000003E-2</v>
      </c>
      <c r="AK248" s="4"/>
      <c r="AL248" s="2">
        <v>15356</v>
      </c>
      <c r="AM248" s="2">
        <v>4855308</v>
      </c>
      <c r="AN248" s="4">
        <v>1.43E-2</v>
      </c>
      <c r="AO248" s="4"/>
      <c r="AP248" s="2">
        <v>6274</v>
      </c>
      <c r="AQ248" s="2">
        <v>1821766</v>
      </c>
      <c r="AR248" s="4">
        <v>5.4000000000000003E-3</v>
      </c>
      <c r="AS248" s="5"/>
      <c r="AT248" s="2">
        <v>2802</v>
      </c>
      <c r="AU248" s="2">
        <v>1634853</v>
      </c>
      <c r="AV248" s="4">
        <v>4.7999999999999996E-3</v>
      </c>
      <c r="AW248" s="5"/>
      <c r="AX248" s="2">
        <v>6908</v>
      </c>
      <c r="AY248" s="2">
        <v>3786207</v>
      </c>
      <c r="AZ248" s="4">
        <v>1.12E-2</v>
      </c>
      <c r="BA248" s="4"/>
      <c r="BB248" s="2">
        <v>6157</v>
      </c>
      <c r="BC248" s="2">
        <v>1187476</v>
      </c>
      <c r="BD248" s="4">
        <v>3.5000000000000001E-3</v>
      </c>
      <c r="BE248" s="4"/>
      <c r="BF248" s="2">
        <v>102</v>
      </c>
      <c r="BG248" s="2">
        <v>119629</v>
      </c>
      <c r="BH248" s="4">
        <v>4.0000000000000002E-4</v>
      </c>
      <c r="BI248" s="4"/>
      <c r="BJ248" s="2">
        <f t="shared" ref="BJ248:BL248" si="510">AX248+BB248</f>
        <v>13065</v>
      </c>
      <c r="BK248" s="2">
        <f t="shared" si="510"/>
        <v>4973683</v>
      </c>
      <c r="BL248" s="4">
        <f t="shared" si="510"/>
        <v>1.47E-2</v>
      </c>
      <c r="BM248" s="5"/>
      <c r="BN248" s="2">
        <v>47753</v>
      </c>
      <c r="BO248" s="2">
        <v>22180595</v>
      </c>
      <c r="BP248" s="4">
        <v>6.54E-2</v>
      </c>
      <c r="BQ248" s="5"/>
      <c r="BR248" s="2">
        <v>4684</v>
      </c>
      <c r="BS248" s="2">
        <v>1831953</v>
      </c>
      <c r="BT248" s="4">
        <v>5.4000000000000003E-3</v>
      </c>
      <c r="BU248" s="5"/>
      <c r="BV248" s="2">
        <v>304019</v>
      </c>
      <c r="BW248" s="2">
        <v>154587503</v>
      </c>
      <c r="BX248" s="4">
        <v>0.45590000000000003</v>
      </c>
      <c r="BY248" s="5"/>
      <c r="BZ248" s="2">
        <f t="shared" si="406"/>
        <v>233182</v>
      </c>
      <c r="CA248" s="2">
        <f t="shared" si="407"/>
        <v>83229243</v>
      </c>
      <c r="CB248" s="4">
        <f t="shared" si="408"/>
        <v>0.2455</v>
      </c>
      <c r="CD248" s="2">
        <f t="shared" ref="CD248:CF248" si="511">BV248-BZ248-BJ248-BF248-R248</f>
        <v>7517</v>
      </c>
      <c r="CE248" s="2">
        <f t="shared" si="511"/>
        <v>3569821</v>
      </c>
      <c r="CF248" s="4">
        <f t="shared" si="511"/>
        <v>1.040000000000002E-2</v>
      </c>
      <c r="CH248" s="2">
        <v>296502</v>
      </c>
      <c r="CI248" s="2">
        <v>151017682</v>
      </c>
      <c r="CJ248" s="4">
        <v>0.44550000000000001</v>
      </c>
    </row>
    <row r="249" spans="1:88">
      <c r="A249" s="1" t="s">
        <v>514</v>
      </c>
      <c r="B249" s="2">
        <v>11399</v>
      </c>
      <c r="C249" s="2">
        <v>12554115</v>
      </c>
      <c r="D249" s="4">
        <v>3.6200000000000003E-2</v>
      </c>
      <c r="E249" s="4"/>
      <c r="F249" s="2">
        <v>36435</v>
      </c>
      <c r="G249" s="2">
        <v>50521660</v>
      </c>
      <c r="H249" s="4">
        <v>0.1459</v>
      </c>
      <c r="I249" s="4"/>
      <c r="J249" s="2">
        <v>2735</v>
      </c>
      <c r="K249" s="2">
        <v>537851</v>
      </c>
      <c r="L249" s="4">
        <v>1.6000000000000001E-3</v>
      </c>
      <c r="M249" s="4"/>
      <c r="N249" s="2">
        <v>1560</v>
      </c>
      <c r="O249" s="2">
        <v>1710111</v>
      </c>
      <c r="P249" s="4">
        <v>4.8999999999999998E-3</v>
      </c>
      <c r="Q249" s="4"/>
      <c r="R249" s="2">
        <f t="shared" si="402"/>
        <v>52129</v>
      </c>
      <c r="S249" s="2">
        <f t="shared" si="403"/>
        <v>65323737</v>
      </c>
      <c r="T249" s="4">
        <f t="shared" si="404"/>
        <v>0.18859999999999999</v>
      </c>
      <c r="U249" s="5"/>
      <c r="V249" s="2">
        <v>17391</v>
      </c>
      <c r="W249" s="2">
        <v>11663630</v>
      </c>
      <c r="X249" s="4">
        <v>3.3700000000000001E-2</v>
      </c>
      <c r="Y249" s="4"/>
      <c r="Z249" s="2">
        <v>52053</v>
      </c>
      <c r="AA249" s="2">
        <v>18541192</v>
      </c>
      <c r="AB249" s="4">
        <v>5.3499999999999999E-2</v>
      </c>
      <c r="AC249" s="4"/>
      <c r="AD249" s="2">
        <v>42758</v>
      </c>
      <c r="AE249" s="2">
        <v>9785547</v>
      </c>
      <c r="AF249" s="4">
        <v>2.8299999999999999E-2</v>
      </c>
      <c r="AG249" s="4"/>
      <c r="AH249" s="2">
        <v>50451</v>
      </c>
      <c r="AI249" s="2">
        <v>14535233</v>
      </c>
      <c r="AJ249" s="4">
        <v>4.2000000000000003E-2</v>
      </c>
      <c r="AK249" s="4"/>
      <c r="AL249" s="2">
        <v>15876</v>
      </c>
      <c r="AM249" s="2">
        <v>5027566</v>
      </c>
      <c r="AN249" s="4">
        <v>1.4500000000000001E-2</v>
      </c>
      <c r="AO249" s="4"/>
      <c r="AP249" s="2">
        <v>6547</v>
      </c>
      <c r="AQ249" s="2">
        <v>1883050</v>
      </c>
      <c r="AR249" s="4">
        <v>5.4000000000000003E-3</v>
      </c>
      <c r="AS249" s="5"/>
      <c r="AT249" s="2">
        <v>865</v>
      </c>
      <c r="AU249" s="2">
        <v>1318682</v>
      </c>
      <c r="AV249" s="4">
        <v>3.8E-3</v>
      </c>
      <c r="AW249" s="5"/>
      <c r="AX249" s="2">
        <v>7053</v>
      </c>
      <c r="AY249" s="2">
        <v>3859982</v>
      </c>
      <c r="AZ249" s="4">
        <v>1.11E-2</v>
      </c>
      <c r="BA249" s="4"/>
      <c r="BB249" s="2">
        <v>6220</v>
      </c>
      <c r="BC249" s="2">
        <v>1195015</v>
      </c>
      <c r="BD249" s="4">
        <v>3.3999999999999998E-3</v>
      </c>
      <c r="BE249" s="4"/>
      <c r="BF249" s="2">
        <v>97</v>
      </c>
      <c r="BG249" s="2">
        <v>97138</v>
      </c>
      <c r="BH249" s="4">
        <v>2.9999999999999997E-4</v>
      </c>
      <c r="BI249" s="4"/>
      <c r="BJ249" s="2">
        <f t="shared" ref="BJ249:BL249" si="512">AX249+BB249</f>
        <v>13273</v>
      </c>
      <c r="BK249" s="2">
        <f t="shared" si="512"/>
        <v>5054997</v>
      </c>
      <c r="BL249" s="4">
        <f t="shared" si="512"/>
        <v>1.4500000000000001E-2</v>
      </c>
      <c r="BM249" s="5"/>
      <c r="BN249" s="2">
        <v>48889</v>
      </c>
      <c r="BO249" s="2">
        <v>22987907</v>
      </c>
      <c r="BP249" s="4">
        <v>6.6400000000000001E-2</v>
      </c>
      <c r="BQ249" s="5"/>
      <c r="BR249" s="2">
        <v>5057</v>
      </c>
      <c r="BS249" s="2">
        <v>2777842</v>
      </c>
      <c r="BT249" s="4">
        <v>8.0000000000000002E-3</v>
      </c>
      <c r="BU249" s="5"/>
      <c r="BV249" s="2">
        <v>305490</v>
      </c>
      <c r="BW249" s="2">
        <v>159327870</v>
      </c>
      <c r="BX249" s="4">
        <v>0.46</v>
      </c>
      <c r="BY249" s="5"/>
      <c r="BZ249" s="2">
        <f t="shared" si="406"/>
        <v>233965</v>
      </c>
      <c r="CA249" s="2">
        <f t="shared" si="407"/>
        <v>84424125</v>
      </c>
      <c r="CB249" s="4">
        <f t="shared" si="408"/>
        <v>0.24379999999999999</v>
      </c>
      <c r="CD249" s="2">
        <f t="shared" ref="CD249:CF249" si="513">BV249-BZ249-BJ249-BF249-R249</f>
        <v>6026</v>
      </c>
      <c r="CE249" s="2">
        <f t="shared" si="513"/>
        <v>4427873</v>
      </c>
      <c r="CF249" s="4">
        <f t="shared" si="513"/>
        <v>1.2800000000000034E-2</v>
      </c>
      <c r="CH249" s="2">
        <v>299464</v>
      </c>
      <c r="CI249" s="2">
        <v>154899997</v>
      </c>
      <c r="CJ249" s="4">
        <v>0.44719999999999999</v>
      </c>
    </row>
    <row r="250" spans="1:88">
      <c r="A250" s="1" t="s">
        <v>515</v>
      </c>
      <c r="B250" s="2">
        <v>11397</v>
      </c>
      <c r="C250" s="2">
        <v>12624335</v>
      </c>
      <c r="D250" s="4">
        <v>3.6999999999999998E-2</v>
      </c>
      <c r="E250" s="4"/>
      <c r="F250" s="2">
        <v>36677</v>
      </c>
      <c r="G250" s="2">
        <v>52047431</v>
      </c>
      <c r="H250" s="4">
        <v>0.1525</v>
      </c>
      <c r="I250" s="4"/>
      <c r="J250" s="2">
        <v>2791</v>
      </c>
      <c r="K250" s="2">
        <v>548827</v>
      </c>
      <c r="L250" s="4">
        <v>1.6000000000000001E-3</v>
      </c>
      <c r="M250" s="4"/>
      <c r="N250" s="2">
        <v>1570</v>
      </c>
      <c r="O250" s="2">
        <v>1371927</v>
      </c>
      <c r="P250" s="4">
        <v>4.0000000000000001E-3</v>
      </c>
      <c r="Q250" s="4"/>
      <c r="R250" s="2">
        <f t="shared" si="402"/>
        <v>52435</v>
      </c>
      <c r="S250" s="2">
        <f t="shared" si="403"/>
        <v>66592520</v>
      </c>
      <c r="T250" s="4">
        <f t="shared" si="404"/>
        <v>0.1951</v>
      </c>
      <c r="U250" s="5"/>
      <c r="V250" s="2">
        <v>17423</v>
      </c>
      <c r="W250" s="2">
        <v>11543396</v>
      </c>
      <c r="X250" s="4">
        <v>3.3799999999999997E-2</v>
      </c>
      <c r="Y250" s="4"/>
      <c r="Z250" s="2">
        <v>51826</v>
      </c>
      <c r="AA250" s="2">
        <v>18368080</v>
      </c>
      <c r="AB250" s="4">
        <v>5.3800000000000001E-2</v>
      </c>
      <c r="AC250" s="4"/>
      <c r="AD250" s="2">
        <v>42801</v>
      </c>
      <c r="AE250" s="2">
        <v>9786795</v>
      </c>
      <c r="AF250" s="4">
        <v>2.87E-2</v>
      </c>
      <c r="AG250" s="4"/>
      <c r="AH250" s="2">
        <v>49109</v>
      </c>
      <c r="AI250" s="2">
        <v>13891877</v>
      </c>
      <c r="AJ250" s="4">
        <v>4.07E-2</v>
      </c>
      <c r="AK250" s="4"/>
      <c r="AL250" s="2">
        <v>15726</v>
      </c>
      <c r="AM250" s="2">
        <v>4998108</v>
      </c>
      <c r="AN250" s="4">
        <v>1.46E-2</v>
      </c>
      <c r="AO250" s="4"/>
      <c r="AP250" s="2">
        <v>6472</v>
      </c>
      <c r="AQ250" s="2">
        <v>1874221</v>
      </c>
      <c r="AR250" s="4">
        <v>5.4999999999999997E-3</v>
      </c>
      <c r="AS250" s="5"/>
      <c r="AT250" s="2">
        <v>770</v>
      </c>
      <c r="AU250" s="2">
        <v>772402</v>
      </c>
      <c r="AV250" s="4">
        <v>2.3E-3</v>
      </c>
      <c r="AW250" s="5"/>
      <c r="AX250" s="2">
        <v>6802</v>
      </c>
      <c r="AY250" s="2">
        <v>3755991</v>
      </c>
      <c r="AZ250" s="4">
        <v>1.0999999999999999E-2</v>
      </c>
      <c r="BA250" s="4"/>
      <c r="BB250" s="2">
        <v>6183</v>
      </c>
      <c r="BC250" s="2">
        <v>1196142</v>
      </c>
      <c r="BD250" s="4">
        <v>3.5000000000000001E-3</v>
      </c>
      <c r="BE250" s="4"/>
      <c r="BF250" s="2">
        <v>198</v>
      </c>
      <c r="BG250" s="2">
        <v>307304</v>
      </c>
      <c r="BH250" s="4">
        <v>8.9999999999999998E-4</v>
      </c>
      <c r="BI250" s="4"/>
      <c r="BJ250" s="2">
        <f t="shared" ref="BJ250:BL250" si="514">AX250+BB250</f>
        <v>12985</v>
      </c>
      <c r="BK250" s="2">
        <f t="shared" si="514"/>
        <v>4952133</v>
      </c>
      <c r="BL250" s="4">
        <f t="shared" si="514"/>
        <v>1.4499999999999999E-2</v>
      </c>
      <c r="BM250" s="5"/>
      <c r="BN250" s="2">
        <v>47825</v>
      </c>
      <c r="BO250" s="2">
        <v>22173204</v>
      </c>
      <c r="BP250" s="4">
        <v>6.5000000000000002E-2</v>
      </c>
      <c r="BQ250" s="5"/>
      <c r="BR250" s="2">
        <v>1454</v>
      </c>
      <c r="BS250" s="2">
        <v>628900</v>
      </c>
      <c r="BT250" s="4">
        <v>1.8E-3</v>
      </c>
      <c r="BU250" s="5"/>
      <c r="BV250" s="2">
        <v>299151</v>
      </c>
      <c r="BW250" s="2">
        <v>156288315</v>
      </c>
      <c r="BX250" s="4">
        <v>0.45779999999999998</v>
      </c>
      <c r="BY250" s="5"/>
      <c r="BZ250" s="2">
        <f t="shared" si="406"/>
        <v>231182</v>
      </c>
      <c r="CA250" s="2">
        <f t="shared" si="407"/>
        <v>82635681</v>
      </c>
      <c r="CB250" s="4">
        <f t="shared" si="408"/>
        <v>0.24210000000000004</v>
      </c>
      <c r="CD250" s="2">
        <f t="shared" ref="CD250:CF250" si="515">BV250-BZ250-BJ250-BF250-R250</f>
        <v>2351</v>
      </c>
      <c r="CE250" s="2">
        <f t="shared" si="515"/>
        <v>1800677</v>
      </c>
      <c r="CF250" s="4">
        <f t="shared" si="515"/>
        <v>5.1999999999999269E-3</v>
      </c>
      <c r="CH250" s="2">
        <v>296800</v>
      </c>
      <c r="CI250" s="2">
        <v>154487638</v>
      </c>
      <c r="CJ250" s="4">
        <v>0.4526</v>
      </c>
    </row>
    <row r="251" spans="1:88">
      <c r="A251" s="1" t="s">
        <v>516</v>
      </c>
      <c r="B251" s="2">
        <v>11137</v>
      </c>
      <c r="C251" s="2">
        <v>12364655</v>
      </c>
      <c r="D251" s="4">
        <v>3.6799999999999999E-2</v>
      </c>
      <c r="E251" s="4"/>
      <c r="F251" s="2">
        <v>34929</v>
      </c>
      <c r="G251" s="2">
        <v>48971433</v>
      </c>
      <c r="H251" s="4">
        <v>0.14560000000000001</v>
      </c>
      <c r="I251" s="4"/>
      <c r="J251" s="2">
        <v>2629</v>
      </c>
      <c r="K251" s="2">
        <v>516130</v>
      </c>
      <c r="L251" s="4">
        <v>1.5E-3</v>
      </c>
      <c r="M251" s="4"/>
      <c r="N251" s="2">
        <v>1416</v>
      </c>
      <c r="O251" s="2">
        <v>1340747</v>
      </c>
      <c r="P251" s="4">
        <v>4.0000000000000001E-3</v>
      </c>
      <c r="Q251" s="4"/>
      <c r="R251" s="2">
        <f t="shared" si="402"/>
        <v>50111</v>
      </c>
      <c r="S251" s="2">
        <f t="shared" si="403"/>
        <v>63192965</v>
      </c>
      <c r="T251" s="4">
        <f t="shared" si="404"/>
        <v>0.18790000000000001</v>
      </c>
      <c r="U251" s="5"/>
      <c r="V251" s="2">
        <v>16967</v>
      </c>
      <c r="W251" s="2">
        <v>11347105</v>
      </c>
      <c r="X251" s="4">
        <v>3.3700000000000001E-2</v>
      </c>
      <c r="Y251" s="4"/>
      <c r="Z251" s="2">
        <v>51097</v>
      </c>
      <c r="AA251" s="2">
        <v>18250580</v>
      </c>
      <c r="AB251" s="4">
        <v>5.4300000000000001E-2</v>
      </c>
      <c r="AC251" s="4"/>
      <c r="AD251" s="2">
        <v>41504</v>
      </c>
      <c r="AE251" s="2">
        <v>9504645</v>
      </c>
      <c r="AF251" s="4">
        <v>2.8299999999999999E-2</v>
      </c>
      <c r="AG251" s="4"/>
      <c r="AH251" s="2">
        <v>50105</v>
      </c>
      <c r="AI251" s="2">
        <v>14802657</v>
      </c>
      <c r="AJ251" s="4">
        <v>4.3999999999999997E-2</v>
      </c>
      <c r="AK251" s="4"/>
      <c r="AL251" s="2">
        <v>15504</v>
      </c>
      <c r="AM251" s="2">
        <v>4899716</v>
      </c>
      <c r="AN251" s="4">
        <v>1.46E-2</v>
      </c>
      <c r="AO251" s="4"/>
      <c r="AP251" s="2">
        <v>6384</v>
      </c>
      <c r="AQ251" s="2">
        <v>1849227</v>
      </c>
      <c r="AR251" s="4">
        <v>5.4999999999999997E-3</v>
      </c>
      <c r="AS251" s="5"/>
      <c r="AT251" s="2">
        <v>733</v>
      </c>
      <c r="AU251" s="2">
        <v>1199817</v>
      </c>
      <c r="AV251" s="4">
        <v>3.5999999999999999E-3</v>
      </c>
      <c r="AW251" s="5"/>
      <c r="AX251" s="2">
        <v>6883</v>
      </c>
      <c r="AY251" s="2">
        <v>3742309</v>
      </c>
      <c r="AZ251" s="4">
        <v>1.11E-2</v>
      </c>
      <c r="BA251" s="4"/>
      <c r="BB251" s="2">
        <v>6165</v>
      </c>
      <c r="BC251" s="2">
        <v>1187658</v>
      </c>
      <c r="BD251" s="4">
        <v>3.5000000000000001E-3</v>
      </c>
      <c r="BE251" s="4"/>
      <c r="BF251" s="2">
        <v>103</v>
      </c>
      <c r="BG251" s="2">
        <v>121446</v>
      </c>
      <c r="BH251" s="4">
        <v>4.0000000000000002E-4</v>
      </c>
      <c r="BI251" s="4"/>
      <c r="BJ251" s="2">
        <f t="shared" ref="BJ251:BL251" si="516">AX251+BB251</f>
        <v>13048</v>
      </c>
      <c r="BK251" s="2">
        <f t="shared" si="516"/>
        <v>4929967</v>
      </c>
      <c r="BL251" s="4">
        <f t="shared" si="516"/>
        <v>1.46E-2</v>
      </c>
      <c r="BM251" s="5"/>
      <c r="BN251" s="2">
        <v>46979</v>
      </c>
      <c r="BO251" s="2">
        <v>22246936</v>
      </c>
      <c r="BP251" s="4">
        <v>6.6100000000000006E-2</v>
      </c>
      <c r="BQ251" s="5"/>
      <c r="BR251" s="2">
        <v>3650</v>
      </c>
      <c r="BS251" s="2">
        <v>1721484</v>
      </c>
      <c r="BT251" s="4">
        <v>5.1000000000000004E-3</v>
      </c>
      <c r="BU251" s="5"/>
      <c r="BV251" s="2">
        <v>296238</v>
      </c>
      <c r="BW251" s="2">
        <v>154275857</v>
      </c>
      <c r="BX251" s="4">
        <v>0.45860000000000001</v>
      </c>
      <c r="BY251" s="5"/>
      <c r="BZ251" s="2">
        <f t="shared" si="406"/>
        <v>228540</v>
      </c>
      <c r="CA251" s="2">
        <f t="shared" si="407"/>
        <v>82900866</v>
      </c>
      <c r="CB251" s="4">
        <f t="shared" si="408"/>
        <v>0.2465</v>
      </c>
      <c r="CD251" s="2">
        <f t="shared" ref="CD251:CF251" si="517">BV251-BZ251-BJ251-BF251-R251</f>
        <v>4436</v>
      </c>
      <c r="CE251" s="2">
        <f t="shared" si="517"/>
        <v>3130613</v>
      </c>
      <c r="CF251" s="4">
        <f t="shared" si="517"/>
        <v>9.199999999999986E-3</v>
      </c>
      <c r="CH251" s="2">
        <v>291802</v>
      </c>
      <c r="CI251" s="2">
        <v>151145244</v>
      </c>
      <c r="CJ251" s="4">
        <v>0.44940000000000002</v>
      </c>
    </row>
    <row r="252" spans="1:88">
      <c r="A252" s="1" t="s">
        <v>517</v>
      </c>
      <c r="B252" s="2">
        <v>11416</v>
      </c>
      <c r="C252" s="2">
        <v>12529226</v>
      </c>
      <c r="D252" s="4">
        <v>3.6400000000000002E-2</v>
      </c>
      <c r="E252" s="4"/>
      <c r="F252" s="2">
        <v>36120</v>
      </c>
      <c r="G252" s="2">
        <v>49845940</v>
      </c>
      <c r="H252" s="4">
        <v>0.1449</v>
      </c>
      <c r="I252" s="4"/>
      <c r="J252" s="2">
        <v>2699</v>
      </c>
      <c r="K252" s="2">
        <v>527213</v>
      </c>
      <c r="L252" s="4">
        <v>1.5E-3</v>
      </c>
      <c r="M252" s="4"/>
      <c r="N252" s="2">
        <v>1377</v>
      </c>
      <c r="O252" s="2">
        <v>1362376</v>
      </c>
      <c r="P252" s="4">
        <v>4.0000000000000001E-3</v>
      </c>
      <c r="Q252" s="4"/>
      <c r="R252" s="2">
        <f t="shared" si="402"/>
        <v>51612</v>
      </c>
      <c r="S252" s="2">
        <f t="shared" si="403"/>
        <v>64264755</v>
      </c>
      <c r="T252" s="4">
        <f t="shared" si="404"/>
        <v>0.18680000000000002</v>
      </c>
      <c r="U252" s="5"/>
      <c r="V252" s="2">
        <v>17960</v>
      </c>
      <c r="W252" s="2">
        <v>11877412</v>
      </c>
      <c r="X252" s="4">
        <v>3.4500000000000003E-2</v>
      </c>
      <c r="Y252" s="4"/>
      <c r="Z252" s="2">
        <v>53116</v>
      </c>
      <c r="AA252" s="2">
        <v>19060814</v>
      </c>
      <c r="AB252" s="4">
        <v>5.5399999999999998E-2</v>
      </c>
      <c r="AC252" s="4"/>
      <c r="AD252" s="2">
        <v>43459</v>
      </c>
      <c r="AE252" s="2">
        <v>9841879</v>
      </c>
      <c r="AF252" s="4">
        <v>2.86E-2</v>
      </c>
      <c r="AG252" s="4"/>
      <c r="AH252" s="2">
        <v>47404</v>
      </c>
      <c r="AI252" s="2">
        <v>14213546</v>
      </c>
      <c r="AJ252" s="4">
        <v>4.1300000000000003E-2</v>
      </c>
      <c r="AK252" s="4"/>
      <c r="AL252" s="2">
        <v>15871</v>
      </c>
      <c r="AM252" s="2">
        <v>4993944</v>
      </c>
      <c r="AN252" s="4">
        <v>1.4500000000000001E-2</v>
      </c>
      <c r="AO252" s="4"/>
      <c r="AP252" s="2">
        <v>6399</v>
      </c>
      <c r="AQ252" s="2">
        <v>1873861</v>
      </c>
      <c r="AR252" s="4">
        <v>5.4000000000000003E-3</v>
      </c>
      <c r="AS252" s="5"/>
      <c r="AT252" s="2">
        <v>908</v>
      </c>
      <c r="AU252" s="2">
        <v>1336390</v>
      </c>
      <c r="AV252" s="4">
        <v>3.8999999999999998E-3</v>
      </c>
      <c r="AW252" s="5"/>
      <c r="AX252" s="2">
        <v>7022</v>
      </c>
      <c r="AY252" s="2">
        <v>3833871</v>
      </c>
      <c r="AZ252" s="4">
        <v>1.11E-2</v>
      </c>
      <c r="BA252" s="4"/>
      <c r="BB252" s="2">
        <v>6298</v>
      </c>
      <c r="BC252" s="2">
        <v>1213086</v>
      </c>
      <c r="BD252" s="4">
        <v>3.5000000000000001E-3</v>
      </c>
      <c r="BE252" s="4"/>
      <c r="BF252" s="2">
        <v>99</v>
      </c>
      <c r="BG252" s="2">
        <v>116795</v>
      </c>
      <c r="BH252" s="4">
        <v>2.9999999999999997E-4</v>
      </c>
      <c r="BI252" s="4"/>
      <c r="BJ252" s="2">
        <f t="shared" ref="BJ252:BL252" si="518">AX252+BB252</f>
        <v>13320</v>
      </c>
      <c r="BK252" s="2">
        <f t="shared" si="518"/>
        <v>5046957</v>
      </c>
      <c r="BL252" s="4">
        <f t="shared" si="518"/>
        <v>1.46E-2</v>
      </c>
      <c r="BM252" s="5"/>
      <c r="BN252" s="2">
        <v>48733</v>
      </c>
      <c r="BO252" s="2">
        <v>22568587</v>
      </c>
      <c r="BP252" s="4">
        <v>6.5600000000000006E-2</v>
      </c>
      <c r="BQ252" s="5"/>
      <c r="BR252" s="2">
        <v>4201</v>
      </c>
      <c r="BS252" s="2">
        <v>1288051</v>
      </c>
      <c r="BT252" s="4">
        <v>3.7000000000000002E-3</v>
      </c>
      <c r="BU252" s="5"/>
      <c r="BV252" s="2">
        <v>303100</v>
      </c>
      <c r="BW252" s="2">
        <v>156572464</v>
      </c>
      <c r="BX252" s="4">
        <v>0.45519999999999999</v>
      </c>
      <c r="BY252" s="5"/>
      <c r="BZ252" s="2">
        <f t="shared" si="406"/>
        <v>232942</v>
      </c>
      <c r="CA252" s="2">
        <f t="shared" si="407"/>
        <v>84430043</v>
      </c>
      <c r="CB252" s="4">
        <f t="shared" si="408"/>
        <v>0.24529999999999999</v>
      </c>
      <c r="CD252" s="2">
        <f t="shared" ref="CD252:CF252" si="519">BV252-BZ252-BJ252-BF252-R252</f>
        <v>5127</v>
      </c>
      <c r="CE252" s="2">
        <f t="shared" si="519"/>
        <v>2713914</v>
      </c>
      <c r="CF252" s="4">
        <f t="shared" si="519"/>
        <v>8.1999999999999851E-3</v>
      </c>
      <c r="CH252" s="2">
        <v>297973</v>
      </c>
      <c r="CI252" s="2">
        <v>153858550</v>
      </c>
      <c r="CJ252" s="4">
        <v>0.44700000000000001</v>
      </c>
    </row>
    <row r="253" spans="1:88">
      <c r="A253" s="1" t="s">
        <v>518</v>
      </c>
      <c r="B253" s="2">
        <v>11361</v>
      </c>
      <c r="C253" s="2">
        <v>12587893</v>
      </c>
      <c r="D253" s="4">
        <v>3.6900000000000002E-2</v>
      </c>
      <c r="E253" s="4"/>
      <c r="F253" s="2">
        <v>35638</v>
      </c>
      <c r="G253" s="2">
        <v>49734609</v>
      </c>
      <c r="H253" s="4">
        <v>0.1457</v>
      </c>
      <c r="I253" s="4"/>
      <c r="J253" s="2">
        <v>2698</v>
      </c>
      <c r="K253" s="2">
        <v>529848</v>
      </c>
      <c r="L253" s="4">
        <v>1.6000000000000001E-3</v>
      </c>
      <c r="M253" s="4"/>
      <c r="N253" s="2">
        <v>1434</v>
      </c>
      <c r="O253" s="2">
        <v>1340537</v>
      </c>
      <c r="P253" s="4">
        <v>3.8999999999999998E-3</v>
      </c>
      <c r="Q253" s="4"/>
      <c r="R253" s="2">
        <f t="shared" si="402"/>
        <v>51131</v>
      </c>
      <c r="S253" s="2">
        <f t="shared" si="403"/>
        <v>64192887</v>
      </c>
      <c r="T253" s="4">
        <f t="shared" si="404"/>
        <v>0.18809999999999996</v>
      </c>
      <c r="U253" s="5"/>
      <c r="V253" s="2">
        <v>17229</v>
      </c>
      <c r="W253" s="2">
        <v>11490163</v>
      </c>
      <c r="X253" s="4">
        <v>3.3700000000000001E-2</v>
      </c>
      <c r="Y253" s="4"/>
      <c r="Z253" s="2">
        <v>54678</v>
      </c>
      <c r="AA253" s="2">
        <v>19118367</v>
      </c>
      <c r="AB253" s="4">
        <v>5.6000000000000001E-2</v>
      </c>
      <c r="AC253" s="4"/>
      <c r="AD253" s="2">
        <v>43100</v>
      </c>
      <c r="AE253" s="2">
        <v>9795879</v>
      </c>
      <c r="AF253" s="4">
        <v>2.87E-2</v>
      </c>
      <c r="AG253" s="4"/>
      <c r="AH253" s="2">
        <v>46080</v>
      </c>
      <c r="AI253" s="2">
        <v>13836361</v>
      </c>
      <c r="AJ253" s="4">
        <v>4.0500000000000001E-2</v>
      </c>
      <c r="AK253" s="4"/>
      <c r="AL253" s="2">
        <v>15704</v>
      </c>
      <c r="AM253" s="2">
        <v>4938879</v>
      </c>
      <c r="AN253" s="4">
        <v>1.4500000000000001E-2</v>
      </c>
      <c r="AO253" s="4"/>
      <c r="AP253" s="2">
        <v>6534</v>
      </c>
      <c r="AQ253" s="2">
        <v>1875879</v>
      </c>
      <c r="AR253" s="4">
        <v>5.4999999999999997E-3</v>
      </c>
      <c r="AS253" s="5"/>
      <c r="AT253" s="2">
        <v>1551</v>
      </c>
      <c r="AU253" s="2">
        <v>664754</v>
      </c>
      <c r="AV253" s="4">
        <v>1.9E-3</v>
      </c>
      <c r="AW253" s="5"/>
      <c r="AX253" s="2">
        <v>7063</v>
      </c>
      <c r="AY253" s="2">
        <v>3875537</v>
      </c>
      <c r="AZ253" s="4">
        <v>1.14E-2</v>
      </c>
      <c r="BA253" s="4"/>
      <c r="BB253" s="2">
        <v>6266</v>
      </c>
      <c r="BC253" s="2">
        <v>1206140</v>
      </c>
      <c r="BD253" s="4">
        <v>3.5000000000000001E-3</v>
      </c>
      <c r="BE253" s="4"/>
      <c r="BF253" s="2">
        <v>108</v>
      </c>
      <c r="BG253" s="2">
        <v>122455</v>
      </c>
      <c r="BH253" s="4">
        <v>4.0000000000000002E-4</v>
      </c>
      <c r="BI253" s="4"/>
      <c r="BJ253" s="2">
        <f t="shared" ref="BJ253:BL253" si="520">AX253+BB253</f>
        <v>13329</v>
      </c>
      <c r="BK253" s="2">
        <f t="shared" si="520"/>
        <v>5081677</v>
      </c>
      <c r="BL253" s="4">
        <f t="shared" si="520"/>
        <v>1.49E-2</v>
      </c>
      <c r="BM253" s="5"/>
      <c r="BN253" s="2">
        <v>49298</v>
      </c>
      <c r="BO253" s="2">
        <v>22730771</v>
      </c>
      <c r="BP253" s="4">
        <v>6.6600000000000006E-2</v>
      </c>
      <c r="BQ253" s="5"/>
      <c r="BR253" s="2">
        <v>2047</v>
      </c>
      <c r="BS253" s="2">
        <v>1087783</v>
      </c>
      <c r="BT253" s="4">
        <v>3.2000000000000002E-3</v>
      </c>
      <c r="BU253" s="5"/>
      <c r="BV253" s="2">
        <v>300829</v>
      </c>
      <c r="BW253" s="2">
        <v>155075343</v>
      </c>
      <c r="BX253" s="4">
        <v>0.45419999999999999</v>
      </c>
      <c r="BY253" s="5"/>
      <c r="BZ253" s="2">
        <f t="shared" si="406"/>
        <v>232623</v>
      </c>
      <c r="CA253" s="2">
        <f t="shared" si="407"/>
        <v>83786299</v>
      </c>
      <c r="CB253" s="4">
        <f t="shared" si="408"/>
        <v>0.24550000000000002</v>
      </c>
      <c r="CD253" s="2">
        <f t="shared" ref="CD253:CF253" si="521">BV253-BZ253-BJ253-BF253-R253</f>
        <v>3638</v>
      </c>
      <c r="CE253" s="2">
        <f t="shared" si="521"/>
        <v>1892025</v>
      </c>
      <c r="CF253" s="4">
        <f t="shared" si="521"/>
        <v>5.2999999999999992E-3</v>
      </c>
      <c r="CH253" s="2">
        <v>297191</v>
      </c>
      <c r="CI253" s="2">
        <v>153183318</v>
      </c>
      <c r="CJ253" s="4">
        <v>0.44890000000000002</v>
      </c>
    </row>
    <row r="254" spans="1:88">
      <c r="A254" s="1" t="s">
        <v>520</v>
      </c>
      <c r="B254" s="2">
        <v>11391</v>
      </c>
      <c r="C254" s="2">
        <v>12610745</v>
      </c>
      <c r="D254" s="4">
        <v>3.6900000000000002E-2</v>
      </c>
      <c r="E254" s="4"/>
      <c r="F254" s="2">
        <v>35640</v>
      </c>
      <c r="G254" s="2">
        <v>49254736</v>
      </c>
      <c r="H254" s="4">
        <v>0.14410000000000001</v>
      </c>
      <c r="I254" s="4"/>
      <c r="J254" s="2">
        <v>2702</v>
      </c>
      <c r="K254" s="2">
        <v>524538</v>
      </c>
      <c r="L254" s="4">
        <v>1.5E-3</v>
      </c>
      <c r="M254" s="4"/>
      <c r="N254" s="2">
        <v>1271</v>
      </c>
      <c r="O254" s="2">
        <v>1230178</v>
      </c>
      <c r="P254" s="4">
        <v>3.5999999999999999E-3</v>
      </c>
      <c r="Q254" s="4"/>
      <c r="R254" s="2">
        <f t="shared" si="402"/>
        <v>51004</v>
      </c>
      <c r="S254" s="2">
        <f t="shared" si="403"/>
        <v>63620197</v>
      </c>
      <c r="T254" s="4">
        <f t="shared" si="404"/>
        <v>0.18609999999999999</v>
      </c>
      <c r="U254" s="5"/>
      <c r="V254" s="2">
        <v>17182</v>
      </c>
      <c r="W254" s="2">
        <v>11455231</v>
      </c>
      <c r="X254" s="4">
        <v>3.3500000000000002E-2</v>
      </c>
      <c r="Y254" s="4"/>
      <c r="Z254" s="2">
        <v>53257</v>
      </c>
      <c r="AA254" s="2">
        <v>19170193</v>
      </c>
      <c r="AB254" s="4">
        <v>5.6099999999999997E-2</v>
      </c>
      <c r="AC254" s="4"/>
      <c r="AD254" s="2">
        <v>42575</v>
      </c>
      <c r="AE254" s="2">
        <v>9688155</v>
      </c>
      <c r="AF254" s="4">
        <v>2.8299999999999999E-2</v>
      </c>
      <c r="AG254" s="4"/>
      <c r="AH254" s="2">
        <v>51871</v>
      </c>
      <c r="AI254" s="2">
        <v>15496588</v>
      </c>
      <c r="AJ254" s="4">
        <v>4.53E-2</v>
      </c>
      <c r="AK254" s="4"/>
      <c r="AL254" s="2">
        <v>15717</v>
      </c>
      <c r="AM254" s="2">
        <v>4976012</v>
      </c>
      <c r="AN254" s="4">
        <v>1.46E-2</v>
      </c>
      <c r="AO254" s="4"/>
      <c r="AP254" s="2">
        <v>6472</v>
      </c>
      <c r="AQ254" s="2">
        <v>1906280</v>
      </c>
      <c r="AR254" s="4">
        <v>5.5999999999999999E-3</v>
      </c>
      <c r="AS254" s="5"/>
      <c r="AT254" s="2">
        <v>2406</v>
      </c>
      <c r="AU254" s="2">
        <v>897767</v>
      </c>
      <c r="AV254" s="4">
        <v>2.5999999999999999E-3</v>
      </c>
      <c r="AW254" s="5"/>
      <c r="AX254" s="2">
        <v>6989</v>
      </c>
      <c r="AY254" s="2">
        <v>3850601</v>
      </c>
      <c r="AZ254" s="4">
        <v>1.1299999999999999E-2</v>
      </c>
      <c r="BA254" s="4"/>
      <c r="BB254" s="2">
        <v>6226</v>
      </c>
      <c r="BC254" s="2">
        <v>1202620</v>
      </c>
      <c r="BD254" s="4">
        <v>3.5000000000000001E-3</v>
      </c>
      <c r="BE254" s="4"/>
      <c r="BF254" s="2">
        <v>92</v>
      </c>
      <c r="BG254" s="2">
        <v>99483</v>
      </c>
      <c r="BH254" s="4">
        <v>2.9999999999999997E-4</v>
      </c>
      <c r="BI254" s="4"/>
      <c r="BJ254" s="2">
        <f t="shared" ref="BJ254:BL254" si="522">AX254+BB254</f>
        <v>13215</v>
      </c>
      <c r="BK254" s="2">
        <f t="shared" si="522"/>
        <v>5053221</v>
      </c>
      <c r="BL254" s="4">
        <f t="shared" si="522"/>
        <v>1.4799999999999999E-2</v>
      </c>
      <c r="BM254" s="5"/>
      <c r="BN254" s="2">
        <v>47740</v>
      </c>
      <c r="BO254" s="2">
        <v>22228842</v>
      </c>
      <c r="BP254" s="4">
        <v>6.5000000000000002E-2</v>
      </c>
      <c r="BQ254" s="5"/>
      <c r="BR254" s="2">
        <v>1891</v>
      </c>
      <c r="BS254" s="2">
        <v>603893</v>
      </c>
      <c r="BT254" s="4">
        <v>1.8E-3</v>
      </c>
      <c r="BU254" s="5"/>
      <c r="BV254" s="2">
        <v>303502</v>
      </c>
      <c r="BW254" s="2">
        <v>155475115</v>
      </c>
      <c r="BX254" s="4">
        <v>0.45479999999999998</v>
      </c>
      <c r="BY254" s="5"/>
      <c r="BZ254" s="2">
        <f t="shared" si="406"/>
        <v>234814</v>
      </c>
      <c r="CA254" s="2">
        <f t="shared" si="407"/>
        <v>84921301</v>
      </c>
      <c r="CB254" s="4">
        <f t="shared" si="408"/>
        <v>0.24840000000000001</v>
      </c>
      <c r="CD254" s="2">
        <f t="shared" ref="CD254:CF254" si="523">BV254-BZ254-BJ254-BF254-R254</f>
        <v>4377</v>
      </c>
      <c r="CE254" s="2">
        <f t="shared" si="523"/>
        <v>1780913</v>
      </c>
      <c r="CF254" s="4">
        <f t="shared" si="523"/>
        <v>5.1999999999999824E-3</v>
      </c>
      <c r="CH254" s="2">
        <v>299125</v>
      </c>
      <c r="CI254" s="2">
        <v>153694202</v>
      </c>
      <c r="CJ254" s="4">
        <v>0.4496</v>
      </c>
    </row>
    <row r="255" spans="1:88">
      <c r="A255" s="16" t="s">
        <v>522</v>
      </c>
      <c r="B255" s="17">
        <v>11440</v>
      </c>
      <c r="C255" s="17">
        <v>12492302</v>
      </c>
      <c r="D255" s="18">
        <v>3.6700000000000003E-2</v>
      </c>
      <c r="E255" s="18"/>
      <c r="F255" s="17">
        <v>35643</v>
      </c>
      <c r="G255" s="17">
        <v>49630050</v>
      </c>
      <c r="H255" s="18">
        <v>0.1457</v>
      </c>
      <c r="I255" s="18"/>
      <c r="J255" s="17">
        <v>2714</v>
      </c>
      <c r="K255" s="17">
        <v>528372</v>
      </c>
      <c r="L255" s="18">
        <v>1.6000000000000001E-3</v>
      </c>
      <c r="M255" s="18"/>
      <c r="N255" s="17">
        <v>1562</v>
      </c>
      <c r="O255" s="17">
        <v>1537634</v>
      </c>
      <c r="P255" s="18">
        <v>4.4999999999999997E-3</v>
      </c>
      <c r="Q255" s="18"/>
      <c r="R255" s="17">
        <f t="shared" si="402"/>
        <v>51359</v>
      </c>
      <c r="S255" s="17">
        <f t="shared" si="403"/>
        <v>64188358</v>
      </c>
      <c r="T255" s="18">
        <f t="shared" si="404"/>
        <v>0.1885</v>
      </c>
      <c r="U255" s="19"/>
      <c r="V255" s="17">
        <v>17187</v>
      </c>
      <c r="W255" s="17">
        <v>11573178</v>
      </c>
      <c r="X255" s="18">
        <v>3.4000000000000002E-2</v>
      </c>
      <c r="Y255" s="18"/>
      <c r="Z255" s="17">
        <v>51692</v>
      </c>
      <c r="AA255" s="17">
        <v>18360609</v>
      </c>
      <c r="AB255" s="18">
        <v>5.3900000000000003E-2</v>
      </c>
      <c r="AC255" s="18"/>
      <c r="AD255" s="17">
        <v>42344</v>
      </c>
      <c r="AE255" s="17">
        <v>9616275</v>
      </c>
      <c r="AF255" s="18">
        <v>2.8199999999999999E-2</v>
      </c>
      <c r="AG255" s="18"/>
      <c r="AH255" s="17">
        <v>52669</v>
      </c>
      <c r="AI255" s="17">
        <v>15788359</v>
      </c>
      <c r="AJ255" s="18">
        <v>4.6399999999999997E-2</v>
      </c>
      <c r="AK255" s="18"/>
      <c r="AL255" s="17">
        <v>15557</v>
      </c>
      <c r="AM255" s="17">
        <v>4897223</v>
      </c>
      <c r="AN255" s="18">
        <v>1.44E-2</v>
      </c>
      <c r="AO255" s="18"/>
      <c r="AP255" s="17">
        <v>6427</v>
      </c>
      <c r="AQ255" s="17">
        <v>1869363</v>
      </c>
      <c r="AR255" s="18">
        <v>5.4999999999999997E-3</v>
      </c>
      <c r="AS255" s="19"/>
      <c r="AT255" s="17">
        <v>780</v>
      </c>
      <c r="AU255" s="17">
        <v>1173014</v>
      </c>
      <c r="AV255" s="18">
        <v>3.3999999999999998E-3</v>
      </c>
      <c r="AW255" s="19"/>
      <c r="AX255" s="17">
        <v>7153</v>
      </c>
      <c r="AY255" s="17">
        <v>3879699</v>
      </c>
      <c r="AZ255" s="18">
        <v>1.14E-2</v>
      </c>
      <c r="BA255" s="18"/>
      <c r="BB255" s="17">
        <v>6233</v>
      </c>
      <c r="BC255" s="17">
        <v>1198491</v>
      </c>
      <c r="BD255" s="18">
        <v>3.5000000000000001E-3</v>
      </c>
      <c r="BE255" s="18"/>
      <c r="BF255" s="17">
        <v>152</v>
      </c>
      <c r="BG255" s="17">
        <v>148489</v>
      </c>
      <c r="BH255" s="18">
        <v>4.0000000000000002E-4</v>
      </c>
      <c r="BI255" s="18"/>
      <c r="BJ255" s="17">
        <f t="shared" ref="BJ255:BL255" si="524">AX255+BB255</f>
        <v>13386</v>
      </c>
      <c r="BK255" s="17">
        <f t="shared" si="524"/>
        <v>5078190</v>
      </c>
      <c r="BL255" s="18">
        <f t="shared" si="524"/>
        <v>1.49E-2</v>
      </c>
      <c r="BM255" s="19"/>
      <c r="BN255" s="17">
        <v>50130</v>
      </c>
      <c r="BO255" s="17">
        <v>23072393</v>
      </c>
      <c r="BP255" s="18">
        <v>6.7699999999999996E-2</v>
      </c>
      <c r="BQ255" s="19"/>
      <c r="BR255" s="17">
        <v>1784</v>
      </c>
      <c r="BS255" s="17">
        <v>768122</v>
      </c>
      <c r="BT255" s="18">
        <v>2.3E-3</v>
      </c>
      <c r="BU255" s="19"/>
      <c r="BV255" s="17">
        <v>303509</v>
      </c>
      <c r="BW255" s="17">
        <v>156676401</v>
      </c>
      <c r="BX255" s="18">
        <v>0.46</v>
      </c>
      <c r="BY255" s="19"/>
      <c r="BZ255" s="17">
        <f t="shared" si="406"/>
        <v>236006</v>
      </c>
      <c r="CA255" s="17">
        <f t="shared" si="407"/>
        <v>85177400</v>
      </c>
      <c r="CB255" s="18">
        <f t="shared" si="408"/>
        <v>0.25009999999999999</v>
      </c>
      <c r="CC255" s="19"/>
      <c r="CD255" s="17">
        <f t="shared" ref="CD255:CF255" si="525">BV255-BZ255-BJ255-BF255-R255</f>
        <v>2606</v>
      </c>
      <c r="CE255" s="17">
        <f t="shared" si="525"/>
        <v>2083964</v>
      </c>
      <c r="CF255" s="18">
        <f t="shared" si="525"/>
        <v>6.1000000000000221E-3</v>
      </c>
      <c r="CG255" s="19"/>
      <c r="CH255" s="17">
        <v>300903</v>
      </c>
      <c r="CI255" s="17">
        <v>154592437</v>
      </c>
      <c r="CJ255" s="18">
        <v>0.45390000000000003</v>
      </c>
    </row>
  </sheetData>
  <mergeCells count="27">
    <mergeCell ref="BR2:BT3"/>
    <mergeCell ref="CD2:CF3"/>
    <mergeCell ref="BV2:BX3"/>
    <mergeCell ref="CH2:CJ3"/>
    <mergeCell ref="BZ2:CB3"/>
    <mergeCell ref="BB3:BD3"/>
    <mergeCell ref="BF3:BH3"/>
    <mergeCell ref="BJ3:BL3"/>
    <mergeCell ref="BN3:BP3"/>
    <mergeCell ref="A2:A4"/>
    <mergeCell ref="AT2:AV3"/>
    <mergeCell ref="B2:T2"/>
    <mergeCell ref="V2:AR2"/>
    <mergeCell ref="AX2:BL2"/>
    <mergeCell ref="BN2:BP2"/>
    <mergeCell ref="B3:D3"/>
    <mergeCell ref="F3:H3"/>
    <mergeCell ref="J3:L3"/>
    <mergeCell ref="N3:P3"/>
    <mergeCell ref="R3:T3"/>
    <mergeCell ref="V3:X3"/>
    <mergeCell ref="Z3:AB3"/>
    <mergeCell ref="AD3:AF3"/>
    <mergeCell ref="AH3:AJ3"/>
    <mergeCell ref="AL3:AN3"/>
    <mergeCell ref="AP3:AR3"/>
    <mergeCell ref="AX3:AZ3"/>
  </mergeCells>
  <phoneticPr fontId="1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S1a</vt:lpstr>
      <vt:lpstr>Table S1b</vt:lpstr>
      <vt:lpstr>Table S1c</vt:lpstr>
      <vt:lpstr>Table S1d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17503</dc:creator>
  <cp:lastModifiedBy>Huiying He</cp:lastModifiedBy>
  <dcterms:created xsi:type="dcterms:W3CDTF">2021-02-11T11:43:00Z</dcterms:created>
  <dcterms:modified xsi:type="dcterms:W3CDTF">2022-06-01T13:18:38Z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2052-4.2.2.6882</vt:lpwstr>
  </property>
  <property fmtid="{D5CDD505-2E9C-101B-9397-08002B2CF9AE}" pid="3" name="ICV">
    <vt:lpwstr>BE8E98B4E18C427FBBB8EC790F82C2D6</vt:lpwstr>
  </property>
</Properties>
</file>