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rlenezhang/Desktop/C/PhD/Project/Comparative/3spine/Publication/MS_R1/Supplementary/"/>
    </mc:Choice>
  </mc:AlternateContent>
  <xr:revisionPtr revIDLastSave="0" documentId="13_ncr:1_{C0AFFAD4-FF53-BD4D-9DA5-927C6E9C6A52}" xr6:coauthVersionLast="47" xr6:coauthVersionMax="47" xr10:uidLastSave="{00000000-0000-0000-0000-000000000000}"/>
  <bookViews>
    <workbookView xWindow="0" yWindow="500" windowWidth="38400" windowHeight="21100" xr2:uid="{9C958E03-0DF2-3445-A847-57E9FD63A563}"/>
  </bookViews>
  <sheets>
    <sheet name="1_mutation_rate" sheetId="3" r:id="rId1"/>
    <sheet name="2_mutation_info" sheetId="1" r:id="rId2"/>
    <sheet name="3_Fish" sheetId="16" r:id="rId3"/>
    <sheet name="4.1_Ga.rrate.V4" sheetId="11" r:id="rId4"/>
    <sheet name="4.2_Pp.rrate.V7" sheetId="13" r:id="rId5"/>
    <sheet name="5_Per_chr_mu" sheetId="5" r:id="rId6"/>
    <sheet name="6_DNM_type" sheetId="21" r:id="rId7"/>
    <sheet name="7_CpG" sheetId="29" r:id="rId8"/>
    <sheet name="8_CGS" sheetId="31" r:id="rId9"/>
    <sheet name="9_LinkageMap" sheetId="34" r:id="rId10"/>
  </sheets>
  <definedNames>
    <definedName name="_xlnm._FilterDatabase" localSheetId="1" hidden="1">'2_mutation_info'!$A$1:$AH$136</definedName>
    <definedName name="_xlnm._FilterDatabase" localSheetId="3" hidden="1">'4.1_Ga.rrate.V4'!$A$1:$F$362</definedName>
    <definedName name="_xlnm._FilterDatabase" localSheetId="4" hidden="1">'4.2_Pp.rrate.V7'!$A$1:$J$369</definedName>
    <definedName name="_xlnm._FilterDatabase" localSheetId="6" hidden="1">'6_DNM_type'!$A$1:$H$11</definedName>
    <definedName name="_xlnm._FilterDatabase" localSheetId="7" hidden="1">'7_CpG'!$A$1:$L$585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34" l="1"/>
  <c r="C23" i="34"/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2" i="3"/>
  <c r="K123" i="13" l="1"/>
  <c r="L123" i="13" s="1"/>
  <c r="K124" i="13"/>
  <c r="L124" i="13" s="1"/>
  <c r="K125" i="13"/>
  <c r="L125" i="13" s="1"/>
  <c r="K126" i="13"/>
  <c r="L126" i="13" s="1"/>
  <c r="K127" i="13"/>
  <c r="L127" i="13" s="1"/>
  <c r="K128" i="13"/>
  <c r="L128" i="13" s="1"/>
  <c r="K129" i="13"/>
  <c r="L129" i="13" s="1"/>
  <c r="K130" i="13"/>
  <c r="L130" i="13" s="1"/>
  <c r="K131" i="13"/>
  <c r="L131" i="13" s="1"/>
  <c r="K132" i="13"/>
  <c r="L132" i="13" s="1"/>
  <c r="K133" i="13"/>
  <c r="L133" i="13" s="1"/>
  <c r="K134" i="13"/>
  <c r="L134" i="13" s="1"/>
  <c r="K135" i="13"/>
  <c r="L135" i="13" s="1"/>
  <c r="K137" i="13"/>
  <c r="L137" i="13" s="1"/>
  <c r="K138" i="13"/>
  <c r="L138" i="13" s="1"/>
  <c r="K139" i="13"/>
  <c r="L139" i="13" s="1"/>
  <c r="K140" i="13"/>
  <c r="L140" i="13" s="1"/>
  <c r="K141" i="13"/>
  <c r="L141" i="13" s="1"/>
  <c r="K142" i="13"/>
  <c r="L142" i="13" s="1"/>
  <c r="K143" i="13"/>
  <c r="L143" i="13" s="1"/>
  <c r="K144" i="13"/>
  <c r="L144" i="13" s="1"/>
  <c r="K145" i="13"/>
  <c r="L145" i="13" s="1"/>
  <c r="K146" i="13"/>
  <c r="L146" i="13" s="1"/>
  <c r="K147" i="13"/>
  <c r="L147" i="13" s="1"/>
  <c r="K148" i="13"/>
  <c r="L148" i="13" s="1"/>
  <c r="K149" i="13"/>
  <c r="L149" i="13" s="1"/>
  <c r="K150" i="13"/>
  <c r="L150" i="13" s="1"/>
  <c r="K151" i="13"/>
  <c r="L151" i="13" s="1"/>
  <c r="K152" i="13"/>
  <c r="L152" i="13" s="1"/>
  <c r="K154" i="13"/>
  <c r="L154" i="13" s="1"/>
  <c r="K155" i="13"/>
  <c r="L155" i="13" s="1"/>
  <c r="K156" i="13"/>
  <c r="L156" i="13" s="1"/>
  <c r="K157" i="13"/>
  <c r="L157" i="13" s="1"/>
  <c r="K158" i="13"/>
  <c r="L158" i="13" s="1"/>
  <c r="K159" i="13"/>
  <c r="L159" i="13" s="1"/>
  <c r="K160" i="13"/>
  <c r="L160" i="13" s="1"/>
  <c r="K161" i="13"/>
  <c r="L161" i="13" s="1"/>
  <c r="K162" i="13"/>
  <c r="L162" i="13" s="1"/>
  <c r="K163" i="13"/>
  <c r="L163" i="13" s="1"/>
  <c r="K164" i="13"/>
  <c r="L164" i="13" s="1"/>
  <c r="K165" i="13"/>
  <c r="L165" i="13" s="1"/>
  <c r="K166" i="13"/>
  <c r="L166" i="13" s="1"/>
  <c r="K167" i="13"/>
  <c r="L167" i="13" s="1"/>
  <c r="K168" i="13"/>
  <c r="L168" i="13" s="1"/>
  <c r="K169" i="13"/>
  <c r="L169" i="13" s="1"/>
  <c r="K170" i="13"/>
  <c r="L170" i="13" s="1"/>
  <c r="K217" i="13"/>
  <c r="L217" i="13" s="1"/>
  <c r="K218" i="13"/>
  <c r="L218" i="13" s="1"/>
  <c r="K219" i="13"/>
  <c r="L219" i="13" s="1"/>
  <c r="K220" i="13"/>
  <c r="L220" i="13" s="1"/>
  <c r="K221" i="13"/>
  <c r="L221" i="13" s="1"/>
  <c r="K222" i="13"/>
  <c r="L222" i="13" s="1"/>
  <c r="K223" i="13"/>
  <c r="L223" i="13" s="1"/>
  <c r="K224" i="13"/>
  <c r="L224" i="13" s="1"/>
  <c r="K225" i="13"/>
  <c r="L225" i="13" s="1"/>
  <c r="K226" i="13"/>
  <c r="L226" i="13" s="1"/>
  <c r="K227" i="13"/>
  <c r="L227" i="13" s="1"/>
  <c r="K228" i="13"/>
  <c r="L228" i="13" s="1"/>
  <c r="K230" i="13"/>
  <c r="L230" i="13" s="1"/>
  <c r="K231" i="13"/>
  <c r="L231" i="13" s="1"/>
  <c r="K232" i="13"/>
  <c r="L232" i="13" s="1"/>
  <c r="K233" i="13"/>
  <c r="L233" i="13" s="1"/>
  <c r="K234" i="13"/>
  <c r="L234" i="13" s="1"/>
  <c r="K235" i="13"/>
  <c r="L235" i="13" s="1"/>
  <c r="K236" i="13"/>
  <c r="L236" i="13" s="1"/>
  <c r="K237" i="13"/>
  <c r="L237" i="13" s="1"/>
  <c r="K238" i="13"/>
  <c r="L238" i="13" s="1"/>
  <c r="K239" i="13"/>
  <c r="L239" i="13" s="1"/>
  <c r="K240" i="13"/>
  <c r="L240" i="13" s="1"/>
  <c r="K241" i="13"/>
  <c r="L241" i="13" s="1"/>
  <c r="K242" i="13"/>
  <c r="L242" i="13" s="1"/>
  <c r="K243" i="13"/>
  <c r="L243" i="13" s="1"/>
  <c r="K244" i="13"/>
  <c r="L244" i="13" s="1"/>
  <c r="K245" i="13"/>
  <c r="L245" i="13" s="1"/>
  <c r="K246" i="13"/>
  <c r="L246" i="13" s="1"/>
  <c r="K261" i="13"/>
  <c r="L261" i="13" s="1"/>
  <c r="K262" i="13"/>
  <c r="L262" i="13" s="1"/>
  <c r="K263" i="13"/>
  <c r="L263" i="13" s="1"/>
  <c r="K264" i="13"/>
  <c r="L264" i="13" s="1"/>
  <c r="K265" i="13"/>
  <c r="L265" i="13" s="1"/>
  <c r="K266" i="13"/>
  <c r="L266" i="13" s="1"/>
  <c r="K267" i="13"/>
  <c r="L267" i="13" s="1"/>
  <c r="K268" i="13"/>
  <c r="L268" i="13" s="1"/>
  <c r="K269" i="13"/>
  <c r="L269" i="13" s="1"/>
  <c r="K270" i="13"/>
  <c r="L270" i="13" s="1"/>
  <c r="K271" i="13"/>
  <c r="L271" i="13" s="1"/>
  <c r="K272" i="13"/>
  <c r="L272" i="13" s="1"/>
  <c r="K273" i="13"/>
  <c r="L273" i="13" s="1"/>
  <c r="K274" i="13"/>
  <c r="L274" i="13" s="1"/>
  <c r="K340" i="13"/>
  <c r="L340" i="13" s="1"/>
  <c r="K341" i="13"/>
  <c r="L341" i="13" s="1"/>
  <c r="K342" i="13"/>
  <c r="L342" i="13" s="1"/>
  <c r="K343" i="13"/>
  <c r="L343" i="13" s="1"/>
  <c r="K344" i="13"/>
  <c r="L344" i="13" s="1"/>
  <c r="K345" i="13"/>
  <c r="L345" i="13" s="1"/>
  <c r="K346" i="13"/>
  <c r="L346" i="13" s="1"/>
  <c r="K347" i="13"/>
  <c r="L347" i="13" s="1"/>
  <c r="K348" i="13"/>
  <c r="L348" i="13" s="1"/>
  <c r="K349" i="13"/>
  <c r="L349" i="13" s="1"/>
  <c r="K350" i="13"/>
  <c r="L350" i="13" s="1"/>
  <c r="K351" i="13"/>
  <c r="L351" i="13" s="1"/>
  <c r="K352" i="13"/>
  <c r="L352" i="13" s="1"/>
  <c r="K353" i="13"/>
  <c r="L353" i="13" s="1"/>
  <c r="K354" i="13"/>
  <c r="L354" i="13" s="1"/>
  <c r="K355" i="13"/>
  <c r="L355" i="13" s="1"/>
  <c r="K356" i="13"/>
  <c r="L356" i="13" s="1"/>
  <c r="X3" i="1" l="1"/>
  <c r="X4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7" i="1"/>
  <c r="X38" i="1"/>
  <c r="X40" i="1"/>
  <c r="X41" i="1"/>
  <c r="X42" i="1"/>
  <c r="X43" i="1"/>
  <c r="X44" i="1"/>
  <c r="X47" i="1"/>
  <c r="X48" i="1"/>
  <c r="X49" i="1"/>
  <c r="X50" i="1"/>
  <c r="X51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2" i="1"/>
  <c r="X93" i="1"/>
  <c r="X94" i="1"/>
  <c r="X95" i="1"/>
  <c r="X96" i="1"/>
  <c r="X97" i="1"/>
  <c r="X99" i="1"/>
  <c r="X100" i="1"/>
  <c r="X101" i="1"/>
  <c r="X102" i="1"/>
  <c r="X103" i="1"/>
  <c r="X104" i="1"/>
  <c r="X107" i="1"/>
  <c r="X109" i="1"/>
  <c r="X110" i="1"/>
  <c r="X113" i="1"/>
  <c r="X114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1" i="1"/>
  <c r="X133" i="1"/>
  <c r="X134" i="1"/>
  <c r="X135" i="1"/>
  <c r="X136" i="1"/>
</calcChain>
</file>

<file path=xl/sharedStrings.xml><?xml version="1.0" encoding="utf-8"?>
<sst xmlns="http://schemas.openxmlformats.org/spreadsheetml/2006/main" count="10404" uniqueCount="1730">
  <si>
    <t>Sample_ID</t>
  </si>
  <si>
    <t>Sample_label</t>
  </si>
  <si>
    <t>PMNumber</t>
  </si>
  <si>
    <t>Phase</t>
  </si>
  <si>
    <t>Parental_Mosaic</t>
  </si>
  <si>
    <t>Clustered</t>
  </si>
  <si>
    <t>Family</t>
  </si>
  <si>
    <t>Family_original</t>
  </si>
  <si>
    <t>Population</t>
  </si>
  <si>
    <t>REF</t>
  </si>
  <si>
    <t>ALT</t>
  </si>
  <si>
    <t>Type_1</t>
  </si>
  <si>
    <t>Type_2</t>
  </si>
  <si>
    <t>Type_3</t>
  </si>
  <si>
    <t>Type_4</t>
  </si>
  <si>
    <t>Type_5</t>
  </si>
  <si>
    <t>Exon_type</t>
  </si>
  <si>
    <t>IfRepeat</t>
  </si>
  <si>
    <t>CGI</t>
  </si>
  <si>
    <t>CpG</t>
  </si>
  <si>
    <t>V5_DNM</t>
  </si>
  <si>
    <t>V5_CHR</t>
  </si>
  <si>
    <t>V5_POS</t>
  </si>
  <si>
    <t>V4_DNM</t>
  </si>
  <si>
    <t>chr2_4914783</t>
  </si>
  <si>
    <t>chr11_15452104</t>
  </si>
  <si>
    <t>chr14_14664271</t>
  </si>
  <si>
    <t>chr3_4335036</t>
  </si>
  <si>
    <t>chr5_7787924</t>
  </si>
  <si>
    <t>chr17_3390488</t>
  </si>
  <si>
    <t>chr14_9427983</t>
  </si>
  <si>
    <t>chr21_2448327</t>
  </si>
  <si>
    <t>chr21_2448330</t>
  </si>
  <si>
    <t>chr1_7395455</t>
  </si>
  <si>
    <t>chr7_12215454</t>
  </si>
  <si>
    <t>chr15_3307481</t>
  </si>
  <si>
    <t>chr16_8165988</t>
  </si>
  <si>
    <t>chr20_10916793</t>
  </si>
  <si>
    <t>chr5_2830882</t>
  </si>
  <si>
    <t>chr5_2830929</t>
  </si>
  <si>
    <t>chr5_2830931</t>
  </si>
  <si>
    <t>chr5_2830952</t>
  </si>
  <si>
    <t>chr5_2830965</t>
  </si>
  <si>
    <t>chr7_3502773</t>
  </si>
  <si>
    <t>chr4_17608219</t>
  </si>
  <si>
    <t>chr7_2721745</t>
  </si>
  <si>
    <t>chr10_810908</t>
  </si>
  <si>
    <t>chr10_810909</t>
  </si>
  <si>
    <t>chr14_8188281</t>
  </si>
  <si>
    <t>chr10_7457894</t>
  </si>
  <si>
    <t>chr3_15028277</t>
  </si>
  <si>
    <t>chr4_10783499</t>
  </si>
  <si>
    <t>chr6_10828190</t>
  </si>
  <si>
    <t>chr10_17436971</t>
  </si>
  <si>
    <t>chr7_14331327</t>
  </si>
  <si>
    <t>chr14_7917124</t>
  </si>
  <si>
    <t>chr20_18082569</t>
  </si>
  <si>
    <t>chr16_3169077</t>
  </si>
  <si>
    <t>chr18_9223237</t>
  </si>
  <si>
    <t>chr4_14107064</t>
  </si>
  <si>
    <t>chr3_7063076</t>
  </si>
  <si>
    <t>chr5_1271946</t>
  </si>
  <si>
    <t>chr5_1271947</t>
  </si>
  <si>
    <t>chr6_18106838</t>
  </si>
  <si>
    <t>chr12_1874384</t>
  </si>
  <si>
    <t>chr13_7746496</t>
  </si>
  <si>
    <t>chr7_14929355</t>
  </si>
  <si>
    <t>chr4_5528190</t>
  </si>
  <si>
    <t>chr12_3507563</t>
  </si>
  <si>
    <t>chr12_11088301</t>
  </si>
  <si>
    <t>chr7_23309159</t>
  </si>
  <si>
    <t>chr4_11670427</t>
  </si>
  <si>
    <t>chr6_8611342</t>
  </si>
  <si>
    <t>chr12_2002830</t>
  </si>
  <si>
    <t>chr12_7374234</t>
  </si>
  <si>
    <t>chr14_12446663</t>
  </si>
  <si>
    <t>chr17_12774696</t>
  </si>
  <si>
    <t>chr7_5222471</t>
  </si>
  <si>
    <t>chr12_2163288</t>
  </si>
  <si>
    <t>chr14_7748658</t>
  </si>
  <si>
    <t>chr3_15703207</t>
  </si>
  <si>
    <t>chr18_15291246</t>
  </si>
  <si>
    <t>chr7_8470432</t>
  </si>
  <si>
    <t>chr8_10916905</t>
  </si>
  <si>
    <t>chr15_16274238</t>
  </si>
  <si>
    <t>chr15_6194666</t>
  </si>
  <si>
    <t>chr15_6327703</t>
  </si>
  <si>
    <t>chr7_19070147</t>
  </si>
  <si>
    <t>chr15_17043219</t>
  </si>
  <si>
    <t>chr17_18462477</t>
  </si>
  <si>
    <t>chr3_11893429</t>
  </si>
  <si>
    <t>chr4_20428757</t>
  </si>
  <si>
    <t>chr6_2228256</t>
  </si>
  <si>
    <t>chr18_7444814</t>
  </si>
  <si>
    <t>chr20_17129225</t>
  </si>
  <si>
    <t>chr1_21098479</t>
  </si>
  <si>
    <t>chr1_29522851</t>
  </si>
  <si>
    <t>chr6_6710998</t>
  </si>
  <si>
    <t>chr8_5291002</t>
  </si>
  <si>
    <t>chr17_10958807</t>
  </si>
  <si>
    <t>chr3_2852555</t>
  </si>
  <si>
    <t>chr11_13127686</t>
  </si>
  <si>
    <t>chr15_8544711</t>
  </si>
  <si>
    <t>chr1_5533405</t>
  </si>
  <si>
    <t>chr3_15402822</t>
  </si>
  <si>
    <t>chr9_48265</t>
  </si>
  <si>
    <t>chr18_713482</t>
  </si>
  <si>
    <t>chr1_25590370</t>
  </si>
  <si>
    <t>chr9_6806346</t>
  </si>
  <si>
    <t>chr16_4734816</t>
  </si>
  <si>
    <t>chr10_2055752</t>
  </si>
  <si>
    <t>chr13_15532938</t>
  </si>
  <si>
    <t>chr20_13220101</t>
  </si>
  <si>
    <t>chr1_7048456</t>
  </si>
  <si>
    <t>chr7_13451197</t>
  </si>
  <si>
    <t>chr12_12427397</t>
  </si>
  <si>
    <t>chr4_20485403</t>
  </si>
  <si>
    <t>chr7_18349069</t>
  </si>
  <si>
    <t>chr7_21584794</t>
  </si>
  <si>
    <t>chr15_8454111</t>
  </si>
  <si>
    <t>chr16_16391239</t>
  </si>
  <si>
    <t>chr1_17357550</t>
  </si>
  <si>
    <t>chr15_10016648</t>
  </si>
  <si>
    <t>chr16_3136225</t>
  </si>
  <si>
    <t>chr4_10083422</t>
  </si>
  <si>
    <t>chr7_9352584</t>
  </si>
  <si>
    <t>chr15_16554368</t>
  </si>
  <si>
    <t>chr16_17235764</t>
  </si>
  <si>
    <t>chr3_3209159</t>
  </si>
  <si>
    <t>chr3_17574900</t>
  </si>
  <si>
    <t>chr4_23974276</t>
  </si>
  <si>
    <t>chr6_417574</t>
  </si>
  <si>
    <t>chr2_4121952</t>
  </si>
  <si>
    <t>chr11_14136635</t>
  </si>
  <si>
    <t>chr17_3977977</t>
  </si>
  <si>
    <t>chr21_7004570</t>
  </si>
  <si>
    <t>chr4_18335554</t>
  </si>
  <si>
    <t>chr3_4203051</t>
  </si>
  <si>
    <t>chr18_4813133</t>
  </si>
  <si>
    <t>chr2</t>
  </si>
  <si>
    <t>chr11</t>
  </si>
  <si>
    <t>chr14</t>
  </si>
  <si>
    <t>chr3</t>
  </si>
  <si>
    <t>chr5</t>
  </si>
  <si>
    <t>chr17</t>
  </si>
  <si>
    <t>chr21</t>
  </si>
  <si>
    <t>chr1</t>
  </si>
  <si>
    <t>chr7</t>
  </si>
  <si>
    <t>chr15</t>
  </si>
  <si>
    <t>chr16</t>
  </si>
  <si>
    <t>chr20</t>
  </si>
  <si>
    <t>chr4</t>
  </si>
  <si>
    <t>chr10</t>
  </si>
  <si>
    <t>chr6</t>
  </si>
  <si>
    <t>chr18</t>
  </si>
  <si>
    <t>chr12</t>
  </si>
  <si>
    <t>chr13</t>
  </si>
  <si>
    <t>chr8</t>
  </si>
  <si>
    <t>chr9</t>
  </si>
  <si>
    <t>Gacu02_F2_010</t>
  </si>
  <si>
    <t>Gacu02_F2_01</t>
  </si>
  <si>
    <t>Gacu02_F2_02</t>
  </si>
  <si>
    <t>Gacu02_F2_03</t>
  </si>
  <si>
    <t>Gacu02_F2_04</t>
  </si>
  <si>
    <t>Gacu02_F2_07</t>
  </si>
  <si>
    <t>Gacu02_F2_08</t>
  </si>
  <si>
    <t>Gacu02_F2_09</t>
  </si>
  <si>
    <t>Gacu03_F2_010</t>
  </si>
  <si>
    <t>Gacu03_F2_01</t>
  </si>
  <si>
    <t>Gacu03_F2_02</t>
  </si>
  <si>
    <t>Gacu03_F2_03</t>
  </si>
  <si>
    <t>Gacu03_F2_04</t>
  </si>
  <si>
    <t>Gacu03_F2_05</t>
  </si>
  <si>
    <t>Gacu03_F2_06</t>
  </si>
  <si>
    <t>Gacu03_F2_07</t>
  </si>
  <si>
    <t>Gacu03_F2_08</t>
  </si>
  <si>
    <t>Gacu03_F2_09</t>
  </si>
  <si>
    <t>Gacu04_F2_010</t>
  </si>
  <si>
    <t>Gacu04_F2_01</t>
  </si>
  <si>
    <t>Gacu04_F2_02</t>
  </si>
  <si>
    <t>Gacu04_F2_03</t>
  </si>
  <si>
    <t>Gacu04_F2_04</t>
  </si>
  <si>
    <t>Gacu04_F2_05</t>
  </si>
  <si>
    <t>Gacu04_F2_06</t>
  </si>
  <si>
    <t>Gacu04_F2_07</t>
  </si>
  <si>
    <t>Gacu04_F2_08</t>
  </si>
  <si>
    <t>Gacu04_F2_09</t>
  </si>
  <si>
    <t>Gacu05_F2_010</t>
  </si>
  <si>
    <t>Gacu05_F2_01</t>
  </si>
  <si>
    <t>Gacu05_F2_02</t>
  </si>
  <si>
    <t>Gacu05_F2_03</t>
  </si>
  <si>
    <t>Gacu05_F2_04</t>
  </si>
  <si>
    <t>Gacu05_F2_05</t>
  </si>
  <si>
    <t>Gacu05_F2_06</t>
  </si>
  <si>
    <t>Gacu05_F2_07</t>
  </si>
  <si>
    <t>Gacu05_F2_08</t>
  </si>
  <si>
    <t>Gacu05_F2_09</t>
  </si>
  <si>
    <t>Gacu02</t>
  </si>
  <si>
    <t>Gacu03</t>
  </si>
  <si>
    <t>Gacu04</t>
  </si>
  <si>
    <t>Gacu05</t>
  </si>
  <si>
    <t>C</t>
  </si>
  <si>
    <t>T</t>
  </si>
  <si>
    <t>G</t>
  </si>
  <si>
    <t>A</t>
  </si>
  <si>
    <t>Non-CpG</t>
  </si>
  <si>
    <t>N</t>
  </si>
  <si>
    <t>Y</t>
  </si>
  <si>
    <t>Gacu05_F104</t>
  </si>
  <si>
    <t>Gacu05_F105</t>
  </si>
  <si>
    <t>Gacu04_F106</t>
  </si>
  <si>
    <t>Gacu04_F109</t>
  </si>
  <si>
    <t>Gacu04_F108</t>
  </si>
  <si>
    <t>Gacu05_F101</t>
  </si>
  <si>
    <t>Gacu02_F103</t>
  </si>
  <si>
    <t>Gacu02_F109</t>
  </si>
  <si>
    <t>Gacu02_F108</t>
  </si>
  <si>
    <t>Gacu02_F107</t>
  </si>
  <si>
    <t>Gacu04_F107</t>
  </si>
  <si>
    <t>Gacu05_F107</t>
  </si>
  <si>
    <t>Gacu03_F106</t>
  </si>
  <si>
    <t>Gacu05_F102</t>
  </si>
  <si>
    <t>Gacu03_F103</t>
  </si>
  <si>
    <t>Gacu03_F108</t>
  </si>
  <si>
    <t>Gacu03_F101</t>
  </si>
  <si>
    <t>Gacu03_F107</t>
  </si>
  <si>
    <t>Gacu02_F102</t>
  </si>
  <si>
    <t>Gacu04_F102</t>
  </si>
  <si>
    <t>Gacu04_F104</t>
  </si>
  <si>
    <t>Gacu04_F103</t>
  </si>
  <si>
    <t>Gacu05_F103</t>
  </si>
  <si>
    <t>Gacu05_F109</t>
  </si>
  <si>
    <t>Gacu03_F109</t>
  </si>
  <si>
    <t>Gacu02_F101</t>
  </si>
  <si>
    <t>Gacu05_F108</t>
  </si>
  <si>
    <t>Gacu04_F101</t>
  </si>
  <si>
    <t>Gacu04_F105</t>
  </si>
  <si>
    <t>Gacu05_F106</t>
  </si>
  <si>
    <t>Gacu02_F104</t>
  </si>
  <si>
    <t>Gacu03_F102</t>
  </si>
  <si>
    <t>Gacu03_F105</t>
  </si>
  <si>
    <t>Gacu03_F104</t>
  </si>
  <si>
    <t>Gacu02_F110</t>
  </si>
  <si>
    <t>Gacu03_F110</t>
  </si>
  <si>
    <t>Gacu04_F110</t>
  </si>
  <si>
    <t>Gacu05_F110</t>
  </si>
  <si>
    <t>PM</t>
  </si>
  <si>
    <t>Non-PM</t>
  </si>
  <si>
    <t>Gasacu</t>
  </si>
  <si>
    <t>G&gt;A</t>
  </si>
  <si>
    <t>C&gt;A</t>
  </si>
  <si>
    <t>C&gt;T</t>
  </si>
  <si>
    <t>T&gt;C</t>
  </si>
  <si>
    <t>A&gt;G</t>
  </si>
  <si>
    <t>C&gt;G</t>
  </si>
  <si>
    <t>T&gt;A</t>
  </si>
  <si>
    <t>G&gt;T</t>
  </si>
  <si>
    <t>T&gt;G</t>
  </si>
  <si>
    <t>A&gt;C</t>
  </si>
  <si>
    <t>A&gt;T</t>
  </si>
  <si>
    <t>G&gt;C</t>
  </si>
  <si>
    <t>intergenic</t>
  </si>
  <si>
    <t>intronic</t>
  </si>
  <si>
    <t>exonic</t>
  </si>
  <si>
    <t>S1_DNM</t>
  </si>
  <si>
    <t>UTR</t>
  </si>
  <si>
    <t>NS</t>
  </si>
  <si>
    <t>S</t>
  </si>
  <si>
    <t>S&gt;W</t>
  </si>
  <si>
    <t>W&gt;W</t>
  </si>
  <si>
    <t>W&gt;S</t>
  </si>
  <si>
    <t>Tv</t>
  </si>
  <si>
    <t>Ts</t>
  </si>
  <si>
    <t>CpG&gt;TpG</t>
  </si>
  <si>
    <t>GeneID</t>
  </si>
  <si>
    <t>Harmfullness</t>
  </si>
  <si>
    <t>upstream_gene_variant</t>
  </si>
  <si>
    <t>MODIFIER</t>
  </si>
  <si>
    <t>ENSGACG00000004819</t>
  </si>
  <si>
    <t>ENSGACG00000036049</t>
  </si>
  <si>
    <t>intron_variant</t>
  </si>
  <si>
    <t>SDK2</t>
  </si>
  <si>
    <t>downstream_gene_variant</t>
  </si>
  <si>
    <t>ENSGACG00000017699</t>
  </si>
  <si>
    <t>ENSGACG00000032439</t>
  </si>
  <si>
    <t>missense_variant</t>
  </si>
  <si>
    <t>MODERATE</t>
  </si>
  <si>
    <t>ENSGACG00000008238</t>
  </si>
  <si>
    <t>ENSGACG00000037987</t>
  </si>
  <si>
    <t>synonymous_variant</t>
  </si>
  <si>
    <t>LOW</t>
  </si>
  <si>
    <t>CFAP91</t>
  </si>
  <si>
    <t>3_prime_UTR_variant</t>
  </si>
  <si>
    <t>zgc:66448</t>
  </si>
  <si>
    <t>men1</t>
  </si>
  <si>
    <t>ATP6V0A1</t>
  </si>
  <si>
    <t>ENSGACG00000028328</t>
  </si>
  <si>
    <t>ENSGACG00000000492</t>
  </si>
  <si>
    <t>ENSGACG00000017442</t>
  </si>
  <si>
    <t>ENSGACG00000028301</t>
  </si>
  <si>
    <t>ENSGACG00000026803</t>
  </si>
  <si>
    <t>intergenic_region</t>
  </si>
  <si>
    <t>ENSGACG00000027195-ENSGACG00000036556</t>
  </si>
  <si>
    <t>ENSGACG00000009833-ENSGACG00000009862</t>
  </si>
  <si>
    <t>ENSGACG00000032314</t>
  </si>
  <si>
    <t>ENSGACG00000037729</t>
  </si>
  <si>
    <t>stox1</t>
  </si>
  <si>
    <t>ENSGACG00000014239</t>
  </si>
  <si>
    <t>ENSGACG00000018368</t>
  </si>
  <si>
    <t>ENSGACG00000014706</t>
  </si>
  <si>
    <t>ENSGACG00000036558</t>
  </si>
  <si>
    <t>fgf14</t>
  </si>
  <si>
    <t>ENSGACG00000009538-sobpb</t>
  </si>
  <si>
    <t>EBF1</t>
  </si>
  <si>
    <t>ENSGACG00000034360-ENSGACG00000027164</t>
  </si>
  <si>
    <t>UNC5C-ENSGACG00000034560</t>
  </si>
  <si>
    <t>splice_region_variant&amp;intron_variant</t>
  </si>
  <si>
    <t>ENSGACG00000027333</t>
  </si>
  <si>
    <t>ENSGACG00000015227</t>
  </si>
  <si>
    <t>ENSGACG00000024622</t>
  </si>
  <si>
    <t>ENSGACG00000025080</t>
  </si>
  <si>
    <t>mrpl11</t>
  </si>
  <si>
    <t>ENSGACG00000031209</t>
  </si>
  <si>
    <t>ddx23</t>
  </si>
  <si>
    <t>grm5a</t>
  </si>
  <si>
    <t>trh</t>
  </si>
  <si>
    <t>lima1a</t>
  </si>
  <si>
    <t>ENSGACG00000018189</t>
  </si>
  <si>
    <t>ENSGACG00000018139</t>
  </si>
  <si>
    <t>ENSGACG00000005849</t>
  </si>
  <si>
    <t>5_prime_UTR_variant</t>
  </si>
  <si>
    <t>ENSGACG00000035488</t>
  </si>
  <si>
    <t>ncalda</t>
  </si>
  <si>
    <t>opcml</t>
  </si>
  <si>
    <t>ENSGACG00000028013</t>
  </si>
  <si>
    <t>ENSGACG00000023604</t>
  </si>
  <si>
    <t>ak7b</t>
  </si>
  <si>
    <t>ENSGACG00000029186</t>
  </si>
  <si>
    <t>ENSGACG00000035334</t>
  </si>
  <si>
    <t>eml1</t>
  </si>
  <si>
    <t>ENSGACG00000032699</t>
  </si>
  <si>
    <t>nrxn3a</t>
  </si>
  <si>
    <t>ENSGACG00000011636</t>
  </si>
  <si>
    <t>ENSGACG00000020312</t>
  </si>
  <si>
    <t>ENSGACG00000008134-ENSGACG00000025667</t>
  </si>
  <si>
    <t>ENSGACG00000036261</t>
  </si>
  <si>
    <t>ENSGACG00000033900</t>
  </si>
  <si>
    <t>ENSGACG00000035982-ENSGACG00000018489</t>
  </si>
  <si>
    <t>ENSGACG00000014607</t>
  </si>
  <si>
    <t>ENSGACG00000015276</t>
  </si>
  <si>
    <t>ENSGACG00000015457</t>
  </si>
  <si>
    <t>ENSGACG00000000524</t>
  </si>
  <si>
    <t>STRN</t>
  </si>
  <si>
    <t>ENSGACG00000031346</t>
  </si>
  <si>
    <t>ENSGACG00000026202</t>
  </si>
  <si>
    <t>ENSGACG00000036598</t>
  </si>
  <si>
    <t>ENSGACG00000014076</t>
  </si>
  <si>
    <t>ENSGACG00000025936</t>
  </si>
  <si>
    <t>ENSGACG00000007181</t>
  </si>
  <si>
    <t>cd2ap</t>
  </si>
  <si>
    <t>ENSGACG00000024535</t>
  </si>
  <si>
    <t>ENSGACG00000031166</t>
  </si>
  <si>
    <t>ENSGACG00000014601</t>
  </si>
  <si>
    <t>ENSGACG00000036207</t>
  </si>
  <si>
    <t>ENSGACG00000036119</t>
  </si>
  <si>
    <t>ENSGACG00000029800</t>
  </si>
  <si>
    <t>si:ch211-243g18.2</t>
  </si>
  <si>
    <t>ENSGACG00000008121</t>
  </si>
  <si>
    <t>ENSGACG00000035466-ENSGACG00000006736</t>
  </si>
  <si>
    <t>ENSGACG00000020108</t>
  </si>
  <si>
    <t>ENSGACG00000029040-ENSGACG00000037293</t>
  </si>
  <si>
    <t>vwa8</t>
  </si>
  <si>
    <t>ENSGACG00000002171</t>
  </si>
  <si>
    <t>ENSGACG00000020293</t>
  </si>
  <si>
    <t>ENSGACG00000020465</t>
  </si>
  <si>
    <t>U1</t>
  </si>
  <si>
    <t>MOK</t>
  </si>
  <si>
    <t>ENSGACG00000034099-ENSGACG00000033348</t>
  </si>
  <si>
    <t>ENSGACG00000032478</t>
  </si>
  <si>
    <t>ENSGACG00000029626</t>
  </si>
  <si>
    <t>fgf11a</t>
  </si>
  <si>
    <t>fastk</t>
  </si>
  <si>
    <t>ENSGACG00000029595</t>
  </si>
  <si>
    <t>ENSGACG00000037072</t>
  </si>
  <si>
    <t>ENSGACG00000013439-vrk2</t>
  </si>
  <si>
    <t>hsd3b7</t>
  </si>
  <si>
    <t>KCNA3</t>
  </si>
  <si>
    <t>ENSGACG00000014541</t>
  </si>
  <si>
    <t>cobl</t>
  </si>
  <si>
    <t>ENSGACG00000002135</t>
  </si>
  <si>
    <t>ENSGACG00000029658</t>
  </si>
  <si>
    <t>KATNA1-ENSGACG00000006700</t>
  </si>
  <si>
    <t>ENSGACG00000025136</t>
  </si>
  <si>
    <t>ENSGACG00000028177</t>
  </si>
  <si>
    <t>ARVCF</t>
  </si>
  <si>
    <t>M</t>
  </si>
  <si>
    <t>P</t>
  </si>
  <si>
    <t>U</t>
  </si>
  <si>
    <t>groupXVII_2862962</t>
  </si>
  <si>
    <t>groupIII_4341874</t>
  </si>
  <si>
    <t>groupV_3043914</t>
  </si>
  <si>
    <t>groupXIV_9025108</t>
  </si>
  <si>
    <t>scaffold_37_672399</t>
  </si>
  <si>
    <t>scaffold_37_672402</t>
  </si>
  <si>
    <t>groupI_6934273</t>
  </si>
  <si>
    <t>groupXV_2995684</t>
  </si>
  <si>
    <t>groupXVI_8176018</t>
  </si>
  <si>
    <t>groupXX_8582275</t>
  </si>
  <si>
    <t>scaffold_47_789436</t>
  </si>
  <si>
    <t>scaffold_48_1616332</t>
  </si>
  <si>
    <t>scaffold_48_1616379</t>
  </si>
  <si>
    <t>scaffold_48_1616381</t>
  </si>
  <si>
    <t>scaffold_48_1616402</t>
  </si>
  <si>
    <t>scaffold_48_1616415</t>
  </si>
  <si>
    <t>groupVII_2981844</t>
  </si>
  <si>
    <t>scaffold_101_153322</t>
  </si>
  <si>
    <t>scaffold_101_153321</t>
  </si>
  <si>
    <t>groupXIV_7784508</t>
  </si>
  <si>
    <t>groupIV_17620526</t>
  </si>
  <si>
    <t>groupVII_2201415</t>
  </si>
  <si>
    <t>groupX_5393468</t>
  </si>
  <si>
    <t>groupX_15104330</t>
  </si>
  <si>
    <t>groupIII_14907887</t>
  </si>
  <si>
    <t>groupIV_10808805</t>
  </si>
  <si>
    <t>groupVI_9240033</t>
  </si>
  <si>
    <t>groupXI_14690303</t>
  </si>
  <si>
    <t>groupXIV_14058505</t>
  </si>
  <si>
    <t>groupII_4516593</t>
  </si>
  <si>
    <t>groupXIV_7513725</t>
  </si>
  <si>
    <t>groupXVI_3173214</t>
  </si>
  <si>
    <t>groupXVIII_9246759</t>
  </si>
  <si>
    <t>groupIV_14122999</t>
  </si>
  <si>
    <t>groupXII_996921</t>
  </si>
  <si>
    <t>groupXIII_7776851</t>
  </si>
  <si>
    <t>groupIII_7075843</t>
  </si>
  <si>
    <t>scaffold_48_55687</t>
  </si>
  <si>
    <t>scaffold_48_55688</t>
  </si>
  <si>
    <t>groupVI_16541275</t>
  </si>
  <si>
    <t>groupVII_12337263</t>
  </si>
  <si>
    <t>groupIV_5546877</t>
  </si>
  <si>
    <t>groupXII_9837098</t>
  </si>
  <si>
    <t>groupXII_1353433</t>
  </si>
  <si>
    <t>groupVII_20728417</t>
  </si>
  <si>
    <t>groupXII_1125480</t>
  </si>
  <si>
    <t>groupXII_13557012</t>
  </si>
  <si>
    <t>groupXIV_12050222</t>
  </si>
  <si>
    <t>groupIV_11685074</t>
  </si>
  <si>
    <t>groupVI_7021883</t>
  </si>
  <si>
    <t>groupXVII_7184974</t>
  </si>
  <si>
    <t>groupXX_1419353</t>
  </si>
  <si>
    <t>groupVII_11739238</t>
  </si>
  <si>
    <t>groupXVIII_15335562</t>
  </si>
  <si>
    <t>groupIII_15439926</t>
  </si>
  <si>
    <t>groupXV_14892867</t>
  </si>
  <si>
    <t>groupVII_7985114</t>
  </si>
  <si>
    <t>groupVIII_9731410</t>
  </si>
  <si>
    <t>groupXV_5886988</t>
  </si>
  <si>
    <t>groupXV_6020025</t>
  </si>
  <si>
    <t>scaffold_84_287599</t>
  </si>
  <si>
    <t>groupXVII_12888170</t>
  </si>
  <si>
    <t>groupVII_16484601</t>
  </si>
  <si>
    <t>groupXVIII_7464053</t>
  </si>
  <si>
    <t>groupXX_2367495</t>
  </si>
  <si>
    <t>groupIII_11913578</t>
  </si>
  <si>
    <t>groupIV_25733618</t>
  </si>
  <si>
    <t>scaffold_76_254231</t>
  </si>
  <si>
    <t>groupI_26856091</t>
  </si>
  <si>
    <t>groupI_27479042</t>
  </si>
  <si>
    <t>scaffold_27_1080885</t>
  </si>
  <si>
    <t>Unlifted</t>
  </si>
  <si>
    <t>groupVIII_4138146</t>
  </si>
  <si>
    <t>groupXI_12366508</t>
  </si>
  <si>
    <t>groupXV_8198158</t>
  </si>
  <si>
    <t>groupIII_2858366</t>
  </si>
  <si>
    <t>groupI_5066543</t>
  </si>
  <si>
    <t>groupXVIII_716781</t>
  </si>
  <si>
    <t>scaffold_201_6751</t>
  </si>
  <si>
    <t>groupIX_47142</t>
  </si>
  <si>
    <t>groupI_22369149</t>
  </si>
  <si>
    <t>groupXVI_4743944</t>
  </si>
  <si>
    <t>groupIX_15385660</t>
  </si>
  <si>
    <t>scaffold_99_376191</t>
  </si>
  <si>
    <t>groupXIV_7344790</t>
  </si>
  <si>
    <t>groupI_6586751</t>
  </si>
  <si>
    <t>groupXII_8497027</t>
  </si>
  <si>
    <t>groupVII_10859118</t>
  </si>
  <si>
    <t>groupXV_8107558</t>
  </si>
  <si>
    <t>groupXVI_17896478</t>
  </si>
  <si>
    <t>groupIV_25676907</t>
  </si>
  <si>
    <t>groupVII_15761355</t>
  </si>
  <si>
    <t>groupVII_19002399</t>
  </si>
  <si>
    <t>groupI_16937470</t>
  </si>
  <si>
    <t>groupXV_9671140</t>
  </si>
  <si>
    <t>groupXVI_3140161</t>
  </si>
  <si>
    <t>groupXV_14612519</t>
  </si>
  <si>
    <t>groupXVI_17050413</t>
  </si>
  <si>
    <t>groupIV_10108587</t>
  </si>
  <si>
    <t>groupVII_8870782</t>
  </si>
  <si>
    <t>scaffold_120_25328</t>
  </si>
  <si>
    <t>groupIII_3215170</t>
  </si>
  <si>
    <t>groupIV_22611827</t>
  </si>
  <si>
    <t>scaffold_61_583491</t>
  </si>
  <si>
    <t>groupXI_13378457</t>
  </si>
  <si>
    <t>groupXVII_3451149</t>
  </si>
  <si>
    <t>groupII_3722170</t>
  </si>
  <si>
    <t>scaffold_1000_3094</t>
  </si>
  <si>
    <t>groupXXI_2881729</t>
  </si>
  <si>
    <t>groupIV_27829915</t>
  </si>
  <si>
    <t>groupXVIII_4828573</t>
  </si>
  <si>
    <t>groupIII_4209900</t>
  </si>
  <si>
    <t>scaffold_58_18905</t>
  </si>
  <si>
    <t>groupXIII_15566699</t>
  </si>
  <si>
    <t>Gacu02_F105</t>
  </si>
  <si>
    <t>Gacu02_F106</t>
  </si>
  <si>
    <t>Species</t>
  </si>
  <si>
    <t>DNM</t>
  </si>
  <si>
    <t>rdnm</t>
  </si>
  <si>
    <t>CS</t>
  </si>
  <si>
    <t>FNR</t>
  </si>
  <si>
    <t>Sex</t>
  </si>
  <si>
    <t>F</t>
  </si>
  <si>
    <t>V5_CHR_2</t>
  </si>
  <si>
    <t>Annotation_ncbi</t>
  </si>
  <si>
    <t>Start</t>
  </si>
  <si>
    <t>End</t>
  </si>
  <si>
    <t>chr</t>
  </si>
  <si>
    <t>Position_ncbi</t>
  </si>
  <si>
    <t>V4_CHR</t>
  </si>
  <si>
    <t>V4_POS</t>
  </si>
  <si>
    <t>chrI</t>
  </si>
  <si>
    <t>chrX</t>
  </si>
  <si>
    <t>chrXI</t>
  </si>
  <si>
    <t>chrXII</t>
  </si>
  <si>
    <t>chrXIII</t>
  </si>
  <si>
    <t>chrXIV</t>
  </si>
  <si>
    <t>chrXV</t>
  </si>
  <si>
    <t>chrXVI</t>
  </si>
  <si>
    <t>chrXVII</t>
  </si>
  <si>
    <t>chrXVIII</t>
  </si>
  <si>
    <t>chrII</t>
  </si>
  <si>
    <t>chrXX</t>
  </si>
  <si>
    <t>chrXXI</t>
  </si>
  <si>
    <t>chrIII</t>
  </si>
  <si>
    <t>chrIV</t>
  </si>
  <si>
    <t>chrV</t>
  </si>
  <si>
    <t>chrVI</t>
  </si>
  <si>
    <t>chrVII</t>
  </si>
  <si>
    <t>chrVIII</t>
  </si>
  <si>
    <t>chrIX</t>
  </si>
  <si>
    <t>V5_DNM_2</t>
  </si>
  <si>
    <t>chrXVII_3390488</t>
  </si>
  <si>
    <t>chrIII_4335036</t>
  </si>
  <si>
    <t>chrV_7787924</t>
  </si>
  <si>
    <t>chrXIV_9427983</t>
  </si>
  <si>
    <t>chrXXI_2448327</t>
  </si>
  <si>
    <t>chrXXI_2448330</t>
  </si>
  <si>
    <t>chrI_7395455</t>
  </si>
  <si>
    <t>chrXV_3307481</t>
  </si>
  <si>
    <t>chrXVI_8165988</t>
  </si>
  <si>
    <t>chrXX_10916793</t>
  </si>
  <si>
    <t>chrVII_12215454</t>
  </si>
  <si>
    <t>chrV_2830882</t>
  </si>
  <si>
    <t>chrV_2830929</t>
  </si>
  <si>
    <t>chrV_2830931</t>
  </si>
  <si>
    <t>chrV_2830952</t>
  </si>
  <si>
    <t>chrV_2830965</t>
  </si>
  <si>
    <t>chrVII_3502773</t>
  </si>
  <si>
    <t>chrX_810908</t>
  </si>
  <si>
    <t>chrX_810909</t>
  </si>
  <si>
    <t>chrXIV_8188281</t>
  </si>
  <si>
    <t>chrIV_17608219</t>
  </si>
  <si>
    <t>chrVII_2721745</t>
  </si>
  <si>
    <t>chrX_7457894</t>
  </si>
  <si>
    <t>chrX_17436971</t>
  </si>
  <si>
    <t>chrIII_15028277</t>
  </si>
  <si>
    <t>chrIV_10783499</t>
  </si>
  <si>
    <t>chrVI_10828190</t>
  </si>
  <si>
    <t>chrXI_15452104</t>
  </si>
  <si>
    <t>chrXIV_14664271</t>
  </si>
  <si>
    <t>chrII_4914783</t>
  </si>
  <si>
    <t>chrXIV_7917124</t>
  </si>
  <si>
    <t>chrXVI_3169077</t>
  </si>
  <si>
    <t>chrXVIII_9223237</t>
  </si>
  <si>
    <t>chrIV_14107064</t>
  </si>
  <si>
    <t>chrXII_1874384</t>
  </si>
  <si>
    <t>chrXIII_7746496</t>
  </si>
  <si>
    <t>chrIII_7063076</t>
  </si>
  <si>
    <t>chrV_1271946</t>
  </si>
  <si>
    <t>chrV_1271947</t>
  </si>
  <si>
    <t>chrVI_18106838</t>
  </si>
  <si>
    <t>chrVII_14929355</t>
  </si>
  <si>
    <t>chrIV_5528190</t>
  </si>
  <si>
    <t>chrXII_11088301</t>
  </si>
  <si>
    <t>chrXII_3507563</t>
  </si>
  <si>
    <t>chrVII_23309159</t>
  </si>
  <si>
    <t>chrXII_2002830</t>
  </si>
  <si>
    <t>chrXII_7374234</t>
  </si>
  <si>
    <t>chrXIV_12446663</t>
  </si>
  <si>
    <t>chrIV_11670427</t>
  </si>
  <si>
    <t>chrVI_8611342</t>
  </si>
  <si>
    <t>chrXVII_12774696</t>
  </si>
  <si>
    <t>chrXX_18082569</t>
  </si>
  <si>
    <t>chrVII_14331327</t>
  </si>
  <si>
    <t>chrXVIII_15291246</t>
  </si>
  <si>
    <t>chrIII_15703207</t>
  </si>
  <si>
    <t>chrXV_16274238</t>
  </si>
  <si>
    <t>chrVII_8470432</t>
  </si>
  <si>
    <t>chrVIII_10916905</t>
  </si>
  <si>
    <t>chrXV_6194666</t>
  </si>
  <si>
    <t>chrXV_6327703</t>
  </si>
  <si>
    <t>chrXV_17043219</t>
  </si>
  <si>
    <t>chrXVII_18462477</t>
  </si>
  <si>
    <t>chrVII_19070147</t>
  </si>
  <si>
    <t>chrXVIII_7444814</t>
  </si>
  <si>
    <t>chrXX_17129225</t>
  </si>
  <si>
    <t>chrIII_11893429</t>
  </si>
  <si>
    <t>chrIV_20428757</t>
  </si>
  <si>
    <t>chrVI_2228256</t>
  </si>
  <si>
    <t>chrI_21098479</t>
  </si>
  <si>
    <t>chrI_29522851</t>
  </si>
  <si>
    <t>chrXVII_10958807</t>
  </si>
  <si>
    <t>chrVI_6710998</t>
  </si>
  <si>
    <t>chrVIII_5291002</t>
  </si>
  <si>
    <t>chrXI_13127686</t>
  </si>
  <si>
    <t>chrXV_8544711</t>
  </si>
  <si>
    <t>chrIII_2852555</t>
  </si>
  <si>
    <t>chrVII_5222471</t>
  </si>
  <si>
    <t>chrI_5533405</t>
  </si>
  <si>
    <t>chrXVIII_713482</t>
  </si>
  <si>
    <t>chrIII_15402822</t>
  </si>
  <si>
    <t>chrIX_48265</t>
  </si>
  <si>
    <t>chrI_25590370</t>
  </si>
  <si>
    <t>chrXVI_4734816</t>
  </si>
  <si>
    <t>chrIX_6806346</t>
  </si>
  <si>
    <t>chrXII_2163288</t>
  </si>
  <si>
    <t>chrXIV_7748658</t>
  </si>
  <si>
    <t>chrI_7048456</t>
  </si>
  <si>
    <t>chrXII_12427397</t>
  </si>
  <si>
    <t>chrVII_13451197</t>
  </si>
  <si>
    <t>chrXV_8454111</t>
  </si>
  <si>
    <t>chrXVI_16391239</t>
  </si>
  <si>
    <t>chrIV_20485403</t>
  </si>
  <si>
    <t>chrVII_18349069</t>
  </si>
  <si>
    <t>chrVII_21584794</t>
  </si>
  <si>
    <t>chrI_17357550</t>
  </si>
  <si>
    <t>chrXV_10016648</t>
  </si>
  <si>
    <t>chrXVI_3136225</t>
  </si>
  <si>
    <t>chrXV_16554368</t>
  </si>
  <si>
    <t>chrXVI_17235764</t>
  </si>
  <si>
    <t>chrIV_10083422</t>
  </si>
  <si>
    <t>chrVII_9352584</t>
  </si>
  <si>
    <t>chrIII_17574900</t>
  </si>
  <si>
    <t>chrIII_3209159</t>
  </si>
  <si>
    <t>chrIV_23974276</t>
  </si>
  <si>
    <t>chrVI_417574</t>
  </si>
  <si>
    <t>chrXI_14136635</t>
  </si>
  <si>
    <t>chrXVII_3977977</t>
  </si>
  <si>
    <t>chrII_4121952</t>
  </si>
  <si>
    <t>chrXX_13220101</t>
  </si>
  <si>
    <t>chrXXI_7004570</t>
  </si>
  <si>
    <t>chrIV_18335554</t>
  </si>
  <si>
    <t>chrXVIII_4813133</t>
  </si>
  <si>
    <t>chrIII_4203051</t>
  </si>
  <si>
    <t>chrX_2055752</t>
  </si>
  <si>
    <t>chrXIII_15532938</t>
  </si>
  <si>
    <t>chrXXI_(12000000,17000000]</t>
  </si>
  <si>
    <t>chrXXI_(11000000,16000000]</t>
  </si>
  <si>
    <t>chrXXI_(10000000,15000000]</t>
  </si>
  <si>
    <t>chrXXI_(9000000,14000000]</t>
  </si>
  <si>
    <t>chrXXI_(8000000,13000000]</t>
  </si>
  <si>
    <t>chrXXI_(7000000,12000000]</t>
  </si>
  <si>
    <t>chrXXI_(6000000,11000000]</t>
  </si>
  <si>
    <t>chrXXI_(5000000,10000000]</t>
  </si>
  <si>
    <t>chrXXI_(4000000,9000000]</t>
  </si>
  <si>
    <t>chrXXI_(3000000,8000000]</t>
  </si>
  <si>
    <t>chrXXI_(2000000,7000000]</t>
  </si>
  <si>
    <t>chrXXI_(1000000,6000000]</t>
  </si>
  <si>
    <t>chrXXI_(0,5000000]</t>
  </si>
  <si>
    <t>chrXX_(15000000,20000000]</t>
  </si>
  <si>
    <t>chrXX_(14000000,19000000]</t>
  </si>
  <si>
    <t>chrXX_(13000000,18000000]</t>
  </si>
  <si>
    <t>chrXX_(12000000,17000000]</t>
  </si>
  <si>
    <t>chrXX_(11000000,16000000]</t>
  </si>
  <si>
    <t>chrXX_(10000000,15000000]</t>
  </si>
  <si>
    <t>chrXX_(9000000,14000000]</t>
  </si>
  <si>
    <t>chrXX_(8000000,13000000]</t>
  </si>
  <si>
    <t>chrXX_(7000000,12000000]</t>
  </si>
  <si>
    <t>chrXX_(6000000,11000000]</t>
  </si>
  <si>
    <t>chrXX_(5000000,10000000]</t>
  </si>
  <si>
    <t>chrXX_(4000000,9000000]</t>
  </si>
  <si>
    <t>chrXX_(3000000,8000000]</t>
  </si>
  <si>
    <t>chrXX_(2000000,7000000]</t>
  </si>
  <si>
    <t>chrXX_(1000000,6000000]</t>
  </si>
  <si>
    <t>chrXX_(0,5000000]</t>
  </si>
  <si>
    <t>chrXIX_(15000000,20000000]</t>
  </si>
  <si>
    <t>chrXIX_(14000000,19000000]</t>
  </si>
  <si>
    <t>chrXIX_(13000000,18000000]</t>
  </si>
  <si>
    <t>chrXIX_(12000000,17000000]</t>
  </si>
  <si>
    <t>chrXIX_(11000000,16000000]</t>
  </si>
  <si>
    <t>chrXIX_(10000000,15000000]</t>
  </si>
  <si>
    <t>chrXIX_(9000000,14000000]</t>
  </si>
  <si>
    <t>chrXIX_(8000000,13000000]</t>
  </si>
  <si>
    <t>chrXIX_(7000000,12000000]</t>
  </si>
  <si>
    <t>chrXIX_(6000000,11000000]</t>
  </si>
  <si>
    <t>chrXIX_(5000000,10000000]</t>
  </si>
  <si>
    <t>chrXIX_(4000000,9000000]</t>
  </si>
  <si>
    <t>chrXIX_(3000000,8000000]</t>
  </si>
  <si>
    <t>chrXIX_(2000000,7000000]</t>
  </si>
  <si>
    <t>chrXIX_(1000000,6000000]</t>
  </si>
  <si>
    <t>chrXIX_(0,5000000]</t>
  </si>
  <si>
    <t>chrXVIII_(10000000,15000000]</t>
  </si>
  <si>
    <t>chrXVIII_(9000000,14000000]</t>
  </si>
  <si>
    <t>chrXVIII_(8000000,13000000]</t>
  </si>
  <si>
    <t>chrXVIII_(7000000,12000000]</t>
  </si>
  <si>
    <t>chrXVIII_(6000000,11000000]</t>
  </si>
  <si>
    <t>chrXVIII_(5000000,10000000]</t>
  </si>
  <si>
    <t>chrXVIII_(4000000,9000000]</t>
  </si>
  <si>
    <t>chrXVIII_(3000000,8000000]</t>
  </si>
  <si>
    <t>chrXVIII_(2000000,7000000]</t>
  </si>
  <si>
    <t>chrXVIII_(1000000,6000000]</t>
  </si>
  <si>
    <t>chrXVIII_(0,5000000]</t>
  </si>
  <si>
    <t>chrXVII_(15000000,20000000]</t>
  </si>
  <si>
    <t>chrXVII_(14000000,19000000]</t>
  </si>
  <si>
    <t>chrXVII_(13000000,18000000]</t>
  </si>
  <si>
    <t>chrXVII_(12000000,17000000]</t>
  </si>
  <si>
    <t>chrXVII_(11000000,16000000]</t>
  </si>
  <si>
    <t>chrXVII_(10000000,15000000]</t>
  </si>
  <si>
    <t>chrXVII_(9000000,14000000]</t>
  </si>
  <si>
    <t>chrXVII_(8000000,13000000]</t>
  </si>
  <si>
    <t>chrXVII_(7000000,12000000]</t>
  </si>
  <si>
    <t>chrXVII_(6000000,11000000]</t>
  </si>
  <si>
    <t>chrXVII_(5000000,10000000]</t>
  </si>
  <si>
    <t>chrXVII_(4000000,9000000]</t>
  </si>
  <si>
    <t>chrXVII_(3000000,8000000]</t>
  </si>
  <si>
    <t>chrXVII_(2000000,7000000]</t>
  </si>
  <si>
    <t>chrXVII_(1000000,6000000]</t>
  </si>
  <si>
    <t>chrXVII_(0,5000000]</t>
  </si>
  <si>
    <t>chrXVI_(14000000,19000000]</t>
  </si>
  <si>
    <t>chrXVI_(13000000,18000000]</t>
  </si>
  <si>
    <t>chrXVI_(12000000,17000000]</t>
  </si>
  <si>
    <t>chrXVI_(11000000,16000000]</t>
  </si>
  <si>
    <t>chrXVI_(10000000,15000000]</t>
  </si>
  <si>
    <t>chrXVI_(9000000,14000000]</t>
  </si>
  <si>
    <t>chrXVI_(8000000,13000000]</t>
  </si>
  <si>
    <t>chrXVI_(7000000,12000000]</t>
  </si>
  <si>
    <t>chrXVI_(6000000,11000000]</t>
  </si>
  <si>
    <t>chrXVI_(5000000,10000000]</t>
  </si>
  <si>
    <t>chrXVI_(4000000,9000000]</t>
  </si>
  <si>
    <t>chrXVI_(3000000,8000000]</t>
  </si>
  <si>
    <t>chrXVI_(2000000,7000000]</t>
  </si>
  <si>
    <t>chrXVI_(1000000,6000000]</t>
  </si>
  <si>
    <t>chrXVI_(0,5000000]</t>
  </si>
  <si>
    <t>chrXV_(12000000,17000000]</t>
  </si>
  <si>
    <t>chrXV_(11000000,16000000]</t>
  </si>
  <si>
    <t>chrXV_(10000000,15000000]</t>
  </si>
  <si>
    <t>chrXV_(9000000,14000000]</t>
  </si>
  <si>
    <t>chrXV_(8000000,13000000]</t>
  </si>
  <si>
    <t>chrXV_(7000000,12000000]</t>
  </si>
  <si>
    <t>chrXV_(6000000,11000000]</t>
  </si>
  <si>
    <t>chrXV_(5000000,10000000]</t>
  </si>
  <si>
    <t>chrXV_(4000000,9000000]</t>
  </si>
  <si>
    <t>chrXV_(3000000,8000000]</t>
  </si>
  <si>
    <t>chrXV_(2000000,7000000]</t>
  </si>
  <si>
    <t>chrXV_(1000000,6000000]</t>
  </si>
  <si>
    <t>chrXV_(0,5000000]</t>
  </si>
  <si>
    <t>chrXIV_(11000000,16000000]</t>
  </si>
  <si>
    <t>chrXIV_(10000000,15000000]</t>
  </si>
  <si>
    <t>chrXIV_(9000000,14000000]</t>
  </si>
  <si>
    <t>chrXIV_(8000000,13000000]</t>
  </si>
  <si>
    <t>chrXIV_(7000000,12000000]</t>
  </si>
  <si>
    <t>chrXIV_(6000000,11000000]</t>
  </si>
  <si>
    <t>chrXIV_(5000000,10000000]</t>
  </si>
  <si>
    <t>chrXIV_(4000000,9000000]</t>
  </si>
  <si>
    <t>chrXIV_(3000000,8000000]</t>
  </si>
  <si>
    <t>chrXIV_(2000000,7000000]</t>
  </si>
  <si>
    <t>chrXIV_(1000000,6000000]</t>
  </si>
  <si>
    <t>chrXIV_(0,5000000]</t>
  </si>
  <si>
    <t>chrXIII_(15000000,20000000]</t>
  </si>
  <si>
    <t>chrXIII_(14000000,19000000]</t>
  </si>
  <si>
    <t>chrXIII_(13000000,18000000]</t>
  </si>
  <si>
    <t>chrXIII_(12000000,17000000]</t>
  </si>
  <si>
    <t>chrXIII_(11000000,16000000]</t>
  </si>
  <si>
    <t>chrXIII_(10000000,15000000]</t>
  </si>
  <si>
    <t>chrXIII_(9000000,14000000]</t>
  </si>
  <si>
    <t>chrXIII_(8000000,13000000]</t>
  </si>
  <si>
    <t>chrXIII_(7000000,12000000]</t>
  </si>
  <si>
    <t>chrXIII_(6000000,11000000]</t>
  </si>
  <si>
    <t>chrXIII_(5000000,10000000]</t>
  </si>
  <si>
    <t>chrXIII_(4000000,9000000]</t>
  </si>
  <si>
    <t>chrXIII_(3000000,8000000]</t>
  </si>
  <si>
    <t>chrXIII_(2000000,7000000]</t>
  </si>
  <si>
    <t>chrXIII_(1000000,6000000]</t>
  </si>
  <si>
    <t>chrXIII_(0,5000000]</t>
  </si>
  <si>
    <t>chrXII_(15000000,20000000]</t>
  </si>
  <si>
    <t>chrXII_(14000000,19000000]</t>
  </si>
  <si>
    <t>chrXII_(13000000,18000000]</t>
  </si>
  <si>
    <t>chrXII_(12000000,17000000]</t>
  </si>
  <si>
    <t>chrXII_(11000000,16000000]</t>
  </si>
  <si>
    <t>chrXII_(10000000,15000000]</t>
  </si>
  <si>
    <t>chrXII_(9000000,14000000]</t>
  </si>
  <si>
    <t>chrXII_(8000000,13000000]</t>
  </si>
  <si>
    <t>chrXII_(7000000,12000000]</t>
  </si>
  <si>
    <t>chrXII_(6000000,11000000]</t>
  </si>
  <si>
    <t>chrXII_(5000000,10000000]</t>
  </si>
  <si>
    <t>chrXII_(4000000,9000000]</t>
  </si>
  <si>
    <t>chrXII_(3000000,8000000]</t>
  </si>
  <si>
    <t>chrXII_(2000000,7000000]</t>
  </si>
  <si>
    <t>chrXII_(1000000,6000000]</t>
  </si>
  <si>
    <t>chrXII_(0,5000000]</t>
  </si>
  <si>
    <t>chrXI_(12000000,17000000]</t>
  </si>
  <si>
    <t>chrXI_(11000000,16000000]</t>
  </si>
  <si>
    <t>chrXI_(10000000,15000000]</t>
  </si>
  <si>
    <t>chrXI_(9000000,14000000]</t>
  </si>
  <si>
    <t>chrXI_(8000000,13000000]</t>
  </si>
  <si>
    <t>chrXI_(7000000,12000000]</t>
  </si>
  <si>
    <t>chrXI_(6000000,11000000]</t>
  </si>
  <si>
    <t>chrXI_(5000000,10000000]</t>
  </si>
  <si>
    <t>chrXI_(4000000,9000000]</t>
  </si>
  <si>
    <t>chrXI_(3000000,8000000]</t>
  </si>
  <si>
    <t>chrXI_(2000000,7000000]</t>
  </si>
  <si>
    <t>chrXI_(1000000,6000000]</t>
  </si>
  <si>
    <t>chrXI_(0,5000000]</t>
  </si>
  <si>
    <t>chrX_(13000000,18000000]</t>
  </si>
  <si>
    <t>chrX_(12000000,17000000]</t>
  </si>
  <si>
    <t>chrX_(11000000,16000000]</t>
  </si>
  <si>
    <t>chrX_(10000000,15000000]</t>
  </si>
  <si>
    <t>chrX_(9000000,14000000]</t>
  </si>
  <si>
    <t>chrX_(8000000,13000000]</t>
  </si>
  <si>
    <t>chrX_(7000000,12000000]</t>
  </si>
  <si>
    <t>chrX_(6000000,11000000]</t>
  </si>
  <si>
    <t>chrX_(5000000,10000000]</t>
  </si>
  <si>
    <t>chrX_(4000000,9000000]</t>
  </si>
  <si>
    <t>chrX_(3000000,8000000]</t>
  </si>
  <si>
    <t>chrX_(2000000,7000000]</t>
  </si>
  <si>
    <t>chrX_(1000000,6000000]</t>
  </si>
  <si>
    <t>chrX_(0,5000000]</t>
  </si>
  <si>
    <t>chrIX_(15000000,20000000]</t>
  </si>
  <si>
    <t>chrIX_(14000000,19000000]</t>
  </si>
  <si>
    <t>chrIX_(13000000,18000000]</t>
  </si>
  <si>
    <t>chrIX_(12000000,17000000]</t>
  </si>
  <si>
    <t>chrIX_(11000000,16000000]</t>
  </si>
  <si>
    <t>chrIX_(10000000,15000000]</t>
  </si>
  <si>
    <t>chrIX_(9000000,14000000]</t>
  </si>
  <si>
    <t>chrIX_(8000000,13000000]</t>
  </si>
  <si>
    <t>chrIX_(7000000,12000000]</t>
  </si>
  <si>
    <t>chrIX_(6000000,11000000]</t>
  </si>
  <si>
    <t>chrIX_(5000000,10000000]</t>
  </si>
  <si>
    <t>chrIX_(4000000,9000000]</t>
  </si>
  <si>
    <t>chrIX_(3000000,8000000]</t>
  </si>
  <si>
    <t>chrIX_(2000000,7000000]</t>
  </si>
  <si>
    <t>chrIX_(1000000,6000000]</t>
  </si>
  <si>
    <t>chrIX_(0,5000000]</t>
  </si>
  <si>
    <t>chrVIII_(15000000,20000000]</t>
  </si>
  <si>
    <t>chrVIII_(14000000,19000000]</t>
  </si>
  <si>
    <t>chrVIII_(13000000,18000000]</t>
  </si>
  <si>
    <t>chrVIII_(12000000,17000000]</t>
  </si>
  <si>
    <t>chrVIII_(11000000,16000000]</t>
  </si>
  <si>
    <t>chrVIII_(10000000,15000000]</t>
  </si>
  <si>
    <t>chrVIII_(9000000,14000000]</t>
  </si>
  <si>
    <t>chrVIII_(8000000,13000000]</t>
  </si>
  <si>
    <t>chrVIII_(7000000,12000000]</t>
  </si>
  <si>
    <t>chrVIII_(6000000,11000000]</t>
  </si>
  <si>
    <t>chrVIII_(5000000,10000000]</t>
  </si>
  <si>
    <t>chrVIII_(4000000,9000000]</t>
  </si>
  <si>
    <t>chrVIII_(3000000,8000000]</t>
  </si>
  <si>
    <t>chrVIII_(2000000,7000000]</t>
  </si>
  <si>
    <t>chrVIII_(1000000,6000000]</t>
  </si>
  <si>
    <t>chrVIII_(0,5000000]</t>
  </si>
  <si>
    <t>chrVII_(25000000,30000000]</t>
  </si>
  <si>
    <t>chrVII_(24000000,29000000]</t>
  </si>
  <si>
    <t>chrVII_(23000000,28000000]</t>
  </si>
  <si>
    <t>chrVII_(22000000,27000000]</t>
  </si>
  <si>
    <t>chrVII_(21000000,26000000]</t>
  </si>
  <si>
    <t>chrVII_(20000000,25000000]</t>
  </si>
  <si>
    <t>chrVII_(19000000,24000000]</t>
  </si>
  <si>
    <t>chrVII_(18000000,23000000]</t>
  </si>
  <si>
    <t>chrVII_(17000000,22000000]</t>
  </si>
  <si>
    <t>chrVII_(16000000,21000000]</t>
  </si>
  <si>
    <t>chrVII_(15000000,20000000]</t>
  </si>
  <si>
    <t>chrVII_(14000000,19000000]</t>
  </si>
  <si>
    <t>chrVII_(13000000,18000000]</t>
  </si>
  <si>
    <t>chrVII_(12000000,17000000]</t>
  </si>
  <si>
    <t>chrVII_(11000000,16000000]</t>
  </si>
  <si>
    <t>chrVII_(10000000,15000000]</t>
  </si>
  <si>
    <t>chrVII_(9000000,14000000]</t>
  </si>
  <si>
    <t>chrVII_(8000000,13000000]</t>
  </si>
  <si>
    <t>chrVII_(7000000,12000000]</t>
  </si>
  <si>
    <t>chrVII_(6000000,11000000]</t>
  </si>
  <si>
    <t>chrVII_(5000000,10000000]</t>
  </si>
  <si>
    <t>chrVII_(4000000,9000000]</t>
  </si>
  <si>
    <t>chrVII_(3000000,8000000]</t>
  </si>
  <si>
    <t>chrVII_(2000000,7000000]</t>
  </si>
  <si>
    <t>chrVII_(1000000,6000000]</t>
  </si>
  <si>
    <t>chrVII_(0,5000000]</t>
  </si>
  <si>
    <t>chrVI_(13000000,18000000]</t>
  </si>
  <si>
    <t>chrVI_(12000000,17000000]</t>
  </si>
  <si>
    <t>chrVI_(11000000,16000000]</t>
  </si>
  <si>
    <t>chrVI_(10000000,15000000]</t>
  </si>
  <si>
    <t>chrVI_(9000000,14000000]</t>
  </si>
  <si>
    <t>chrVI_(8000000,13000000]</t>
  </si>
  <si>
    <t>chrVI_(7000000,12000000]</t>
  </si>
  <si>
    <t>chrVI_(6000000,11000000]</t>
  </si>
  <si>
    <t>chrVI_(5000000,10000000]</t>
  </si>
  <si>
    <t>chrVI_(4000000,9000000]</t>
  </si>
  <si>
    <t>chrVI_(3000000,8000000]</t>
  </si>
  <si>
    <t>chrVI_(2000000,7000000]</t>
  </si>
  <si>
    <t>chrVI_(1000000,6000000]</t>
  </si>
  <si>
    <t>chrVI_(0,5000000]</t>
  </si>
  <si>
    <t>chrV_(10000000,15000000]</t>
  </si>
  <si>
    <t>chrV_(9000000,14000000]</t>
  </si>
  <si>
    <t>chrV_(8000000,13000000]</t>
  </si>
  <si>
    <t>chrV_(7000000,12000000]</t>
  </si>
  <si>
    <t>chrV_(6000000,11000000]</t>
  </si>
  <si>
    <t>chrV_(5000000,10000000]</t>
  </si>
  <si>
    <t>chrV_(4000000,9000000]</t>
  </si>
  <si>
    <t>chrV_(3000000,8000000]</t>
  </si>
  <si>
    <t>chrV_(2000000,7000000]</t>
  </si>
  <si>
    <t>chrV_(1000000,6000000]</t>
  </si>
  <si>
    <t>chrV_(0,5000000]</t>
  </si>
  <si>
    <t>chrIV_(29000000,34000000]</t>
  </si>
  <si>
    <t>chrIV_(28000000,33000000]</t>
  </si>
  <si>
    <t>chrIV_(27000000,32000000]</t>
  </si>
  <si>
    <t>chrIV_(26000000,31000000]</t>
  </si>
  <si>
    <t>chrIV_(25000000,30000000]</t>
  </si>
  <si>
    <t>chrIV_(24000000,29000000]</t>
  </si>
  <si>
    <t>chrIV_(23000000,28000000]</t>
  </si>
  <si>
    <t>chrIV_(22000000,27000000]</t>
  </si>
  <si>
    <t>chrIV_(21000000,26000000]</t>
  </si>
  <si>
    <t>chrIV_(20000000,25000000]</t>
  </si>
  <si>
    <t>chrIV_(19000000,24000000]</t>
  </si>
  <si>
    <t>chrIV_(18000000,23000000]</t>
  </si>
  <si>
    <t>chrIV_(17000000,22000000]</t>
  </si>
  <si>
    <t>chrIV_(16000000,21000000]</t>
  </si>
  <si>
    <t>chrIV_(15000000,20000000]</t>
  </si>
  <si>
    <t>chrIV_(14000000,19000000]</t>
  </si>
  <si>
    <t>chrIV_(13000000,18000000]</t>
  </si>
  <si>
    <t>chrIV_(12000000,17000000]</t>
  </si>
  <si>
    <t>chrIV_(11000000,16000000]</t>
  </si>
  <si>
    <t>chrIV_(10000000,15000000]</t>
  </si>
  <si>
    <t>chrIV_(9000000,14000000]</t>
  </si>
  <si>
    <t>chrIV_(8000000,13000000]</t>
  </si>
  <si>
    <t>chrIV_(7000000,12000000]</t>
  </si>
  <si>
    <t>chrIV_(6000000,11000000]</t>
  </si>
  <si>
    <t>chrIV_(5000000,10000000]</t>
  </si>
  <si>
    <t>chrIV_(4000000,9000000]</t>
  </si>
  <si>
    <t>chrIV_(3000000,8000000]</t>
  </si>
  <si>
    <t>chrIV_(2000000,7000000]</t>
  </si>
  <si>
    <t>chrIV_(1000000,6000000]</t>
  </si>
  <si>
    <t>chrIV_(0,5000000]</t>
  </si>
  <si>
    <t>chrIII_(12000000,17000000]</t>
  </si>
  <si>
    <t>chrIII_(11000000,16000000]</t>
  </si>
  <si>
    <t>chrIII_(10000000,15000000]</t>
  </si>
  <si>
    <t>chrIII_(9000000,14000000]</t>
  </si>
  <si>
    <t>chrIII_(8000000,13000000]</t>
  </si>
  <si>
    <t>chrIII_(7000000,12000000]</t>
  </si>
  <si>
    <t>chrIII_(6000000,11000000]</t>
  </si>
  <si>
    <t>chrIII_(5000000,10000000]</t>
  </si>
  <si>
    <t>chrIII_(4000000,9000000]</t>
  </si>
  <si>
    <t>chrIII_(3000000,8000000]</t>
  </si>
  <si>
    <t>chrIII_(2000000,7000000]</t>
  </si>
  <si>
    <t>chrIII_(1000000,6000000]</t>
  </si>
  <si>
    <t>chrIII_(0,5000000]</t>
  </si>
  <si>
    <t>chrII_(18000000,23000000]</t>
  </si>
  <si>
    <t>chrII_(17000000,22000000]</t>
  </si>
  <si>
    <t>chrII_(16000000,21000000]</t>
  </si>
  <si>
    <t>chrII_(15000000,20000000]</t>
  </si>
  <si>
    <t>chrII_(14000000,19000000]</t>
  </si>
  <si>
    <t>chrII_(13000000,18000000]</t>
  </si>
  <si>
    <t>chrII_(12000000,17000000]</t>
  </si>
  <si>
    <t>chrII_(11000000,16000000]</t>
  </si>
  <si>
    <t>chrII_(10000000,15000000]</t>
  </si>
  <si>
    <t>chrII_(9000000,14000000]</t>
  </si>
  <si>
    <t>chrII_(8000000,13000000]</t>
  </si>
  <si>
    <t>chrII_(7000000,12000000]</t>
  </si>
  <si>
    <t>chrII_(6000000,11000000]</t>
  </si>
  <si>
    <t>chrII_(5000000,10000000]</t>
  </si>
  <si>
    <t>chrII_(4000000,9000000]</t>
  </si>
  <si>
    <t>chrII_(3000000,8000000]</t>
  </si>
  <si>
    <t>chrII_(2000000,7000000]</t>
  </si>
  <si>
    <t>chrII_(1000000,6000000]</t>
  </si>
  <si>
    <t>chrII_(0,5000000]</t>
  </si>
  <si>
    <t>chrI_(24000000,29000000]</t>
  </si>
  <si>
    <t>chrI_(23000000,28000000]</t>
  </si>
  <si>
    <t>chrI_(22000000,27000000]</t>
  </si>
  <si>
    <t>chrI_(21000000,26000000]</t>
  </si>
  <si>
    <t>chrI_(20000000,25000000]</t>
  </si>
  <si>
    <t>chrI_(19000000,24000000]</t>
  </si>
  <si>
    <t>chrI_(18000000,23000000]</t>
  </si>
  <si>
    <t>chrI_(17000000,22000000]</t>
  </si>
  <si>
    <t>chrI_(16000000,21000000]</t>
  </si>
  <si>
    <t>chrI_(15000000,20000000]</t>
  </si>
  <si>
    <t>chrI_(14000000,19000000]</t>
  </si>
  <si>
    <t>chrI_(13000000,18000000]</t>
  </si>
  <si>
    <t>chrI_(12000000,17000000]</t>
  </si>
  <si>
    <t>chrI_(11000000,16000000]</t>
  </si>
  <si>
    <t>chrI_(10000000,15000000]</t>
  </si>
  <si>
    <t>chrI_(9000000,14000000]</t>
  </si>
  <si>
    <t>chrI_(8000000,13000000]</t>
  </si>
  <si>
    <t>chrI_(7000000,12000000]</t>
  </si>
  <si>
    <t>chrI_(6000000,11000000]</t>
  </si>
  <si>
    <t>chrI_(5000000,10000000]</t>
  </si>
  <si>
    <t>chrI_(4000000,9000000]</t>
  </si>
  <si>
    <t>chrI_(3000000,8000000]</t>
  </si>
  <si>
    <t>chrI_(2000000,7000000]</t>
  </si>
  <si>
    <t>chrI_(1000000,6000000]</t>
  </si>
  <si>
    <t>chrI_(0,5000000]</t>
  </si>
  <si>
    <t>frequency_perindv</t>
  </si>
  <si>
    <t>frequency</t>
  </si>
  <si>
    <t>CHR</t>
  </si>
  <si>
    <t>Chr_start_end</t>
  </si>
  <si>
    <t>r</t>
  </si>
  <si>
    <t>TVA</t>
  </si>
  <si>
    <t>POR</t>
  </si>
  <si>
    <t>1_(0,5000000]</t>
  </si>
  <si>
    <t>1_(1000000,6000000]</t>
  </si>
  <si>
    <t>1_(2000000,7000000]</t>
  </si>
  <si>
    <t>1_(3000000,8000000]</t>
  </si>
  <si>
    <t>1_(4000000,9000000]</t>
  </si>
  <si>
    <t>1_(5000000,10000000]</t>
  </si>
  <si>
    <t>1_(6000000,11000000]</t>
  </si>
  <si>
    <t>1_(7000000,12000000]</t>
  </si>
  <si>
    <t>1_(8000000,13000000]</t>
  </si>
  <si>
    <t>1_(9000000,14000000]</t>
  </si>
  <si>
    <t>1_(10000000,15000000]</t>
  </si>
  <si>
    <t>1_(11000000,16000000]</t>
  </si>
  <si>
    <t>1_(12000000,17000000]</t>
  </si>
  <si>
    <t>1_(13000000,18000000]</t>
  </si>
  <si>
    <t>1_(14000000,19000000]</t>
  </si>
  <si>
    <t>1_(15000000,20000000]</t>
  </si>
  <si>
    <t>1_(16000000,21000000]</t>
  </si>
  <si>
    <t>1_(17000000,22000000]</t>
  </si>
  <si>
    <t>1_(18000000,23000000]</t>
  </si>
  <si>
    <t>1_(19000000,24000000]</t>
  </si>
  <si>
    <t>1_(20000000,25000000]</t>
  </si>
  <si>
    <t>1_(21000000,26000000]</t>
  </si>
  <si>
    <t>1_(22000000,27000000]</t>
  </si>
  <si>
    <t>1_(23000000,28000000]</t>
  </si>
  <si>
    <t>1_(24000000,29000000]</t>
  </si>
  <si>
    <t>1_(25000000,30000000]</t>
  </si>
  <si>
    <t>1_(26000000,30106087]</t>
  </si>
  <si>
    <t>2_(0,5000000]</t>
  </si>
  <si>
    <t>2_(1000000,6000000]</t>
  </si>
  <si>
    <t>2_(2000000,7000000]</t>
  </si>
  <si>
    <t>2_(3000000,8000000]</t>
  </si>
  <si>
    <t>2_(4000000,9000000]</t>
  </si>
  <si>
    <t>2_(5000000,10000000]</t>
  </si>
  <si>
    <t>2_(6000000,11000000]</t>
  </si>
  <si>
    <t>2_(7000000,12000000]</t>
  </si>
  <si>
    <t>2_(8000000,13000000]</t>
  </si>
  <si>
    <t>2_(9000000,14000000]</t>
  </si>
  <si>
    <t>2_(10000000,15000000]</t>
  </si>
  <si>
    <t>2_(11000000,16000000]</t>
  </si>
  <si>
    <t>2_(12000000,17000000]</t>
  </si>
  <si>
    <t>2_(13000000,18000000]</t>
  </si>
  <si>
    <t>2_(14000000,19000000]</t>
  </si>
  <si>
    <t>2_(15000000,20000000]</t>
  </si>
  <si>
    <t>2_(16000000,21000000]</t>
  </si>
  <si>
    <t>2_(17000000,22000000]</t>
  </si>
  <si>
    <t>2_(18000000,23000000]</t>
  </si>
  <si>
    <t>2_(19000000,24000000]</t>
  </si>
  <si>
    <t>2_(20000000,24029954]</t>
  </si>
  <si>
    <t>3_(0,5000000]</t>
  </si>
  <si>
    <t>3_(1000000,6000000]</t>
  </si>
  <si>
    <t>3_(2000000,7000000]</t>
  </si>
  <si>
    <t>3_(3000000,8000000]</t>
  </si>
  <si>
    <t>3_(4000000,9000000]</t>
  </si>
  <si>
    <t>3_(5000000,10000000]</t>
  </si>
  <si>
    <t>3_(6000000,11000000]</t>
  </si>
  <si>
    <t>3_(7000000,12000000]</t>
  </si>
  <si>
    <t>3_(8000000,13000000]</t>
  </si>
  <si>
    <t>3_(9000000,14000000]</t>
  </si>
  <si>
    <t>3_(10000000,15000000]</t>
  </si>
  <si>
    <t>3_(11000000,16000000]</t>
  </si>
  <si>
    <t>3_(12000000,17000000]</t>
  </si>
  <si>
    <t>3_(13000000,18000000]</t>
  </si>
  <si>
    <t>3_(14000000,18520836]</t>
  </si>
  <si>
    <t>4_(0,5000000]</t>
  </si>
  <si>
    <t>4_(1000000,6000000]</t>
  </si>
  <si>
    <t>4_(2000000,7000000]</t>
  </si>
  <si>
    <t>4_(3000000,8000000]</t>
  </si>
  <si>
    <t>4_(4000000,9000000]</t>
  </si>
  <si>
    <t>4_(5000000,10000000]</t>
  </si>
  <si>
    <t>4_(6000000,11000000]</t>
  </si>
  <si>
    <t>4_(7000000,12000000]</t>
  </si>
  <si>
    <t>4_(8000000,13000000]</t>
  </si>
  <si>
    <t>4_(9000000,14000000]</t>
  </si>
  <si>
    <t>4_(10000000,15000000]</t>
  </si>
  <si>
    <t>4_(11000000,16000000]</t>
  </si>
  <si>
    <t>4_(12000000,17000000]</t>
  </si>
  <si>
    <t>4_(13000000,18000000]</t>
  </si>
  <si>
    <t>4_(14000000,19000000]</t>
  </si>
  <si>
    <t>4_(15000000,20000000]</t>
  </si>
  <si>
    <t>4_(16000000,21000000]</t>
  </si>
  <si>
    <t>4_(17000000,22000000]</t>
  </si>
  <si>
    <t>4_(18000000,23000000]</t>
  </si>
  <si>
    <t>4_(19000000,24000000]</t>
  </si>
  <si>
    <t>4_(20000000,25000000]</t>
  </si>
  <si>
    <t>4_(21000000,26000000]</t>
  </si>
  <si>
    <t>4_(22000000,27000000]</t>
  </si>
  <si>
    <t>4_(23000000,28000000]</t>
  </si>
  <si>
    <t>4_(24000000,29000000]</t>
  </si>
  <si>
    <t>4_(25000000,30000000]</t>
  </si>
  <si>
    <t>4_(26000000,31000000]</t>
  </si>
  <si>
    <t>4_(27000000,32000000]</t>
  </si>
  <si>
    <t>4_(28000000,33000000]</t>
  </si>
  <si>
    <t>4_(29000000,33625550]</t>
  </si>
  <si>
    <t>5_(0,5000000]</t>
  </si>
  <si>
    <t>5_(1000000,6000000]</t>
  </si>
  <si>
    <t>5_(2000000,7000000]</t>
  </si>
  <si>
    <t>5_(3000000,8000000]</t>
  </si>
  <si>
    <t>5_(4000000,9000000]</t>
  </si>
  <si>
    <t>5_(5000000,10000000]</t>
  </si>
  <si>
    <t>5_(6000000,11000000]</t>
  </si>
  <si>
    <t>5_(7000000,12000000]</t>
  </si>
  <si>
    <t>5_(8000000,13000000]</t>
  </si>
  <si>
    <t>5_(9000000,14000000]</t>
  </si>
  <si>
    <t>5_(10000000,15000000]</t>
  </si>
  <si>
    <t>5_(11000000,15538166]</t>
  </si>
  <si>
    <t>6_(0,5000000]</t>
  </si>
  <si>
    <t>6_(1000000,6000000]</t>
  </si>
  <si>
    <t>6_(2000000,7000000]</t>
  </si>
  <si>
    <t>6_(3000000,8000000]</t>
  </si>
  <si>
    <t>6_(4000000,9000000]</t>
  </si>
  <si>
    <t>6_(5000000,10000000]</t>
  </si>
  <si>
    <t>6_(6000000,11000000]</t>
  </si>
  <si>
    <t>6_(7000000,12000000]</t>
  </si>
  <si>
    <t>6_(8000000,13000000]</t>
  </si>
  <si>
    <t>6_(9000000,14000000]</t>
  </si>
  <si>
    <t>6_(10000000,15000000]</t>
  </si>
  <si>
    <t>6_(11000000,16000000]</t>
  </si>
  <si>
    <t>6_(12000000,17000000]</t>
  </si>
  <si>
    <t>6_(13000000,18000000]</t>
  </si>
  <si>
    <t>6_(14000000,19000000]</t>
  </si>
  <si>
    <t>6_(15000000,19164645]</t>
  </si>
  <si>
    <t>7_(0,5000000]</t>
  </si>
  <si>
    <t>7_(1000000,6000000]</t>
  </si>
  <si>
    <t>7_(2000000,7000000]</t>
  </si>
  <si>
    <t>7_(3000000,8000000]</t>
  </si>
  <si>
    <t>7_(4000000,9000000]</t>
  </si>
  <si>
    <t>7_(5000000,10000000]</t>
  </si>
  <si>
    <t>7_(6000000,11000000]</t>
  </si>
  <si>
    <t>7_(7000000,12000000]</t>
  </si>
  <si>
    <t>7_(8000000,13000000]</t>
  </si>
  <si>
    <t>7_(9000000,14000000]</t>
  </si>
  <si>
    <t>7_(10000000,15000000]</t>
  </si>
  <si>
    <t>7_(11000000,16000000]</t>
  </si>
  <si>
    <t>7_(12000000,17000000]</t>
  </si>
  <si>
    <t>7_(13000000,17739606]</t>
  </si>
  <si>
    <t>8_(0,5000000]</t>
  </si>
  <si>
    <t>8_(1000000,6000000]</t>
  </si>
  <si>
    <t>8_(2000000,7000000]</t>
  </si>
  <si>
    <t>8_(3000000,8000000]</t>
  </si>
  <si>
    <t>8_(4000000,9000000]</t>
  </si>
  <si>
    <t>8_(5000000,10000000]</t>
  </si>
  <si>
    <t>8_(6000000,11000000]</t>
  </si>
  <si>
    <t>8_(7000000,12000000]</t>
  </si>
  <si>
    <t>8_(8000000,13000000]</t>
  </si>
  <si>
    <t>8_(9000000,14000000]</t>
  </si>
  <si>
    <t>8_(10000000,15000000]</t>
  </si>
  <si>
    <t>8_(11000000,16000000]</t>
  </si>
  <si>
    <t>8_(12000000,17000000]</t>
  </si>
  <si>
    <t>8_(13000000,18000000]</t>
  </si>
  <si>
    <t>8_(14000000,19000000]</t>
  </si>
  <si>
    <t>8_(15000000,20000000]</t>
  </si>
  <si>
    <t>8_(16000000,20480644]</t>
  </si>
  <si>
    <t>9_(0,5000000]</t>
  </si>
  <si>
    <t>9_(1000000,6000000]</t>
  </si>
  <si>
    <t>9_(2000000,7000000]</t>
  </si>
  <si>
    <t>9_(3000000,8000000]</t>
  </si>
  <si>
    <t>9_(4000000,9000000]</t>
  </si>
  <si>
    <t>9_(5000000,10000000]</t>
  </si>
  <si>
    <t>9_(6000000,11000000]</t>
  </si>
  <si>
    <t>9_(7000000,12000000]</t>
  </si>
  <si>
    <t>9_(8000000,13000000]</t>
  </si>
  <si>
    <t>9_(9000000,14000000]</t>
  </si>
  <si>
    <t>9_(10000000,15000000]</t>
  </si>
  <si>
    <t>9_(11000000,16000000]</t>
  </si>
  <si>
    <t>9_(12000000,17000000]</t>
  </si>
  <si>
    <t>9_(13000000,18000000]</t>
  </si>
  <si>
    <t>9_(14000000,19000000]</t>
  </si>
  <si>
    <t>9_(15000000,20000000]</t>
  </si>
  <si>
    <t>9_(16000000,21000000]</t>
  </si>
  <si>
    <t>9_(17000000,21145378]</t>
  </si>
  <si>
    <t>10_(0,5000000]</t>
  </si>
  <si>
    <t>10_(1000000,6000000]</t>
  </si>
  <si>
    <t>10_(2000000,7000000]</t>
  </si>
  <si>
    <t>10_(3000000,8000000]</t>
  </si>
  <si>
    <t>10_(4000000,9000000]</t>
  </si>
  <si>
    <t>10_(5000000,10000000]</t>
  </si>
  <si>
    <t>10_(6000000,11000000]</t>
  </si>
  <si>
    <t>10_(7000000,12000000]</t>
  </si>
  <si>
    <t>10_(8000000,13000000]</t>
  </si>
  <si>
    <t>10_(9000000,14000000]</t>
  </si>
  <si>
    <t>10_(10000000,15000000]</t>
  </si>
  <si>
    <t>10_(11000000,16000000]</t>
  </si>
  <si>
    <t>10_(12000000,17000000]</t>
  </si>
  <si>
    <t>10_(13000000,17012775]</t>
  </si>
  <si>
    <t>11_(0,5000000]</t>
  </si>
  <si>
    <t>11_(1000000,6000000]</t>
  </si>
  <si>
    <t>11_(2000000,7000000]</t>
  </si>
  <si>
    <t>11_(3000000,8000000]</t>
  </si>
  <si>
    <t>11_(4000000,9000000]</t>
  </si>
  <si>
    <t>11_(5000000,10000000]</t>
  </si>
  <si>
    <t>11_(6000000,11000000]</t>
  </si>
  <si>
    <t>11_(7000000,12000000]</t>
  </si>
  <si>
    <t>11_(8000000,13000000]</t>
  </si>
  <si>
    <t>11_(9000000,14000000]</t>
  </si>
  <si>
    <t>11_(10000000,15000000]</t>
  </si>
  <si>
    <t>11_(11000000,16000000]</t>
  </si>
  <si>
    <t>11_(12000000,17000000]</t>
  </si>
  <si>
    <t>11_(13000000,17852859]</t>
  </si>
  <si>
    <t>12_(17000000,22000000]</t>
  </si>
  <si>
    <t>12_(18000000,23000000]</t>
  </si>
  <si>
    <t>12_(19000000,24000000]</t>
  </si>
  <si>
    <t>12_(20000000,25000000]</t>
  </si>
  <si>
    <t>12_(21000000,26000000]</t>
  </si>
  <si>
    <t>12_(22000000,27000000]</t>
  </si>
  <si>
    <t>12_(23000000,28000000]</t>
  </si>
  <si>
    <t>12_(24000000,29000000]</t>
  </si>
  <si>
    <t>12_(25000000,30000000]</t>
  </si>
  <si>
    <t>12_(26000000,31000000]</t>
  </si>
  <si>
    <t>12_(27000000,32000000]</t>
  </si>
  <si>
    <t>12_(28000000,33000000]</t>
  </si>
  <si>
    <t>12_(29000000,33585825]</t>
  </si>
  <si>
    <t>13_(0,5000000]</t>
  </si>
  <si>
    <t>13_(1000000,6000000]</t>
  </si>
  <si>
    <t>13_(2000000,7000000]</t>
  </si>
  <si>
    <t>13_(3000000,8000000]</t>
  </si>
  <si>
    <t>13_(4000000,9000000]</t>
  </si>
  <si>
    <t>13_(5000000,10000000]</t>
  </si>
  <si>
    <t>13_(6000000,11000000]</t>
  </si>
  <si>
    <t>13_(7000000,12000000]</t>
  </si>
  <si>
    <t>13_(8000000,13000000]</t>
  </si>
  <si>
    <t>13_(9000000,14000000]</t>
  </si>
  <si>
    <t>13_(10000000,15000000]</t>
  </si>
  <si>
    <t>13_(11000000,16000000]</t>
  </si>
  <si>
    <t>13_(12000000,17000000]</t>
  </si>
  <si>
    <t>13_(13000000,18000000]</t>
  </si>
  <si>
    <t>13_(14000000,19000000]</t>
  </si>
  <si>
    <t>13_(15000000,20000000]</t>
  </si>
  <si>
    <t>13_(16000000,21000000]</t>
  </si>
  <si>
    <t>13_(17000000,21992815]</t>
  </si>
  <si>
    <t>14_(0,5000000]</t>
  </si>
  <si>
    <t>14_(1000000,6000000]</t>
  </si>
  <si>
    <t>14_(2000000,7000000]</t>
  </si>
  <si>
    <t>14_(3000000,8000000]</t>
  </si>
  <si>
    <t>14_(4000000,9000000]</t>
  </si>
  <si>
    <t>14_(5000000,10000000]</t>
  </si>
  <si>
    <t>14_(6000000,11000000]</t>
  </si>
  <si>
    <t>14_(7000000,12000000]</t>
  </si>
  <si>
    <t>14_(8000000,13000000]</t>
  </si>
  <si>
    <t>14_(9000000,14000000]</t>
  </si>
  <si>
    <t>14_(10000000,15000000]</t>
  </si>
  <si>
    <t>14_(11000000,16000000]</t>
  </si>
  <si>
    <t>14_(12000000,16408376]</t>
  </si>
  <si>
    <t>15_(0,5000000]</t>
  </si>
  <si>
    <t>15_(1000000,6000000]</t>
  </si>
  <si>
    <t>15_(2000000,7000000]</t>
  </si>
  <si>
    <t>15_(3000000,8000000]</t>
  </si>
  <si>
    <t>15_(4000000,9000000]</t>
  </si>
  <si>
    <t>15_(5000000,10000000]</t>
  </si>
  <si>
    <t>15_(6000000,11000000]</t>
  </si>
  <si>
    <t>15_(7000000,12000000]</t>
  </si>
  <si>
    <t>15_(8000000,13000000]</t>
  </si>
  <si>
    <t>15_(9000000,14000000]</t>
  </si>
  <si>
    <t>15_(10000000,15000000]</t>
  </si>
  <si>
    <t>15_(11000000,16000000]</t>
  </si>
  <si>
    <t>15_(12000000,17000000]</t>
  </si>
  <si>
    <t>15_(13000000,18000000]</t>
  </si>
  <si>
    <t>15_(14000000,18287517]</t>
  </si>
  <si>
    <t>16_(0,5000000]</t>
  </si>
  <si>
    <t>16_(1000000,6000000]</t>
  </si>
  <si>
    <t>16_(2000000,7000000]</t>
  </si>
  <si>
    <t>16_(3000000,8000000]</t>
  </si>
  <si>
    <t>16_(4000000,9000000]</t>
  </si>
  <si>
    <t>16_(5000000,10000000]</t>
  </si>
  <si>
    <t>16_(6000000,11000000]</t>
  </si>
  <si>
    <t>16_(7000000,12000000]</t>
  </si>
  <si>
    <t>16_(8000000,13000000]</t>
  </si>
  <si>
    <t>16_(9000000,14000000]</t>
  </si>
  <si>
    <t>16_(10000000,15000000]</t>
  </si>
  <si>
    <t>16_(11000000,16000000]</t>
  </si>
  <si>
    <t>16_(12000000,17000000]</t>
  </si>
  <si>
    <t>16_(13000000,18000000]</t>
  </si>
  <si>
    <t>16_(14000000,19000000]</t>
  </si>
  <si>
    <t>16_(15000000,19652119]</t>
  </si>
  <si>
    <t>17_(0,5000000]</t>
  </si>
  <si>
    <t>17_(1000000,6000000]</t>
  </si>
  <si>
    <t>17_(2000000,7000000]</t>
  </si>
  <si>
    <t>17_(3000000,8000000]</t>
  </si>
  <si>
    <t>17_(4000000,9000000]</t>
  </si>
  <si>
    <t>17_(5000000,10000000]</t>
  </si>
  <si>
    <t>17_(6000000,11000000]</t>
  </si>
  <si>
    <t>17_(7000000,12000000]</t>
  </si>
  <si>
    <t>17_(8000000,13000000]</t>
  </si>
  <si>
    <t>17_(9000000,14000000]</t>
  </si>
  <si>
    <t>17_(10000000,15000000]</t>
  </si>
  <si>
    <t>17_(11000000,16000000]</t>
  </si>
  <si>
    <t>17_(12000000,17000000]</t>
  </si>
  <si>
    <t>17_(13000000,18000000]</t>
  </si>
  <si>
    <t>17_(14000000,19000000]</t>
  </si>
  <si>
    <t>17_(15000000,20000000]</t>
  </si>
  <si>
    <t>17_(16000000,21000000]</t>
  </si>
  <si>
    <t>17_(17000000,21092886]</t>
  </si>
  <si>
    <t>18_(0,5000000]</t>
  </si>
  <si>
    <t>18_(1000000,6000000]</t>
  </si>
  <si>
    <t>18_(2000000,7000000]</t>
  </si>
  <si>
    <t>18_(3000000,8000000]</t>
  </si>
  <si>
    <t>18_(4000000,9000000]</t>
  </si>
  <si>
    <t>18_(5000000,10000000]</t>
  </si>
  <si>
    <t>18_(6000000,11000000]</t>
  </si>
  <si>
    <t>18_(7000000,12000000]</t>
  </si>
  <si>
    <t>18_(8000000,13000000]</t>
  </si>
  <si>
    <t>18_(9000000,14000000]</t>
  </si>
  <si>
    <t>18_(10000000,15000000]</t>
  </si>
  <si>
    <t>18_(11000000,16000000]</t>
  </si>
  <si>
    <t>18_(12000000,16178624]</t>
  </si>
  <si>
    <t>19_(0,5000000]</t>
  </si>
  <si>
    <t>19_(1000000,6000000]</t>
  </si>
  <si>
    <t>19_(2000000,7000000]</t>
  </si>
  <si>
    <t>19_(3000000,8000000]</t>
  </si>
  <si>
    <t>19_(4000000,9000000]</t>
  </si>
  <si>
    <t>19_(5000000,10000000]</t>
  </si>
  <si>
    <t>19_(6000000,11000000]</t>
  </si>
  <si>
    <t>19_(7000000,12000000]</t>
  </si>
  <si>
    <t>19_(8000000,13000000]</t>
  </si>
  <si>
    <t>19_(9000000,14000000]</t>
  </si>
  <si>
    <t>19_(10000000,15000000]</t>
  </si>
  <si>
    <t>19_(11000000,16000000]</t>
  </si>
  <si>
    <t>19_(12000000,17000000]</t>
  </si>
  <si>
    <t>19_(13000000,18000000]</t>
  </si>
  <si>
    <t>19_(14000000,19000000]</t>
  </si>
  <si>
    <t>19_(15000000,20000000]</t>
  </si>
  <si>
    <t>19_(16000000,20450314]</t>
  </si>
  <si>
    <t>20_(0,5000000]</t>
  </si>
  <si>
    <t>20_(1000000,6000000]</t>
  </si>
  <si>
    <t>20_(2000000,7000000]</t>
  </si>
  <si>
    <t>20_(3000000,8000000]</t>
  </si>
  <si>
    <t>20_(4000000,9000000]</t>
  </si>
  <si>
    <t>20_(5000000,10000000]</t>
  </si>
  <si>
    <t>20_(6000000,11000000]</t>
  </si>
  <si>
    <t>20_(7000000,12000000]</t>
  </si>
  <si>
    <t>20_(8000000,13000000]</t>
  </si>
  <si>
    <t>20_(9000000,14000000]</t>
  </si>
  <si>
    <t>20_(10000000,15000000]</t>
  </si>
  <si>
    <t>20_(11000000,16000000]</t>
  </si>
  <si>
    <t>20_(12000000,17000000]</t>
  </si>
  <si>
    <t>20_(13000000,18000000]</t>
  </si>
  <si>
    <t>20_(14000000,19000000]</t>
  </si>
  <si>
    <t>20_(15000000,20000000]</t>
  </si>
  <si>
    <t>20_(16000000,21000000]</t>
  </si>
  <si>
    <t>20_(17000000,21492179]</t>
  </si>
  <si>
    <t>21_(0,5000000]</t>
  </si>
  <si>
    <t>21_(1000000,6000000]</t>
  </si>
  <si>
    <t>21_(2000000,7000000]</t>
  </si>
  <si>
    <t>21_(3000000,8000000]</t>
  </si>
  <si>
    <t>21_(4000000,9000000]</t>
  </si>
  <si>
    <t>21_(5000000,10000000]</t>
  </si>
  <si>
    <t>21_(6000000,11000000]</t>
  </si>
  <si>
    <t>21_(7000000,12000000]</t>
  </si>
  <si>
    <t>21_(8000000,13000000]</t>
  </si>
  <si>
    <t>21_(9000000,14000000]</t>
  </si>
  <si>
    <t>21_(10000000,15000000]</t>
  </si>
  <si>
    <t>21_(11000000,15364080]</t>
  </si>
  <si>
    <t>12_(0,5000000]</t>
  </si>
  <si>
    <t>12_(1000000,6000000]</t>
  </si>
  <si>
    <t>12_(2000000,7000000]</t>
  </si>
  <si>
    <t>12_(3000000,8000000]</t>
  </si>
  <si>
    <t>12_(4000000,9000000]</t>
  </si>
  <si>
    <t>12_(5000000,10000000]</t>
  </si>
  <si>
    <t>12_(6000000,11000000]</t>
  </si>
  <si>
    <t>12_(7000000,12000000]</t>
  </si>
  <si>
    <t>12_(8000000,13000000]</t>
  </si>
  <si>
    <t>12_(9000000,14000000]</t>
  </si>
  <si>
    <t>12_(10000000,15000000]</t>
  </si>
  <si>
    <t>12_(11000000,16000000]</t>
  </si>
  <si>
    <t>12_(12000000,17000000]</t>
  </si>
  <si>
    <t>12_(13000000,18000000]</t>
  </si>
  <si>
    <t>12_(14000000,19000000]</t>
  </si>
  <si>
    <t>12_(15000000,20000000]</t>
  </si>
  <si>
    <t>12_(16000000,21000000]</t>
  </si>
  <si>
    <t>Ifreversed</t>
  </si>
  <si>
    <t>fin_tva32_F1A02</t>
  </si>
  <si>
    <t>TVA32</t>
  </si>
  <si>
    <t>fin_tva32_F1A03</t>
  </si>
  <si>
    <t>fin_tva32_F1A05</t>
  </si>
  <si>
    <t>fin_tva32_F1A06</t>
  </si>
  <si>
    <t>fin_tva32_F1A07</t>
  </si>
  <si>
    <t>fin_tva32_F1A08</t>
  </si>
  <si>
    <t>fin_tva32_F1A09</t>
  </si>
  <si>
    <t>fin_tva32_F1A10</t>
  </si>
  <si>
    <t>fin_tva32_F1B03</t>
  </si>
  <si>
    <t>fin_tva32_F1B04</t>
  </si>
  <si>
    <t>TVA_24_F1_F</t>
  </si>
  <si>
    <t>TVA24</t>
  </si>
  <si>
    <t>TVA_24_F1_M</t>
  </si>
  <si>
    <t>TVA_24_F2_01</t>
  </si>
  <si>
    <t>TVA_24_F2_02</t>
  </si>
  <si>
    <t>TVA_24_F2_03</t>
  </si>
  <si>
    <t>TVA_24_F2_04</t>
  </si>
  <si>
    <t>TVA_24_F2_05</t>
  </si>
  <si>
    <t>TVA_24_F2_06</t>
  </si>
  <si>
    <t>TVA_24_F2_07</t>
  </si>
  <si>
    <t>TVA_24_F2_08</t>
  </si>
  <si>
    <t>TVA_24_F2_09</t>
  </si>
  <si>
    <t>TVA_24_F2_10</t>
  </si>
  <si>
    <t>fin_tva34_F1A03</t>
  </si>
  <si>
    <t>TVA34</t>
  </si>
  <si>
    <t>fin_tva34_F1B01</t>
  </si>
  <si>
    <t>fin_tva34_F1B03</t>
  </si>
  <si>
    <t>fin_tva34_F1B04</t>
  </si>
  <si>
    <t>fin_tva34_F1B05</t>
  </si>
  <si>
    <t>fin_tva34_F1B06</t>
  </si>
  <si>
    <t>fin_tva34_F1B07</t>
  </si>
  <si>
    <t>fin_tva34_F1B08</t>
  </si>
  <si>
    <t>fin_tva34_F1B09</t>
  </si>
  <si>
    <t>fin_tva36_F0_M</t>
  </si>
  <si>
    <t>fin_tva36_F1A05</t>
  </si>
  <si>
    <t>TVA36</t>
  </si>
  <si>
    <t>fin_tva36_F1A06</t>
  </si>
  <si>
    <t>fin_tva36_F1A08</t>
  </si>
  <si>
    <t>fin_tva36_F1A09</t>
  </si>
  <si>
    <t>fin_tva36_F1B05</t>
  </si>
  <si>
    <t>fin_tva36_F1B06</t>
  </si>
  <si>
    <t>fin_tva36_F1B07</t>
  </si>
  <si>
    <t>fin_tva36_F1B08</t>
  </si>
  <si>
    <t>fin_tva36_F1B09</t>
  </si>
  <si>
    <t>fin_tva38_F0_M</t>
  </si>
  <si>
    <t>fin_tva38_F1A07</t>
  </si>
  <si>
    <t>TVA38</t>
  </si>
  <si>
    <t>fin_tva38_F1A08</t>
  </si>
  <si>
    <t>fin_tva38_F1A09</t>
  </si>
  <si>
    <t>fin_tva38_F1A18</t>
  </si>
  <si>
    <t>fin_tva38_F1A19</t>
  </si>
  <si>
    <t>fin_tva38_F1A20</t>
  </si>
  <si>
    <t>fin_tva38_F1A21</t>
  </si>
  <si>
    <t>fin_tva38_F1A22</t>
  </si>
  <si>
    <t>fin_tva38_F1B07</t>
  </si>
  <si>
    <t>fin_tva38_F1B08</t>
  </si>
  <si>
    <t>fin_por02_F1A02</t>
  </si>
  <si>
    <t>POR02</t>
  </si>
  <si>
    <t>fin_por02_F1A05</t>
  </si>
  <si>
    <t>fin_por02_F1A07</t>
  </si>
  <si>
    <t>fin_por02_F1A08</t>
  </si>
  <si>
    <t>fin_por02_F1A09</t>
  </si>
  <si>
    <t>fin_por02_F1A10</t>
  </si>
  <si>
    <t>fin_por02_F1A11</t>
  </si>
  <si>
    <t>fin_por02_F1A12</t>
  </si>
  <si>
    <t>fin_por02_F1A13</t>
  </si>
  <si>
    <t>fin_por02_F1A14</t>
  </si>
  <si>
    <t>fin_por06_F1M01</t>
  </si>
  <si>
    <t>POR06_12_13</t>
  </si>
  <si>
    <t>fin_por12_F1M01</t>
  </si>
  <si>
    <t>fin_por13_F1F01</t>
  </si>
  <si>
    <t>fin_por13_F1F02</t>
  </si>
  <si>
    <t>porout03_F2_01</t>
  </si>
  <si>
    <t>porout03_F2_02</t>
  </si>
  <si>
    <t>porout03_F2_03</t>
  </si>
  <si>
    <t>porout03_F2_04</t>
  </si>
  <si>
    <t>porout03_F2_05</t>
  </si>
  <si>
    <t>porout03_F2_06</t>
  </si>
  <si>
    <t>porout03_F2_07</t>
  </si>
  <si>
    <t>porout03_F2_08</t>
  </si>
  <si>
    <t>porout03_F2_09</t>
  </si>
  <si>
    <t>porout03_F2_10</t>
  </si>
  <si>
    <t>porout10_F2_01</t>
  </si>
  <si>
    <t>porout10_F2_02</t>
  </si>
  <si>
    <t>porout10_F2_03</t>
  </si>
  <si>
    <t>porout10_F2_04</t>
  </si>
  <si>
    <t>porout10_F2_05</t>
  </si>
  <si>
    <t>porout10_F2_06</t>
  </si>
  <si>
    <t>porout10_F2_07</t>
  </si>
  <si>
    <t>porout10_F2_08</t>
  </si>
  <si>
    <t>porout10_F2_09</t>
  </si>
  <si>
    <t>porout10_F2_10</t>
  </si>
  <si>
    <t>fin_por11_F1A01</t>
  </si>
  <si>
    <t>POR11</t>
  </si>
  <si>
    <t>fin_por11_F1A02</t>
  </si>
  <si>
    <t>fin_por11_F1A03</t>
  </si>
  <si>
    <t>fin_por11_F1A04</t>
  </si>
  <si>
    <t>fin_por11_F1A06</t>
  </si>
  <si>
    <t>fin_por11_F1A08</t>
  </si>
  <si>
    <t>fin_por11_F1B01</t>
  </si>
  <si>
    <t>fin_por11_F1B04</t>
  </si>
  <si>
    <t>fin_por11_F1B05</t>
  </si>
  <si>
    <t>fin_por11_F1B07</t>
  </si>
  <si>
    <t>fin_por31_F1A01</t>
  </si>
  <si>
    <t>POR31</t>
  </si>
  <si>
    <t>fin_por31_F1A03</t>
  </si>
  <si>
    <t>fin_por31_F1A04</t>
  </si>
  <si>
    <t>fin_por31_F1A05</t>
  </si>
  <si>
    <t>fin_por31_F1A06</t>
  </si>
  <si>
    <t>fin_por31_F1A07</t>
  </si>
  <si>
    <t>fin_por31_F1A08</t>
  </si>
  <si>
    <t>fin_por31_F1A09</t>
  </si>
  <si>
    <t>fin_por31_F1A10</t>
  </si>
  <si>
    <t>fin_por31_F1A11</t>
  </si>
  <si>
    <t>Punpun</t>
  </si>
  <si>
    <t>Atlantic salmon</t>
  </si>
  <si>
    <t>Salmo salar</t>
  </si>
  <si>
    <t>NA</t>
  </si>
  <si>
    <t>﻿Bergeron et al. 2023_7</t>
  </si>
  <si>
    <t>Cichlid</t>
  </si>
  <si>
    <t>Astatotilapia calliptera, Aulonocara stuartgranti, and Lethrinops lethrinus</t>
  </si>
  <si>
    <t>Malinsky et al. 2018</t>
  </si>
  <si>
    <t>Common carp</t>
  </si>
  <si>
    <t>Cyprinus carpio</t>
  </si>
  <si>
    <t>﻿Bergeron et al. 2023_1</t>
  </si>
  <si>
    <t>Common clown fish</t>
  </si>
  <si>
    <t>Amphiprion ocellaris</t>
  </si>
  <si>
    <t>﻿Bergeron et al. 2023_5</t>
  </si>
  <si>
    <t>Gulf pipefish</t>
  </si>
  <si>
    <t>Syngnathus scovelli</t>
  </si>
  <si>
    <t>﻿Bergeron et al. 2023_4</t>
  </si>
  <si>
    <t>Herring</t>
  </si>
  <si>
    <t>Clupea harengus</t>
  </si>
  <si>
    <t>Feng et al. 2017</t>
  </si>
  <si>
    <t>Japanese flounder</t>
  </si>
  <si>
    <t>Paralichthys olivaceus</t>
  </si>
  <si>
    <t>﻿Bergeron et al. 2023_6</t>
  </si>
  <si>
    <t>Large yellow croaker</t>
  </si>
  <si>
    <t>Larimichthys crocea</t>
  </si>
  <si>
    <t>﻿Bergeron et al. 2023_2</t>
  </si>
  <si>
    <t>Nine-spined sticklebacks</t>
  </si>
  <si>
    <t>Pungitius pungitius</t>
  </si>
  <si>
    <t>Siamese fighting fish</t>
  </si>
  <si>
    <t>Betta splendens</t>
  </si>
  <si>
    <t>﻿Bergeron et al. 2023_8</t>
  </si>
  <si>
    <t>Tongue sole</t>
  </si>
  <si>
    <t>Cynoglossus semilaevis</t>
  </si>
  <si>
    <t>﻿Bergeron et al. 2023_3</t>
  </si>
  <si>
    <t>Sci_name</t>
  </si>
  <si>
    <t>Com_name</t>
  </si>
  <si>
    <t>mu</t>
  </si>
  <si>
    <t>Trio</t>
  </si>
  <si>
    <t>CI_high</t>
  </si>
  <si>
    <t>CI_low</t>
  </si>
  <si>
    <t>Paper</t>
  </si>
  <si>
    <t>Zhang et al. 2023</t>
  </si>
  <si>
    <t>Three-spined stickleback</t>
  </si>
  <si>
    <t>Gasterosteus aculeatus</t>
  </si>
  <si>
    <t>Guppy</t>
  </si>
  <si>
    <t>Epaulette shark</t>
  </si>
  <si>
    <t>Sendell-Price et al. 2023</t>
  </si>
  <si>
    <t>this paper</t>
  </si>
  <si>
    <t>Hemiscyllium ocellatum</t>
  </si>
  <si>
    <t>Poecilia reticulata</t>
  </si>
  <si>
    <t>g_density</t>
  </si>
  <si>
    <t>chrXVII_3407696</t>
  </si>
  <si>
    <t>chrIII_4341874</t>
  </si>
  <si>
    <t>chrV_7802716</t>
  </si>
  <si>
    <t>chrXIV_9448289</t>
  </si>
  <si>
    <t>chrXXI_2465204</t>
  </si>
  <si>
    <t>chrXXI_2465207</t>
  </si>
  <si>
    <t>chrI_7419485</t>
  </si>
  <si>
    <t>chrXV_3312231</t>
  </si>
  <si>
    <t>chrXVI_8180539</t>
  </si>
  <si>
    <t>chrXX_10941899</t>
  </si>
  <si>
    <t>chrVII_12273064</t>
  </si>
  <si>
    <t>chrV_2845286</t>
  </si>
  <si>
    <t>chrV_2845333</t>
  </si>
  <si>
    <t>chrV_2845335</t>
  </si>
  <si>
    <t>chrV_2845356</t>
  </si>
  <si>
    <t>chrV_2845369</t>
  </si>
  <si>
    <t>chrVII_3513509</t>
  </si>
  <si>
    <t>chrX_813691</t>
  </si>
  <si>
    <t>chrX_813692</t>
  </si>
  <si>
    <t>chrXIV_8207689</t>
  </si>
  <si>
    <t>chrIV_17639338</t>
  </si>
  <si>
    <t>chrVII_2733080</t>
  </si>
  <si>
    <t>chrX_7473407</t>
  </si>
  <si>
    <t>chrX_17482969</t>
  </si>
  <si>
    <t>chrIII_15071178</t>
  </si>
  <si>
    <t>chrIV_10808805</t>
  </si>
  <si>
    <t>chrVI_10840119</t>
  </si>
  <si>
    <t>chrXI_15475778</t>
  </si>
  <si>
    <t>chrXIV_14695073</t>
  </si>
  <si>
    <t>chrII_4929170</t>
  </si>
  <si>
    <t>chrXIV_7936906</t>
  </si>
  <si>
    <t>chrXVI_3173214</t>
  </si>
  <si>
    <t>chrXVIII_9246759</t>
  </si>
  <si>
    <t>chrIV_14135393</t>
  </si>
  <si>
    <t>chrXII_1878247</t>
  </si>
  <si>
    <t>chrXIII_7786534</t>
  </si>
  <si>
    <t>chrIII_7083864</t>
  </si>
  <si>
    <t>chrV_1274814</t>
  </si>
  <si>
    <t>chrV_1274815</t>
  </si>
  <si>
    <t>chrVI_18141361</t>
  </si>
  <si>
    <t>chrVII_14988833</t>
  </si>
  <si>
    <t>chrIV_5546877</t>
  </si>
  <si>
    <t>chrXII_11122933</t>
  </si>
  <si>
    <t>chrXII_3532633</t>
  </si>
  <si>
    <t>chrVII_23379987</t>
  </si>
  <si>
    <t>chrXII_2006806</t>
  </si>
  <si>
    <t>chrXII_7403019</t>
  </si>
  <si>
    <t>chrXIV_12473403</t>
  </si>
  <si>
    <t>chrIV_11697468</t>
  </si>
  <si>
    <t>chrVI_8621969</t>
  </si>
  <si>
    <t>chrXVII_12835969</t>
  </si>
  <si>
    <t>chrXX_18118671</t>
  </si>
  <si>
    <t>chrVII_14390808</t>
  </si>
  <si>
    <t>chrXVIII_15335562</t>
  </si>
  <si>
    <t>chrIII_15746820</t>
  </si>
  <si>
    <t>chrXV_16298031</t>
  </si>
  <si>
    <t>chrVII_8516779</t>
  </si>
  <si>
    <t>chrVIII_10938824</t>
  </si>
  <si>
    <t>chrXV_6203535</t>
  </si>
  <si>
    <t>chrXV_6336572</t>
  </si>
  <si>
    <t>chrXV_17099717</t>
  </si>
  <si>
    <t>chrXVII_18539165</t>
  </si>
  <si>
    <t>chrVII_19136171</t>
  </si>
  <si>
    <t>chrXVIII_7464053</t>
  </si>
  <si>
    <t>chrXX_17164278</t>
  </si>
  <si>
    <t>chrIII_11921599</t>
  </si>
  <si>
    <t>chrIV_20460938</t>
  </si>
  <si>
    <t>chrVI_2230611</t>
  </si>
  <si>
    <t>chrI_21168186</t>
  </si>
  <si>
    <t>chrI_29616450</t>
  </si>
  <si>
    <t>chrXVII_11018268</t>
  </si>
  <si>
    <t>chrVIII_5308067</t>
  </si>
  <si>
    <t>chrXI_13146939</t>
  </si>
  <si>
    <t>chrXV_8555874</t>
  </si>
  <si>
    <t>chrIII_2858366</t>
  </si>
  <si>
    <t>chrI_5551755</t>
  </si>
  <si>
    <t>chrXVIII_716781</t>
  </si>
  <si>
    <t>chrIII_15445854</t>
  </si>
  <si>
    <t>chrIX_47142</t>
  </si>
  <si>
    <t>chrI_25666546</t>
  </si>
  <si>
    <t>chrXVI_4743944</t>
  </si>
  <si>
    <t>chrIX_6817730</t>
  </si>
  <si>
    <t>chrXII_2173166</t>
  </si>
  <si>
    <t>chrXIV_7767971</t>
  </si>
  <si>
    <t>chrI_7071963</t>
  </si>
  <si>
    <t>chrXII_12463004</t>
  </si>
  <si>
    <t>chrVII_13510688</t>
  </si>
  <si>
    <t>chrXV_8465274</t>
  </si>
  <si>
    <t>chrXVI_16417096</t>
  </si>
  <si>
    <t>chrIV_20517649</t>
  </si>
  <si>
    <t>chrVII_18412925</t>
  </si>
  <si>
    <t>chrVII_21653969</t>
  </si>
  <si>
    <t>chrI_17422682</t>
  </si>
  <si>
    <t>chrXV_10028856</t>
  </si>
  <si>
    <t>chrXVI_3140161</t>
  </si>
  <si>
    <t>chrXV_16578379</t>
  </si>
  <si>
    <t>chrXVI_17263161</t>
  </si>
  <si>
    <t>chrIV_10108587</t>
  </si>
  <si>
    <t>chrVII_9402447</t>
  </si>
  <si>
    <t>chrIII_17631243</t>
  </si>
  <si>
    <t>chrIII_3215170</t>
  </si>
  <si>
    <t>chrIV_24006047</t>
  </si>
  <si>
    <t>chrVI_418421</t>
  </si>
  <si>
    <t>chrXI_14158888</t>
  </si>
  <si>
    <t>chrXVII_3995883</t>
  </si>
  <si>
    <t>chrII_4134747</t>
  </si>
  <si>
    <t>chrXX_13246347</t>
  </si>
  <si>
    <t>chrXXI_7029344</t>
  </si>
  <si>
    <t>chrIV_18364641</t>
  </si>
  <si>
    <t>chrXVIII_4828573</t>
  </si>
  <si>
    <t>chrIII_4209900</t>
  </si>
  <si>
    <t>chrX_2059243</t>
  </si>
  <si>
    <t>chrXIII_15576382</t>
  </si>
  <si>
    <t>intragenic_variant</t>
  </si>
  <si>
    <t>count</t>
  </si>
  <si>
    <t>species</t>
  </si>
  <si>
    <t>n</t>
  </si>
  <si>
    <t>3sp</t>
  </si>
  <si>
    <t>intron</t>
  </si>
  <si>
    <t>non-gene</t>
  </si>
  <si>
    <t>9sp</t>
  </si>
  <si>
    <t>type</t>
  </si>
  <si>
    <t>subtype</t>
  </si>
  <si>
    <t>exon</t>
  </si>
  <si>
    <t>missense</t>
  </si>
  <si>
    <t>synonymous</t>
  </si>
  <si>
    <t>prop</t>
  </si>
  <si>
    <t>ymax</t>
  </si>
  <si>
    <t>ymin</t>
  </si>
  <si>
    <t>Non-CGI</t>
  </si>
  <si>
    <t>Annotation_essembl</t>
  </si>
  <si>
    <t>Position_essembl</t>
  </si>
  <si>
    <t>CGI_CpG</t>
  </si>
  <si>
    <t>LG1</t>
  </si>
  <si>
    <t>LG10</t>
  </si>
  <si>
    <t>LG11</t>
  </si>
  <si>
    <t>LG13</t>
  </si>
  <si>
    <t>LG14</t>
  </si>
  <si>
    <t>LG15</t>
  </si>
  <si>
    <t>LG16</t>
  </si>
  <si>
    <t>LG17</t>
  </si>
  <si>
    <t>LG18</t>
  </si>
  <si>
    <t>LG19</t>
  </si>
  <si>
    <t>LG2</t>
  </si>
  <si>
    <t>LG20</t>
  </si>
  <si>
    <t>LG21</t>
  </si>
  <si>
    <t>LG3</t>
  </si>
  <si>
    <t>LG4</t>
  </si>
  <si>
    <t>LG5</t>
  </si>
  <si>
    <t>LG6</t>
  </si>
  <si>
    <t>LG7</t>
  </si>
  <si>
    <t>LG8</t>
  </si>
  <si>
    <t>LG9</t>
  </si>
  <si>
    <t>LG12</t>
  </si>
  <si>
    <t>chr19</t>
  </si>
  <si>
    <t>TSP</t>
  </si>
  <si>
    <t>NSP</t>
  </si>
  <si>
    <t>CGI_NonCpG</t>
  </si>
  <si>
    <t>NonCGI_CpG</t>
  </si>
  <si>
    <t>NonCGI_NonCpG</t>
  </si>
  <si>
    <t>ID</t>
  </si>
  <si>
    <t>repeat</t>
  </si>
  <si>
    <t>intergenetic</t>
  </si>
  <si>
    <t>Type</t>
  </si>
  <si>
    <t>All_CGS</t>
  </si>
  <si>
    <t>ALL_CG</t>
  </si>
  <si>
    <t>CGI_CG</t>
  </si>
  <si>
    <t>CGI_NonCpG_CG</t>
  </si>
  <si>
    <t>CG_DNM</t>
  </si>
  <si>
    <t>ALL_AT</t>
  </si>
  <si>
    <t>ALL_CGS</t>
  </si>
  <si>
    <t>Mean value</t>
  </si>
  <si>
    <t>Type_CGI</t>
  </si>
  <si>
    <t>Type_CpG</t>
  </si>
  <si>
    <t>NonCGI</t>
  </si>
  <si>
    <t>NonCpG</t>
  </si>
  <si>
    <t>Percentage</t>
  </si>
  <si>
    <t>All_CpG</t>
  </si>
  <si>
    <t>NonCGI_NonCpG_CG</t>
  </si>
  <si>
    <t>three-spined stickleback</t>
  </si>
  <si>
    <t>nine-spined stickleback</t>
  </si>
  <si>
    <t xml:space="preserve">Lin et al. 2023; Burda &amp; Konczal,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</si>
</sst>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theme="1"/>
      <name val="Lucida Grande"/>
      <family val="2"/>
    </font>
    <font>
      <b/>
      <sz val="12"/>
      <color theme="1"/>
      <name val="Aptos Narrow"/>
      <scheme val="minor"/>
    </font>
    <font>
      <b/>
      <sz val="12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b/>
      <sz val="12"/>
      <color theme="3" tint="9.9978637043366805E-2"/>
      <name val="Aptos Narrow"/>
      <scheme val="minor"/>
    </font>
    <font>
      <sz val="12"/>
      <color theme="3" tint="9.9978637043366805E-2"/>
      <name val="Aptos Narrow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1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11" fontId="0" fillId="0" borderId="0" xfId="0" quotePrefix="1" applyNumberFormat="1"/>
    <xf numFmtId="0" fontId="3" fillId="0" borderId="0" xfId="0" applyFont="1"/>
    <xf numFmtId="11" fontId="0" fillId="2" borderId="0" xfId="0" applyNumberFormat="1" applyFill="1"/>
    <xf numFmtId="164" fontId="2" fillId="0" borderId="0" xfId="0" applyNumberFormat="1" applyFont="1"/>
    <xf numFmtId="164" fontId="0" fillId="0" borderId="0" xfId="0" applyNumberFormat="1"/>
    <xf numFmtId="164" fontId="6" fillId="0" borderId="0" xfId="0" applyNumberFormat="1" applyFont="1" applyAlignment="1">
      <alignment horizontal="right"/>
    </xf>
    <xf numFmtId="164" fontId="7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/>
    <xf numFmtId="1" fontId="0" fillId="0" borderId="0" xfId="0" applyNumberFormat="1"/>
    <xf numFmtId="1" fontId="4" fillId="0" borderId="0" xfId="0" applyNumberFormat="1" applyFont="1" applyAlignment="1">
      <alignment horizontal="right"/>
    </xf>
    <xf numFmtId="1" fontId="5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0" xfId="0" applyNumberFormat="1" applyFont="1"/>
    <xf numFmtId="1" fontId="10" fillId="0" borderId="0" xfId="0" applyNumberFormat="1" applyFont="1" applyAlignment="1">
      <alignment horizontal="right"/>
    </xf>
    <xf numFmtId="1" fontId="10" fillId="0" borderId="0" xfId="0" applyNumberFormat="1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12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1BAB4-104D-B24B-AF2C-0FDD6797FCA0}">
  <dimension ref="A1:I147"/>
  <sheetViews>
    <sheetView tabSelected="1" zoomScale="150" zoomScaleNormal="296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9" sqref="A29"/>
    </sheetView>
  </sheetViews>
  <sheetFormatPr baseColWidth="10" defaultRowHeight="16" x14ac:dyDescent="0.2"/>
  <cols>
    <col min="1" max="1" width="18.1640625" customWidth="1"/>
    <col min="7" max="7" width="12.1640625" bestFit="1" customWidth="1"/>
  </cols>
  <sheetData>
    <row r="1" spans="1:9" x14ac:dyDescent="0.2">
      <c r="A1" t="s">
        <v>0</v>
      </c>
      <c r="B1" t="s">
        <v>514</v>
      </c>
      <c r="C1" t="s">
        <v>8</v>
      </c>
      <c r="D1" t="s">
        <v>7</v>
      </c>
      <c r="E1" t="s">
        <v>519</v>
      </c>
      <c r="F1" t="s">
        <v>515</v>
      </c>
      <c r="G1" t="s">
        <v>516</v>
      </c>
      <c r="H1" t="s">
        <v>517</v>
      </c>
      <c r="I1" t="s">
        <v>518</v>
      </c>
    </row>
    <row r="2" spans="1:9" x14ac:dyDescent="0.2">
      <c r="A2" t="s">
        <v>233</v>
      </c>
      <c r="B2" t="s">
        <v>248</v>
      </c>
      <c r="C2" t="s">
        <v>248</v>
      </c>
      <c r="D2" t="s">
        <v>197</v>
      </c>
      <c r="E2" t="s">
        <v>520</v>
      </c>
      <c r="F2" s="1">
        <v>3</v>
      </c>
      <c r="G2" s="7">
        <f>F2/(2*H2*(1-I2))</f>
        <v>4.3328565720359993E-9</v>
      </c>
      <c r="H2">
        <v>364307657</v>
      </c>
      <c r="I2">
        <v>4.9726438149601065E-2</v>
      </c>
    </row>
    <row r="3" spans="1:9" x14ac:dyDescent="0.2">
      <c r="A3" t="s">
        <v>226</v>
      </c>
      <c r="B3" t="s">
        <v>248</v>
      </c>
      <c r="C3" t="s">
        <v>248</v>
      </c>
      <c r="D3" t="s">
        <v>197</v>
      </c>
      <c r="E3" t="s">
        <v>520</v>
      </c>
      <c r="F3" s="1">
        <v>3</v>
      </c>
      <c r="G3" s="7">
        <f t="shared" ref="G3:G66" si="0">F3/(2*H3*(1-I3))</f>
        <v>4.4533542380209745E-9</v>
      </c>
      <c r="H3">
        <v>365837953</v>
      </c>
      <c r="I3">
        <v>7.9306115093275661E-2</v>
      </c>
    </row>
    <row r="4" spans="1:9" x14ac:dyDescent="0.2">
      <c r="A4" t="s">
        <v>214</v>
      </c>
      <c r="B4" t="s">
        <v>248</v>
      </c>
      <c r="C4" t="s">
        <v>248</v>
      </c>
      <c r="D4" t="s">
        <v>197</v>
      </c>
      <c r="E4" t="s">
        <v>520</v>
      </c>
      <c r="F4" s="1">
        <v>5</v>
      </c>
      <c r="G4" s="7">
        <f t="shared" si="0"/>
        <v>7.1702811800723101E-9</v>
      </c>
      <c r="H4">
        <v>369001947</v>
      </c>
      <c r="I4">
        <v>5.5123246550828377E-2</v>
      </c>
    </row>
    <row r="5" spans="1:9" x14ac:dyDescent="0.2">
      <c r="A5" t="s">
        <v>238</v>
      </c>
      <c r="B5" t="s">
        <v>248</v>
      </c>
      <c r="C5" t="s">
        <v>248</v>
      </c>
      <c r="D5" t="s">
        <v>197</v>
      </c>
      <c r="E5" t="s">
        <v>520</v>
      </c>
      <c r="F5" s="1">
        <v>7</v>
      </c>
      <c r="G5" s="7">
        <f t="shared" si="0"/>
        <v>1.0144355356378659E-8</v>
      </c>
      <c r="H5">
        <v>368705567</v>
      </c>
      <c r="I5">
        <v>6.4241253239540913E-2</v>
      </c>
    </row>
    <row r="6" spans="1:9" x14ac:dyDescent="0.2">
      <c r="A6" t="s">
        <v>512</v>
      </c>
      <c r="B6" t="s">
        <v>248</v>
      </c>
      <c r="C6" t="s">
        <v>248</v>
      </c>
      <c r="D6" t="s">
        <v>197</v>
      </c>
      <c r="E6" t="s">
        <v>395</v>
      </c>
      <c r="F6" s="1">
        <v>0</v>
      </c>
      <c r="G6" s="7">
        <f t="shared" si="0"/>
        <v>0</v>
      </c>
      <c r="H6">
        <v>363932212</v>
      </c>
      <c r="I6">
        <v>6.992962252079335E-2</v>
      </c>
    </row>
    <row r="7" spans="1:9" x14ac:dyDescent="0.2">
      <c r="A7" t="s">
        <v>513</v>
      </c>
      <c r="B7" t="s">
        <v>248</v>
      </c>
      <c r="C7" t="s">
        <v>248</v>
      </c>
      <c r="D7" t="s">
        <v>197</v>
      </c>
      <c r="E7" t="s">
        <v>520</v>
      </c>
      <c r="F7" s="1">
        <v>0</v>
      </c>
      <c r="G7" s="7">
        <f t="shared" si="0"/>
        <v>0</v>
      </c>
      <c r="H7">
        <v>365662516</v>
      </c>
      <c r="I7">
        <v>7.598201912215119E-2</v>
      </c>
    </row>
    <row r="8" spans="1:9" x14ac:dyDescent="0.2">
      <c r="A8" t="s">
        <v>217</v>
      </c>
      <c r="B8" t="s">
        <v>248</v>
      </c>
      <c r="C8" t="s">
        <v>248</v>
      </c>
      <c r="D8" t="s">
        <v>197</v>
      </c>
      <c r="E8" t="s">
        <v>395</v>
      </c>
      <c r="F8" s="1">
        <v>11</v>
      </c>
      <c r="G8" s="7">
        <f t="shared" si="0"/>
        <v>1.6389522091186802E-8</v>
      </c>
      <c r="H8">
        <v>364265803</v>
      </c>
      <c r="I8">
        <v>7.8748946312821561E-2</v>
      </c>
    </row>
    <row r="9" spans="1:9" x14ac:dyDescent="0.2">
      <c r="A9" t="s">
        <v>216</v>
      </c>
      <c r="B9" t="s">
        <v>248</v>
      </c>
      <c r="C9" t="s">
        <v>248</v>
      </c>
      <c r="D9" t="s">
        <v>197</v>
      </c>
      <c r="E9" t="s">
        <v>520</v>
      </c>
      <c r="F9" s="1">
        <v>1</v>
      </c>
      <c r="G9" s="7">
        <f t="shared" si="0"/>
        <v>1.4334968955278636E-9</v>
      </c>
      <c r="H9">
        <v>369915648</v>
      </c>
      <c r="I9">
        <v>5.7089342356290845E-2</v>
      </c>
    </row>
    <row r="10" spans="1:9" x14ac:dyDescent="0.2">
      <c r="A10" t="s">
        <v>215</v>
      </c>
      <c r="B10" t="s">
        <v>248</v>
      </c>
      <c r="C10" t="s">
        <v>248</v>
      </c>
      <c r="D10" t="s">
        <v>197</v>
      </c>
      <c r="E10" t="s">
        <v>395</v>
      </c>
      <c r="F10" s="1">
        <v>5</v>
      </c>
      <c r="G10" s="7">
        <f t="shared" si="0"/>
        <v>7.3889827026552021E-9</v>
      </c>
      <c r="H10">
        <v>364852878</v>
      </c>
      <c r="I10">
        <v>7.2663012201573007E-2</v>
      </c>
    </row>
    <row r="11" spans="1:9" x14ac:dyDescent="0.2">
      <c r="A11" t="s">
        <v>242</v>
      </c>
      <c r="B11" t="s">
        <v>248</v>
      </c>
      <c r="C11" t="s">
        <v>248</v>
      </c>
      <c r="D11" t="s">
        <v>197</v>
      </c>
      <c r="E11" t="s">
        <v>520</v>
      </c>
      <c r="F11" s="1">
        <v>3</v>
      </c>
      <c r="G11" s="7">
        <f t="shared" si="0"/>
        <v>4.465518417792643E-9</v>
      </c>
      <c r="H11">
        <v>363020932</v>
      </c>
      <c r="I11">
        <v>7.4689039103077184E-2</v>
      </c>
    </row>
    <row r="12" spans="1:9" x14ac:dyDescent="0.2">
      <c r="A12" t="s">
        <v>224</v>
      </c>
      <c r="B12" t="s">
        <v>248</v>
      </c>
      <c r="C12" t="s">
        <v>248</v>
      </c>
      <c r="D12" t="s">
        <v>198</v>
      </c>
      <c r="E12" t="s">
        <v>395</v>
      </c>
      <c r="F12" s="1">
        <v>3</v>
      </c>
      <c r="G12" s="7">
        <f t="shared" si="0"/>
        <v>4.3930102403790689E-9</v>
      </c>
      <c r="H12">
        <v>364495628</v>
      </c>
      <c r="I12">
        <v>6.3221920051466499E-2</v>
      </c>
    </row>
    <row r="13" spans="1:9" x14ac:dyDescent="0.2">
      <c r="A13" t="s">
        <v>239</v>
      </c>
      <c r="B13" t="s">
        <v>248</v>
      </c>
      <c r="C13" t="s">
        <v>248</v>
      </c>
      <c r="D13" t="s">
        <v>198</v>
      </c>
      <c r="E13" t="s">
        <v>520</v>
      </c>
      <c r="F13" s="1">
        <v>1</v>
      </c>
      <c r="G13" s="7">
        <f t="shared" si="0"/>
        <v>1.4262635498282437E-9</v>
      </c>
      <c r="H13">
        <v>369463945</v>
      </c>
      <c r="I13">
        <v>5.1148698064800734E-2</v>
      </c>
    </row>
    <row r="14" spans="1:9" x14ac:dyDescent="0.2">
      <c r="A14" t="s">
        <v>222</v>
      </c>
      <c r="B14" t="s">
        <v>248</v>
      </c>
      <c r="C14" t="s">
        <v>248</v>
      </c>
      <c r="D14" t="s">
        <v>198</v>
      </c>
      <c r="E14" t="s">
        <v>520</v>
      </c>
      <c r="F14" s="1">
        <v>6</v>
      </c>
      <c r="G14" s="7">
        <f t="shared" si="0"/>
        <v>9.1408110639687503E-9</v>
      </c>
      <c r="H14">
        <v>358770971</v>
      </c>
      <c r="I14">
        <v>8.5214596443308976E-2</v>
      </c>
    </row>
    <row r="15" spans="1:9" x14ac:dyDescent="0.2">
      <c r="A15" t="s">
        <v>241</v>
      </c>
      <c r="B15" t="s">
        <v>248</v>
      </c>
      <c r="C15" t="s">
        <v>248</v>
      </c>
      <c r="D15" t="s">
        <v>198</v>
      </c>
      <c r="E15" t="s">
        <v>395</v>
      </c>
      <c r="F15" s="1">
        <v>1</v>
      </c>
      <c r="G15" s="7">
        <f t="shared" si="0"/>
        <v>1.4482335276274916E-9</v>
      </c>
      <c r="H15">
        <v>368252994</v>
      </c>
      <c r="I15">
        <v>6.2470114875502948E-2</v>
      </c>
    </row>
    <row r="16" spans="1:9" x14ac:dyDescent="0.2">
      <c r="A16" t="s">
        <v>240</v>
      </c>
      <c r="B16" t="s">
        <v>248</v>
      </c>
      <c r="C16" t="s">
        <v>248</v>
      </c>
      <c r="D16" t="s">
        <v>198</v>
      </c>
      <c r="E16" t="s">
        <v>395</v>
      </c>
      <c r="F16" s="1">
        <v>1</v>
      </c>
      <c r="G16" s="7">
        <f t="shared" si="0"/>
        <v>1.45992933778753E-9</v>
      </c>
      <c r="H16">
        <v>365477193</v>
      </c>
      <c r="I16">
        <v>6.2917370195313183E-2</v>
      </c>
    </row>
    <row r="17" spans="1:9" x14ac:dyDescent="0.2">
      <c r="A17" t="s">
        <v>220</v>
      </c>
      <c r="B17" t="s">
        <v>248</v>
      </c>
      <c r="C17" t="s">
        <v>248</v>
      </c>
      <c r="D17" t="s">
        <v>198</v>
      </c>
      <c r="E17" t="s">
        <v>520</v>
      </c>
      <c r="F17" s="1">
        <v>2</v>
      </c>
      <c r="G17" s="7">
        <f t="shared" si="0"/>
        <v>3.0793608154734728E-9</v>
      </c>
      <c r="H17">
        <v>356795284</v>
      </c>
      <c r="I17">
        <v>8.9834613112817485E-2</v>
      </c>
    </row>
    <row r="18" spans="1:9" x14ac:dyDescent="0.2">
      <c r="A18" t="s">
        <v>225</v>
      </c>
      <c r="B18" t="s">
        <v>248</v>
      </c>
      <c r="C18" t="s">
        <v>248</v>
      </c>
      <c r="D18" t="s">
        <v>198</v>
      </c>
      <c r="E18" t="s">
        <v>395</v>
      </c>
      <c r="F18" s="1">
        <v>2</v>
      </c>
      <c r="G18" s="7">
        <f t="shared" si="0"/>
        <v>2.9192167199227811E-9</v>
      </c>
      <c r="H18">
        <v>365410755</v>
      </c>
      <c r="I18">
        <v>6.2540884029529953E-2</v>
      </c>
    </row>
    <row r="19" spans="1:9" x14ac:dyDescent="0.2">
      <c r="A19" t="s">
        <v>223</v>
      </c>
      <c r="B19" t="s">
        <v>248</v>
      </c>
      <c r="C19" t="s">
        <v>248</v>
      </c>
      <c r="D19" t="s">
        <v>198</v>
      </c>
      <c r="E19" t="s">
        <v>395</v>
      </c>
      <c r="F19" s="1">
        <v>5</v>
      </c>
      <c r="G19" s="7">
        <f t="shared" si="0"/>
        <v>7.337784478897611E-9</v>
      </c>
      <c r="H19">
        <v>366672345</v>
      </c>
      <c r="I19">
        <v>7.0826316774253911E-2</v>
      </c>
    </row>
    <row r="20" spans="1:9" x14ac:dyDescent="0.2">
      <c r="A20" t="s">
        <v>232</v>
      </c>
      <c r="B20" t="s">
        <v>248</v>
      </c>
      <c r="C20" t="s">
        <v>248</v>
      </c>
      <c r="D20" t="s">
        <v>198</v>
      </c>
      <c r="E20" t="s">
        <v>395</v>
      </c>
      <c r="F20" s="1">
        <v>1</v>
      </c>
      <c r="G20" s="7">
        <f t="shared" si="0"/>
        <v>1.5052473063177943E-9</v>
      </c>
      <c r="H20">
        <v>359898765</v>
      </c>
      <c r="I20">
        <v>7.7042317199913099E-2</v>
      </c>
    </row>
    <row r="21" spans="1:9" x14ac:dyDescent="0.2">
      <c r="A21" t="s">
        <v>243</v>
      </c>
      <c r="B21" t="s">
        <v>248</v>
      </c>
      <c r="C21" t="s">
        <v>248</v>
      </c>
      <c r="D21" t="s">
        <v>198</v>
      </c>
      <c r="E21" t="s">
        <v>395</v>
      </c>
      <c r="F21" s="1">
        <v>3</v>
      </c>
      <c r="G21" s="7">
        <f t="shared" si="0"/>
        <v>4.6409954230865739E-9</v>
      </c>
      <c r="H21">
        <v>351432366</v>
      </c>
      <c r="I21">
        <v>8.0316568501316091E-2</v>
      </c>
    </row>
    <row r="22" spans="1:9" x14ac:dyDescent="0.2">
      <c r="A22" t="s">
        <v>235</v>
      </c>
      <c r="B22" t="s">
        <v>248</v>
      </c>
      <c r="C22" t="s">
        <v>248</v>
      </c>
      <c r="D22" t="s">
        <v>199</v>
      </c>
      <c r="E22" t="s">
        <v>395</v>
      </c>
      <c r="F22" s="1">
        <v>2</v>
      </c>
      <c r="G22" s="7">
        <f t="shared" si="0"/>
        <v>3.0336659894884765E-9</v>
      </c>
      <c r="H22">
        <v>348098917</v>
      </c>
      <c r="I22">
        <v>5.3044512277346668E-2</v>
      </c>
    </row>
    <row r="23" spans="1:9" x14ac:dyDescent="0.2">
      <c r="A23" t="s">
        <v>227</v>
      </c>
      <c r="B23" t="s">
        <v>248</v>
      </c>
      <c r="C23" t="s">
        <v>248</v>
      </c>
      <c r="D23" t="s">
        <v>199</v>
      </c>
      <c r="E23" t="s">
        <v>395</v>
      </c>
      <c r="F23" s="1">
        <v>3</v>
      </c>
      <c r="G23" s="7">
        <f t="shared" si="0"/>
        <v>4.5646911219803121E-9</v>
      </c>
      <c r="H23">
        <v>358150381</v>
      </c>
      <c r="I23">
        <v>8.2482310665464742E-2</v>
      </c>
    </row>
    <row r="24" spans="1:9" x14ac:dyDescent="0.2">
      <c r="A24" t="s">
        <v>229</v>
      </c>
      <c r="B24" t="s">
        <v>248</v>
      </c>
      <c r="C24" t="s">
        <v>248</v>
      </c>
      <c r="D24" t="s">
        <v>199</v>
      </c>
      <c r="E24" t="s">
        <v>395</v>
      </c>
      <c r="F24" s="1">
        <v>3</v>
      </c>
      <c r="G24" s="7">
        <f t="shared" si="0"/>
        <v>4.4870022153700388E-9</v>
      </c>
      <c r="H24">
        <v>360790089</v>
      </c>
      <c r="I24">
        <v>7.3425431053082565E-2</v>
      </c>
    </row>
    <row r="25" spans="1:9" x14ac:dyDescent="0.2">
      <c r="A25" t="s">
        <v>228</v>
      </c>
      <c r="B25" t="s">
        <v>248</v>
      </c>
      <c r="C25" t="s">
        <v>248</v>
      </c>
      <c r="D25" t="s">
        <v>199</v>
      </c>
      <c r="E25" t="s">
        <v>520</v>
      </c>
      <c r="F25" s="1">
        <v>3</v>
      </c>
      <c r="G25" s="7">
        <f t="shared" si="0"/>
        <v>4.7641686875974769E-9</v>
      </c>
      <c r="H25">
        <v>351317755</v>
      </c>
      <c r="I25">
        <v>0.10380187736163417</v>
      </c>
    </row>
    <row r="26" spans="1:9" x14ac:dyDescent="0.2">
      <c r="A26" t="s">
        <v>236</v>
      </c>
      <c r="B26" t="s">
        <v>248</v>
      </c>
      <c r="C26" t="s">
        <v>248</v>
      </c>
      <c r="D26" t="s">
        <v>199</v>
      </c>
      <c r="E26" t="s">
        <v>395</v>
      </c>
      <c r="F26" s="1">
        <v>5</v>
      </c>
      <c r="G26" s="7">
        <f t="shared" si="0"/>
        <v>8.1865761410581615E-9</v>
      </c>
      <c r="H26">
        <v>329533606</v>
      </c>
      <c r="I26">
        <v>7.3302497687326551E-2</v>
      </c>
    </row>
    <row r="27" spans="1:9" x14ac:dyDescent="0.2">
      <c r="A27" t="s">
        <v>210</v>
      </c>
      <c r="B27" t="s">
        <v>248</v>
      </c>
      <c r="C27" t="s">
        <v>248</v>
      </c>
      <c r="D27" t="s">
        <v>199</v>
      </c>
      <c r="E27" t="s">
        <v>395</v>
      </c>
      <c r="F27" s="1">
        <v>5</v>
      </c>
      <c r="G27" s="7">
        <f t="shared" si="0"/>
        <v>7.8433161942972706E-9</v>
      </c>
      <c r="H27">
        <v>343489854</v>
      </c>
      <c r="I27">
        <v>7.2046163095555379E-2</v>
      </c>
    </row>
    <row r="28" spans="1:9" x14ac:dyDescent="0.2">
      <c r="A28" t="s">
        <v>218</v>
      </c>
      <c r="B28" t="s">
        <v>248</v>
      </c>
      <c r="C28" t="s">
        <v>248</v>
      </c>
      <c r="D28" t="s">
        <v>199</v>
      </c>
      <c r="E28" t="s">
        <v>520</v>
      </c>
      <c r="F28" s="1">
        <v>5</v>
      </c>
      <c r="G28" s="7">
        <f t="shared" si="0"/>
        <v>7.3170216206504338E-9</v>
      </c>
      <c r="H28">
        <v>365398259</v>
      </c>
      <c r="I28">
        <v>6.4940608307519701E-2</v>
      </c>
    </row>
    <row r="29" spans="1:9" x14ac:dyDescent="0.2">
      <c r="A29" t="s">
        <v>212</v>
      </c>
      <c r="B29" t="s">
        <v>248</v>
      </c>
      <c r="C29" t="s">
        <v>248</v>
      </c>
      <c r="D29" t="s">
        <v>199</v>
      </c>
      <c r="E29" t="s">
        <v>395</v>
      </c>
      <c r="F29" s="1">
        <v>5</v>
      </c>
      <c r="G29" s="7">
        <f t="shared" si="0"/>
        <v>7.3091775169119581E-9</v>
      </c>
      <c r="H29">
        <v>364237014</v>
      </c>
      <c r="I29">
        <v>6.0952800088018483E-2</v>
      </c>
    </row>
    <row r="30" spans="1:9" x14ac:dyDescent="0.2">
      <c r="A30" t="s">
        <v>211</v>
      </c>
      <c r="B30" t="s">
        <v>248</v>
      </c>
      <c r="C30" t="s">
        <v>248</v>
      </c>
      <c r="D30" t="s">
        <v>199</v>
      </c>
      <c r="E30" t="s">
        <v>520</v>
      </c>
      <c r="F30" s="1">
        <v>3</v>
      </c>
      <c r="G30" s="7">
        <f t="shared" si="0"/>
        <v>4.3617834406326941E-9</v>
      </c>
      <c r="H30">
        <v>368849290</v>
      </c>
      <c r="I30">
        <v>6.765164724236028E-2</v>
      </c>
    </row>
    <row r="31" spans="1:9" x14ac:dyDescent="0.2">
      <c r="A31" t="s">
        <v>244</v>
      </c>
      <c r="B31" t="s">
        <v>248</v>
      </c>
      <c r="C31" t="s">
        <v>248</v>
      </c>
      <c r="D31" t="s">
        <v>199</v>
      </c>
      <c r="E31" t="s">
        <v>520</v>
      </c>
      <c r="F31" s="1">
        <v>3</v>
      </c>
      <c r="G31" s="7">
        <f t="shared" si="0"/>
        <v>4.3908073822428022E-9</v>
      </c>
      <c r="H31">
        <v>363388589</v>
      </c>
      <c r="I31">
        <v>5.9896677161984532E-2</v>
      </c>
    </row>
    <row r="32" spans="1:9" x14ac:dyDescent="0.2">
      <c r="A32" t="s">
        <v>213</v>
      </c>
      <c r="B32" t="s">
        <v>248</v>
      </c>
      <c r="C32" t="s">
        <v>248</v>
      </c>
      <c r="D32" t="s">
        <v>200</v>
      </c>
      <c r="E32" t="s">
        <v>395</v>
      </c>
      <c r="F32" s="1">
        <v>1</v>
      </c>
      <c r="G32" s="7">
        <f t="shared" si="0"/>
        <v>1.4525395184658568E-9</v>
      </c>
      <c r="H32">
        <v>369810866</v>
      </c>
      <c r="I32">
        <v>6.9187129343723966E-2</v>
      </c>
    </row>
    <row r="33" spans="1:9" x14ac:dyDescent="0.2">
      <c r="A33" t="s">
        <v>221</v>
      </c>
      <c r="B33" t="s">
        <v>248</v>
      </c>
      <c r="C33" t="s">
        <v>248</v>
      </c>
      <c r="D33" t="s">
        <v>200</v>
      </c>
      <c r="E33" t="s">
        <v>520</v>
      </c>
      <c r="F33" s="1">
        <v>2</v>
      </c>
      <c r="G33" s="7">
        <f t="shared" si="0"/>
        <v>2.9724883399063524E-9</v>
      </c>
      <c r="H33">
        <v>363395578</v>
      </c>
      <c r="I33">
        <v>7.4236184214576367E-2</v>
      </c>
    </row>
    <row r="34" spans="1:9" x14ac:dyDescent="0.2">
      <c r="A34" t="s">
        <v>230</v>
      </c>
      <c r="B34" t="s">
        <v>248</v>
      </c>
      <c r="C34" t="s">
        <v>248</v>
      </c>
      <c r="D34" t="s">
        <v>200</v>
      </c>
      <c r="E34" t="s">
        <v>395</v>
      </c>
      <c r="F34" s="1">
        <v>5</v>
      </c>
      <c r="G34" s="7">
        <f t="shared" si="0"/>
        <v>7.2663520685271435E-9</v>
      </c>
      <c r="H34">
        <v>366064061</v>
      </c>
      <c r="I34">
        <v>6.0132831821302919E-2</v>
      </c>
    </row>
    <row r="35" spans="1:9" x14ac:dyDescent="0.2">
      <c r="A35" t="s">
        <v>208</v>
      </c>
      <c r="B35" t="s">
        <v>248</v>
      </c>
      <c r="C35" t="s">
        <v>248</v>
      </c>
      <c r="D35" t="s">
        <v>200</v>
      </c>
      <c r="E35" t="s">
        <v>520</v>
      </c>
      <c r="F35" s="1">
        <v>3</v>
      </c>
      <c r="G35" s="7">
        <f t="shared" si="0"/>
        <v>4.3830944323516556E-9</v>
      </c>
      <c r="H35">
        <v>365390255</v>
      </c>
      <c r="I35">
        <v>6.3401471591462796E-2</v>
      </c>
    </row>
    <row r="36" spans="1:9" x14ac:dyDescent="0.2">
      <c r="A36" t="s">
        <v>209</v>
      </c>
      <c r="B36" t="s">
        <v>248</v>
      </c>
      <c r="C36" t="s">
        <v>248</v>
      </c>
      <c r="D36" t="s">
        <v>200</v>
      </c>
      <c r="E36" t="s">
        <v>520</v>
      </c>
      <c r="F36" s="1">
        <v>5</v>
      </c>
      <c r="G36" s="7">
        <f t="shared" si="0"/>
        <v>8.0628828436424228E-9</v>
      </c>
      <c r="H36">
        <v>347613903</v>
      </c>
      <c r="I36">
        <v>0.10802533059692593</v>
      </c>
    </row>
    <row r="37" spans="1:9" x14ac:dyDescent="0.2">
      <c r="A37" t="s">
        <v>237</v>
      </c>
      <c r="B37" t="s">
        <v>248</v>
      </c>
      <c r="C37" t="s">
        <v>248</v>
      </c>
      <c r="D37" t="s">
        <v>200</v>
      </c>
      <c r="E37" t="s">
        <v>395</v>
      </c>
      <c r="F37" s="1">
        <v>5</v>
      </c>
      <c r="G37" s="7">
        <f t="shared" si="0"/>
        <v>8.3786490695293471E-9</v>
      </c>
      <c r="H37">
        <v>340451788</v>
      </c>
      <c r="I37">
        <v>0.12358381649560396</v>
      </c>
    </row>
    <row r="38" spans="1:9" x14ac:dyDescent="0.2">
      <c r="A38" t="s">
        <v>219</v>
      </c>
      <c r="B38" t="s">
        <v>248</v>
      </c>
      <c r="C38" t="s">
        <v>248</v>
      </c>
      <c r="D38" t="s">
        <v>200</v>
      </c>
      <c r="E38" t="s">
        <v>395</v>
      </c>
      <c r="F38" s="1">
        <v>5</v>
      </c>
      <c r="G38" s="7">
        <f t="shared" si="0"/>
        <v>7.9639091259754186E-9</v>
      </c>
      <c r="H38">
        <v>336314784</v>
      </c>
      <c r="I38">
        <v>6.6600091233001688E-2</v>
      </c>
    </row>
    <row r="39" spans="1:9" x14ac:dyDescent="0.2">
      <c r="A39" t="s">
        <v>234</v>
      </c>
      <c r="B39" t="s">
        <v>248</v>
      </c>
      <c r="C39" t="s">
        <v>248</v>
      </c>
      <c r="D39" t="s">
        <v>200</v>
      </c>
      <c r="E39" t="s">
        <v>520</v>
      </c>
      <c r="F39" s="1">
        <v>2</v>
      </c>
      <c r="G39" s="7">
        <f t="shared" si="0"/>
        <v>3.1136634341593561E-9</v>
      </c>
      <c r="H39">
        <v>352677567</v>
      </c>
      <c r="I39">
        <v>8.9352085317793845E-2</v>
      </c>
    </row>
    <row r="40" spans="1:9" x14ac:dyDescent="0.2">
      <c r="A40" t="s">
        <v>231</v>
      </c>
      <c r="B40" t="s">
        <v>248</v>
      </c>
      <c r="C40" t="s">
        <v>248</v>
      </c>
      <c r="D40" t="s">
        <v>200</v>
      </c>
      <c r="E40" t="s">
        <v>395</v>
      </c>
      <c r="F40" s="1">
        <v>4</v>
      </c>
      <c r="G40" s="7">
        <f t="shared" si="0"/>
        <v>6.3655463318297113E-9</v>
      </c>
      <c r="H40">
        <v>350501094</v>
      </c>
      <c r="I40">
        <v>0.10359362944655974</v>
      </c>
    </row>
    <row r="41" spans="1:9" x14ac:dyDescent="0.2">
      <c r="A41" t="s">
        <v>245</v>
      </c>
      <c r="B41" t="s">
        <v>248</v>
      </c>
      <c r="C41" t="s">
        <v>248</v>
      </c>
      <c r="D41" t="s">
        <v>200</v>
      </c>
      <c r="E41" t="s">
        <v>395</v>
      </c>
      <c r="F41" s="1">
        <v>3</v>
      </c>
      <c r="G41" s="7">
        <f t="shared" si="0"/>
        <v>5.0176884781667321E-9</v>
      </c>
      <c r="H41">
        <v>340586219</v>
      </c>
      <c r="I41">
        <v>0.1222709082619928</v>
      </c>
    </row>
    <row r="42" spans="1:9" x14ac:dyDescent="0.2">
      <c r="A42" t="s">
        <v>1382</v>
      </c>
      <c r="B42" t="s">
        <v>1497</v>
      </c>
      <c r="C42" t="s">
        <v>1011</v>
      </c>
      <c r="D42" t="s">
        <v>1383</v>
      </c>
      <c r="E42" t="s">
        <v>395</v>
      </c>
      <c r="F42">
        <v>5</v>
      </c>
      <c r="G42" s="2">
        <f t="shared" si="0"/>
        <v>7.0245347775646092E-9</v>
      </c>
      <c r="H42">
        <v>375179691</v>
      </c>
      <c r="I42">
        <v>5.1400000000000001E-2</v>
      </c>
    </row>
    <row r="43" spans="1:9" x14ac:dyDescent="0.2">
      <c r="A43" t="s">
        <v>1384</v>
      </c>
      <c r="B43" t="s">
        <v>1497</v>
      </c>
      <c r="C43" t="s">
        <v>1011</v>
      </c>
      <c r="D43" t="s">
        <v>1383</v>
      </c>
      <c r="E43" t="s">
        <v>395</v>
      </c>
      <c r="F43">
        <v>2</v>
      </c>
      <c r="G43" s="2">
        <f t="shared" si="0"/>
        <v>2.8116062325593526E-9</v>
      </c>
      <c r="H43">
        <v>375772405</v>
      </c>
      <c r="I43">
        <v>5.3499999999999999E-2</v>
      </c>
    </row>
    <row r="44" spans="1:9" x14ac:dyDescent="0.2">
      <c r="A44" t="s">
        <v>1385</v>
      </c>
      <c r="B44" t="s">
        <v>1497</v>
      </c>
      <c r="C44" t="s">
        <v>1011</v>
      </c>
      <c r="D44" t="s">
        <v>1383</v>
      </c>
      <c r="E44" t="s">
        <v>395</v>
      </c>
      <c r="F44">
        <v>5</v>
      </c>
      <c r="G44" s="2">
        <f t="shared" si="0"/>
        <v>7.0516344552652934E-9</v>
      </c>
      <c r="H44">
        <v>374132267</v>
      </c>
      <c r="I44">
        <v>5.2400000000000002E-2</v>
      </c>
    </row>
    <row r="45" spans="1:9" x14ac:dyDescent="0.2">
      <c r="A45" t="s">
        <v>1386</v>
      </c>
      <c r="B45" t="s">
        <v>1497</v>
      </c>
      <c r="C45" t="s">
        <v>1011</v>
      </c>
      <c r="D45" t="s">
        <v>1383</v>
      </c>
      <c r="E45" t="s">
        <v>395</v>
      </c>
      <c r="F45">
        <v>4</v>
      </c>
      <c r="G45" s="2">
        <f t="shared" si="0"/>
        <v>5.6518220794718698E-9</v>
      </c>
      <c r="H45">
        <v>374226080</v>
      </c>
      <c r="I45">
        <v>5.4399999999999997E-2</v>
      </c>
    </row>
    <row r="46" spans="1:9" x14ac:dyDescent="0.2">
      <c r="A46" t="s">
        <v>1387</v>
      </c>
      <c r="B46" t="s">
        <v>1497</v>
      </c>
      <c r="C46" t="s">
        <v>1011</v>
      </c>
      <c r="D46" t="s">
        <v>1383</v>
      </c>
      <c r="E46" t="s">
        <v>395</v>
      </c>
      <c r="F46">
        <v>1</v>
      </c>
      <c r="G46" s="2">
        <f t="shared" si="0"/>
        <v>1.4175193489695442E-9</v>
      </c>
      <c r="H46">
        <v>373337078</v>
      </c>
      <c r="I46">
        <v>5.5199999999999999E-2</v>
      </c>
    </row>
    <row r="47" spans="1:9" x14ac:dyDescent="0.2">
      <c r="A47" t="s">
        <v>1388</v>
      </c>
      <c r="B47" t="s">
        <v>1497</v>
      </c>
      <c r="C47" t="s">
        <v>1011</v>
      </c>
      <c r="D47" t="s">
        <v>1383</v>
      </c>
      <c r="E47" t="s">
        <v>520</v>
      </c>
      <c r="F47">
        <v>5</v>
      </c>
      <c r="G47" s="2">
        <f t="shared" si="0"/>
        <v>7.1188860637842883E-9</v>
      </c>
      <c r="H47">
        <v>370480576</v>
      </c>
      <c r="I47">
        <v>5.21E-2</v>
      </c>
    </row>
    <row r="48" spans="1:9" x14ac:dyDescent="0.2">
      <c r="A48" t="s">
        <v>1389</v>
      </c>
      <c r="B48" t="s">
        <v>1497</v>
      </c>
      <c r="C48" t="s">
        <v>1011</v>
      </c>
      <c r="D48" t="s">
        <v>1383</v>
      </c>
      <c r="E48" t="s">
        <v>395</v>
      </c>
      <c r="F48">
        <v>2</v>
      </c>
      <c r="G48" s="2">
        <f t="shared" si="0"/>
        <v>2.8913673252406836E-9</v>
      </c>
      <c r="H48">
        <v>366918235</v>
      </c>
      <c r="I48">
        <v>5.74E-2</v>
      </c>
    </row>
    <row r="49" spans="1:9" x14ac:dyDescent="0.2">
      <c r="A49" t="s">
        <v>1390</v>
      </c>
      <c r="B49" t="s">
        <v>1497</v>
      </c>
      <c r="C49" t="s">
        <v>1011</v>
      </c>
      <c r="D49" t="s">
        <v>1383</v>
      </c>
      <c r="E49" t="s">
        <v>395</v>
      </c>
      <c r="F49">
        <v>3</v>
      </c>
      <c r="G49" s="2">
        <f t="shared" si="0"/>
        <v>4.3762361364643413E-9</v>
      </c>
      <c r="H49">
        <v>363825812</v>
      </c>
      <c r="I49">
        <v>5.79E-2</v>
      </c>
    </row>
    <row r="50" spans="1:9" x14ac:dyDescent="0.2">
      <c r="A50" t="s">
        <v>1391</v>
      </c>
      <c r="B50" t="s">
        <v>1497</v>
      </c>
      <c r="C50" t="s">
        <v>1011</v>
      </c>
      <c r="D50" t="s">
        <v>1383</v>
      </c>
      <c r="E50" t="s">
        <v>395</v>
      </c>
      <c r="F50">
        <v>4</v>
      </c>
      <c r="G50" s="2">
        <f t="shared" si="0"/>
        <v>5.6304958364334934E-9</v>
      </c>
      <c r="H50">
        <v>375484676</v>
      </c>
      <c r="I50">
        <v>5.3999999999999999E-2</v>
      </c>
    </row>
    <row r="51" spans="1:9" x14ac:dyDescent="0.2">
      <c r="A51" t="s">
        <v>1392</v>
      </c>
      <c r="B51" t="s">
        <v>1497</v>
      </c>
      <c r="C51" t="s">
        <v>1011</v>
      </c>
      <c r="D51" t="s">
        <v>1383</v>
      </c>
      <c r="E51" t="s">
        <v>395</v>
      </c>
      <c r="F51">
        <v>0</v>
      </c>
      <c r="G51" s="2">
        <f t="shared" si="0"/>
        <v>0</v>
      </c>
      <c r="H51">
        <v>369270610</v>
      </c>
      <c r="I51">
        <v>5.5599999999999997E-2</v>
      </c>
    </row>
    <row r="52" spans="1:9" x14ac:dyDescent="0.2">
      <c r="A52" t="s">
        <v>1393</v>
      </c>
      <c r="B52" t="s">
        <v>1497</v>
      </c>
      <c r="C52" t="s">
        <v>1011</v>
      </c>
      <c r="D52" t="s">
        <v>1394</v>
      </c>
      <c r="E52" t="s">
        <v>520</v>
      </c>
      <c r="F52">
        <v>3</v>
      </c>
      <c r="G52" s="2">
        <f t="shared" si="0"/>
        <v>4.1511872205059351E-9</v>
      </c>
      <c r="H52">
        <v>379840651</v>
      </c>
      <c r="I52">
        <v>4.87E-2</v>
      </c>
    </row>
    <row r="53" spans="1:9" x14ac:dyDescent="0.2">
      <c r="A53" t="s">
        <v>1395</v>
      </c>
      <c r="B53" t="s">
        <v>1497</v>
      </c>
      <c r="C53" t="s">
        <v>1011</v>
      </c>
      <c r="D53" t="s">
        <v>1394</v>
      </c>
      <c r="E53" t="s">
        <v>395</v>
      </c>
      <c r="F53">
        <v>6</v>
      </c>
      <c r="G53" s="2">
        <f t="shared" si="0"/>
        <v>8.2647279807411368E-9</v>
      </c>
      <c r="H53">
        <v>380930164</v>
      </c>
      <c r="I53">
        <v>4.7100000000000003E-2</v>
      </c>
    </row>
    <row r="54" spans="1:9" x14ac:dyDescent="0.2">
      <c r="A54" t="s">
        <v>1396</v>
      </c>
      <c r="B54" t="s">
        <v>1497</v>
      </c>
      <c r="C54" t="s">
        <v>1011</v>
      </c>
      <c r="D54" t="s">
        <v>1394</v>
      </c>
      <c r="E54" t="s">
        <v>395</v>
      </c>
      <c r="F54">
        <v>3</v>
      </c>
      <c r="G54" s="2">
        <f t="shared" si="0"/>
        <v>4.2186252633740572E-9</v>
      </c>
      <c r="H54">
        <v>380406621</v>
      </c>
      <c r="I54">
        <v>6.5299999999999997E-2</v>
      </c>
    </row>
    <row r="55" spans="1:9" x14ac:dyDescent="0.2">
      <c r="A55" t="s">
        <v>1397</v>
      </c>
      <c r="B55" t="s">
        <v>1497</v>
      </c>
      <c r="C55" t="s">
        <v>1011</v>
      </c>
      <c r="D55" t="s">
        <v>1394</v>
      </c>
      <c r="E55" t="s">
        <v>395</v>
      </c>
      <c r="F55">
        <v>5</v>
      </c>
      <c r="G55" s="2">
        <f t="shared" si="0"/>
        <v>7.0141900700639442E-9</v>
      </c>
      <c r="H55">
        <v>381483826</v>
      </c>
      <c r="I55">
        <v>6.5699999999999995E-2</v>
      </c>
    </row>
    <row r="56" spans="1:9" x14ac:dyDescent="0.2">
      <c r="A56" t="s">
        <v>1398</v>
      </c>
      <c r="B56" t="s">
        <v>1497</v>
      </c>
      <c r="C56" t="s">
        <v>1011</v>
      </c>
      <c r="D56" t="s">
        <v>1394</v>
      </c>
      <c r="E56" t="s">
        <v>395</v>
      </c>
      <c r="F56">
        <v>2</v>
      </c>
      <c r="G56" s="2">
        <f t="shared" si="0"/>
        <v>2.7946513386960563E-9</v>
      </c>
      <c r="H56">
        <v>382988751</v>
      </c>
      <c r="I56">
        <v>6.5699999999999995E-2</v>
      </c>
    </row>
    <row r="57" spans="1:9" x14ac:dyDescent="0.2">
      <c r="A57" t="s">
        <v>1399</v>
      </c>
      <c r="B57" t="s">
        <v>1497</v>
      </c>
      <c r="C57" t="s">
        <v>1011</v>
      </c>
      <c r="D57" t="s">
        <v>1394</v>
      </c>
      <c r="E57" t="s">
        <v>520</v>
      </c>
      <c r="F57">
        <v>2</v>
      </c>
      <c r="G57" s="2">
        <f t="shared" si="0"/>
        <v>2.8498516914549949E-9</v>
      </c>
      <c r="H57">
        <v>376416491</v>
      </c>
      <c r="I57">
        <v>6.7799999999999999E-2</v>
      </c>
    </row>
    <row r="58" spans="1:9" x14ac:dyDescent="0.2">
      <c r="A58" t="s">
        <v>1400</v>
      </c>
      <c r="B58" t="s">
        <v>1497</v>
      </c>
      <c r="C58" t="s">
        <v>1011</v>
      </c>
      <c r="D58" t="s">
        <v>1394</v>
      </c>
      <c r="E58" t="s">
        <v>395</v>
      </c>
      <c r="F58">
        <v>2</v>
      </c>
      <c r="G58" s="2">
        <f t="shared" si="0"/>
        <v>2.8272622854539478E-9</v>
      </c>
      <c r="H58">
        <v>379179948</v>
      </c>
      <c r="I58">
        <v>6.7199999999999996E-2</v>
      </c>
    </row>
    <row r="59" spans="1:9" x14ac:dyDescent="0.2">
      <c r="A59" t="s">
        <v>1401</v>
      </c>
      <c r="B59" t="s">
        <v>1497</v>
      </c>
      <c r="C59" t="s">
        <v>1011</v>
      </c>
      <c r="D59" t="s">
        <v>1394</v>
      </c>
      <c r="E59" t="s">
        <v>395</v>
      </c>
      <c r="F59">
        <v>3</v>
      </c>
      <c r="G59" s="2">
        <f t="shared" si="0"/>
        <v>4.2042266593525013E-9</v>
      </c>
      <c r="H59">
        <v>381383013</v>
      </c>
      <c r="I59">
        <v>6.4500000000000002E-2</v>
      </c>
    </row>
    <row r="60" spans="1:9" x14ac:dyDescent="0.2">
      <c r="A60" t="s">
        <v>1402</v>
      </c>
      <c r="B60" t="s">
        <v>1497</v>
      </c>
      <c r="C60" t="s">
        <v>1011</v>
      </c>
      <c r="D60" t="s">
        <v>1394</v>
      </c>
      <c r="E60" t="s">
        <v>395</v>
      </c>
      <c r="F60">
        <v>6</v>
      </c>
      <c r="G60" s="2">
        <f t="shared" si="0"/>
        <v>8.5106068714726166E-9</v>
      </c>
      <c r="H60">
        <v>378139135</v>
      </c>
      <c r="I60">
        <v>6.7799999999999999E-2</v>
      </c>
    </row>
    <row r="61" spans="1:9" x14ac:dyDescent="0.2">
      <c r="A61" t="s">
        <v>1403</v>
      </c>
      <c r="B61" t="s">
        <v>1497</v>
      </c>
      <c r="C61" t="s">
        <v>1011</v>
      </c>
      <c r="D61" t="s">
        <v>1394</v>
      </c>
      <c r="E61" t="s">
        <v>520</v>
      </c>
      <c r="F61">
        <v>6</v>
      </c>
      <c r="G61" s="2">
        <f t="shared" si="0"/>
        <v>8.5549554478106558E-9</v>
      </c>
      <c r="H61">
        <v>377555930</v>
      </c>
      <c r="I61">
        <v>7.1199999999999999E-2</v>
      </c>
    </row>
    <row r="62" spans="1:9" x14ac:dyDescent="0.2">
      <c r="A62" t="s">
        <v>1404</v>
      </c>
      <c r="B62" t="s">
        <v>1497</v>
      </c>
      <c r="C62" t="s">
        <v>1011</v>
      </c>
      <c r="D62" t="s">
        <v>1394</v>
      </c>
      <c r="E62" t="s">
        <v>395</v>
      </c>
      <c r="F62">
        <v>9</v>
      </c>
      <c r="G62" s="2">
        <f t="shared" si="0"/>
        <v>1.2608600807311051E-8</v>
      </c>
      <c r="H62">
        <v>381792080</v>
      </c>
      <c r="I62">
        <v>6.5199999999999994E-2</v>
      </c>
    </row>
    <row r="63" spans="1:9" x14ac:dyDescent="0.2">
      <c r="A63" t="s">
        <v>1405</v>
      </c>
      <c r="B63" t="s">
        <v>1497</v>
      </c>
      <c r="C63" t="s">
        <v>1011</v>
      </c>
      <c r="D63" t="s">
        <v>1394</v>
      </c>
      <c r="E63" t="s">
        <v>395</v>
      </c>
      <c r="F63">
        <v>3</v>
      </c>
      <c r="G63" s="2">
        <f t="shared" si="0"/>
        <v>4.2548744809738016E-9</v>
      </c>
      <c r="H63">
        <v>378299001</v>
      </c>
      <c r="I63">
        <v>6.8099999999999994E-2</v>
      </c>
    </row>
    <row r="64" spans="1:9" x14ac:dyDescent="0.2">
      <c r="A64" t="s">
        <v>1406</v>
      </c>
      <c r="B64" t="s">
        <v>1497</v>
      </c>
      <c r="C64" t="s">
        <v>1011</v>
      </c>
      <c r="D64" t="s">
        <v>1407</v>
      </c>
      <c r="E64" t="s">
        <v>520</v>
      </c>
      <c r="F64">
        <v>2</v>
      </c>
      <c r="G64" s="2">
        <f t="shared" si="0"/>
        <v>2.8719207214201844E-9</v>
      </c>
      <c r="H64">
        <v>370503327</v>
      </c>
      <c r="I64">
        <v>6.0199999999999997E-2</v>
      </c>
    </row>
    <row r="65" spans="1:9" x14ac:dyDescent="0.2">
      <c r="A65" t="s">
        <v>1408</v>
      </c>
      <c r="B65" t="s">
        <v>1497</v>
      </c>
      <c r="C65" t="s">
        <v>1011</v>
      </c>
      <c r="D65" t="s">
        <v>1407</v>
      </c>
      <c r="E65" t="s">
        <v>520</v>
      </c>
      <c r="F65">
        <v>4</v>
      </c>
      <c r="G65" s="2">
        <f t="shared" si="0"/>
        <v>5.6499491195678156E-9</v>
      </c>
      <c r="H65">
        <v>375422090</v>
      </c>
      <c r="I65">
        <v>5.7099999999999998E-2</v>
      </c>
    </row>
    <row r="66" spans="1:9" x14ac:dyDescent="0.2">
      <c r="A66" t="s">
        <v>1409</v>
      </c>
      <c r="B66" t="s">
        <v>1497</v>
      </c>
      <c r="C66" t="s">
        <v>1011</v>
      </c>
      <c r="D66" t="s">
        <v>1407</v>
      </c>
      <c r="E66" t="s">
        <v>520</v>
      </c>
      <c r="F66">
        <v>0</v>
      </c>
      <c r="G66" s="2">
        <f t="shared" si="0"/>
        <v>0</v>
      </c>
      <c r="H66">
        <v>377927977</v>
      </c>
      <c r="I66">
        <v>5.4600000000000003E-2</v>
      </c>
    </row>
    <row r="67" spans="1:9" x14ac:dyDescent="0.2">
      <c r="A67" t="s">
        <v>1410</v>
      </c>
      <c r="B67" t="s">
        <v>1497</v>
      </c>
      <c r="C67" t="s">
        <v>1011</v>
      </c>
      <c r="D67" t="s">
        <v>1407</v>
      </c>
      <c r="E67" t="s">
        <v>395</v>
      </c>
      <c r="F67">
        <v>2</v>
      </c>
      <c r="G67" s="2">
        <f t="shared" ref="G67:G130" si="1">F67/(2*H67*(1-I67))</f>
        <v>2.811443542427017E-9</v>
      </c>
      <c r="H67">
        <v>376112047</v>
      </c>
      <c r="I67">
        <v>5.4300000000000001E-2</v>
      </c>
    </row>
    <row r="68" spans="1:9" x14ac:dyDescent="0.2">
      <c r="A68" t="s">
        <v>1411</v>
      </c>
      <c r="B68" t="s">
        <v>1497</v>
      </c>
      <c r="C68" t="s">
        <v>1011</v>
      </c>
      <c r="D68" t="s">
        <v>1407</v>
      </c>
      <c r="E68" t="s">
        <v>520</v>
      </c>
      <c r="F68">
        <v>5</v>
      </c>
      <c r="G68" s="2">
        <f t="shared" si="1"/>
        <v>7.0068113962919782E-9</v>
      </c>
      <c r="H68">
        <v>376287360</v>
      </c>
      <c r="I68">
        <v>5.1799999999999999E-2</v>
      </c>
    </row>
    <row r="69" spans="1:9" x14ac:dyDescent="0.2">
      <c r="A69" t="s">
        <v>1412</v>
      </c>
      <c r="B69" t="s">
        <v>1497</v>
      </c>
      <c r="C69" t="s">
        <v>1011</v>
      </c>
      <c r="D69" t="s">
        <v>1407</v>
      </c>
      <c r="E69" t="s">
        <v>395</v>
      </c>
      <c r="F69">
        <v>5</v>
      </c>
      <c r="G69" s="2">
        <f t="shared" si="1"/>
        <v>7.0214013448999114E-9</v>
      </c>
      <c r="H69">
        <v>377176144</v>
      </c>
      <c r="I69">
        <v>5.6000000000000001E-2</v>
      </c>
    </row>
    <row r="70" spans="1:9" x14ac:dyDescent="0.2">
      <c r="A70" t="s">
        <v>1413</v>
      </c>
      <c r="B70" t="s">
        <v>1497</v>
      </c>
      <c r="C70" t="s">
        <v>1011</v>
      </c>
      <c r="D70" t="s">
        <v>1407</v>
      </c>
      <c r="E70" t="s">
        <v>395</v>
      </c>
      <c r="F70">
        <v>1</v>
      </c>
      <c r="G70" s="2">
        <f t="shared" si="1"/>
        <v>1.4103114446349852E-9</v>
      </c>
      <c r="H70">
        <v>376001293</v>
      </c>
      <c r="I70">
        <v>5.7099999999999998E-2</v>
      </c>
    </row>
    <row r="71" spans="1:9" x14ac:dyDescent="0.2">
      <c r="A71" t="s">
        <v>1414</v>
      </c>
      <c r="B71" t="s">
        <v>1497</v>
      </c>
      <c r="C71" t="s">
        <v>1011</v>
      </c>
      <c r="D71" t="s">
        <v>1407</v>
      </c>
      <c r="E71" t="s">
        <v>520</v>
      </c>
      <c r="F71">
        <v>2</v>
      </c>
      <c r="G71" s="2">
        <f t="shared" si="1"/>
        <v>2.8138078014256904E-9</v>
      </c>
      <c r="H71">
        <v>376552554</v>
      </c>
      <c r="I71">
        <v>5.62E-2</v>
      </c>
    </row>
    <row r="72" spans="1:9" x14ac:dyDescent="0.2">
      <c r="A72" t="s">
        <v>1415</v>
      </c>
      <c r="B72" t="s">
        <v>1497</v>
      </c>
      <c r="C72" t="s">
        <v>1011</v>
      </c>
      <c r="D72" t="s">
        <v>1407</v>
      </c>
      <c r="E72" t="s">
        <v>520</v>
      </c>
      <c r="F72">
        <v>0</v>
      </c>
      <c r="G72" s="2">
        <f t="shared" si="1"/>
        <v>0</v>
      </c>
      <c r="H72">
        <v>374322436</v>
      </c>
      <c r="I72">
        <v>5.62E-2</v>
      </c>
    </row>
    <row r="73" spans="1:9" x14ac:dyDescent="0.2">
      <c r="A73" t="s">
        <v>1416</v>
      </c>
      <c r="B73" t="s">
        <v>1497</v>
      </c>
      <c r="C73" t="s">
        <v>1011</v>
      </c>
      <c r="D73" t="s">
        <v>1407</v>
      </c>
      <c r="E73" t="s">
        <v>395</v>
      </c>
      <c r="F73">
        <v>3</v>
      </c>
      <c r="G73" s="2">
        <f t="shared" si="1"/>
        <v>4.2483191911487855E-9</v>
      </c>
      <c r="H73">
        <v>375537986</v>
      </c>
      <c r="I73">
        <v>5.9799999999999999E-2</v>
      </c>
    </row>
    <row r="74" spans="1:9" x14ac:dyDescent="0.2">
      <c r="A74" t="s">
        <v>1417</v>
      </c>
      <c r="B74" t="s">
        <v>1497</v>
      </c>
      <c r="C74" t="s">
        <v>1011</v>
      </c>
      <c r="D74" t="s">
        <v>1418</v>
      </c>
      <c r="E74" t="s">
        <v>520</v>
      </c>
      <c r="F74">
        <v>5</v>
      </c>
      <c r="G74" s="2">
        <f t="shared" si="1"/>
        <v>7.3007827883482244E-9</v>
      </c>
      <c r="H74">
        <v>362205452</v>
      </c>
      <c r="I74">
        <v>5.4600000000000003E-2</v>
      </c>
    </row>
    <row r="75" spans="1:9" x14ac:dyDescent="0.2">
      <c r="A75" t="s">
        <v>1419</v>
      </c>
      <c r="B75" t="s">
        <v>1497</v>
      </c>
      <c r="C75" t="s">
        <v>1011</v>
      </c>
      <c r="D75" t="s">
        <v>1418</v>
      </c>
      <c r="E75" t="s">
        <v>520</v>
      </c>
      <c r="F75">
        <v>6</v>
      </c>
      <c r="G75" s="2">
        <f t="shared" si="1"/>
        <v>8.5306956034698466E-9</v>
      </c>
      <c r="H75">
        <v>370453181</v>
      </c>
      <c r="I75">
        <v>5.0700000000000002E-2</v>
      </c>
    </row>
    <row r="76" spans="1:9" x14ac:dyDescent="0.2">
      <c r="A76" t="s">
        <v>1420</v>
      </c>
      <c r="B76" t="s">
        <v>1497</v>
      </c>
      <c r="C76" t="s">
        <v>1011</v>
      </c>
      <c r="D76" t="s">
        <v>1418</v>
      </c>
      <c r="E76" t="s">
        <v>395</v>
      </c>
      <c r="F76">
        <v>4</v>
      </c>
      <c r="G76" s="2">
        <f t="shared" si="1"/>
        <v>5.6942291207561046E-9</v>
      </c>
      <c r="H76">
        <v>370225354</v>
      </c>
      <c r="I76">
        <v>5.1299999999999998E-2</v>
      </c>
    </row>
    <row r="77" spans="1:9" x14ac:dyDescent="0.2">
      <c r="A77" t="s">
        <v>1421</v>
      </c>
      <c r="B77" t="s">
        <v>1497</v>
      </c>
      <c r="C77" t="s">
        <v>1011</v>
      </c>
      <c r="D77" t="s">
        <v>1418</v>
      </c>
      <c r="E77" t="s">
        <v>520</v>
      </c>
      <c r="F77">
        <v>2</v>
      </c>
      <c r="G77" s="2">
        <f t="shared" si="1"/>
        <v>2.8788991899683359E-9</v>
      </c>
      <c r="H77">
        <v>366756404</v>
      </c>
      <c r="I77">
        <v>5.2900000000000003E-2</v>
      </c>
    </row>
    <row r="78" spans="1:9" x14ac:dyDescent="0.2">
      <c r="A78" t="s">
        <v>1422</v>
      </c>
      <c r="B78" t="s">
        <v>1497</v>
      </c>
      <c r="C78" t="s">
        <v>1011</v>
      </c>
      <c r="D78" t="s">
        <v>1418</v>
      </c>
      <c r="E78" t="s">
        <v>520</v>
      </c>
      <c r="F78">
        <v>2</v>
      </c>
      <c r="G78" s="2">
        <f t="shared" si="1"/>
        <v>2.9563441045578535E-9</v>
      </c>
      <c r="H78">
        <v>358701609</v>
      </c>
      <c r="I78">
        <v>5.7000000000000002E-2</v>
      </c>
    </row>
    <row r="79" spans="1:9" x14ac:dyDescent="0.2">
      <c r="A79" t="s">
        <v>1423</v>
      </c>
      <c r="B79" t="s">
        <v>1497</v>
      </c>
      <c r="C79" t="s">
        <v>1011</v>
      </c>
      <c r="D79" t="s">
        <v>1418</v>
      </c>
      <c r="E79" t="s">
        <v>520</v>
      </c>
      <c r="F79">
        <v>0</v>
      </c>
      <c r="G79" s="2">
        <f t="shared" si="1"/>
        <v>0</v>
      </c>
      <c r="H79">
        <v>369102276</v>
      </c>
      <c r="I79">
        <v>5.11E-2</v>
      </c>
    </row>
    <row r="80" spans="1:9" x14ac:dyDescent="0.2">
      <c r="A80" t="s">
        <v>1424</v>
      </c>
      <c r="B80" t="s">
        <v>1497</v>
      </c>
      <c r="C80" t="s">
        <v>1011</v>
      </c>
      <c r="D80" t="s">
        <v>1418</v>
      </c>
      <c r="E80" t="s">
        <v>520</v>
      </c>
      <c r="F80">
        <v>6</v>
      </c>
      <c r="G80" s="2">
        <f t="shared" si="1"/>
        <v>8.7238733119614058E-9</v>
      </c>
      <c r="H80">
        <v>363552118</v>
      </c>
      <c r="I80">
        <v>5.4100000000000002E-2</v>
      </c>
    </row>
    <row r="81" spans="1:9" x14ac:dyDescent="0.2">
      <c r="A81" t="s">
        <v>1425</v>
      </c>
      <c r="B81" t="s">
        <v>1497</v>
      </c>
      <c r="C81" t="s">
        <v>1011</v>
      </c>
      <c r="D81" t="s">
        <v>1418</v>
      </c>
      <c r="E81" t="s">
        <v>395</v>
      </c>
      <c r="F81">
        <v>1</v>
      </c>
      <c r="G81" s="2">
        <f t="shared" si="1"/>
        <v>1.4210057300902835E-9</v>
      </c>
      <c r="H81">
        <v>370772882</v>
      </c>
      <c r="I81">
        <v>5.0999999999999997E-2</v>
      </c>
    </row>
    <row r="82" spans="1:9" x14ac:dyDescent="0.2">
      <c r="A82" t="s">
        <v>1426</v>
      </c>
      <c r="B82" t="s">
        <v>1497</v>
      </c>
      <c r="C82" t="s">
        <v>1011</v>
      </c>
      <c r="D82" t="s">
        <v>1418</v>
      </c>
      <c r="E82" t="s">
        <v>395</v>
      </c>
      <c r="F82">
        <v>0</v>
      </c>
      <c r="G82" s="2">
        <f t="shared" si="1"/>
        <v>0</v>
      </c>
      <c r="H82">
        <v>352977572</v>
      </c>
      <c r="I82">
        <v>4.9500000000000002E-2</v>
      </c>
    </row>
    <row r="83" spans="1:9" x14ac:dyDescent="0.2">
      <c r="A83" t="s">
        <v>1427</v>
      </c>
      <c r="B83" t="s">
        <v>1497</v>
      </c>
      <c r="C83" t="s">
        <v>1011</v>
      </c>
      <c r="D83" t="s">
        <v>1418</v>
      </c>
      <c r="E83" t="s">
        <v>395</v>
      </c>
      <c r="F83">
        <v>4</v>
      </c>
      <c r="G83" s="2">
        <f t="shared" si="1"/>
        <v>5.8282067378372925E-9</v>
      </c>
      <c r="H83">
        <v>362938896</v>
      </c>
      <c r="I83">
        <v>5.45E-2</v>
      </c>
    </row>
    <row r="84" spans="1:9" x14ac:dyDescent="0.2">
      <c r="A84" t="s">
        <v>1428</v>
      </c>
      <c r="B84" t="s">
        <v>1497</v>
      </c>
      <c r="C84" t="s">
        <v>1011</v>
      </c>
      <c r="D84" t="s">
        <v>1429</v>
      </c>
      <c r="E84" t="s">
        <v>395</v>
      </c>
      <c r="F84">
        <v>3</v>
      </c>
      <c r="G84" s="2">
        <f t="shared" si="1"/>
        <v>4.4628674704560598E-9</v>
      </c>
      <c r="H84">
        <v>353684917</v>
      </c>
      <c r="I84">
        <v>4.9700000000000001E-2</v>
      </c>
    </row>
    <row r="85" spans="1:9" x14ac:dyDescent="0.2">
      <c r="A85" t="s">
        <v>1430</v>
      </c>
      <c r="B85" t="s">
        <v>1497</v>
      </c>
      <c r="C85" t="s">
        <v>1011</v>
      </c>
      <c r="D85" t="s">
        <v>1429</v>
      </c>
      <c r="E85" t="s">
        <v>395</v>
      </c>
      <c r="F85">
        <v>0</v>
      </c>
      <c r="G85" s="2">
        <f t="shared" si="1"/>
        <v>0</v>
      </c>
      <c r="H85">
        <v>361184539</v>
      </c>
      <c r="I85">
        <v>4.7899999999999998E-2</v>
      </c>
    </row>
    <row r="86" spans="1:9" x14ac:dyDescent="0.2">
      <c r="A86" t="s">
        <v>1431</v>
      </c>
      <c r="B86" t="s">
        <v>1497</v>
      </c>
      <c r="C86" t="s">
        <v>1011</v>
      </c>
      <c r="D86" t="s">
        <v>1429</v>
      </c>
      <c r="E86" t="s">
        <v>395</v>
      </c>
      <c r="F86">
        <v>6</v>
      </c>
      <c r="G86" s="2">
        <f t="shared" si="1"/>
        <v>1.1109024799223736E-8</v>
      </c>
      <c r="H86">
        <v>287716500</v>
      </c>
      <c r="I86">
        <v>6.1400000000000003E-2</v>
      </c>
    </row>
    <row r="87" spans="1:9" x14ac:dyDescent="0.2">
      <c r="A87" t="s">
        <v>1432</v>
      </c>
      <c r="B87" t="s">
        <v>1497</v>
      </c>
      <c r="C87" t="s">
        <v>1011</v>
      </c>
      <c r="D87" t="s">
        <v>1429</v>
      </c>
      <c r="E87" t="s">
        <v>395</v>
      </c>
      <c r="F87">
        <v>1</v>
      </c>
      <c r="G87" s="2">
        <f t="shared" si="1"/>
        <v>2.0138898834543375E-9</v>
      </c>
      <c r="H87">
        <v>264883964</v>
      </c>
      <c r="I87">
        <v>6.2700000000000006E-2</v>
      </c>
    </row>
    <row r="88" spans="1:9" x14ac:dyDescent="0.2">
      <c r="A88" t="s">
        <v>1433</v>
      </c>
      <c r="B88" t="s">
        <v>1497</v>
      </c>
      <c r="C88" t="s">
        <v>1011</v>
      </c>
      <c r="D88" t="s">
        <v>1429</v>
      </c>
      <c r="E88" t="s">
        <v>395</v>
      </c>
      <c r="F88">
        <v>1</v>
      </c>
      <c r="G88" s="2">
        <f t="shared" si="1"/>
        <v>2.1195226286085032E-9</v>
      </c>
      <c r="H88">
        <v>251253782</v>
      </c>
      <c r="I88">
        <v>6.1100000000000002E-2</v>
      </c>
    </row>
    <row r="89" spans="1:9" x14ac:dyDescent="0.2">
      <c r="A89" t="s">
        <v>1434</v>
      </c>
      <c r="B89" t="s">
        <v>1497</v>
      </c>
      <c r="C89" t="s">
        <v>1011</v>
      </c>
      <c r="D89" t="s">
        <v>1429</v>
      </c>
      <c r="E89" t="s">
        <v>395</v>
      </c>
      <c r="F89">
        <v>2</v>
      </c>
      <c r="G89" s="2">
        <f t="shared" si="1"/>
        <v>3.1474767553754375E-9</v>
      </c>
      <c r="H89">
        <v>335000861</v>
      </c>
      <c r="I89">
        <v>5.16E-2</v>
      </c>
    </row>
    <row r="90" spans="1:9" x14ac:dyDescent="0.2">
      <c r="A90" t="s">
        <v>1435</v>
      </c>
      <c r="B90" t="s">
        <v>1497</v>
      </c>
      <c r="C90" t="s">
        <v>1011</v>
      </c>
      <c r="D90" t="s">
        <v>1429</v>
      </c>
      <c r="E90" t="s">
        <v>520</v>
      </c>
      <c r="F90">
        <v>0</v>
      </c>
      <c r="G90" s="2">
        <f t="shared" si="1"/>
        <v>0</v>
      </c>
      <c r="H90">
        <v>362571811</v>
      </c>
      <c r="I90">
        <v>4.7E-2</v>
      </c>
    </row>
    <row r="91" spans="1:9" x14ac:dyDescent="0.2">
      <c r="A91" t="s">
        <v>1436</v>
      </c>
      <c r="B91" t="s">
        <v>1497</v>
      </c>
      <c r="C91" t="s">
        <v>1011</v>
      </c>
      <c r="D91" t="s">
        <v>1429</v>
      </c>
      <c r="E91" t="s">
        <v>395</v>
      </c>
      <c r="F91">
        <v>1</v>
      </c>
      <c r="G91" s="2">
        <f t="shared" si="1"/>
        <v>1.9586209420572338E-9</v>
      </c>
      <c r="H91">
        <v>270913358</v>
      </c>
      <c r="I91">
        <v>5.7700000000000001E-2</v>
      </c>
    </row>
    <row r="92" spans="1:9" x14ac:dyDescent="0.2">
      <c r="A92" t="s">
        <v>1437</v>
      </c>
      <c r="B92" t="s">
        <v>1497</v>
      </c>
      <c r="C92" t="s">
        <v>1011</v>
      </c>
      <c r="D92" t="s">
        <v>1429</v>
      </c>
      <c r="E92" t="s">
        <v>395</v>
      </c>
      <c r="F92">
        <v>1</v>
      </c>
      <c r="G92" s="2">
        <f t="shared" si="1"/>
        <v>1.5363634071970447E-9</v>
      </c>
      <c r="H92">
        <v>342392252</v>
      </c>
      <c r="I92">
        <v>4.9500000000000002E-2</v>
      </c>
    </row>
    <row r="93" spans="1:9" x14ac:dyDescent="0.2">
      <c r="A93" t="s">
        <v>1438</v>
      </c>
      <c r="B93" t="s">
        <v>1497</v>
      </c>
      <c r="C93" t="s">
        <v>1011</v>
      </c>
      <c r="D93" t="s">
        <v>1429</v>
      </c>
      <c r="E93" t="s">
        <v>395</v>
      </c>
      <c r="F93">
        <v>5</v>
      </c>
      <c r="G93" s="2">
        <f t="shared" si="1"/>
        <v>7.4144576295664615E-9</v>
      </c>
      <c r="H93">
        <v>354291352</v>
      </c>
      <c r="I93">
        <v>4.8300000000000003E-2</v>
      </c>
    </row>
    <row r="94" spans="1:9" x14ac:dyDescent="0.2">
      <c r="A94" t="s">
        <v>1439</v>
      </c>
      <c r="B94" t="s">
        <v>1497</v>
      </c>
      <c r="C94" t="s">
        <v>1012</v>
      </c>
      <c r="D94" t="s">
        <v>1440</v>
      </c>
      <c r="E94" t="s">
        <v>395</v>
      </c>
      <c r="F94">
        <v>3</v>
      </c>
      <c r="G94" s="2">
        <f t="shared" si="1"/>
        <v>4.4910435507934309E-9</v>
      </c>
      <c r="H94">
        <v>353399743</v>
      </c>
      <c r="I94">
        <v>5.4899999999999997E-2</v>
      </c>
    </row>
    <row r="95" spans="1:9" x14ac:dyDescent="0.2">
      <c r="A95" t="s">
        <v>1441</v>
      </c>
      <c r="B95" t="s">
        <v>1497</v>
      </c>
      <c r="C95" t="s">
        <v>1012</v>
      </c>
      <c r="D95" t="s">
        <v>1440</v>
      </c>
      <c r="E95" t="s">
        <v>520</v>
      </c>
      <c r="F95">
        <v>3</v>
      </c>
      <c r="G95" s="2">
        <f t="shared" si="1"/>
        <v>4.3144324675656885E-9</v>
      </c>
      <c r="H95">
        <v>366470215</v>
      </c>
      <c r="I95">
        <v>5.1299999999999998E-2</v>
      </c>
    </row>
    <row r="96" spans="1:9" x14ac:dyDescent="0.2">
      <c r="A96" t="s">
        <v>1442</v>
      </c>
      <c r="B96" t="s">
        <v>1497</v>
      </c>
      <c r="C96" t="s">
        <v>1012</v>
      </c>
      <c r="D96" t="s">
        <v>1440</v>
      </c>
      <c r="E96" t="s">
        <v>520</v>
      </c>
      <c r="F96">
        <v>1</v>
      </c>
      <c r="G96" s="2">
        <f t="shared" si="1"/>
        <v>1.4281480915447042E-9</v>
      </c>
      <c r="H96">
        <v>369035257</v>
      </c>
      <c r="I96">
        <v>5.1299999999999998E-2</v>
      </c>
    </row>
    <row r="97" spans="1:9" x14ac:dyDescent="0.2">
      <c r="A97" t="s">
        <v>1443</v>
      </c>
      <c r="B97" t="s">
        <v>1497</v>
      </c>
      <c r="C97" t="s">
        <v>1012</v>
      </c>
      <c r="D97" t="s">
        <v>1440</v>
      </c>
      <c r="E97" t="s">
        <v>395</v>
      </c>
      <c r="F97">
        <v>4</v>
      </c>
      <c r="G97" s="2">
        <f t="shared" si="1"/>
        <v>5.726698166226608E-9</v>
      </c>
      <c r="H97">
        <v>369137919</v>
      </c>
      <c r="I97">
        <v>5.3900000000000003E-2</v>
      </c>
    </row>
    <row r="98" spans="1:9" x14ac:dyDescent="0.2">
      <c r="A98" t="s">
        <v>1444</v>
      </c>
      <c r="B98" t="s">
        <v>1497</v>
      </c>
      <c r="C98" t="s">
        <v>1012</v>
      </c>
      <c r="D98" t="s">
        <v>1440</v>
      </c>
      <c r="E98" t="s">
        <v>395</v>
      </c>
      <c r="F98">
        <v>6</v>
      </c>
      <c r="G98" s="2">
        <f t="shared" si="1"/>
        <v>9.3615326064988599E-9</v>
      </c>
      <c r="H98">
        <v>343105298</v>
      </c>
      <c r="I98">
        <v>6.6000000000000003E-2</v>
      </c>
    </row>
    <row r="99" spans="1:9" x14ac:dyDescent="0.2">
      <c r="A99" t="s">
        <v>1445</v>
      </c>
      <c r="B99" t="s">
        <v>1497</v>
      </c>
      <c r="C99" t="s">
        <v>1012</v>
      </c>
      <c r="D99" t="s">
        <v>1440</v>
      </c>
      <c r="E99" t="s">
        <v>520</v>
      </c>
      <c r="F99">
        <v>7</v>
      </c>
      <c r="G99" s="2">
        <f t="shared" si="1"/>
        <v>9.9328295341311055E-9</v>
      </c>
      <c r="H99">
        <v>371107809</v>
      </c>
      <c r="I99">
        <v>5.0500000000000003E-2</v>
      </c>
    </row>
    <row r="100" spans="1:9" x14ac:dyDescent="0.2">
      <c r="A100" t="s">
        <v>1446</v>
      </c>
      <c r="B100" t="s">
        <v>1497</v>
      </c>
      <c r="C100" t="s">
        <v>1012</v>
      </c>
      <c r="D100" t="s">
        <v>1440</v>
      </c>
      <c r="E100" t="s">
        <v>395</v>
      </c>
      <c r="F100">
        <v>5</v>
      </c>
      <c r="G100" s="2">
        <f t="shared" si="1"/>
        <v>8.6205519611945961E-9</v>
      </c>
      <c r="H100">
        <v>312943382</v>
      </c>
      <c r="I100">
        <v>7.3300000000000004E-2</v>
      </c>
    </row>
    <row r="101" spans="1:9" x14ac:dyDescent="0.2">
      <c r="A101" t="s">
        <v>1447</v>
      </c>
      <c r="B101" t="s">
        <v>1497</v>
      </c>
      <c r="C101" t="s">
        <v>1012</v>
      </c>
      <c r="D101" t="s">
        <v>1440</v>
      </c>
      <c r="E101" t="s">
        <v>395</v>
      </c>
      <c r="F101">
        <v>3</v>
      </c>
      <c r="G101" s="2">
        <f t="shared" si="1"/>
        <v>4.2428626655920596E-9</v>
      </c>
      <c r="H101">
        <v>373123898</v>
      </c>
      <c r="I101">
        <v>5.2499999999999998E-2</v>
      </c>
    </row>
    <row r="102" spans="1:9" x14ac:dyDescent="0.2">
      <c r="A102" t="s">
        <v>1448</v>
      </c>
      <c r="B102" t="s">
        <v>1497</v>
      </c>
      <c r="C102" t="s">
        <v>1012</v>
      </c>
      <c r="D102" t="s">
        <v>1440</v>
      </c>
      <c r="E102" t="s">
        <v>520</v>
      </c>
      <c r="F102">
        <v>9</v>
      </c>
      <c r="G102" s="2">
        <f t="shared" si="1"/>
        <v>1.28472055195391E-8</v>
      </c>
      <c r="H102">
        <v>368900185</v>
      </c>
      <c r="I102">
        <v>5.0500000000000003E-2</v>
      </c>
    </row>
    <row r="103" spans="1:9" x14ac:dyDescent="0.2">
      <c r="A103" t="s">
        <v>1449</v>
      </c>
      <c r="B103" t="s">
        <v>1497</v>
      </c>
      <c r="C103" t="s">
        <v>1012</v>
      </c>
      <c r="D103" t="s">
        <v>1440</v>
      </c>
      <c r="E103" t="s">
        <v>395</v>
      </c>
      <c r="F103">
        <v>1</v>
      </c>
      <c r="G103" s="2">
        <f t="shared" si="1"/>
        <v>1.4290070166594848E-9</v>
      </c>
      <c r="H103">
        <v>369553563</v>
      </c>
      <c r="I103">
        <v>5.3199999999999997E-2</v>
      </c>
    </row>
    <row r="104" spans="1:9" x14ac:dyDescent="0.2">
      <c r="A104" t="s">
        <v>1450</v>
      </c>
      <c r="B104" t="s">
        <v>1497</v>
      </c>
      <c r="C104" t="s">
        <v>1012</v>
      </c>
      <c r="D104" t="s">
        <v>1451</v>
      </c>
      <c r="E104" t="s">
        <v>395</v>
      </c>
      <c r="F104">
        <v>3</v>
      </c>
      <c r="G104" s="2">
        <f t="shared" si="1"/>
        <v>4.4706180341588616E-9</v>
      </c>
      <c r="H104">
        <v>356409687</v>
      </c>
      <c r="I104">
        <v>5.8599999999999999E-2</v>
      </c>
    </row>
    <row r="105" spans="1:9" x14ac:dyDescent="0.2">
      <c r="A105" t="s">
        <v>1452</v>
      </c>
      <c r="B105" t="s">
        <v>1497</v>
      </c>
      <c r="C105" t="s">
        <v>1012</v>
      </c>
      <c r="D105" t="s">
        <v>1451</v>
      </c>
      <c r="E105" t="s">
        <v>395</v>
      </c>
      <c r="F105">
        <v>4</v>
      </c>
      <c r="G105" s="2">
        <f t="shared" si="1"/>
        <v>6.0216476744876831E-9</v>
      </c>
      <c r="H105">
        <v>352360501</v>
      </c>
      <c r="I105">
        <v>5.74E-2</v>
      </c>
    </row>
    <row r="106" spans="1:9" x14ac:dyDescent="0.2">
      <c r="A106" t="s">
        <v>1453</v>
      </c>
      <c r="B106" t="s">
        <v>1497</v>
      </c>
      <c r="C106" t="s">
        <v>1012</v>
      </c>
      <c r="D106" t="s">
        <v>1451</v>
      </c>
      <c r="E106" t="s">
        <v>520</v>
      </c>
      <c r="F106">
        <v>2</v>
      </c>
      <c r="G106" s="2">
        <f t="shared" si="1"/>
        <v>3.2500541182745258E-9</v>
      </c>
      <c r="H106">
        <v>329994835</v>
      </c>
      <c r="I106">
        <v>6.7599999999999993E-2</v>
      </c>
    </row>
    <row r="107" spans="1:9" x14ac:dyDescent="0.2">
      <c r="A107" t="s">
        <v>1454</v>
      </c>
      <c r="B107" t="s">
        <v>1497</v>
      </c>
      <c r="C107" t="s">
        <v>1012</v>
      </c>
      <c r="D107" t="s">
        <v>1451</v>
      </c>
      <c r="E107" t="s">
        <v>520</v>
      </c>
      <c r="F107">
        <v>3</v>
      </c>
      <c r="G107" s="2">
        <f t="shared" si="1"/>
        <v>4.9524782522541082E-9</v>
      </c>
      <c r="H107">
        <v>324942243</v>
      </c>
      <c r="I107">
        <v>6.7900000000000002E-2</v>
      </c>
    </row>
    <row r="108" spans="1:9" x14ac:dyDescent="0.2">
      <c r="A108" t="s">
        <v>1455</v>
      </c>
      <c r="B108" t="s">
        <v>1497</v>
      </c>
      <c r="C108" t="s">
        <v>1012</v>
      </c>
      <c r="D108" t="s">
        <v>1451</v>
      </c>
      <c r="E108" t="s">
        <v>395</v>
      </c>
      <c r="F108">
        <v>6</v>
      </c>
      <c r="G108" s="2">
        <f t="shared" si="1"/>
        <v>9.3978808341068231E-9</v>
      </c>
      <c r="H108">
        <v>348608608</v>
      </c>
      <c r="I108">
        <v>8.43E-2</v>
      </c>
    </row>
    <row r="109" spans="1:9" x14ac:dyDescent="0.2">
      <c r="A109" t="s">
        <v>1456</v>
      </c>
      <c r="B109" t="s">
        <v>1497</v>
      </c>
      <c r="C109" t="s">
        <v>1012</v>
      </c>
      <c r="D109" t="s">
        <v>1451</v>
      </c>
      <c r="E109" t="s">
        <v>395</v>
      </c>
      <c r="F109">
        <v>7</v>
      </c>
      <c r="G109" s="2">
        <f t="shared" si="1"/>
        <v>1.02486753803378E-8</v>
      </c>
      <c r="H109">
        <v>365757254</v>
      </c>
      <c r="I109">
        <v>6.6299999999999998E-2</v>
      </c>
    </row>
    <row r="110" spans="1:9" x14ac:dyDescent="0.2">
      <c r="A110" t="s">
        <v>1457</v>
      </c>
      <c r="B110" t="s">
        <v>1497</v>
      </c>
      <c r="C110" t="s">
        <v>1012</v>
      </c>
      <c r="D110" t="s">
        <v>1451</v>
      </c>
      <c r="E110" t="s">
        <v>520</v>
      </c>
      <c r="F110">
        <v>3</v>
      </c>
      <c r="G110" s="2">
        <f t="shared" si="1"/>
        <v>4.383477876740718E-9</v>
      </c>
      <c r="H110">
        <v>364773520</v>
      </c>
      <c r="I110">
        <v>6.1899999999999997E-2</v>
      </c>
    </row>
    <row r="111" spans="1:9" x14ac:dyDescent="0.2">
      <c r="A111" t="s">
        <v>1458</v>
      </c>
      <c r="B111" t="s">
        <v>1497</v>
      </c>
      <c r="C111" t="s">
        <v>1012</v>
      </c>
      <c r="D111" t="s">
        <v>1451</v>
      </c>
      <c r="E111" t="s">
        <v>520</v>
      </c>
      <c r="F111">
        <v>4</v>
      </c>
      <c r="G111" s="2">
        <f t="shared" si="1"/>
        <v>5.8127205179719074E-9</v>
      </c>
      <c r="H111">
        <v>365646087</v>
      </c>
      <c r="I111">
        <v>5.8999999999999997E-2</v>
      </c>
    </row>
    <row r="112" spans="1:9" x14ac:dyDescent="0.2">
      <c r="A112" t="s">
        <v>1459</v>
      </c>
      <c r="B112" t="s">
        <v>1497</v>
      </c>
      <c r="C112" t="s">
        <v>1012</v>
      </c>
      <c r="D112" t="s">
        <v>1451</v>
      </c>
      <c r="E112" t="s">
        <v>520</v>
      </c>
      <c r="F112">
        <v>3</v>
      </c>
      <c r="G112" s="2">
        <f t="shared" si="1"/>
        <v>4.3620309183383299E-9</v>
      </c>
      <c r="H112">
        <v>365903934</v>
      </c>
      <c r="I112">
        <v>6.0199999999999997E-2</v>
      </c>
    </row>
    <row r="113" spans="1:9" x14ac:dyDescent="0.2">
      <c r="A113" t="s">
        <v>1460</v>
      </c>
      <c r="B113" t="s">
        <v>1497</v>
      </c>
      <c r="C113" t="s">
        <v>1012</v>
      </c>
      <c r="D113" t="s">
        <v>1451</v>
      </c>
      <c r="E113" t="s">
        <v>520</v>
      </c>
      <c r="F113">
        <v>4</v>
      </c>
      <c r="G113" s="2">
        <f t="shared" si="1"/>
        <v>6.0672897571441112E-9</v>
      </c>
      <c r="H113">
        <v>356017360</v>
      </c>
      <c r="I113">
        <v>7.4099999999999999E-2</v>
      </c>
    </row>
    <row r="114" spans="1:9" x14ac:dyDescent="0.2">
      <c r="A114" t="s">
        <v>1461</v>
      </c>
      <c r="B114" t="s">
        <v>1497</v>
      </c>
      <c r="C114" t="s">
        <v>1012</v>
      </c>
      <c r="D114" t="s">
        <v>1451</v>
      </c>
      <c r="E114" t="s">
        <v>395</v>
      </c>
      <c r="F114">
        <v>5</v>
      </c>
      <c r="G114" s="2">
        <f t="shared" si="1"/>
        <v>7.3139278832423204E-9</v>
      </c>
      <c r="H114">
        <v>364251489</v>
      </c>
      <c r="I114">
        <v>6.1600000000000002E-2</v>
      </c>
    </row>
    <row r="115" spans="1:9" x14ac:dyDescent="0.2">
      <c r="A115" t="s">
        <v>1462</v>
      </c>
      <c r="B115" t="s">
        <v>1497</v>
      </c>
      <c r="C115" t="s">
        <v>1012</v>
      </c>
      <c r="D115" t="s">
        <v>1451</v>
      </c>
      <c r="E115" t="s">
        <v>520</v>
      </c>
      <c r="F115">
        <v>2</v>
      </c>
      <c r="G115" s="2">
        <f t="shared" si="1"/>
        <v>2.9819760806134123E-9</v>
      </c>
      <c r="H115">
        <v>357895513</v>
      </c>
      <c r="I115">
        <v>6.3E-2</v>
      </c>
    </row>
    <row r="116" spans="1:9" x14ac:dyDescent="0.2">
      <c r="A116" t="s">
        <v>1463</v>
      </c>
      <c r="B116" t="s">
        <v>1497</v>
      </c>
      <c r="C116" t="s">
        <v>1012</v>
      </c>
      <c r="D116" t="s">
        <v>1451</v>
      </c>
      <c r="E116" t="s">
        <v>520</v>
      </c>
      <c r="F116">
        <v>4</v>
      </c>
      <c r="G116" s="2">
        <f t="shared" si="1"/>
        <v>5.8889979661380547E-9</v>
      </c>
      <c r="H116">
        <v>363148365</v>
      </c>
      <c r="I116">
        <v>6.4799999999999996E-2</v>
      </c>
    </row>
    <row r="117" spans="1:9" x14ac:dyDescent="0.2">
      <c r="A117" t="s">
        <v>1464</v>
      </c>
      <c r="B117" t="s">
        <v>1497</v>
      </c>
      <c r="C117" t="s">
        <v>1012</v>
      </c>
      <c r="D117" t="s">
        <v>1451</v>
      </c>
      <c r="E117" t="s">
        <v>520</v>
      </c>
      <c r="F117">
        <v>0</v>
      </c>
      <c r="G117" s="2">
        <f t="shared" si="1"/>
        <v>0</v>
      </c>
      <c r="H117">
        <v>365050610</v>
      </c>
      <c r="I117">
        <v>5.96E-2</v>
      </c>
    </row>
    <row r="118" spans="1:9" x14ac:dyDescent="0.2">
      <c r="A118" t="s">
        <v>1465</v>
      </c>
      <c r="B118" t="s">
        <v>1497</v>
      </c>
      <c r="C118" t="s">
        <v>1012</v>
      </c>
      <c r="D118" t="s">
        <v>1451</v>
      </c>
      <c r="E118" t="s">
        <v>395</v>
      </c>
      <c r="F118">
        <v>2</v>
      </c>
      <c r="G118" s="2">
        <f t="shared" si="1"/>
        <v>2.9400283165660314E-9</v>
      </c>
      <c r="H118">
        <v>364167857</v>
      </c>
      <c r="I118">
        <v>6.6000000000000003E-2</v>
      </c>
    </row>
    <row r="119" spans="1:9" x14ac:dyDescent="0.2">
      <c r="A119" t="s">
        <v>1466</v>
      </c>
      <c r="B119" t="s">
        <v>1497</v>
      </c>
      <c r="C119" t="s">
        <v>1012</v>
      </c>
      <c r="D119" t="s">
        <v>1451</v>
      </c>
      <c r="E119" t="s">
        <v>395</v>
      </c>
      <c r="F119">
        <v>1</v>
      </c>
      <c r="G119" s="2">
        <f t="shared" si="1"/>
        <v>1.4479353088925911E-9</v>
      </c>
      <c r="H119">
        <v>368222750</v>
      </c>
      <c r="I119">
        <v>6.2199999999999998E-2</v>
      </c>
    </row>
    <row r="120" spans="1:9" x14ac:dyDescent="0.2">
      <c r="A120" t="s">
        <v>1467</v>
      </c>
      <c r="B120" t="s">
        <v>1497</v>
      </c>
      <c r="C120" t="s">
        <v>1012</v>
      </c>
      <c r="D120" t="s">
        <v>1451</v>
      </c>
      <c r="E120" t="s">
        <v>520</v>
      </c>
      <c r="F120">
        <v>2</v>
      </c>
      <c r="G120" s="2">
        <f t="shared" si="1"/>
        <v>2.8526350633267526E-9</v>
      </c>
      <c r="H120">
        <v>371269940</v>
      </c>
      <c r="I120">
        <v>5.5800000000000002E-2</v>
      </c>
    </row>
    <row r="121" spans="1:9" x14ac:dyDescent="0.2">
      <c r="A121" t="s">
        <v>1468</v>
      </c>
      <c r="B121" t="s">
        <v>1497</v>
      </c>
      <c r="C121" t="s">
        <v>1012</v>
      </c>
      <c r="D121" t="s">
        <v>1451</v>
      </c>
      <c r="E121" t="s">
        <v>395</v>
      </c>
      <c r="F121">
        <v>1</v>
      </c>
      <c r="G121" s="2">
        <f t="shared" si="1"/>
        <v>1.4457075769711838E-9</v>
      </c>
      <c r="H121">
        <v>368515085</v>
      </c>
      <c r="I121">
        <v>6.1499999999999999E-2</v>
      </c>
    </row>
    <row r="122" spans="1:9" x14ac:dyDescent="0.2">
      <c r="A122" t="s">
        <v>1469</v>
      </c>
      <c r="B122" t="s">
        <v>1497</v>
      </c>
      <c r="C122" t="s">
        <v>1012</v>
      </c>
      <c r="D122" t="s">
        <v>1451</v>
      </c>
      <c r="E122" t="s">
        <v>395</v>
      </c>
      <c r="F122">
        <v>3</v>
      </c>
      <c r="G122" s="2">
        <f t="shared" si="1"/>
        <v>4.3884679100031725E-9</v>
      </c>
      <c r="H122">
        <v>365762373</v>
      </c>
      <c r="I122">
        <v>6.5500000000000003E-2</v>
      </c>
    </row>
    <row r="123" spans="1:9" x14ac:dyDescent="0.2">
      <c r="A123" t="s">
        <v>1470</v>
      </c>
      <c r="B123" t="s">
        <v>1497</v>
      </c>
      <c r="C123" t="s">
        <v>1012</v>
      </c>
      <c r="D123" t="s">
        <v>1451</v>
      </c>
      <c r="E123" t="s">
        <v>395</v>
      </c>
      <c r="F123">
        <v>4</v>
      </c>
      <c r="G123" s="2">
        <f t="shared" si="1"/>
        <v>5.8384996935475979E-9</v>
      </c>
      <c r="H123">
        <v>364923571</v>
      </c>
      <c r="I123">
        <v>6.13E-2</v>
      </c>
    </row>
    <row r="124" spans="1:9" x14ac:dyDescent="0.2">
      <c r="A124" t="s">
        <v>1471</v>
      </c>
      <c r="B124" t="s">
        <v>1497</v>
      </c>
      <c r="C124" t="s">
        <v>1012</v>
      </c>
      <c r="D124" t="s">
        <v>1451</v>
      </c>
      <c r="E124" t="s">
        <v>395</v>
      </c>
      <c r="F124">
        <v>3</v>
      </c>
      <c r="G124" s="2">
        <f t="shared" si="1"/>
        <v>4.3658202111441807E-9</v>
      </c>
      <c r="H124">
        <v>365936789</v>
      </c>
      <c r="I124">
        <v>6.1100000000000002E-2</v>
      </c>
    </row>
    <row r="125" spans="1:9" x14ac:dyDescent="0.2">
      <c r="A125" t="s">
        <v>1472</v>
      </c>
      <c r="B125" t="s">
        <v>1497</v>
      </c>
      <c r="C125" t="s">
        <v>1012</v>
      </c>
      <c r="D125" t="s">
        <v>1451</v>
      </c>
      <c r="E125" t="s">
        <v>395</v>
      </c>
      <c r="F125">
        <v>2</v>
      </c>
      <c r="G125" s="2">
        <f t="shared" si="1"/>
        <v>2.9179792394699226E-9</v>
      </c>
      <c r="H125">
        <v>365277039</v>
      </c>
      <c r="I125">
        <v>6.1800000000000001E-2</v>
      </c>
    </row>
    <row r="126" spans="1:9" x14ac:dyDescent="0.2">
      <c r="A126" t="s">
        <v>1473</v>
      </c>
      <c r="B126" t="s">
        <v>1497</v>
      </c>
      <c r="C126" t="s">
        <v>1012</v>
      </c>
      <c r="D126" t="s">
        <v>1451</v>
      </c>
      <c r="E126" t="s">
        <v>520</v>
      </c>
      <c r="F126">
        <v>5</v>
      </c>
      <c r="G126" s="2">
        <f t="shared" si="1"/>
        <v>7.2386365166818749E-9</v>
      </c>
      <c r="H126">
        <v>367335577</v>
      </c>
      <c r="I126">
        <v>5.9799999999999999E-2</v>
      </c>
    </row>
    <row r="127" spans="1:9" x14ac:dyDescent="0.2">
      <c r="A127" t="s">
        <v>1474</v>
      </c>
      <c r="B127" t="s">
        <v>1497</v>
      </c>
      <c r="C127" t="s">
        <v>1012</v>
      </c>
      <c r="D127" t="s">
        <v>1451</v>
      </c>
      <c r="E127" t="s">
        <v>520</v>
      </c>
      <c r="F127">
        <v>4</v>
      </c>
      <c r="G127" s="2">
        <f t="shared" si="1"/>
        <v>5.7713825205939223E-9</v>
      </c>
      <c r="H127">
        <v>367796029</v>
      </c>
      <c r="I127">
        <v>5.7799999999999997E-2</v>
      </c>
    </row>
    <row r="128" spans="1:9" x14ac:dyDescent="0.2">
      <c r="A128" t="s">
        <v>1475</v>
      </c>
      <c r="B128" t="s">
        <v>1497</v>
      </c>
      <c r="C128" t="s">
        <v>1012</v>
      </c>
      <c r="D128" t="s">
        <v>1476</v>
      </c>
      <c r="E128" t="s">
        <v>395</v>
      </c>
      <c r="F128">
        <v>2</v>
      </c>
      <c r="G128" s="2">
        <f t="shared" si="1"/>
        <v>2.8211714756079986E-9</v>
      </c>
      <c r="H128">
        <v>374735891</v>
      </c>
      <c r="I128">
        <v>5.4100000000000002E-2</v>
      </c>
    </row>
    <row r="129" spans="1:9" x14ac:dyDescent="0.2">
      <c r="A129" t="s">
        <v>1477</v>
      </c>
      <c r="B129" t="s">
        <v>1497</v>
      </c>
      <c r="C129" t="s">
        <v>1012</v>
      </c>
      <c r="D129" t="s">
        <v>1476</v>
      </c>
      <c r="E129" t="s">
        <v>520</v>
      </c>
      <c r="F129">
        <v>5</v>
      </c>
      <c r="G129" s="2">
        <f t="shared" si="1"/>
        <v>7.0677284288713375E-9</v>
      </c>
      <c r="H129">
        <v>374030283</v>
      </c>
      <c r="I129">
        <v>5.4300000000000001E-2</v>
      </c>
    </row>
    <row r="130" spans="1:9" x14ac:dyDescent="0.2">
      <c r="A130" t="s">
        <v>1478</v>
      </c>
      <c r="B130" t="s">
        <v>1497</v>
      </c>
      <c r="C130" t="s">
        <v>1012</v>
      </c>
      <c r="D130" t="s">
        <v>1476</v>
      </c>
      <c r="E130" t="s">
        <v>395</v>
      </c>
      <c r="F130">
        <v>1</v>
      </c>
      <c r="G130" s="2">
        <f t="shared" si="1"/>
        <v>1.4193917445059984E-9</v>
      </c>
      <c r="H130">
        <v>373318745</v>
      </c>
      <c r="I130">
        <v>5.6399999999999999E-2</v>
      </c>
    </row>
    <row r="131" spans="1:9" x14ac:dyDescent="0.2">
      <c r="A131" t="s">
        <v>1479</v>
      </c>
      <c r="B131" t="s">
        <v>1497</v>
      </c>
      <c r="C131" t="s">
        <v>1012</v>
      </c>
      <c r="D131" t="s">
        <v>1476</v>
      </c>
      <c r="E131" t="s">
        <v>520</v>
      </c>
      <c r="F131">
        <v>4</v>
      </c>
      <c r="G131" s="2">
        <f t="shared" ref="G131:G147" si="2">F131/(2*H131*(1-I131))</f>
        <v>5.6501808713799866E-9</v>
      </c>
      <c r="H131">
        <v>374097410</v>
      </c>
      <c r="I131">
        <v>5.3800000000000001E-2</v>
      </c>
    </row>
    <row r="132" spans="1:9" x14ac:dyDescent="0.2">
      <c r="A132" t="s">
        <v>1480</v>
      </c>
      <c r="B132" t="s">
        <v>1497</v>
      </c>
      <c r="C132" t="s">
        <v>1012</v>
      </c>
      <c r="D132" t="s">
        <v>1476</v>
      </c>
      <c r="E132" t="s">
        <v>520</v>
      </c>
      <c r="F132">
        <v>4</v>
      </c>
      <c r="G132" s="2">
        <f t="shared" si="2"/>
        <v>5.7629288625782007E-9</v>
      </c>
      <c r="H132">
        <v>368648561</v>
      </c>
      <c r="I132">
        <v>5.8599999999999999E-2</v>
      </c>
    </row>
    <row r="133" spans="1:9" x14ac:dyDescent="0.2">
      <c r="A133" t="s">
        <v>1481</v>
      </c>
      <c r="B133" t="s">
        <v>1497</v>
      </c>
      <c r="C133" t="s">
        <v>1012</v>
      </c>
      <c r="D133" t="s">
        <v>1476</v>
      </c>
      <c r="E133" t="s">
        <v>520</v>
      </c>
      <c r="F133">
        <v>5</v>
      </c>
      <c r="G133" s="2">
        <f t="shared" si="2"/>
        <v>7.3549971314022645E-9</v>
      </c>
      <c r="H133">
        <v>363418111</v>
      </c>
      <c r="I133">
        <v>6.4699999999999994E-2</v>
      </c>
    </row>
    <row r="134" spans="1:9" x14ac:dyDescent="0.2">
      <c r="A134" t="s">
        <v>1482</v>
      </c>
      <c r="B134" t="s">
        <v>1497</v>
      </c>
      <c r="C134" t="s">
        <v>1012</v>
      </c>
      <c r="D134" t="s">
        <v>1476</v>
      </c>
      <c r="E134" t="s">
        <v>520</v>
      </c>
      <c r="F134">
        <v>1</v>
      </c>
      <c r="G134" s="2">
        <f t="shared" si="2"/>
        <v>1.3931433980846538E-9</v>
      </c>
      <c r="H134">
        <v>378188197</v>
      </c>
      <c r="I134">
        <v>5.0999999999999997E-2</v>
      </c>
    </row>
    <row r="135" spans="1:9" x14ac:dyDescent="0.2">
      <c r="A135" t="s">
        <v>1483</v>
      </c>
      <c r="B135" t="s">
        <v>1497</v>
      </c>
      <c r="C135" t="s">
        <v>1012</v>
      </c>
      <c r="D135" t="s">
        <v>1476</v>
      </c>
      <c r="E135" t="s">
        <v>395</v>
      </c>
      <c r="F135">
        <v>2</v>
      </c>
      <c r="G135" s="2">
        <f t="shared" si="2"/>
        <v>2.8303530439510288E-9</v>
      </c>
      <c r="H135">
        <v>374232406</v>
      </c>
      <c r="I135">
        <v>5.5899999999999998E-2</v>
      </c>
    </row>
    <row r="136" spans="1:9" x14ac:dyDescent="0.2">
      <c r="A136" t="s">
        <v>1484</v>
      </c>
      <c r="B136" t="s">
        <v>1497</v>
      </c>
      <c r="C136" t="s">
        <v>1012</v>
      </c>
      <c r="D136" t="s">
        <v>1476</v>
      </c>
      <c r="E136" t="s">
        <v>520</v>
      </c>
      <c r="F136">
        <v>5</v>
      </c>
      <c r="G136" s="2">
        <f t="shared" si="2"/>
        <v>7.3597828816666564E-9</v>
      </c>
      <c r="H136">
        <v>362987747</v>
      </c>
      <c r="I136">
        <v>6.4199999999999993E-2</v>
      </c>
    </row>
    <row r="137" spans="1:9" x14ac:dyDescent="0.2">
      <c r="A137" t="s">
        <v>1485</v>
      </c>
      <c r="B137" t="s">
        <v>1497</v>
      </c>
      <c r="C137" t="s">
        <v>1012</v>
      </c>
      <c r="D137" t="s">
        <v>1476</v>
      </c>
      <c r="E137" t="s">
        <v>395</v>
      </c>
      <c r="F137">
        <v>1</v>
      </c>
      <c r="G137" s="2">
        <f t="shared" si="2"/>
        <v>1.4659323619266797E-9</v>
      </c>
      <c r="H137">
        <v>364090368</v>
      </c>
      <c r="I137">
        <v>6.3200000000000006E-2</v>
      </c>
    </row>
    <row r="138" spans="1:9" x14ac:dyDescent="0.2">
      <c r="A138" t="s">
        <v>1486</v>
      </c>
      <c r="B138" t="s">
        <v>1497</v>
      </c>
      <c r="C138" t="s">
        <v>1012</v>
      </c>
      <c r="D138" t="s">
        <v>1487</v>
      </c>
      <c r="E138" t="s">
        <v>520</v>
      </c>
      <c r="F138">
        <v>5</v>
      </c>
      <c r="G138" s="2">
        <f t="shared" si="2"/>
        <v>7.0605099417033235E-9</v>
      </c>
      <c r="H138">
        <v>374531493</v>
      </c>
      <c r="I138">
        <v>5.4600000000000003E-2</v>
      </c>
    </row>
    <row r="139" spans="1:9" x14ac:dyDescent="0.2">
      <c r="A139" t="s">
        <v>1488</v>
      </c>
      <c r="B139" t="s">
        <v>1497</v>
      </c>
      <c r="C139" t="s">
        <v>1012</v>
      </c>
      <c r="D139" t="s">
        <v>1487</v>
      </c>
      <c r="E139" t="s">
        <v>520</v>
      </c>
      <c r="F139">
        <v>2</v>
      </c>
      <c r="G139" s="2">
        <f t="shared" si="2"/>
        <v>2.806060928073019E-9</v>
      </c>
      <c r="H139">
        <v>375998575</v>
      </c>
      <c r="I139">
        <v>5.2200000000000003E-2</v>
      </c>
    </row>
    <row r="140" spans="1:9" x14ac:dyDescent="0.2">
      <c r="A140" t="s">
        <v>1489</v>
      </c>
      <c r="B140" t="s">
        <v>1497</v>
      </c>
      <c r="C140" t="s">
        <v>1012</v>
      </c>
      <c r="D140" t="s">
        <v>1487</v>
      </c>
      <c r="E140" t="s">
        <v>520</v>
      </c>
      <c r="F140">
        <v>6</v>
      </c>
      <c r="G140" s="2">
        <f t="shared" si="2"/>
        <v>8.5595176072772442E-9</v>
      </c>
      <c r="H140">
        <v>372224980</v>
      </c>
      <c r="I140">
        <v>5.8400000000000001E-2</v>
      </c>
    </row>
    <row r="141" spans="1:9" x14ac:dyDescent="0.2">
      <c r="A141" t="s">
        <v>1490</v>
      </c>
      <c r="B141" t="s">
        <v>1497</v>
      </c>
      <c r="C141" t="s">
        <v>1012</v>
      </c>
      <c r="D141" t="s">
        <v>1487</v>
      </c>
      <c r="E141" t="s">
        <v>520</v>
      </c>
      <c r="F141">
        <v>2</v>
      </c>
      <c r="G141" s="2">
        <f t="shared" si="2"/>
        <v>2.8253727832374816E-9</v>
      </c>
      <c r="H141">
        <v>375448813</v>
      </c>
      <c r="I141">
        <v>5.7299999999999997E-2</v>
      </c>
    </row>
    <row r="142" spans="1:9" x14ac:dyDescent="0.2">
      <c r="A142" t="s">
        <v>1491</v>
      </c>
      <c r="B142" t="s">
        <v>1497</v>
      </c>
      <c r="C142" t="s">
        <v>1012</v>
      </c>
      <c r="D142" t="s">
        <v>1487</v>
      </c>
      <c r="E142" t="s">
        <v>520</v>
      </c>
      <c r="F142">
        <v>1</v>
      </c>
      <c r="G142" s="2">
        <f t="shared" si="2"/>
        <v>1.4269415476985125E-9</v>
      </c>
      <c r="H142">
        <v>371737510</v>
      </c>
      <c r="I142">
        <v>5.74E-2</v>
      </c>
    </row>
    <row r="143" spans="1:9" x14ac:dyDescent="0.2">
      <c r="A143" t="s">
        <v>1492</v>
      </c>
      <c r="B143" t="s">
        <v>1497</v>
      </c>
      <c r="C143" t="s">
        <v>1012</v>
      </c>
      <c r="D143" t="s">
        <v>1487</v>
      </c>
      <c r="E143" t="s">
        <v>520</v>
      </c>
      <c r="F143">
        <v>3</v>
      </c>
      <c r="G143" s="2">
        <f t="shared" si="2"/>
        <v>4.2947325086026218E-9</v>
      </c>
      <c r="H143">
        <v>371716750</v>
      </c>
      <c r="I143">
        <v>6.0400000000000002E-2</v>
      </c>
    </row>
    <row r="144" spans="1:9" x14ac:dyDescent="0.2">
      <c r="A144" t="s">
        <v>1493</v>
      </c>
      <c r="B144" t="s">
        <v>1497</v>
      </c>
      <c r="C144" t="s">
        <v>1012</v>
      </c>
      <c r="D144" t="s">
        <v>1487</v>
      </c>
      <c r="E144" t="s">
        <v>395</v>
      </c>
      <c r="F144">
        <v>5</v>
      </c>
      <c r="G144" s="2">
        <f t="shared" si="2"/>
        <v>7.1088400100344739E-9</v>
      </c>
      <c r="H144">
        <v>372931936</v>
      </c>
      <c r="I144">
        <v>5.7000000000000002E-2</v>
      </c>
    </row>
    <row r="145" spans="1:9" x14ac:dyDescent="0.2">
      <c r="A145" t="s">
        <v>1494</v>
      </c>
      <c r="B145" t="s">
        <v>1497</v>
      </c>
      <c r="C145" t="s">
        <v>1012</v>
      </c>
      <c r="D145" t="s">
        <v>1487</v>
      </c>
      <c r="E145" t="s">
        <v>520</v>
      </c>
      <c r="F145">
        <v>2</v>
      </c>
      <c r="G145" s="2">
        <f t="shared" si="2"/>
        <v>2.8024224333466141E-9</v>
      </c>
      <c r="H145">
        <v>376964019</v>
      </c>
      <c r="I145">
        <v>5.3400000000000003E-2</v>
      </c>
    </row>
    <row r="146" spans="1:9" x14ac:dyDescent="0.2">
      <c r="A146" t="s">
        <v>1495</v>
      </c>
      <c r="B146" t="s">
        <v>1497</v>
      </c>
      <c r="C146" t="s">
        <v>1012</v>
      </c>
      <c r="D146" t="s">
        <v>1487</v>
      </c>
      <c r="E146" t="s">
        <v>520</v>
      </c>
      <c r="F146">
        <v>3</v>
      </c>
      <c r="G146" s="2">
        <f t="shared" si="2"/>
        <v>4.3085217487264492E-9</v>
      </c>
      <c r="H146">
        <v>370251250</v>
      </c>
      <c r="I146">
        <v>5.9700000000000003E-2</v>
      </c>
    </row>
    <row r="147" spans="1:9" x14ac:dyDescent="0.2">
      <c r="A147" t="s">
        <v>1496</v>
      </c>
      <c r="B147" t="s">
        <v>1497</v>
      </c>
      <c r="C147" t="s">
        <v>1012</v>
      </c>
      <c r="D147" t="s">
        <v>1487</v>
      </c>
      <c r="E147" t="s">
        <v>520</v>
      </c>
      <c r="F147">
        <v>2</v>
      </c>
      <c r="G147" s="2">
        <f t="shared" si="2"/>
        <v>2.8542860493521679E-9</v>
      </c>
      <c r="H147">
        <v>371487975</v>
      </c>
      <c r="I147">
        <v>5.6899999999999999E-2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29A6-AC9E-7849-BCB5-8616C343CA34}">
  <dimension ref="A1:AH136"/>
  <sheetViews>
    <sheetView zoomScale="146" zoomScaleNormal="146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8" sqref="D28"/>
    </sheetView>
  </sheetViews>
  <sheetFormatPr baseColWidth="10" defaultRowHeight="16" x14ac:dyDescent="0.2"/>
  <cols>
    <col min="1" max="1" width="15" customWidth="1"/>
    <col min="2" max="3" width="16.33203125" customWidth="1"/>
    <col min="12" max="12" width="10.83203125" style="24"/>
    <col min="14" max="14" width="23" customWidth="1"/>
    <col min="15" max="15" width="16.5" customWidth="1"/>
    <col min="16" max="16" width="12.6640625" customWidth="1"/>
    <col min="17" max="17" width="12.6640625" style="3" customWidth="1"/>
    <col min="27" max="27" width="8.83203125" customWidth="1"/>
    <col min="28" max="28" width="23" customWidth="1"/>
    <col min="29" max="29" width="15.5" customWidth="1"/>
    <col min="30" max="30" width="23" customWidth="1"/>
    <col min="32" max="32" width="17.33203125" customWidth="1"/>
  </cols>
  <sheetData>
    <row r="1" spans="1:34" x14ac:dyDescent="0.2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21</v>
      </c>
      <c r="K1" t="s">
        <v>521</v>
      </c>
      <c r="L1" s="24" t="s">
        <v>22</v>
      </c>
      <c r="M1" t="s">
        <v>549</v>
      </c>
      <c r="N1" t="s">
        <v>264</v>
      </c>
      <c r="O1" t="s">
        <v>23</v>
      </c>
      <c r="P1" t="s">
        <v>527</v>
      </c>
      <c r="Q1" s="3" t="s">
        <v>528</v>
      </c>
      <c r="R1" t="s">
        <v>9</v>
      </c>
      <c r="S1" t="s">
        <v>10</v>
      </c>
      <c r="T1" t="s">
        <v>11</v>
      </c>
      <c r="U1" t="s">
        <v>12</v>
      </c>
      <c r="V1" t="s">
        <v>13</v>
      </c>
      <c r="W1" t="s">
        <v>14</v>
      </c>
      <c r="X1" t="s">
        <v>15</v>
      </c>
      <c r="Y1" t="s">
        <v>1679</v>
      </c>
      <c r="Z1" t="s">
        <v>16</v>
      </c>
      <c r="AA1" t="s">
        <v>17</v>
      </c>
      <c r="AB1" t="s">
        <v>1678</v>
      </c>
      <c r="AC1" t="s">
        <v>526</v>
      </c>
      <c r="AD1" t="s">
        <v>522</v>
      </c>
      <c r="AE1" t="s">
        <v>275</v>
      </c>
      <c r="AF1" t="s">
        <v>274</v>
      </c>
      <c r="AG1" t="s">
        <v>18</v>
      </c>
      <c r="AH1" t="s">
        <v>19</v>
      </c>
    </row>
    <row r="2" spans="1:34" x14ac:dyDescent="0.2">
      <c r="A2" t="s">
        <v>29</v>
      </c>
      <c r="B2" t="s">
        <v>233</v>
      </c>
      <c r="C2" t="s">
        <v>160</v>
      </c>
      <c r="D2">
        <v>1</v>
      </c>
      <c r="E2" t="s">
        <v>395</v>
      </c>
      <c r="F2" t="s">
        <v>247</v>
      </c>
      <c r="H2" t="s">
        <v>197</v>
      </c>
      <c r="I2" t="s">
        <v>248</v>
      </c>
      <c r="J2" t="s">
        <v>144</v>
      </c>
      <c r="K2">
        <v>17</v>
      </c>
      <c r="L2" s="24">
        <v>3390488</v>
      </c>
      <c r="M2" t="s">
        <v>550</v>
      </c>
      <c r="N2" t="s">
        <v>398</v>
      </c>
      <c r="O2" t="s">
        <v>1548</v>
      </c>
      <c r="P2" t="s">
        <v>537</v>
      </c>
      <c r="Q2" s="3">
        <v>3407696</v>
      </c>
      <c r="R2" t="s">
        <v>203</v>
      </c>
      <c r="S2" t="s">
        <v>204</v>
      </c>
      <c r="T2" t="s">
        <v>249</v>
      </c>
      <c r="U2" t="s">
        <v>251</v>
      </c>
      <c r="V2" t="s">
        <v>268</v>
      </c>
      <c r="W2" t="s">
        <v>272</v>
      </c>
      <c r="X2" t="s">
        <v>273</v>
      </c>
      <c r="Y2" t="s">
        <v>261</v>
      </c>
      <c r="AA2" t="s">
        <v>206</v>
      </c>
      <c r="AB2" t="s">
        <v>276</v>
      </c>
      <c r="AC2" t="s">
        <v>261</v>
      </c>
      <c r="AD2" t="s">
        <v>276</v>
      </c>
      <c r="AE2" t="s">
        <v>277</v>
      </c>
      <c r="AF2" t="s">
        <v>278</v>
      </c>
      <c r="AG2" t="s">
        <v>1677</v>
      </c>
      <c r="AH2" t="s">
        <v>19</v>
      </c>
    </row>
    <row r="3" spans="1:34" x14ac:dyDescent="0.2">
      <c r="A3" t="s">
        <v>27</v>
      </c>
      <c r="B3" t="s">
        <v>233</v>
      </c>
      <c r="C3" t="s">
        <v>160</v>
      </c>
      <c r="D3">
        <v>1</v>
      </c>
      <c r="E3" t="s">
        <v>396</v>
      </c>
      <c r="F3" t="s">
        <v>246</v>
      </c>
      <c r="H3" t="s">
        <v>197</v>
      </c>
      <c r="I3" t="s">
        <v>248</v>
      </c>
      <c r="J3" t="s">
        <v>142</v>
      </c>
      <c r="K3">
        <v>3</v>
      </c>
      <c r="L3" s="24">
        <v>4335036</v>
      </c>
      <c r="M3" t="s">
        <v>551</v>
      </c>
      <c r="N3" t="s">
        <v>399</v>
      </c>
      <c r="O3" t="s">
        <v>1549</v>
      </c>
      <c r="P3" t="s">
        <v>542</v>
      </c>
      <c r="Q3" s="3">
        <v>4341874</v>
      </c>
      <c r="R3" t="s">
        <v>201</v>
      </c>
      <c r="S3" t="s">
        <v>204</v>
      </c>
      <c r="T3" t="s">
        <v>250</v>
      </c>
      <c r="U3" t="s">
        <v>250</v>
      </c>
      <c r="V3" t="s">
        <v>268</v>
      </c>
      <c r="W3" t="s">
        <v>271</v>
      </c>
      <c r="X3" t="str">
        <f>U3</f>
        <v>C&gt;A</v>
      </c>
      <c r="Y3" t="s">
        <v>261</v>
      </c>
      <c r="AA3" t="s">
        <v>206</v>
      </c>
      <c r="AB3" t="s">
        <v>276</v>
      </c>
      <c r="AC3" t="s">
        <v>262</v>
      </c>
      <c r="AD3" t="s">
        <v>280</v>
      </c>
      <c r="AE3" t="s">
        <v>277</v>
      </c>
      <c r="AF3" t="s">
        <v>279</v>
      </c>
      <c r="AG3" t="s">
        <v>1677</v>
      </c>
      <c r="AH3" t="s">
        <v>19</v>
      </c>
    </row>
    <row r="4" spans="1:34" x14ac:dyDescent="0.2">
      <c r="A4" t="s">
        <v>28</v>
      </c>
      <c r="B4" t="s">
        <v>233</v>
      </c>
      <c r="C4" t="s">
        <v>160</v>
      </c>
      <c r="D4">
        <v>1</v>
      </c>
      <c r="E4" t="s">
        <v>396</v>
      </c>
      <c r="F4" t="s">
        <v>247</v>
      </c>
      <c r="H4" t="s">
        <v>197</v>
      </c>
      <c r="I4" t="s">
        <v>248</v>
      </c>
      <c r="J4" t="s">
        <v>143</v>
      </c>
      <c r="K4">
        <v>5</v>
      </c>
      <c r="L4" s="24">
        <v>7787924</v>
      </c>
      <c r="M4" t="s">
        <v>552</v>
      </c>
      <c r="N4" t="s">
        <v>400</v>
      </c>
      <c r="O4" t="s">
        <v>1550</v>
      </c>
      <c r="P4" t="s">
        <v>544</v>
      </c>
      <c r="Q4" s="3">
        <v>7802716</v>
      </c>
      <c r="R4" t="s">
        <v>201</v>
      </c>
      <c r="S4" t="s">
        <v>204</v>
      </c>
      <c r="T4" t="s">
        <v>250</v>
      </c>
      <c r="U4" t="s">
        <v>250</v>
      </c>
      <c r="V4" t="s">
        <v>268</v>
      </c>
      <c r="W4" t="s">
        <v>271</v>
      </c>
      <c r="X4" t="str">
        <f>U4</f>
        <v>C&gt;A</v>
      </c>
      <c r="Y4" t="s">
        <v>262</v>
      </c>
      <c r="AA4" t="s">
        <v>207</v>
      </c>
      <c r="AB4" t="s">
        <v>280</v>
      </c>
      <c r="AC4" t="s">
        <v>262</v>
      </c>
      <c r="AD4" t="s">
        <v>280</v>
      </c>
      <c r="AE4" t="s">
        <v>277</v>
      </c>
      <c r="AF4" t="s">
        <v>281</v>
      </c>
      <c r="AG4" t="s">
        <v>1677</v>
      </c>
      <c r="AH4" t="s">
        <v>205</v>
      </c>
    </row>
    <row r="5" spans="1:34" x14ac:dyDescent="0.2">
      <c r="A5" t="s">
        <v>30</v>
      </c>
      <c r="B5" t="s">
        <v>226</v>
      </c>
      <c r="C5" t="s">
        <v>161</v>
      </c>
      <c r="D5">
        <v>1</v>
      </c>
      <c r="E5" t="s">
        <v>397</v>
      </c>
      <c r="F5" t="s">
        <v>247</v>
      </c>
      <c r="H5" t="s">
        <v>197</v>
      </c>
      <c r="I5" t="s">
        <v>248</v>
      </c>
      <c r="J5" t="s">
        <v>141</v>
      </c>
      <c r="K5">
        <v>14</v>
      </c>
      <c r="L5" s="24">
        <v>9427983</v>
      </c>
      <c r="M5" t="s">
        <v>553</v>
      </c>
      <c r="N5" t="s">
        <v>401</v>
      </c>
      <c r="O5" t="s">
        <v>1551</v>
      </c>
      <c r="P5" t="s">
        <v>534</v>
      </c>
      <c r="Q5" s="3">
        <v>9448289</v>
      </c>
      <c r="R5" t="s">
        <v>201</v>
      </c>
      <c r="S5" t="s">
        <v>202</v>
      </c>
      <c r="T5" t="s">
        <v>251</v>
      </c>
      <c r="U5" t="s">
        <v>251</v>
      </c>
      <c r="V5" t="s">
        <v>268</v>
      </c>
      <c r="W5" t="s">
        <v>272</v>
      </c>
      <c r="X5" t="s">
        <v>273</v>
      </c>
      <c r="Y5" t="s">
        <v>261</v>
      </c>
      <c r="AA5" t="s">
        <v>207</v>
      </c>
      <c r="AB5" t="s">
        <v>282</v>
      </c>
      <c r="AC5" t="s">
        <v>262</v>
      </c>
      <c r="AD5" t="s">
        <v>280</v>
      </c>
      <c r="AE5" t="s">
        <v>277</v>
      </c>
      <c r="AF5" t="s">
        <v>283</v>
      </c>
      <c r="AG5" t="s">
        <v>1677</v>
      </c>
      <c r="AH5" t="s">
        <v>19</v>
      </c>
    </row>
    <row r="6" spans="1:34" x14ac:dyDescent="0.2">
      <c r="A6" t="s">
        <v>31</v>
      </c>
      <c r="B6" t="s">
        <v>226</v>
      </c>
      <c r="C6" t="s">
        <v>161</v>
      </c>
      <c r="D6">
        <v>1</v>
      </c>
      <c r="E6" t="s">
        <v>395</v>
      </c>
      <c r="F6" t="s">
        <v>247</v>
      </c>
      <c r="H6" t="s">
        <v>197</v>
      </c>
      <c r="I6" t="s">
        <v>248</v>
      </c>
      <c r="J6" t="s">
        <v>145</v>
      </c>
      <c r="K6">
        <v>21</v>
      </c>
      <c r="L6" s="24">
        <v>2448327</v>
      </c>
      <c r="M6" t="s">
        <v>554</v>
      </c>
      <c r="N6" t="s">
        <v>402</v>
      </c>
      <c r="O6" t="s">
        <v>1552</v>
      </c>
      <c r="P6" t="s">
        <v>541</v>
      </c>
      <c r="Q6" s="3">
        <v>2465204</v>
      </c>
      <c r="R6" t="s">
        <v>202</v>
      </c>
      <c r="S6" t="s">
        <v>201</v>
      </c>
      <c r="T6" t="s">
        <v>252</v>
      </c>
      <c r="U6" t="s">
        <v>253</v>
      </c>
      <c r="V6" t="s">
        <v>270</v>
      </c>
      <c r="W6" t="s">
        <v>272</v>
      </c>
      <c r="X6" t="str">
        <f t="shared" ref="X6:X35" si="0">U6</f>
        <v>A&gt;G</v>
      </c>
      <c r="Y6" t="s">
        <v>262</v>
      </c>
      <c r="AA6" t="s">
        <v>206</v>
      </c>
      <c r="AB6" t="s">
        <v>280</v>
      </c>
      <c r="AC6" t="s">
        <v>261</v>
      </c>
      <c r="AD6" t="s">
        <v>301</v>
      </c>
      <c r="AE6" t="s">
        <v>277</v>
      </c>
      <c r="AF6" t="s">
        <v>284</v>
      </c>
      <c r="AG6" t="s">
        <v>1677</v>
      </c>
      <c r="AH6" t="s">
        <v>205</v>
      </c>
    </row>
    <row r="7" spans="1:34" x14ac:dyDescent="0.2">
      <c r="A7" t="s">
        <v>32</v>
      </c>
      <c r="B7" t="s">
        <v>226</v>
      </c>
      <c r="C7" t="s">
        <v>161</v>
      </c>
      <c r="D7">
        <v>1</v>
      </c>
      <c r="E7" t="s">
        <v>395</v>
      </c>
      <c r="F7" t="s">
        <v>247</v>
      </c>
      <c r="H7" t="s">
        <v>197</v>
      </c>
      <c r="I7" t="s">
        <v>248</v>
      </c>
      <c r="J7" t="s">
        <v>145</v>
      </c>
      <c r="K7">
        <v>21</v>
      </c>
      <c r="L7" s="24">
        <v>2448330</v>
      </c>
      <c r="M7" t="s">
        <v>555</v>
      </c>
      <c r="N7" t="s">
        <v>403</v>
      </c>
      <c r="O7" t="s">
        <v>1553</v>
      </c>
      <c r="P7" t="s">
        <v>541</v>
      </c>
      <c r="Q7" s="3">
        <v>2465207</v>
      </c>
      <c r="R7" t="s">
        <v>204</v>
      </c>
      <c r="S7" t="s">
        <v>203</v>
      </c>
      <c r="T7" t="s">
        <v>253</v>
      </c>
      <c r="U7" t="s">
        <v>253</v>
      </c>
      <c r="V7" t="s">
        <v>270</v>
      </c>
      <c r="W7" t="s">
        <v>272</v>
      </c>
      <c r="X7" t="str">
        <f t="shared" si="0"/>
        <v>A&gt;G</v>
      </c>
      <c r="Y7" t="s">
        <v>262</v>
      </c>
      <c r="AA7" t="s">
        <v>206</v>
      </c>
      <c r="AB7" t="s">
        <v>280</v>
      </c>
      <c r="AC7" t="s">
        <v>261</v>
      </c>
      <c r="AD7" t="s">
        <v>301</v>
      </c>
      <c r="AE7" t="s">
        <v>277</v>
      </c>
      <c r="AF7" t="s">
        <v>284</v>
      </c>
      <c r="AG7" t="s">
        <v>1677</v>
      </c>
      <c r="AH7" t="s">
        <v>205</v>
      </c>
    </row>
    <row r="8" spans="1:34" s="24" customFormat="1" x14ac:dyDescent="0.2">
      <c r="A8" s="24" t="s">
        <v>33</v>
      </c>
      <c r="B8" s="24" t="s">
        <v>214</v>
      </c>
      <c r="C8" s="24" t="s">
        <v>162</v>
      </c>
      <c r="D8" s="24">
        <v>1</v>
      </c>
      <c r="E8" s="24" t="s">
        <v>396</v>
      </c>
      <c r="F8" s="24" t="s">
        <v>247</v>
      </c>
      <c r="H8" s="24" t="s">
        <v>197</v>
      </c>
      <c r="I8" s="24" t="s">
        <v>248</v>
      </c>
      <c r="J8" s="24" t="s">
        <v>146</v>
      </c>
      <c r="K8" s="24">
        <v>1</v>
      </c>
      <c r="L8" s="24">
        <v>7395455</v>
      </c>
      <c r="M8" s="24" t="s">
        <v>556</v>
      </c>
      <c r="N8" s="24" t="s">
        <v>404</v>
      </c>
      <c r="O8" s="24" t="s">
        <v>1554</v>
      </c>
      <c r="P8" s="24" t="s">
        <v>529</v>
      </c>
      <c r="Q8" s="25">
        <v>7419485</v>
      </c>
      <c r="R8" s="24" t="s">
        <v>201</v>
      </c>
      <c r="S8" s="24" t="s">
        <v>203</v>
      </c>
      <c r="T8" s="24" t="s">
        <v>254</v>
      </c>
      <c r="U8" s="24" t="s">
        <v>254</v>
      </c>
      <c r="V8" s="24" t="s">
        <v>268</v>
      </c>
      <c r="W8" s="24" t="s">
        <v>271</v>
      </c>
      <c r="X8" s="24" t="str">
        <f t="shared" si="0"/>
        <v>C&gt;G</v>
      </c>
      <c r="Y8" s="24" t="s">
        <v>263</v>
      </c>
      <c r="Z8" s="24" t="s">
        <v>266</v>
      </c>
      <c r="AA8" s="24" t="s">
        <v>206</v>
      </c>
      <c r="AB8" s="24" t="s">
        <v>285</v>
      </c>
      <c r="AC8" s="24" t="s">
        <v>263</v>
      </c>
      <c r="AD8" s="24" t="s">
        <v>285</v>
      </c>
      <c r="AE8" s="24" t="s">
        <v>286</v>
      </c>
      <c r="AF8" s="24" t="s">
        <v>287</v>
      </c>
      <c r="AG8" s="24" t="s">
        <v>1677</v>
      </c>
      <c r="AH8" s="24" t="s">
        <v>205</v>
      </c>
    </row>
    <row r="9" spans="1:34" x14ac:dyDescent="0.2">
      <c r="A9" t="s">
        <v>35</v>
      </c>
      <c r="B9" t="s">
        <v>214</v>
      </c>
      <c r="C9" t="s">
        <v>162</v>
      </c>
      <c r="D9">
        <v>1</v>
      </c>
      <c r="E9" t="s">
        <v>395</v>
      </c>
      <c r="F9" t="s">
        <v>247</v>
      </c>
      <c r="H9" t="s">
        <v>197</v>
      </c>
      <c r="I9" t="s">
        <v>248</v>
      </c>
      <c r="J9" t="s">
        <v>148</v>
      </c>
      <c r="K9">
        <v>15</v>
      </c>
      <c r="L9" s="24">
        <v>3307481</v>
      </c>
      <c r="M9" t="s">
        <v>557</v>
      </c>
      <c r="N9" t="s">
        <v>405</v>
      </c>
      <c r="O9" t="s">
        <v>1555</v>
      </c>
      <c r="P9" t="s">
        <v>535</v>
      </c>
      <c r="Q9" s="3">
        <v>3312231</v>
      </c>
      <c r="R9" t="s">
        <v>201</v>
      </c>
      <c r="S9" t="s">
        <v>204</v>
      </c>
      <c r="T9" t="s">
        <v>250</v>
      </c>
      <c r="U9" t="s">
        <v>250</v>
      </c>
      <c r="V9" t="s">
        <v>268</v>
      </c>
      <c r="W9" t="s">
        <v>271</v>
      </c>
      <c r="X9" t="str">
        <f t="shared" si="0"/>
        <v>C&gt;A</v>
      </c>
      <c r="Y9" t="s">
        <v>261</v>
      </c>
      <c r="Z9" t="s">
        <v>265</v>
      </c>
      <c r="AA9" t="s">
        <v>206</v>
      </c>
      <c r="AB9" t="s">
        <v>282</v>
      </c>
      <c r="AC9" t="s">
        <v>263</v>
      </c>
      <c r="AD9" t="s">
        <v>292</v>
      </c>
      <c r="AE9" t="s">
        <v>277</v>
      </c>
      <c r="AF9" t="s">
        <v>288</v>
      </c>
      <c r="AG9" t="s">
        <v>1677</v>
      </c>
      <c r="AH9" t="s">
        <v>205</v>
      </c>
    </row>
    <row r="10" spans="1:34" x14ac:dyDescent="0.2">
      <c r="A10" t="s">
        <v>36</v>
      </c>
      <c r="B10" t="s">
        <v>214</v>
      </c>
      <c r="C10" t="s">
        <v>162</v>
      </c>
      <c r="D10">
        <v>1</v>
      </c>
      <c r="E10" t="s">
        <v>397</v>
      </c>
      <c r="F10" t="s">
        <v>247</v>
      </c>
      <c r="H10" t="s">
        <v>197</v>
      </c>
      <c r="I10" t="s">
        <v>248</v>
      </c>
      <c r="J10" t="s">
        <v>149</v>
      </c>
      <c r="K10">
        <v>16</v>
      </c>
      <c r="L10" s="24">
        <v>8165988</v>
      </c>
      <c r="M10" t="s">
        <v>558</v>
      </c>
      <c r="N10" t="s">
        <v>406</v>
      </c>
      <c r="O10" t="s">
        <v>1556</v>
      </c>
      <c r="P10" t="s">
        <v>536</v>
      </c>
      <c r="Q10" s="3">
        <v>8180539</v>
      </c>
      <c r="R10" t="s">
        <v>201</v>
      </c>
      <c r="S10" t="s">
        <v>204</v>
      </c>
      <c r="T10" t="s">
        <v>250</v>
      </c>
      <c r="U10" t="s">
        <v>250</v>
      </c>
      <c r="V10" t="s">
        <v>268</v>
      </c>
      <c r="W10" t="s">
        <v>271</v>
      </c>
      <c r="X10" t="str">
        <f t="shared" si="0"/>
        <v>C&gt;A</v>
      </c>
      <c r="Y10" t="s">
        <v>263</v>
      </c>
      <c r="Z10" t="s">
        <v>267</v>
      </c>
      <c r="AA10" t="s">
        <v>206</v>
      </c>
      <c r="AB10" t="s">
        <v>289</v>
      </c>
      <c r="AC10" t="s">
        <v>263</v>
      </c>
      <c r="AD10" t="s">
        <v>289</v>
      </c>
      <c r="AE10" t="s">
        <v>290</v>
      </c>
      <c r="AF10" t="s">
        <v>291</v>
      </c>
      <c r="AG10" t="s">
        <v>1677</v>
      </c>
      <c r="AH10" t="s">
        <v>205</v>
      </c>
    </row>
    <row r="11" spans="1:34" x14ac:dyDescent="0.2">
      <c r="A11" t="s">
        <v>37</v>
      </c>
      <c r="B11" t="s">
        <v>214</v>
      </c>
      <c r="C11" t="s">
        <v>162</v>
      </c>
      <c r="D11">
        <v>1</v>
      </c>
      <c r="E11" t="s">
        <v>395</v>
      </c>
      <c r="F11" t="s">
        <v>247</v>
      </c>
      <c r="H11" t="s">
        <v>197</v>
      </c>
      <c r="I11" t="s">
        <v>248</v>
      </c>
      <c r="J11" t="s">
        <v>150</v>
      </c>
      <c r="K11">
        <v>20</v>
      </c>
      <c r="L11" s="24">
        <v>10916793</v>
      </c>
      <c r="M11" t="s">
        <v>559</v>
      </c>
      <c r="N11" t="s">
        <v>407</v>
      </c>
      <c r="O11" t="s">
        <v>1557</v>
      </c>
      <c r="P11" t="s">
        <v>540</v>
      </c>
      <c r="Q11" s="3">
        <v>10941899</v>
      </c>
      <c r="R11" t="s">
        <v>202</v>
      </c>
      <c r="S11" t="s">
        <v>201</v>
      </c>
      <c r="T11" t="s">
        <v>252</v>
      </c>
      <c r="U11" t="s">
        <v>253</v>
      </c>
      <c r="V11" t="s">
        <v>270</v>
      </c>
      <c r="W11" t="s">
        <v>272</v>
      </c>
      <c r="X11" t="str">
        <f t="shared" si="0"/>
        <v>A&gt;G</v>
      </c>
      <c r="Y11" t="s">
        <v>265</v>
      </c>
      <c r="Z11" t="s">
        <v>265</v>
      </c>
      <c r="AA11" t="s">
        <v>206</v>
      </c>
      <c r="AB11" t="s">
        <v>292</v>
      </c>
      <c r="AC11" t="s">
        <v>263</v>
      </c>
      <c r="AD11" t="s">
        <v>292</v>
      </c>
      <c r="AE11" t="s">
        <v>277</v>
      </c>
      <c r="AF11" t="s">
        <v>293</v>
      </c>
      <c r="AG11" t="s">
        <v>1677</v>
      </c>
      <c r="AH11" t="s">
        <v>205</v>
      </c>
    </row>
    <row r="12" spans="1:34" x14ac:dyDescent="0.2">
      <c r="A12" t="s">
        <v>34</v>
      </c>
      <c r="B12" t="s">
        <v>214</v>
      </c>
      <c r="C12" t="s">
        <v>162</v>
      </c>
      <c r="D12">
        <v>1</v>
      </c>
      <c r="E12" t="s">
        <v>396</v>
      </c>
      <c r="F12" t="s">
        <v>247</v>
      </c>
      <c r="H12" t="s">
        <v>197</v>
      </c>
      <c r="I12" t="s">
        <v>248</v>
      </c>
      <c r="J12" t="s">
        <v>147</v>
      </c>
      <c r="K12">
        <v>7</v>
      </c>
      <c r="L12" s="24">
        <v>12215454</v>
      </c>
      <c r="M12" t="s">
        <v>560</v>
      </c>
      <c r="N12" t="s">
        <v>408</v>
      </c>
      <c r="O12" t="s">
        <v>1558</v>
      </c>
      <c r="P12" t="s">
        <v>546</v>
      </c>
      <c r="Q12" s="3">
        <v>12273064</v>
      </c>
      <c r="R12" t="s">
        <v>204</v>
      </c>
      <c r="S12" t="s">
        <v>203</v>
      </c>
      <c r="T12" t="s">
        <v>253</v>
      </c>
      <c r="U12" t="s">
        <v>253</v>
      </c>
      <c r="V12" t="s">
        <v>270</v>
      </c>
      <c r="W12" t="s">
        <v>272</v>
      </c>
      <c r="X12" t="str">
        <f t="shared" si="0"/>
        <v>A&gt;G</v>
      </c>
      <c r="Y12" t="s">
        <v>261</v>
      </c>
      <c r="AA12" t="s">
        <v>206</v>
      </c>
      <c r="AB12" t="s">
        <v>276</v>
      </c>
      <c r="AC12" t="s">
        <v>262</v>
      </c>
      <c r="AD12" t="s">
        <v>280</v>
      </c>
      <c r="AE12" t="s">
        <v>277</v>
      </c>
      <c r="AF12" t="s">
        <v>294</v>
      </c>
      <c r="AG12" t="s">
        <v>1677</v>
      </c>
      <c r="AH12" t="s">
        <v>205</v>
      </c>
    </row>
    <row r="13" spans="1:34" x14ac:dyDescent="0.2">
      <c r="A13" t="s">
        <v>27</v>
      </c>
      <c r="B13" t="s">
        <v>238</v>
      </c>
      <c r="C13" t="s">
        <v>163</v>
      </c>
      <c r="D13">
        <v>2</v>
      </c>
      <c r="E13" t="s">
        <v>396</v>
      </c>
      <c r="F13" t="s">
        <v>246</v>
      </c>
      <c r="H13" t="s">
        <v>197</v>
      </c>
      <c r="I13" t="s">
        <v>248</v>
      </c>
      <c r="J13" t="s">
        <v>142</v>
      </c>
      <c r="K13">
        <v>3</v>
      </c>
      <c r="L13" s="24">
        <v>4335036</v>
      </c>
      <c r="M13" t="s">
        <v>551</v>
      </c>
      <c r="N13" t="s">
        <v>399</v>
      </c>
      <c r="O13" t="s">
        <v>1549</v>
      </c>
      <c r="P13" t="s">
        <v>542</v>
      </c>
      <c r="Q13" s="3">
        <v>4341874</v>
      </c>
      <c r="R13" t="s">
        <v>201</v>
      </c>
      <c r="S13" t="s">
        <v>204</v>
      </c>
      <c r="T13" t="s">
        <v>250</v>
      </c>
      <c r="U13" t="s">
        <v>250</v>
      </c>
      <c r="V13" t="s">
        <v>268</v>
      </c>
      <c r="W13" t="s">
        <v>271</v>
      </c>
      <c r="X13" t="str">
        <f t="shared" si="0"/>
        <v>C&gt;A</v>
      </c>
      <c r="Y13" t="s">
        <v>261</v>
      </c>
      <c r="AA13" t="s">
        <v>206</v>
      </c>
      <c r="AB13" t="s">
        <v>276</v>
      </c>
      <c r="AC13" t="s">
        <v>262</v>
      </c>
      <c r="AD13" t="s">
        <v>280</v>
      </c>
      <c r="AE13" t="s">
        <v>277</v>
      </c>
      <c r="AF13" t="s">
        <v>279</v>
      </c>
      <c r="AG13" t="s">
        <v>1677</v>
      </c>
      <c r="AH13" t="s">
        <v>19</v>
      </c>
    </row>
    <row r="14" spans="1:34" x14ac:dyDescent="0.2">
      <c r="A14" t="s">
        <v>38</v>
      </c>
      <c r="B14" t="s">
        <v>238</v>
      </c>
      <c r="C14" t="s">
        <v>163</v>
      </c>
      <c r="D14">
        <v>1</v>
      </c>
      <c r="E14" t="s">
        <v>397</v>
      </c>
      <c r="F14" t="s">
        <v>246</v>
      </c>
      <c r="G14" t="s">
        <v>207</v>
      </c>
      <c r="H14" t="s">
        <v>197</v>
      </c>
      <c r="I14" t="s">
        <v>248</v>
      </c>
      <c r="J14" t="s">
        <v>143</v>
      </c>
      <c r="K14">
        <v>5</v>
      </c>
      <c r="L14" s="26">
        <v>2830882</v>
      </c>
      <c r="M14" t="s">
        <v>561</v>
      </c>
      <c r="N14" t="s">
        <v>409</v>
      </c>
      <c r="O14" t="s">
        <v>1559</v>
      </c>
      <c r="P14" t="s">
        <v>544</v>
      </c>
      <c r="Q14" s="3">
        <v>2845286</v>
      </c>
      <c r="R14" t="s">
        <v>202</v>
      </c>
      <c r="S14" t="s">
        <v>204</v>
      </c>
      <c r="T14" t="s">
        <v>255</v>
      </c>
      <c r="U14" t="s">
        <v>259</v>
      </c>
      <c r="V14" t="s">
        <v>269</v>
      </c>
      <c r="W14" t="s">
        <v>271</v>
      </c>
      <c r="X14" t="str">
        <f t="shared" si="0"/>
        <v>A&gt;T</v>
      </c>
      <c r="Y14" t="s">
        <v>262</v>
      </c>
      <c r="AA14" t="s">
        <v>207</v>
      </c>
      <c r="AB14" t="s">
        <v>280</v>
      </c>
      <c r="AC14" t="s">
        <v>262</v>
      </c>
      <c r="AD14" t="s">
        <v>280</v>
      </c>
      <c r="AE14" t="s">
        <v>277</v>
      </c>
      <c r="AF14" t="s">
        <v>295</v>
      </c>
      <c r="AG14" t="s">
        <v>1677</v>
      </c>
      <c r="AH14" t="s">
        <v>205</v>
      </c>
    </row>
    <row r="15" spans="1:34" x14ac:dyDescent="0.2">
      <c r="A15" t="s">
        <v>39</v>
      </c>
      <c r="B15" t="s">
        <v>238</v>
      </c>
      <c r="C15" t="s">
        <v>163</v>
      </c>
      <c r="D15">
        <v>1</v>
      </c>
      <c r="E15" t="s">
        <v>397</v>
      </c>
      <c r="F15" t="s">
        <v>246</v>
      </c>
      <c r="G15" t="s">
        <v>207</v>
      </c>
      <c r="H15" t="s">
        <v>197</v>
      </c>
      <c r="I15" t="s">
        <v>248</v>
      </c>
      <c r="J15" t="s">
        <v>143</v>
      </c>
      <c r="K15">
        <v>5</v>
      </c>
      <c r="L15" s="26">
        <v>2830929</v>
      </c>
      <c r="M15" t="s">
        <v>562</v>
      </c>
      <c r="N15" t="s">
        <v>410</v>
      </c>
      <c r="O15" t="s">
        <v>1560</v>
      </c>
      <c r="P15" t="s">
        <v>544</v>
      </c>
      <c r="Q15" s="3">
        <v>2845333</v>
      </c>
      <c r="R15" t="s">
        <v>203</v>
      </c>
      <c r="S15" t="s">
        <v>202</v>
      </c>
      <c r="T15" t="s">
        <v>256</v>
      </c>
      <c r="U15" t="s">
        <v>250</v>
      </c>
      <c r="V15" t="s">
        <v>268</v>
      </c>
      <c r="W15" t="s">
        <v>271</v>
      </c>
      <c r="X15" t="str">
        <f t="shared" si="0"/>
        <v>C&gt;A</v>
      </c>
      <c r="Y15" t="s">
        <v>262</v>
      </c>
      <c r="AA15" t="s">
        <v>207</v>
      </c>
      <c r="AB15" t="s">
        <v>280</v>
      </c>
      <c r="AC15" t="s">
        <v>262</v>
      </c>
      <c r="AD15" t="s">
        <v>280</v>
      </c>
      <c r="AE15" t="s">
        <v>277</v>
      </c>
      <c r="AF15" t="s">
        <v>295</v>
      </c>
      <c r="AG15" t="s">
        <v>1677</v>
      </c>
      <c r="AH15" t="s">
        <v>19</v>
      </c>
    </row>
    <row r="16" spans="1:34" x14ac:dyDescent="0.2">
      <c r="A16" t="s">
        <v>40</v>
      </c>
      <c r="B16" t="s">
        <v>238</v>
      </c>
      <c r="C16" t="s">
        <v>163</v>
      </c>
      <c r="D16">
        <v>1</v>
      </c>
      <c r="E16" t="s">
        <v>397</v>
      </c>
      <c r="F16" t="s">
        <v>246</v>
      </c>
      <c r="G16" t="s">
        <v>207</v>
      </c>
      <c r="H16" t="s">
        <v>197</v>
      </c>
      <c r="I16" t="s">
        <v>248</v>
      </c>
      <c r="J16" t="s">
        <v>143</v>
      </c>
      <c r="K16">
        <v>5</v>
      </c>
      <c r="L16" s="26">
        <v>2830931</v>
      </c>
      <c r="M16" t="s">
        <v>563</v>
      </c>
      <c r="N16" t="s">
        <v>411</v>
      </c>
      <c r="O16" t="s">
        <v>1561</v>
      </c>
      <c r="P16" t="s">
        <v>544</v>
      </c>
      <c r="Q16" s="3">
        <v>2845335</v>
      </c>
      <c r="R16" t="s">
        <v>201</v>
      </c>
      <c r="S16" t="s">
        <v>203</v>
      </c>
      <c r="T16" t="s">
        <v>254</v>
      </c>
      <c r="U16" t="s">
        <v>254</v>
      </c>
      <c r="V16" t="s">
        <v>268</v>
      </c>
      <c r="W16" t="s">
        <v>271</v>
      </c>
      <c r="X16" t="str">
        <f t="shared" si="0"/>
        <v>C&gt;G</v>
      </c>
      <c r="Y16" t="s">
        <v>262</v>
      </c>
      <c r="AA16" t="s">
        <v>207</v>
      </c>
      <c r="AB16" t="s">
        <v>280</v>
      </c>
      <c r="AC16" t="s">
        <v>262</v>
      </c>
      <c r="AD16" t="s">
        <v>280</v>
      </c>
      <c r="AE16" t="s">
        <v>277</v>
      </c>
      <c r="AF16" t="s">
        <v>295</v>
      </c>
      <c r="AG16" t="s">
        <v>1677</v>
      </c>
      <c r="AH16" t="s">
        <v>205</v>
      </c>
    </row>
    <row r="17" spans="1:34" x14ac:dyDescent="0.2">
      <c r="A17" t="s">
        <v>41</v>
      </c>
      <c r="B17" t="s">
        <v>238</v>
      </c>
      <c r="C17" t="s">
        <v>163</v>
      </c>
      <c r="D17">
        <v>1</v>
      </c>
      <c r="E17" t="s">
        <v>397</v>
      </c>
      <c r="F17" t="s">
        <v>246</v>
      </c>
      <c r="G17" t="s">
        <v>207</v>
      </c>
      <c r="H17" t="s">
        <v>197</v>
      </c>
      <c r="I17" t="s">
        <v>248</v>
      </c>
      <c r="J17" t="s">
        <v>143</v>
      </c>
      <c r="K17">
        <v>5</v>
      </c>
      <c r="L17" s="26">
        <v>2830952</v>
      </c>
      <c r="M17" t="s">
        <v>564</v>
      </c>
      <c r="N17" t="s">
        <v>412</v>
      </c>
      <c r="O17" t="s">
        <v>1562</v>
      </c>
      <c r="P17" t="s">
        <v>544</v>
      </c>
      <c r="Q17" s="3">
        <v>2845356</v>
      </c>
      <c r="R17" t="s">
        <v>203</v>
      </c>
      <c r="S17" t="s">
        <v>204</v>
      </c>
      <c r="T17" t="s">
        <v>249</v>
      </c>
      <c r="U17" t="s">
        <v>251</v>
      </c>
      <c r="V17" t="s">
        <v>268</v>
      </c>
      <c r="W17" t="s">
        <v>272</v>
      </c>
      <c r="X17" t="str">
        <f t="shared" si="0"/>
        <v>C&gt;T</v>
      </c>
      <c r="Y17" t="s">
        <v>262</v>
      </c>
      <c r="AA17" t="s">
        <v>207</v>
      </c>
      <c r="AB17" t="s">
        <v>280</v>
      </c>
      <c r="AC17" t="s">
        <v>262</v>
      </c>
      <c r="AD17" t="s">
        <v>280</v>
      </c>
      <c r="AE17" t="s">
        <v>277</v>
      </c>
      <c r="AF17" t="s">
        <v>295</v>
      </c>
      <c r="AG17" t="s">
        <v>1677</v>
      </c>
      <c r="AH17" t="s">
        <v>205</v>
      </c>
    </row>
    <row r="18" spans="1:34" x14ac:dyDescent="0.2">
      <c r="A18" t="s">
        <v>42</v>
      </c>
      <c r="B18" t="s">
        <v>238</v>
      </c>
      <c r="C18" t="s">
        <v>163</v>
      </c>
      <c r="D18">
        <v>1</v>
      </c>
      <c r="E18" t="s">
        <v>397</v>
      </c>
      <c r="F18" t="s">
        <v>246</v>
      </c>
      <c r="G18" t="s">
        <v>207</v>
      </c>
      <c r="H18" t="s">
        <v>197</v>
      </c>
      <c r="I18" t="s">
        <v>248</v>
      </c>
      <c r="J18" t="s">
        <v>143</v>
      </c>
      <c r="K18">
        <v>5</v>
      </c>
      <c r="L18" s="26">
        <v>2830965</v>
      </c>
      <c r="M18" t="s">
        <v>565</v>
      </c>
      <c r="N18" t="s">
        <v>413</v>
      </c>
      <c r="O18" t="s">
        <v>1563</v>
      </c>
      <c r="P18" t="s">
        <v>544</v>
      </c>
      <c r="Q18" s="3">
        <v>2845369</v>
      </c>
      <c r="R18" t="s">
        <v>202</v>
      </c>
      <c r="S18" t="s">
        <v>203</v>
      </c>
      <c r="T18" t="s">
        <v>257</v>
      </c>
      <c r="U18" t="s">
        <v>258</v>
      </c>
      <c r="V18" t="s">
        <v>270</v>
      </c>
      <c r="W18" t="s">
        <v>271</v>
      </c>
      <c r="X18" t="str">
        <f t="shared" si="0"/>
        <v>A&gt;C</v>
      </c>
      <c r="Y18" t="s">
        <v>262</v>
      </c>
      <c r="AA18" t="s">
        <v>207</v>
      </c>
      <c r="AB18" t="s">
        <v>280</v>
      </c>
      <c r="AC18" t="s">
        <v>262</v>
      </c>
      <c r="AD18" t="s">
        <v>280</v>
      </c>
      <c r="AE18" t="s">
        <v>277</v>
      </c>
      <c r="AF18" t="s">
        <v>295</v>
      </c>
      <c r="AG18" t="s">
        <v>1677</v>
      </c>
      <c r="AH18" t="s">
        <v>205</v>
      </c>
    </row>
    <row r="19" spans="1:34" x14ac:dyDescent="0.2">
      <c r="A19" t="s">
        <v>43</v>
      </c>
      <c r="B19" t="s">
        <v>238</v>
      </c>
      <c r="C19" t="s">
        <v>163</v>
      </c>
      <c r="D19">
        <v>1</v>
      </c>
      <c r="E19" t="s">
        <v>397</v>
      </c>
      <c r="F19" t="s">
        <v>247</v>
      </c>
      <c r="H19" t="s">
        <v>197</v>
      </c>
      <c r="I19" t="s">
        <v>248</v>
      </c>
      <c r="J19" t="s">
        <v>147</v>
      </c>
      <c r="K19">
        <v>7</v>
      </c>
      <c r="L19" s="26">
        <v>3502773</v>
      </c>
      <c r="M19" t="s">
        <v>566</v>
      </c>
      <c r="N19" t="s">
        <v>414</v>
      </c>
      <c r="O19" t="s">
        <v>1564</v>
      </c>
      <c r="P19" t="s">
        <v>546</v>
      </c>
      <c r="Q19" s="3">
        <v>3513509</v>
      </c>
      <c r="R19" t="s">
        <v>203</v>
      </c>
      <c r="S19" t="s">
        <v>204</v>
      </c>
      <c r="T19" t="s">
        <v>249</v>
      </c>
      <c r="U19" t="s">
        <v>251</v>
      </c>
      <c r="V19" t="s">
        <v>268</v>
      </c>
      <c r="W19" t="s">
        <v>272</v>
      </c>
      <c r="X19" t="str">
        <f t="shared" si="0"/>
        <v>C&gt;T</v>
      </c>
      <c r="Y19" t="s">
        <v>261</v>
      </c>
      <c r="Z19" t="s">
        <v>265</v>
      </c>
      <c r="AA19" t="s">
        <v>206</v>
      </c>
      <c r="AB19" t="s">
        <v>276</v>
      </c>
      <c r="AC19" t="s">
        <v>263</v>
      </c>
      <c r="AD19" t="s">
        <v>292</v>
      </c>
      <c r="AE19" t="s">
        <v>277</v>
      </c>
      <c r="AF19" t="s">
        <v>296</v>
      </c>
      <c r="AG19" t="s">
        <v>1677</v>
      </c>
      <c r="AH19" t="s">
        <v>205</v>
      </c>
    </row>
    <row r="20" spans="1:34" x14ac:dyDescent="0.2">
      <c r="A20" t="s">
        <v>46</v>
      </c>
      <c r="B20" t="s">
        <v>217</v>
      </c>
      <c r="C20" t="s">
        <v>164</v>
      </c>
      <c r="D20">
        <v>1</v>
      </c>
      <c r="E20" t="s">
        <v>397</v>
      </c>
      <c r="F20" t="s">
        <v>247</v>
      </c>
      <c r="H20" t="s">
        <v>197</v>
      </c>
      <c r="I20" t="s">
        <v>248</v>
      </c>
      <c r="J20" t="s">
        <v>152</v>
      </c>
      <c r="K20">
        <v>10</v>
      </c>
      <c r="L20" s="26">
        <v>810908</v>
      </c>
      <c r="M20" t="s">
        <v>567</v>
      </c>
      <c r="N20" t="s">
        <v>415</v>
      </c>
      <c r="O20" t="s">
        <v>1565</v>
      </c>
      <c r="P20" t="s">
        <v>530</v>
      </c>
      <c r="Q20" s="3">
        <v>813691</v>
      </c>
      <c r="R20" t="s">
        <v>204</v>
      </c>
      <c r="S20" t="s">
        <v>201</v>
      </c>
      <c r="T20" t="s">
        <v>258</v>
      </c>
      <c r="U20" t="s">
        <v>258</v>
      </c>
      <c r="V20" t="s">
        <v>270</v>
      </c>
      <c r="W20" t="s">
        <v>271</v>
      </c>
      <c r="X20" t="str">
        <f t="shared" si="0"/>
        <v>A&gt;C</v>
      </c>
      <c r="Y20" t="s">
        <v>261</v>
      </c>
      <c r="AA20" t="s">
        <v>207</v>
      </c>
      <c r="AB20" t="s">
        <v>276</v>
      </c>
      <c r="AC20" t="s">
        <v>262</v>
      </c>
      <c r="AD20" t="s">
        <v>276</v>
      </c>
      <c r="AE20" t="s">
        <v>277</v>
      </c>
      <c r="AF20" t="s">
        <v>297</v>
      </c>
      <c r="AG20" t="s">
        <v>1677</v>
      </c>
      <c r="AH20" t="s">
        <v>205</v>
      </c>
    </row>
    <row r="21" spans="1:34" x14ac:dyDescent="0.2">
      <c r="A21" t="s">
        <v>47</v>
      </c>
      <c r="B21" t="s">
        <v>217</v>
      </c>
      <c r="C21" t="s">
        <v>164</v>
      </c>
      <c r="D21">
        <v>1</v>
      </c>
      <c r="E21" t="s">
        <v>397</v>
      </c>
      <c r="F21" t="s">
        <v>247</v>
      </c>
      <c r="H21" t="s">
        <v>197</v>
      </c>
      <c r="I21" t="s">
        <v>248</v>
      </c>
      <c r="J21" t="s">
        <v>152</v>
      </c>
      <c r="K21">
        <v>10</v>
      </c>
      <c r="L21" s="26">
        <v>810909</v>
      </c>
      <c r="M21" t="s">
        <v>568</v>
      </c>
      <c r="N21" t="s">
        <v>416</v>
      </c>
      <c r="O21" t="s">
        <v>1566</v>
      </c>
      <c r="P21" t="s">
        <v>530</v>
      </c>
      <c r="Q21" s="3">
        <v>813692</v>
      </c>
      <c r="R21" t="s">
        <v>204</v>
      </c>
      <c r="S21" t="s">
        <v>202</v>
      </c>
      <c r="T21" t="s">
        <v>259</v>
      </c>
      <c r="U21" t="s">
        <v>259</v>
      </c>
      <c r="V21" t="s">
        <v>269</v>
      </c>
      <c r="W21" t="s">
        <v>271</v>
      </c>
      <c r="X21" t="str">
        <f t="shared" si="0"/>
        <v>A&gt;T</v>
      </c>
      <c r="Y21" t="s">
        <v>261</v>
      </c>
      <c r="AA21" t="s">
        <v>207</v>
      </c>
      <c r="AB21" t="s">
        <v>276</v>
      </c>
      <c r="AC21" t="s">
        <v>262</v>
      </c>
      <c r="AD21" t="s">
        <v>276</v>
      </c>
      <c r="AE21" t="s">
        <v>277</v>
      </c>
      <c r="AF21" t="s">
        <v>297</v>
      </c>
      <c r="AG21" t="s">
        <v>1677</v>
      </c>
      <c r="AH21" t="s">
        <v>205</v>
      </c>
    </row>
    <row r="22" spans="1:34" x14ac:dyDescent="0.2">
      <c r="A22" t="s">
        <v>48</v>
      </c>
      <c r="B22" t="s">
        <v>217</v>
      </c>
      <c r="C22" t="s">
        <v>164</v>
      </c>
      <c r="D22">
        <v>1</v>
      </c>
      <c r="E22" t="s">
        <v>395</v>
      </c>
      <c r="F22" t="s">
        <v>247</v>
      </c>
      <c r="H22" t="s">
        <v>197</v>
      </c>
      <c r="I22" t="s">
        <v>248</v>
      </c>
      <c r="J22" t="s">
        <v>141</v>
      </c>
      <c r="K22">
        <v>14</v>
      </c>
      <c r="L22" s="26">
        <v>8188281</v>
      </c>
      <c r="M22" t="s">
        <v>569</v>
      </c>
      <c r="N22" t="s">
        <v>417</v>
      </c>
      <c r="O22" t="s">
        <v>1567</v>
      </c>
      <c r="P22" t="s">
        <v>534</v>
      </c>
      <c r="Q22" s="3">
        <v>8207689</v>
      </c>
      <c r="R22" t="s">
        <v>202</v>
      </c>
      <c r="S22" t="s">
        <v>201</v>
      </c>
      <c r="T22" t="s">
        <v>252</v>
      </c>
      <c r="U22" t="s">
        <v>253</v>
      </c>
      <c r="V22" t="s">
        <v>270</v>
      </c>
      <c r="W22" t="s">
        <v>272</v>
      </c>
      <c r="X22" t="str">
        <f t="shared" si="0"/>
        <v>A&gt;G</v>
      </c>
      <c r="Y22" t="s">
        <v>261</v>
      </c>
      <c r="AA22" t="s">
        <v>206</v>
      </c>
      <c r="AB22" t="s">
        <v>276</v>
      </c>
      <c r="AC22" t="s">
        <v>262</v>
      </c>
      <c r="AD22" t="s">
        <v>276</v>
      </c>
      <c r="AE22" t="s">
        <v>277</v>
      </c>
      <c r="AF22" t="s">
        <v>298</v>
      </c>
      <c r="AG22" t="s">
        <v>1677</v>
      </c>
      <c r="AH22" t="s">
        <v>205</v>
      </c>
    </row>
    <row r="23" spans="1:34" x14ac:dyDescent="0.2">
      <c r="A23" t="s">
        <v>27</v>
      </c>
      <c r="B23" t="s">
        <v>217</v>
      </c>
      <c r="C23" t="s">
        <v>164</v>
      </c>
      <c r="D23">
        <v>3</v>
      </c>
      <c r="E23" t="s">
        <v>396</v>
      </c>
      <c r="F23" t="s">
        <v>246</v>
      </c>
      <c r="H23" t="s">
        <v>197</v>
      </c>
      <c r="I23" t="s">
        <v>248</v>
      </c>
      <c r="J23" t="s">
        <v>142</v>
      </c>
      <c r="K23">
        <v>3</v>
      </c>
      <c r="L23" s="26">
        <v>4335036</v>
      </c>
      <c r="M23" t="s">
        <v>551</v>
      </c>
      <c r="N23" t="s">
        <v>399</v>
      </c>
      <c r="O23" t="s">
        <v>1549</v>
      </c>
      <c r="P23" t="s">
        <v>542</v>
      </c>
      <c r="Q23" s="3">
        <v>4341874</v>
      </c>
      <c r="R23" t="s">
        <v>201</v>
      </c>
      <c r="S23" t="s">
        <v>204</v>
      </c>
      <c r="T23" t="s">
        <v>250</v>
      </c>
      <c r="U23" t="s">
        <v>250</v>
      </c>
      <c r="V23" t="s">
        <v>268</v>
      </c>
      <c r="W23" t="s">
        <v>271</v>
      </c>
      <c r="X23" t="str">
        <f t="shared" si="0"/>
        <v>C&gt;A</v>
      </c>
      <c r="Y23" t="s">
        <v>261</v>
      </c>
      <c r="AA23" t="s">
        <v>206</v>
      </c>
      <c r="AB23" t="s">
        <v>276</v>
      </c>
      <c r="AC23" t="s">
        <v>262</v>
      </c>
      <c r="AD23" t="s">
        <v>280</v>
      </c>
      <c r="AE23" t="s">
        <v>277</v>
      </c>
      <c r="AF23" t="s">
        <v>279</v>
      </c>
      <c r="AG23" t="s">
        <v>1677</v>
      </c>
      <c r="AH23" t="s">
        <v>19</v>
      </c>
    </row>
    <row r="24" spans="1:34" x14ac:dyDescent="0.2">
      <c r="A24" t="s">
        <v>44</v>
      </c>
      <c r="B24" t="s">
        <v>217</v>
      </c>
      <c r="C24" t="s">
        <v>164</v>
      </c>
      <c r="D24">
        <v>1</v>
      </c>
      <c r="E24" t="s">
        <v>395</v>
      </c>
      <c r="F24" t="s">
        <v>247</v>
      </c>
      <c r="H24" t="s">
        <v>197</v>
      </c>
      <c r="I24" t="s">
        <v>248</v>
      </c>
      <c r="J24" t="s">
        <v>151</v>
      </c>
      <c r="K24">
        <v>4</v>
      </c>
      <c r="L24" s="26">
        <v>17608219</v>
      </c>
      <c r="M24" t="s">
        <v>570</v>
      </c>
      <c r="N24" t="s">
        <v>418</v>
      </c>
      <c r="O24" t="s">
        <v>1568</v>
      </c>
      <c r="P24" t="s">
        <v>543</v>
      </c>
      <c r="Q24" s="3">
        <v>17639338</v>
      </c>
      <c r="R24" t="s">
        <v>201</v>
      </c>
      <c r="S24" t="s">
        <v>202</v>
      </c>
      <c r="T24" t="s">
        <v>251</v>
      </c>
      <c r="U24" t="s">
        <v>251</v>
      </c>
      <c r="V24" t="s">
        <v>268</v>
      </c>
      <c r="W24" t="s">
        <v>272</v>
      </c>
      <c r="X24" t="str">
        <f t="shared" si="0"/>
        <v>C&gt;T</v>
      </c>
      <c r="Y24" t="s">
        <v>261</v>
      </c>
      <c r="AA24" t="s">
        <v>207</v>
      </c>
      <c r="AB24" t="s">
        <v>276</v>
      </c>
      <c r="AC24" t="s">
        <v>261</v>
      </c>
      <c r="AD24" t="s">
        <v>301</v>
      </c>
      <c r="AE24" t="s">
        <v>277</v>
      </c>
      <c r="AF24" t="s">
        <v>299</v>
      </c>
      <c r="AG24" t="s">
        <v>1677</v>
      </c>
      <c r="AH24" t="s">
        <v>205</v>
      </c>
    </row>
    <row r="25" spans="1:34" x14ac:dyDescent="0.2">
      <c r="A25" t="s">
        <v>38</v>
      </c>
      <c r="B25" t="s">
        <v>217</v>
      </c>
      <c r="C25" t="s">
        <v>164</v>
      </c>
      <c r="D25">
        <v>2</v>
      </c>
      <c r="E25" t="s">
        <v>397</v>
      </c>
      <c r="F25" t="s">
        <v>246</v>
      </c>
      <c r="G25" t="s">
        <v>207</v>
      </c>
      <c r="H25" t="s">
        <v>197</v>
      </c>
      <c r="I25" t="s">
        <v>248</v>
      </c>
      <c r="J25" t="s">
        <v>143</v>
      </c>
      <c r="K25">
        <v>5</v>
      </c>
      <c r="L25" s="26">
        <v>2830882</v>
      </c>
      <c r="M25" t="s">
        <v>561</v>
      </c>
      <c r="N25" t="s">
        <v>409</v>
      </c>
      <c r="O25" t="s">
        <v>1559</v>
      </c>
      <c r="P25" t="s">
        <v>544</v>
      </c>
      <c r="Q25" s="3">
        <v>2845286</v>
      </c>
      <c r="R25" t="s">
        <v>202</v>
      </c>
      <c r="S25" t="s">
        <v>204</v>
      </c>
      <c r="T25" t="s">
        <v>255</v>
      </c>
      <c r="U25" t="s">
        <v>259</v>
      </c>
      <c r="V25" t="s">
        <v>269</v>
      </c>
      <c r="W25" t="s">
        <v>271</v>
      </c>
      <c r="X25" t="str">
        <f t="shared" si="0"/>
        <v>A&gt;T</v>
      </c>
      <c r="Y25" t="s">
        <v>262</v>
      </c>
      <c r="AA25" t="s">
        <v>207</v>
      </c>
      <c r="AB25" t="s">
        <v>280</v>
      </c>
      <c r="AC25" t="s">
        <v>262</v>
      </c>
      <c r="AD25" t="s">
        <v>280</v>
      </c>
      <c r="AE25" t="s">
        <v>277</v>
      </c>
      <c r="AF25" t="s">
        <v>295</v>
      </c>
      <c r="AG25" t="s">
        <v>1677</v>
      </c>
      <c r="AH25" t="s">
        <v>205</v>
      </c>
    </row>
    <row r="26" spans="1:34" x14ac:dyDescent="0.2">
      <c r="A26" t="s">
        <v>39</v>
      </c>
      <c r="B26" t="s">
        <v>217</v>
      </c>
      <c r="C26" t="s">
        <v>164</v>
      </c>
      <c r="D26">
        <v>2</v>
      </c>
      <c r="E26" t="s">
        <v>397</v>
      </c>
      <c r="F26" t="s">
        <v>246</v>
      </c>
      <c r="G26" t="s">
        <v>207</v>
      </c>
      <c r="H26" t="s">
        <v>197</v>
      </c>
      <c r="I26" t="s">
        <v>248</v>
      </c>
      <c r="J26" t="s">
        <v>143</v>
      </c>
      <c r="K26">
        <v>5</v>
      </c>
      <c r="L26" s="26">
        <v>2830929</v>
      </c>
      <c r="M26" t="s">
        <v>562</v>
      </c>
      <c r="N26" t="s">
        <v>410</v>
      </c>
      <c r="O26" t="s">
        <v>1560</v>
      </c>
      <c r="P26" t="s">
        <v>544</v>
      </c>
      <c r="Q26" s="3">
        <v>2845333</v>
      </c>
      <c r="R26" t="s">
        <v>203</v>
      </c>
      <c r="S26" t="s">
        <v>202</v>
      </c>
      <c r="T26" t="s">
        <v>256</v>
      </c>
      <c r="U26" t="s">
        <v>250</v>
      </c>
      <c r="V26" t="s">
        <v>268</v>
      </c>
      <c r="W26" t="s">
        <v>271</v>
      </c>
      <c r="X26" t="str">
        <f t="shared" si="0"/>
        <v>C&gt;A</v>
      </c>
      <c r="Y26" t="s">
        <v>262</v>
      </c>
      <c r="AA26" t="s">
        <v>207</v>
      </c>
      <c r="AB26" t="s">
        <v>280</v>
      </c>
      <c r="AC26" t="s">
        <v>262</v>
      </c>
      <c r="AD26" t="s">
        <v>280</v>
      </c>
      <c r="AE26" t="s">
        <v>277</v>
      </c>
      <c r="AF26" t="s">
        <v>295</v>
      </c>
      <c r="AG26" t="s">
        <v>1677</v>
      </c>
      <c r="AH26" t="s">
        <v>19</v>
      </c>
    </row>
    <row r="27" spans="1:34" x14ac:dyDescent="0.2">
      <c r="A27" t="s">
        <v>40</v>
      </c>
      <c r="B27" t="s">
        <v>217</v>
      </c>
      <c r="C27" t="s">
        <v>164</v>
      </c>
      <c r="D27">
        <v>2</v>
      </c>
      <c r="E27" t="s">
        <v>397</v>
      </c>
      <c r="F27" t="s">
        <v>246</v>
      </c>
      <c r="G27" t="s">
        <v>207</v>
      </c>
      <c r="H27" t="s">
        <v>197</v>
      </c>
      <c r="I27" t="s">
        <v>248</v>
      </c>
      <c r="J27" t="s">
        <v>143</v>
      </c>
      <c r="K27">
        <v>5</v>
      </c>
      <c r="L27" s="26">
        <v>2830931</v>
      </c>
      <c r="M27" t="s">
        <v>563</v>
      </c>
      <c r="N27" t="s">
        <v>411</v>
      </c>
      <c r="O27" t="s">
        <v>1561</v>
      </c>
      <c r="P27" t="s">
        <v>544</v>
      </c>
      <c r="Q27" s="3">
        <v>2845335</v>
      </c>
      <c r="R27" t="s">
        <v>201</v>
      </c>
      <c r="S27" t="s">
        <v>203</v>
      </c>
      <c r="T27" t="s">
        <v>254</v>
      </c>
      <c r="U27" t="s">
        <v>254</v>
      </c>
      <c r="V27" t="s">
        <v>268</v>
      </c>
      <c r="W27" t="s">
        <v>271</v>
      </c>
      <c r="X27" t="str">
        <f t="shared" si="0"/>
        <v>C&gt;G</v>
      </c>
      <c r="Y27" t="s">
        <v>262</v>
      </c>
      <c r="AA27" t="s">
        <v>207</v>
      </c>
      <c r="AB27" t="s">
        <v>280</v>
      </c>
      <c r="AC27" t="s">
        <v>262</v>
      </c>
      <c r="AD27" t="s">
        <v>280</v>
      </c>
      <c r="AE27" t="s">
        <v>277</v>
      </c>
      <c r="AF27" t="s">
        <v>295</v>
      </c>
      <c r="AG27" t="s">
        <v>1677</v>
      </c>
      <c r="AH27" t="s">
        <v>205</v>
      </c>
    </row>
    <row r="28" spans="1:34" x14ac:dyDescent="0.2">
      <c r="A28" t="s">
        <v>41</v>
      </c>
      <c r="B28" t="s">
        <v>217</v>
      </c>
      <c r="C28" t="s">
        <v>164</v>
      </c>
      <c r="D28">
        <v>2</v>
      </c>
      <c r="E28" t="s">
        <v>397</v>
      </c>
      <c r="F28" t="s">
        <v>246</v>
      </c>
      <c r="G28" t="s">
        <v>207</v>
      </c>
      <c r="H28" t="s">
        <v>197</v>
      </c>
      <c r="I28" t="s">
        <v>248</v>
      </c>
      <c r="J28" t="s">
        <v>143</v>
      </c>
      <c r="K28">
        <v>5</v>
      </c>
      <c r="L28" s="26">
        <v>2830952</v>
      </c>
      <c r="M28" t="s">
        <v>564</v>
      </c>
      <c r="N28" t="s">
        <v>412</v>
      </c>
      <c r="O28" t="s">
        <v>1562</v>
      </c>
      <c r="P28" t="s">
        <v>544</v>
      </c>
      <c r="Q28" s="3">
        <v>2845356</v>
      </c>
      <c r="R28" t="s">
        <v>203</v>
      </c>
      <c r="S28" t="s">
        <v>204</v>
      </c>
      <c r="T28" t="s">
        <v>249</v>
      </c>
      <c r="U28" t="s">
        <v>251</v>
      </c>
      <c r="V28" t="s">
        <v>268</v>
      </c>
      <c r="W28" t="s">
        <v>272</v>
      </c>
      <c r="X28" t="str">
        <f t="shared" si="0"/>
        <v>C&gt;T</v>
      </c>
      <c r="Y28" t="s">
        <v>262</v>
      </c>
      <c r="AA28" t="s">
        <v>207</v>
      </c>
      <c r="AB28" t="s">
        <v>280</v>
      </c>
      <c r="AC28" t="s">
        <v>262</v>
      </c>
      <c r="AD28" t="s">
        <v>280</v>
      </c>
      <c r="AE28" t="s">
        <v>277</v>
      </c>
      <c r="AF28" t="s">
        <v>295</v>
      </c>
      <c r="AG28" t="s">
        <v>1677</v>
      </c>
      <c r="AH28" t="s">
        <v>205</v>
      </c>
    </row>
    <row r="29" spans="1:34" x14ac:dyDescent="0.2">
      <c r="A29" t="s">
        <v>42</v>
      </c>
      <c r="B29" t="s">
        <v>217</v>
      </c>
      <c r="C29" t="s">
        <v>164</v>
      </c>
      <c r="D29">
        <v>2</v>
      </c>
      <c r="E29" t="s">
        <v>397</v>
      </c>
      <c r="F29" t="s">
        <v>246</v>
      </c>
      <c r="G29" t="s">
        <v>207</v>
      </c>
      <c r="H29" t="s">
        <v>197</v>
      </c>
      <c r="I29" t="s">
        <v>248</v>
      </c>
      <c r="J29" t="s">
        <v>143</v>
      </c>
      <c r="K29">
        <v>5</v>
      </c>
      <c r="L29" s="26">
        <v>2830965</v>
      </c>
      <c r="M29" t="s">
        <v>565</v>
      </c>
      <c r="N29" t="s">
        <v>413</v>
      </c>
      <c r="O29" t="s">
        <v>1563</v>
      </c>
      <c r="P29" t="s">
        <v>544</v>
      </c>
      <c r="Q29" s="3">
        <v>2845369</v>
      </c>
      <c r="R29" t="s">
        <v>202</v>
      </c>
      <c r="S29" t="s">
        <v>203</v>
      </c>
      <c r="T29" t="s">
        <v>257</v>
      </c>
      <c r="U29" t="s">
        <v>258</v>
      </c>
      <c r="V29" t="s">
        <v>270</v>
      </c>
      <c r="W29" t="s">
        <v>271</v>
      </c>
      <c r="X29" t="str">
        <f t="shared" si="0"/>
        <v>A&gt;C</v>
      </c>
      <c r="Y29" t="s">
        <v>262</v>
      </c>
      <c r="AA29" t="s">
        <v>207</v>
      </c>
      <c r="AB29" t="s">
        <v>280</v>
      </c>
      <c r="AC29" t="s">
        <v>262</v>
      </c>
      <c r="AD29" t="s">
        <v>280</v>
      </c>
      <c r="AE29" t="s">
        <v>277</v>
      </c>
      <c r="AF29" t="s">
        <v>295</v>
      </c>
      <c r="AG29" t="s">
        <v>1677</v>
      </c>
      <c r="AH29" t="s">
        <v>205</v>
      </c>
    </row>
    <row r="30" spans="1:34" x14ac:dyDescent="0.2">
      <c r="A30" t="s">
        <v>45</v>
      </c>
      <c r="B30" t="s">
        <v>217</v>
      </c>
      <c r="C30" t="s">
        <v>164</v>
      </c>
      <c r="D30">
        <v>1</v>
      </c>
      <c r="E30" t="s">
        <v>397</v>
      </c>
      <c r="F30" t="s">
        <v>247</v>
      </c>
      <c r="H30" t="s">
        <v>197</v>
      </c>
      <c r="I30" t="s">
        <v>248</v>
      </c>
      <c r="J30" t="s">
        <v>147</v>
      </c>
      <c r="K30">
        <v>7</v>
      </c>
      <c r="L30" s="24">
        <v>2721745</v>
      </c>
      <c r="M30" t="s">
        <v>571</v>
      </c>
      <c r="N30" t="s">
        <v>419</v>
      </c>
      <c r="O30" t="s">
        <v>1569</v>
      </c>
      <c r="P30" t="s">
        <v>546</v>
      </c>
      <c r="Q30" s="3">
        <v>2733080</v>
      </c>
      <c r="R30" t="s">
        <v>203</v>
      </c>
      <c r="S30" t="s">
        <v>202</v>
      </c>
      <c r="T30" t="s">
        <v>256</v>
      </c>
      <c r="U30" t="s">
        <v>250</v>
      </c>
      <c r="V30" t="s">
        <v>268</v>
      </c>
      <c r="W30" t="s">
        <v>271</v>
      </c>
      <c r="X30" t="str">
        <f t="shared" si="0"/>
        <v>C&gt;A</v>
      </c>
      <c r="Y30" t="s">
        <v>263</v>
      </c>
      <c r="Z30" t="s">
        <v>266</v>
      </c>
      <c r="AA30" t="s">
        <v>206</v>
      </c>
      <c r="AB30" t="s">
        <v>285</v>
      </c>
      <c r="AC30" t="s">
        <v>263</v>
      </c>
      <c r="AD30" t="s">
        <v>285</v>
      </c>
      <c r="AE30" t="s">
        <v>286</v>
      </c>
      <c r="AF30" t="s">
        <v>300</v>
      </c>
      <c r="AG30" t="s">
        <v>1677</v>
      </c>
      <c r="AH30" t="s">
        <v>205</v>
      </c>
    </row>
    <row r="31" spans="1:34" x14ac:dyDescent="0.2">
      <c r="A31" t="s">
        <v>49</v>
      </c>
      <c r="B31" t="s">
        <v>216</v>
      </c>
      <c r="C31" t="s">
        <v>165</v>
      </c>
      <c r="D31">
        <v>1</v>
      </c>
      <c r="E31" t="s">
        <v>395</v>
      </c>
      <c r="F31" t="s">
        <v>247</v>
      </c>
      <c r="H31" t="s">
        <v>197</v>
      </c>
      <c r="I31" t="s">
        <v>248</v>
      </c>
      <c r="J31" t="s">
        <v>152</v>
      </c>
      <c r="K31">
        <v>10</v>
      </c>
      <c r="L31" s="24">
        <v>7457894</v>
      </c>
      <c r="M31" t="s">
        <v>572</v>
      </c>
      <c r="N31" t="s">
        <v>420</v>
      </c>
      <c r="O31" t="s">
        <v>1570</v>
      </c>
      <c r="P31" t="s">
        <v>530</v>
      </c>
      <c r="Q31" s="3">
        <v>7473407</v>
      </c>
      <c r="R31" t="s">
        <v>203</v>
      </c>
      <c r="S31" t="s">
        <v>202</v>
      </c>
      <c r="T31" t="s">
        <v>256</v>
      </c>
      <c r="U31" t="s">
        <v>250</v>
      </c>
      <c r="V31" t="s">
        <v>268</v>
      </c>
      <c r="W31" t="s">
        <v>271</v>
      </c>
      <c r="X31" t="str">
        <f t="shared" si="0"/>
        <v>C&gt;A</v>
      </c>
      <c r="Y31" t="s">
        <v>261</v>
      </c>
      <c r="AA31" t="s">
        <v>206</v>
      </c>
      <c r="AB31" t="s">
        <v>301</v>
      </c>
      <c r="AC31" t="s">
        <v>261</v>
      </c>
      <c r="AD31" t="s">
        <v>301</v>
      </c>
      <c r="AE31" t="s">
        <v>277</v>
      </c>
      <c r="AF31" t="s">
        <v>302</v>
      </c>
      <c r="AG31" t="s">
        <v>1677</v>
      </c>
      <c r="AH31" t="s">
        <v>19</v>
      </c>
    </row>
    <row r="32" spans="1:34" x14ac:dyDescent="0.2">
      <c r="A32" t="s">
        <v>53</v>
      </c>
      <c r="B32" t="s">
        <v>215</v>
      </c>
      <c r="C32" t="s">
        <v>166</v>
      </c>
      <c r="D32">
        <v>1</v>
      </c>
      <c r="E32" t="s">
        <v>397</v>
      </c>
      <c r="F32" t="s">
        <v>247</v>
      </c>
      <c r="H32" t="s">
        <v>197</v>
      </c>
      <c r="I32" t="s">
        <v>248</v>
      </c>
      <c r="J32" t="s">
        <v>152</v>
      </c>
      <c r="K32">
        <v>10</v>
      </c>
      <c r="L32" s="24">
        <v>17436971</v>
      </c>
      <c r="M32" t="s">
        <v>573</v>
      </c>
      <c r="N32" t="s">
        <v>421</v>
      </c>
      <c r="O32" t="s">
        <v>1571</v>
      </c>
      <c r="P32" t="s">
        <v>530</v>
      </c>
      <c r="Q32" s="3">
        <v>17482969</v>
      </c>
      <c r="R32" t="s">
        <v>203</v>
      </c>
      <c r="S32" t="s">
        <v>204</v>
      </c>
      <c r="T32" t="s">
        <v>249</v>
      </c>
      <c r="U32" t="s">
        <v>251</v>
      </c>
      <c r="V32" t="s">
        <v>268</v>
      </c>
      <c r="W32" t="s">
        <v>272</v>
      </c>
      <c r="X32" t="str">
        <f t="shared" si="0"/>
        <v>C&gt;T</v>
      </c>
      <c r="Y32" t="s">
        <v>261</v>
      </c>
      <c r="AA32" t="s">
        <v>206</v>
      </c>
      <c r="AB32" t="s">
        <v>301</v>
      </c>
      <c r="AC32" t="s">
        <v>261</v>
      </c>
      <c r="AD32" t="s">
        <v>301</v>
      </c>
      <c r="AE32" t="s">
        <v>277</v>
      </c>
      <c r="AF32" t="s">
        <v>303</v>
      </c>
      <c r="AG32" t="s">
        <v>1677</v>
      </c>
      <c r="AH32" t="s">
        <v>205</v>
      </c>
    </row>
    <row r="33" spans="1:34" x14ac:dyDescent="0.2">
      <c r="A33" t="s">
        <v>50</v>
      </c>
      <c r="B33" t="s">
        <v>215</v>
      </c>
      <c r="C33" t="s">
        <v>166</v>
      </c>
      <c r="D33">
        <v>1</v>
      </c>
      <c r="E33" t="s">
        <v>395</v>
      </c>
      <c r="F33" t="s">
        <v>247</v>
      </c>
      <c r="H33" t="s">
        <v>197</v>
      </c>
      <c r="I33" t="s">
        <v>248</v>
      </c>
      <c r="J33" t="s">
        <v>142</v>
      </c>
      <c r="K33">
        <v>3</v>
      </c>
      <c r="L33" s="24">
        <v>15028277</v>
      </c>
      <c r="M33" t="s">
        <v>574</v>
      </c>
      <c r="N33" t="s">
        <v>422</v>
      </c>
      <c r="O33" t="s">
        <v>1572</v>
      </c>
      <c r="P33" t="s">
        <v>542</v>
      </c>
      <c r="Q33" s="3">
        <v>15071178</v>
      </c>
      <c r="R33" t="s">
        <v>201</v>
      </c>
      <c r="S33" t="s">
        <v>204</v>
      </c>
      <c r="T33" t="s">
        <v>250</v>
      </c>
      <c r="U33" t="s">
        <v>250</v>
      </c>
      <c r="V33" t="s">
        <v>268</v>
      </c>
      <c r="W33" t="s">
        <v>271</v>
      </c>
      <c r="X33" t="str">
        <f t="shared" si="0"/>
        <v>C&gt;A</v>
      </c>
      <c r="Y33" t="s">
        <v>261</v>
      </c>
      <c r="AA33" t="s">
        <v>206</v>
      </c>
      <c r="AB33" t="s">
        <v>282</v>
      </c>
      <c r="AC33" t="s">
        <v>261</v>
      </c>
      <c r="AD33" t="s">
        <v>301</v>
      </c>
      <c r="AE33" t="s">
        <v>277</v>
      </c>
      <c r="AF33" t="s">
        <v>304</v>
      </c>
      <c r="AG33" t="s">
        <v>1677</v>
      </c>
      <c r="AH33" t="s">
        <v>205</v>
      </c>
    </row>
    <row r="34" spans="1:34" x14ac:dyDescent="0.2">
      <c r="A34" t="s">
        <v>27</v>
      </c>
      <c r="B34" t="s">
        <v>215</v>
      </c>
      <c r="C34" t="s">
        <v>166</v>
      </c>
      <c r="D34">
        <v>4</v>
      </c>
      <c r="E34" t="s">
        <v>396</v>
      </c>
      <c r="F34" t="s">
        <v>246</v>
      </c>
      <c r="H34" t="s">
        <v>197</v>
      </c>
      <c r="I34" t="s">
        <v>248</v>
      </c>
      <c r="J34" t="s">
        <v>142</v>
      </c>
      <c r="K34">
        <v>3</v>
      </c>
      <c r="L34" s="24">
        <v>4335036</v>
      </c>
      <c r="M34" t="s">
        <v>551</v>
      </c>
      <c r="N34" t="s">
        <v>399</v>
      </c>
      <c r="O34" t="s">
        <v>1549</v>
      </c>
      <c r="P34" t="s">
        <v>542</v>
      </c>
      <c r="Q34" s="3">
        <v>4341874</v>
      </c>
      <c r="R34" t="s">
        <v>201</v>
      </c>
      <c r="S34" t="s">
        <v>204</v>
      </c>
      <c r="T34" t="s">
        <v>250</v>
      </c>
      <c r="U34" t="s">
        <v>250</v>
      </c>
      <c r="V34" t="s">
        <v>268</v>
      </c>
      <c r="W34" t="s">
        <v>271</v>
      </c>
      <c r="X34" t="str">
        <f t="shared" si="0"/>
        <v>C&gt;A</v>
      </c>
      <c r="Y34" t="s">
        <v>261</v>
      </c>
      <c r="AA34" t="s">
        <v>206</v>
      </c>
      <c r="AB34" t="s">
        <v>276</v>
      </c>
      <c r="AC34" t="s">
        <v>262</v>
      </c>
      <c r="AD34" t="s">
        <v>280</v>
      </c>
      <c r="AE34" t="s">
        <v>277</v>
      </c>
      <c r="AF34" t="s">
        <v>279</v>
      </c>
      <c r="AG34" t="s">
        <v>1677</v>
      </c>
      <c r="AH34" t="s">
        <v>19</v>
      </c>
    </row>
    <row r="35" spans="1:34" x14ac:dyDescent="0.2">
      <c r="A35" t="s">
        <v>51</v>
      </c>
      <c r="B35" t="s">
        <v>215</v>
      </c>
      <c r="C35" t="s">
        <v>166</v>
      </c>
      <c r="D35">
        <v>1</v>
      </c>
      <c r="E35" t="s">
        <v>395</v>
      </c>
      <c r="F35" t="s">
        <v>247</v>
      </c>
      <c r="H35" t="s">
        <v>197</v>
      </c>
      <c r="I35" t="s">
        <v>248</v>
      </c>
      <c r="J35" t="s">
        <v>151</v>
      </c>
      <c r="K35">
        <v>4</v>
      </c>
      <c r="L35" s="24">
        <v>10783499</v>
      </c>
      <c r="M35" t="s">
        <v>575</v>
      </c>
      <c r="N35" t="s">
        <v>423</v>
      </c>
      <c r="O35" t="s">
        <v>1573</v>
      </c>
      <c r="P35" t="s">
        <v>543</v>
      </c>
      <c r="Q35" s="3">
        <v>10808805</v>
      </c>
      <c r="R35" t="s">
        <v>201</v>
      </c>
      <c r="S35" t="s">
        <v>202</v>
      </c>
      <c r="T35" t="s">
        <v>251</v>
      </c>
      <c r="U35" t="s">
        <v>251</v>
      </c>
      <c r="V35" t="s">
        <v>268</v>
      </c>
      <c r="W35" t="s">
        <v>272</v>
      </c>
      <c r="X35" t="str">
        <f t="shared" si="0"/>
        <v>C&gt;T</v>
      </c>
      <c r="Y35" t="s">
        <v>261</v>
      </c>
      <c r="AA35" t="s">
        <v>206</v>
      </c>
      <c r="AB35" t="s">
        <v>276</v>
      </c>
      <c r="AC35" t="s">
        <v>262</v>
      </c>
      <c r="AD35" t="s">
        <v>276</v>
      </c>
      <c r="AE35" t="s">
        <v>277</v>
      </c>
      <c r="AF35" t="s">
        <v>305</v>
      </c>
      <c r="AG35" t="s">
        <v>1677</v>
      </c>
      <c r="AH35" t="s">
        <v>205</v>
      </c>
    </row>
    <row r="36" spans="1:34" x14ac:dyDescent="0.2">
      <c r="A36" t="s">
        <v>52</v>
      </c>
      <c r="B36" t="s">
        <v>215</v>
      </c>
      <c r="C36" t="s">
        <v>166</v>
      </c>
      <c r="D36">
        <v>1</v>
      </c>
      <c r="E36" t="s">
        <v>397</v>
      </c>
      <c r="F36" t="s">
        <v>247</v>
      </c>
      <c r="H36" t="s">
        <v>197</v>
      </c>
      <c r="I36" t="s">
        <v>248</v>
      </c>
      <c r="J36" t="s">
        <v>153</v>
      </c>
      <c r="K36">
        <v>6</v>
      </c>
      <c r="L36" s="24">
        <v>10828190</v>
      </c>
      <c r="M36" t="s">
        <v>576</v>
      </c>
      <c r="N36" t="s">
        <v>424</v>
      </c>
      <c r="O36" t="s">
        <v>1574</v>
      </c>
      <c r="P36" t="s">
        <v>545</v>
      </c>
      <c r="Q36" s="3">
        <v>10840119</v>
      </c>
      <c r="R36" t="s">
        <v>203</v>
      </c>
      <c r="S36" t="s">
        <v>204</v>
      </c>
      <c r="T36" t="s">
        <v>249</v>
      </c>
      <c r="U36" t="s">
        <v>251</v>
      </c>
      <c r="V36" t="s">
        <v>268</v>
      </c>
      <c r="W36" t="s">
        <v>272</v>
      </c>
      <c r="X36" t="s">
        <v>273</v>
      </c>
      <c r="Y36" t="s">
        <v>263</v>
      </c>
      <c r="Z36" t="s">
        <v>267</v>
      </c>
      <c r="AA36" t="s">
        <v>206</v>
      </c>
      <c r="AB36" t="s">
        <v>289</v>
      </c>
      <c r="AC36" t="s">
        <v>263</v>
      </c>
      <c r="AD36" t="s">
        <v>289</v>
      </c>
      <c r="AE36" t="s">
        <v>290</v>
      </c>
      <c r="AF36" t="s">
        <v>306</v>
      </c>
      <c r="AG36" t="s">
        <v>18</v>
      </c>
      <c r="AH36" t="s">
        <v>19</v>
      </c>
    </row>
    <row r="37" spans="1:34" x14ac:dyDescent="0.2">
      <c r="A37" t="s">
        <v>25</v>
      </c>
      <c r="B37" t="s">
        <v>242</v>
      </c>
      <c r="C37" t="s">
        <v>159</v>
      </c>
      <c r="D37">
        <v>1</v>
      </c>
      <c r="E37" t="s">
        <v>396</v>
      </c>
      <c r="F37" t="s">
        <v>247</v>
      </c>
      <c r="H37" t="s">
        <v>197</v>
      </c>
      <c r="I37" t="s">
        <v>248</v>
      </c>
      <c r="J37" t="s">
        <v>140</v>
      </c>
      <c r="K37">
        <v>11</v>
      </c>
      <c r="L37" s="24">
        <v>15452104</v>
      </c>
      <c r="M37" t="s">
        <v>577</v>
      </c>
      <c r="N37" t="s">
        <v>425</v>
      </c>
      <c r="O37" t="s">
        <v>1575</v>
      </c>
      <c r="P37" t="s">
        <v>531</v>
      </c>
      <c r="Q37" s="3">
        <v>15475778</v>
      </c>
      <c r="R37" t="s">
        <v>203</v>
      </c>
      <c r="S37" t="s">
        <v>204</v>
      </c>
      <c r="T37" t="s">
        <v>249</v>
      </c>
      <c r="U37" t="s">
        <v>251</v>
      </c>
      <c r="V37" t="s">
        <v>268</v>
      </c>
      <c r="W37" t="s">
        <v>272</v>
      </c>
      <c r="X37" t="str">
        <f>U37</f>
        <v>C&gt;T</v>
      </c>
      <c r="Y37" t="s">
        <v>261</v>
      </c>
      <c r="AA37" t="s">
        <v>206</v>
      </c>
      <c r="AB37" t="s">
        <v>276</v>
      </c>
      <c r="AC37" t="s">
        <v>262</v>
      </c>
      <c r="AD37" t="s">
        <v>276</v>
      </c>
      <c r="AE37" t="s">
        <v>277</v>
      </c>
      <c r="AF37" t="s">
        <v>307</v>
      </c>
      <c r="AG37" t="s">
        <v>1677</v>
      </c>
      <c r="AH37" t="s">
        <v>205</v>
      </c>
    </row>
    <row r="38" spans="1:34" x14ac:dyDescent="0.2">
      <c r="A38" t="s">
        <v>26</v>
      </c>
      <c r="B38" t="s">
        <v>242</v>
      </c>
      <c r="C38" t="s">
        <v>159</v>
      </c>
      <c r="D38">
        <v>1</v>
      </c>
      <c r="E38" t="s">
        <v>395</v>
      </c>
      <c r="F38" t="s">
        <v>247</v>
      </c>
      <c r="H38" t="s">
        <v>197</v>
      </c>
      <c r="I38" t="s">
        <v>248</v>
      </c>
      <c r="J38" t="s">
        <v>141</v>
      </c>
      <c r="K38">
        <v>14</v>
      </c>
      <c r="L38" s="24">
        <v>14664271</v>
      </c>
      <c r="M38" t="s">
        <v>578</v>
      </c>
      <c r="N38" t="s">
        <v>426</v>
      </c>
      <c r="O38" t="s">
        <v>1576</v>
      </c>
      <c r="P38" t="s">
        <v>534</v>
      </c>
      <c r="Q38" s="3">
        <v>14695073</v>
      </c>
      <c r="R38" t="s">
        <v>204</v>
      </c>
      <c r="S38" t="s">
        <v>203</v>
      </c>
      <c r="T38" t="s">
        <v>253</v>
      </c>
      <c r="U38" t="s">
        <v>253</v>
      </c>
      <c r="V38" t="s">
        <v>270</v>
      </c>
      <c r="W38" t="s">
        <v>272</v>
      </c>
      <c r="X38" t="str">
        <f>U38</f>
        <v>A&gt;G</v>
      </c>
      <c r="Y38" t="s">
        <v>265</v>
      </c>
      <c r="AA38" t="s">
        <v>206</v>
      </c>
      <c r="AB38" t="s">
        <v>292</v>
      </c>
      <c r="AC38" t="s">
        <v>262</v>
      </c>
      <c r="AD38" t="s">
        <v>276</v>
      </c>
      <c r="AE38" t="s">
        <v>277</v>
      </c>
      <c r="AF38" t="s">
        <v>308</v>
      </c>
      <c r="AG38" t="s">
        <v>1677</v>
      </c>
      <c r="AH38" t="s">
        <v>205</v>
      </c>
    </row>
    <row r="39" spans="1:34" x14ac:dyDescent="0.2">
      <c r="A39" t="s">
        <v>24</v>
      </c>
      <c r="B39" t="s">
        <v>242</v>
      </c>
      <c r="C39" t="s">
        <v>159</v>
      </c>
      <c r="D39">
        <v>1</v>
      </c>
      <c r="E39" t="s">
        <v>396</v>
      </c>
      <c r="F39" t="s">
        <v>247</v>
      </c>
      <c r="H39" t="s">
        <v>197</v>
      </c>
      <c r="I39" t="s">
        <v>248</v>
      </c>
      <c r="J39" t="s">
        <v>139</v>
      </c>
      <c r="K39">
        <v>2</v>
      </c>
      <c r="L39" s="24">
        <v>4914783</v>
      </c>
      <c r="M39" t="s">
        <v>579</v>
      </c>
      <c r="N39" t="s">
        <v>427</v>
      </c>
      <c r="O39" t="s">
        <v>1577</v>
      </c>
      <c r="P39" t="s">
        <v>539</v>
      </c>
      <c r="Q39" s="3">
        <v>4929170</v>
      </c>
      <c r="R39" t="s">
        <v>201</v>
      </c>
      <c r="S39" t="s">
        <v>202</v>
      </c>
      <c r="T39" t="s">
        <v>251</v>
      </c>
      <c r="U39" t="s">
        <v>251</v>
      </c>
      <c r="V39" t="s">
        <v>268</v>
      </c>
      <c r="W39" t="s">
        <v>272</v>
      </c>
      <c r="X39" t="s">
        <v>273</v>
      </c>
      <c r="Y39" t="s">
        <v>261</v>
      </c>
      <c r="AA39" t="s">
        <v>206</v>
      </c>
      <c r="AB39" t="s">
        <v>276</v>
      </c>
      <c r="AC39" t="s">
        <v>262</v>
      </c>
      <c r="AD39" t="s">
        <v>280</v>
      </c>
      <c r="AE39" t="s">
        <v>277</v>
      </c>
      <c r="AF39" t="s">
        <v>309</v>
      </c>
      <c r="AG39" t="s">
        <v>18</v>
      </c>
      <c r="AH39" t="s">
        <v>19</v>
      </c>
    </row>
    <row r="40" spans="1:34" x14ac:dyDescent="0.2">
      <c r="A40" t="s">
        <v>55</v>
      </c>
      <c r="B40" t="s">
        <v>224</v>
      </c>
      <c r="C40" t="s">
        <v>168</v>
      </c>
      <c r="D40">
        <v>2</v>
      </c>
      <c r="E40" t="s">
        <v>397</v>
      </c>
      <c r="F40" t="s">
        <v>246</v>
      </c>
      <c r="H40" t="s">
        <v>198</v>
      </c>
      <c r="I40" t="s">
        <v>248</v>
      </c>
      <c r="J40" t="s">
        <v>141</v>
      </c>
      <c r="K40">
        <v>14</v>
      </c>
      <c r="L40" s="24">
        <v>7917124</v>
      </c>
      <c r="M40" t="s">
        <v>580</v>
      </c>
      <c r="N40" t="s">
        <v>428</v>
      </c>
      <c r="O40" t="s">
        <v>1578</v>
      </c>
      <c r="P40" t="s">
        <v>534</v>
      </c>
      <c r="Q40" s="3">
        <v>7936906</v>
      </c>
      <c r="R40" t="s">
        <v>202</v>
      </c>
      <c r="S40" t="s">
        <v>201</v>
      </c>
      <c r="T40" t="s">
        <v>252</v>
      </c>
      <c r="U40" t="s">
        <v>253</v>
      </c>
      <c r="V40" t="s">
        <v>270</v>
      </c>
      <c r="W40" t="s">
        <v>272</v>
      </c>
      <c r="X40" t="str">
        <f>U40</f>
        <v>A&gt;G</v>
      </c>
      <c r="Y40" t="s">
        <v>265</v>
      </c>
      <c r="Z40" t="s">
        <v>265</v>
      </c>
      <c r="AA40" t="s">
        <v>206</v>
      </c>
      <c r="AB40" t="s">
        <v>292</v>
      </c>
      <c r="AC40" t="s">
        <v>263</v>
      </c>
      <c r="AD40" t="s">
        <v>292</v>
      </c>
      <c r="AE40" t="s">
        <v>277</v>
      </c>
      <c r="AF40" t="s">
        <v>310</v>
      </c>
      <c r="AG40" t="s">
        <v>1677</v>
      </c>
      <c r="AH40" t="s">
        <v>205</v>
      </c>
    </row>
    <row r="41" spans="1:34" x14ac:dyDescent="0.2">
      <c r="A41" t="s">
        <v>57</v>
      </c>
      <c r="B41" t="s">
        <v>224</v>
      </c>
      <c r="C41" t="s">
        <v>168</v>
      </c>
      <c r="D41">
        <v>1</v>
      </c>
      <c r="E41" t="s">
        <v>397</v>
      </c>
      <c r="F41" t="s">
        <v>247</v>
      </c>
      <c r="H41" t="s">
        <v>198</v>
      </c>
      <c r="I41" t="s">
        <v>248</v>
      </c>
      <c r="J41" t="s">
        <v>149</v>
      </c>
      <c r="K41">
        <v>16</v>
      </c>
      <c r="L41" s="24">
        <v>3169077</v>
      </c>
      <c r="M41" t="s">
        <v>581</v>
      </c>
      <c r="N41" t="s">
        <v>429</v>
      </c>
      <c r="O41" t="s">
        <v>1579</v>
      </c>
      <c r="P41" t="s">
        <v>536</v>
      </c>
      <c r="Q41" s="3">
        <v>3173214</v>
      </c>
      <c r="R41" t="s">
        <v>204</v>
      </c>
      <c r="S41" t="s">
        <v>202</v>
      </c>
      <c r="T41" t="s">
        <v>259</v>
      </c>
      <c r="U41" t="s">
        <v>259</v>
      </c>
      <c r="V41" t="s">
        <v>269</v>
      </c>
      <c r="W41" t="s">
        <v>271</v>
      </c>
      <c r="X41" t="str">
        <f>U41</f>
        <v>A&gt;T</v>
      </c>
      <c r="Y41" t="s">
        <v>262</v>
      </c>
      <c r="AA41" t="s">
        <v>206</v>
      </c>
      <c r="AB41" t="s">
        <v>280</v>
      </c>
      <c r="AC41" t="s">
        <v>262</v>
      </c>
      <c r="AD41" t="s">
        <v>282</v>
      </c>
      <c r="AE41" t="s">
        <v>277</v>
      </c>
      <c r="AF41" t="s">
        <v>311</v>
      </c>
      <c r="AG41" t="s">
        <v>1677</v>
      </c>
      <c r="AH41" t="s">
        <v>205</v>
      </c>
    </row>
    <row r="42" spans="1:34" x14ac:dyDescent="0.2">
      <c r="A42" t="s">
        <v>58</v>
      </c>
      <c r="B42" t="s">
        <v>224</v>
      </c>
      <c r="C42" t="s">
        <v>168</v>
      </c>
      <c r="D42">
        <v>1</v>
      </c>
      <c r="E42" t="s">
        <v>396</v>
      </c>
      <c r="F42" t="s">
        <v>247</v>
      </c>
      <c r="H42" t="s">
        <v>198</v>
      </c>
      <c r="I42" t="s">
        <v>248</v>
      </c>
      <c r="J42" t="s">
        <v>154</v>
      </c>
      <c r="K42">
        <v>18</v>
      </c>
      <c r="L42" s="24">
        <v>9223237</v>
      </c>
      <c r="M42" t="s">
        <v>582</v>
      </c>
      <c r="N42" t="s">
        <v>430</v>
      </c>
      <c r="O42" t="s">
        <v>1580</v>
      </c>
      <c r="P42" t="s">
        <v>538</v>
      </c>
      <c r="Q42" s="3">
        <v>9246759</v>
      </c>
      <c r="R42" t="s">
        <v>202</v>
      </c>
      <c r="S42" t="s">
        <v>203</v>
      </c>
      <c r="T42" t="s">
        <v>257</v>
      </c>
      <c r="U42" t="s">
        <v>258</v>
      </c>
      <c r="V42" t="s">
        <v>270</v>
      </c>
      <c r="W42" t="s">
        <v>271</v>
      </c>
      <c r="X42" t="str">
        <f>U42</f>
        <v>A&gt;C</v>
      </c>
      <c r="Y42" t="s">
        <v>261</v>
      </c>
      <c r="AA42" t="s">
        <v>207</v>
      </c>
      <c r="AB42" t="s">
        <v>301</v>
      </c>
      <c r="AC42" t="s">
        <v>261</v>
      </c>
      <c r="AD42" t="s">
        <v>282</v>
      </c>
      <c r="AE42" t="s">
        <v>277</v>
      </c>
      <c r="AF42" t="s">
        <v>312</v>
      </c>
      <c r="AG42" t="s">
        <v>1677</v>
      </c>
      <c r="AH42" t="s">
        <v>205</v>
      </c>
    </row>
    <row r="43" spans="1:34" x14ac:dyDescent="0.2">
      <c r="A43" t="s">
        <v>59</v>
      </c>
      <c r="B43" t="s">
        <v>239</v>
      </c>
      <c r="C43" t="s">
        <v>169</v>
      </c>
      <c r="D43">
        <v>1</v>
      </c>
      <c r="E43" t="s">
        <v>396</v>
      </c>
      <c r="F43" t="s">
        <v>247</v>
      </c>
      <c r="H43" t="s">
        <v>198</v>
      </c>
      <c r="I43" t="s">
        <v>248</v>
      </c>
      <c r="J43" t="s">
        <v>151</v>
      </c>
      <c r="K43">
        <v>4</v>
      </c>
      <c r="L43" s="24">
        <v>14107064</v>
      </c>
      <c r="M43" t="s">
        <v>583</v>
      </c>
      <c r="N43" t="s">
        <v>431</v>
      </c>
      <c r="O43" t="s">
        <v>1581</v>
      </c>
      <c r="P43" t="s">
        <v>543</v>
      </c>
      <c r="Q43" s="3">
        <v>14135393</v>
      </c>
      <c r="R43" t="s">
        <v>202</v>
      </c>
      <c r="S43" t="s">
        <v>204</v>
      </c>
      <c r="T43" t="s">
        <v>255</v>
      </c>
      <c r="U43" t="s">
        <v>259</v>
      </c>
      <c r="V43" t="s">
        <v>269</v>
      </c>
      <c r="W43" t="s">
        <v>271</v>
      </c>
      <c r="X43" t="str">
        <f>U43</f>
        <v>A&gt;T</v>
      </c>
      <c r="Y43" t="s">
        <v>262</v>
      </c>
      <c r="AA43" t="s">
        <v>206</v>
      </c>
      <c r="AB43" t="s">
        <v>280</v>
      </c>
      <c r="AC43" t="s">
        <v>262</v>
      </c>
      <c r="AD43" t="s">
        <v>280</v>
      </c>
      <c r="AE43" t="s">
        <v>277</v>
      </c>
      <c r="AF43" t="s">
        <v>313</v>
      </c>
      <c r="AG43" t="s">
        <v>1677</v>
      </c>
      <c r="AH43" t="s">
        <v>205</v>
      </c>
    </row>
    <row r="44" spans="1:34" x14ac:dyDescent="0.2">
      <c r="A44" t="s">
        <v>64</v>
      </c>
      <c r="B44" t="s">
        <v>222</v>
      </c>
      <c r="C44" t="s">
        <v>170</v>
      </c>
      <c r="D44">
        <v>1</v>
      </c>
      <c r="E44" t="s">
        <v>397</v>
      </c>
      <c r="F44" t="s">
        <v>247</v>
      </c>
      <c r="H44" t="s">
        <v>198</v>
      </c>
      <c r="I44" t="s">
        <v>248</v>
      </c>
      <c r="J44" t="s">
        <v>155</v>
      </c>
      <c r="K44">
        <v>12</v>
      </c>
      <c r="L44" s="24">
        <v>1874384</v>
      </c>
      <c r="M44" t="s">
        <v>584</v>
      </c>
      <c r="N44" t="s">
        <v>432</v>
      </c>
      <c r="O44" t="s">
        <v>1582</v>
      </c>
      <c r="P44" t="s">
        <v>532</v>
      </c>
      <c r="Q44" s="3">
        <v>1878247</v>
      </c>
      <c r="R44" t="s">
        <v>201</v>
      </c>
      <c r="S44" t="s">
        <v>203</v>
      </c>
      <c r="T44" t="s">
        <v>254</v>
      </c>
      <c r="U44" t="s">
        <v>254</v>
      </c>
      <c r="V44" t="s">
        <v>268</v>
      </c>
      <c r="W44" t="s">
        <v>271</v>
      </c>
      <c r="X44" t="str">
        <f>U44</f>
        <v>C&gt;G</v>
      </c>
      <c r="Y44" t="s">
        <v>261</v>
      </c>
      <c r="AA44" t="s">
        <v>207</v>
      </c>
      <c r="AB44" t="s">
        <v>301</v>
      </c>
      <c r="AC44" t="s">
        <v>261</v>
      </c>
      <c r="AD44" t="s">
        <v>301</v>
      </c>
      <c r="AE44" t="s">
        <v>277</v>
      </c>
      <c r="AF44" t="s">
        <v>314</v>
      </c>
      <c r="AG44" t="s">
        <v>1677</v>
      </c>
      <c r="AH44" t="s">
        <v>205</v>
      </c>
    </row>
    <row r="45" spans="1:34" x14ac:dyDescent="0.2">
      <c r="A45" t="s">
        <v>65</v>
      </c>
      <c r="B45" t="s">
        <v>222</v>
      </c>
      <c r="C45" t="s">
        <v>170</v>
      </c>
      <c r="D45">
        <v>1</v>
      </c>
      <c r="E45" t="s">
        <v>397</v>
      </c>
      <c r="F45" t="s">
        <v>247</v>
      </c>
      <c r="H45" t="s">
        <v>198</v>
      </c>
      <c r="I45" t="s">
        <v>248</v>
      </c>
      <c r="J45" t="s">
        <v>156</v>
      </c>
      <c r="K45">
        <v>13</v>
      </c>
      <c r="L45" s="24">
        <v>7746496</v>
      </c>
      <c r="M45" t="s">
        <v>585</v>
      </c>
      <c r="N45" t="s">
        <v>433</v>
      </c>
      <c r="O45" t="s">
        <v>1583</v>
      </c>
      <c r="P45" t="s">
        <v>533</v>
      </c>
      <c r="Q45" s="3">
        <v>7786534</v>
      </c>
      <c r="R45" t="s">
        <v>201</v>
      </c>
      <c r="S45" t="s">
        <v>202</v>
      </c>
      <c r="T45" t="s">
        <v>251</v>
      </c>
      <c r="U45" t="s">
        <v>251</v>
      </c>
      <c r="V45" t="s">
        <v>268</v>
      </c>
      <c r="W45" t="s">
        <v>272</v>
      </c>
      <c r="X45" t="s">
        <v>273</v>
      </c>
      <c r="Y45" t="s">
        <v>261</v>
      </c>
      <c r="AA45" t="s">
        <v>206</v>
      </c>
      <c r="AB45" t="s">
        <v>301</v>
      </c>
      <c r="AC45" t="s">
        <v>261</v>
      </c>
      <c r="AD45" t="s">
        <v>301</v>
      </c>
      <c r="AE45" t="s">
        <v>277</v>
      </c>
      <c r="AF45" t="s">
        <v>315</v>
      </c>
      <c r="AG45" t="s">
        <v>1677</v>
      </c>
      <c r="AH45" t="s">
        <v>19</v>
      </c>
    </row>
    <row r="46" spans="1:34" x14ac:dyDescent="0.2">
      <c r="A46" t="s">
        <v>60</v>
      </c>
      <c r="B46" t="s">
        <v>222</v>
      </c>
      <c r="C46" t="s">
        <v>170</v>
      </c>
      <c r="D46">
        <v>1</v>
      </c>
      <c r="E46" t="s">
        <v>396</v>
      </c>
      <c r="F46" t="s">
        <v>247</v>
      </c>
      <c r="H46" t="s">
        <v>198</v>
      </c>
      <c r="I46" t="s">
        <v>248</v>
      </c>
      <c r="J46" t="s">
        <v>142</v>
      </c>
      <c r="K46">
        <v>3</v>
      </c>
      <c r="L46" s="24">
        <v>7063076</v>
      </c>
      <c r="M46" t="s">
        <v>586</v>
      </c>
      <c r="N46" t="s">
        <v>434</v>
      </c>
      <c r="O46" t="s">
        <v>1584</v>
      </c>
      <c r="P46" t="s">
        <v>542</v>
      </c>
      <c r="Q46" s="3">
        <v>7083864</v>
      </c>
      <c r="R46" t="s">
        <v>201</v>
      </c>
      <c r="S46" t="s">
        <v>202</v>
      </c>
      <c r="T46" t="s">
        <v>251</v>
      </c>
      <c r="U46" t="s">
        <v>251</v>
      </c>
      <c r="V46" t="s">
        <v>268</v>
      </c>
      <c r="W46" t="s">
        <v>272</v>
      </c>
      <c r="X46" t="s">
        <v>273</v>
      </c>
      <c r="Y46" t="s">
        <v>262</v>
      </c>
      <c r="AA46" t="s">
        <v>206</v>
      </c>
      <c r="AB46" t="s">
        <v>316</v>
      </c>
      <c r="AC46" t="s">
        <v>262</v>
      </c>
      <c r="AD46" t="s">
        <v>280</v>
      </c>
      <c r="AE46" t="s">
        <v>290</v>
      </c>
      <c r="AF46" t="s">
        <v>317</v>
      </c>
      <c r="AG46" t="s">
        <v>1677</v>
      </c>
      <c r="AH46" t="s">
        <v>19</v>
      </c>
    </row>
    <row r="47" spans="1:34" x14ac:dyDescent="0.2">
      <c r="A47" t="s">
        <v>61</v>
      </c>
      <c r="B47" t="s">
        <v>222</v>
      </c>
      <c r="C47" t="s">
        <v>170</v>
      </c>
      <c r="D47">
        <v>1</v>
      </c>
      <c r="E47" t="s">
        <v>396</v>
      </c>
      <c r="F47" t="s">
        <v>247</v>
      </c>
      <c r="H47" t="s">
        <v>198</v>
      </c>
      <c r="I47" t="s">
        <v>248</v>
      </c>
      <c r="J47" t="s">
        <v>143</v>
      </c>
      <c r="K47">
        <v>5</v>
      </c>
      <c r="L47" s="24">
        <v>1271946</v>
      </c>
      <c r="M47" t="s">
        <v>587</v>
      </c>
      <c r="N47" t="s">
        <v>435</v>
      </c>
      <c r="O47" t="s">
        <v>1585</v>
      </c>
      <c r="P47" t="s">
        <v>544</v>
      </c>
      <c r="Q47" s="3">
        <v>1274814</v>
      </c>
      <c r="R47" t="s">
        <v>203</v>
      </c>
      <c r="S47" t="s">
        <v>204</v>
      </c>
      <c r="T47" t="s">
        <v>249</v>
      </c>
      <c r="U47" t="s">
        <v>251</v>
      </c>
      <c r="V47" t="s">
        <v>268</v>
      </c>
      <c r="W47" t="s">
        <v>272</v>
      </c>
      <c r="X47" t="str">
        <f>U47</f>
        <v>C&gt;T</v>
      </c>
      <c r="Y47" t="s">
        <v>261</v>
      </c>
      <c r="AA47" t="s">
        <v>206</v>
      </c>
      <c r="AB47" t="s">
        <v>276</v>
      </c>
      <c r="AC47" t="s">
        <v>261</v>
      </c>
      <c r="AD47" t="s">
        <v>276</v>
      </c>
      <c r="AE47" t="s">
        <v>277</v>
      </c>
      <c r="AF47" t="s">
        <v>318</v>
      </c>
      <c r="AG47" t="s">
        <v>1677</v>
      </c>
      <c r="AH47" t="s">
        <v>205</v>
      </c>
    </row>
    <row r="48" spans="1:34" x14ac:dyDescent="0.2">
      <c r="A48" t="s">
        <v>62</v>
      </c>
      <c r="B48" t="s">
        <v>222</v>
      </c>
      <c r="C48" t="s">
        <v>170</v>
      </c>
      <c r="D48">
        <v>1</v>
      </c>
      <c r="E48" t="s">
        <v>396</v>
      </c>
      <c r="F48" t="s">
        <v>247</v>
      </c>
      <c r="H48" t="s">
        <v>198</v>
      </c>
      <c r="I48" t="s">
        <v>248</v>
      </c>
      <c r="J48" t="s">
        <v>143</v>
      </c>
      <c r="K48">
        <v>5</v>
      </c>
      <c r="L48" s="24">
        <v>1271947</v>
      </c>
      <c r="M48" t="s">
        <v>588</v>
      </c>
      <c r="N48" t="s">
        <v>436</v>
      </c>
      <c r="O48" t="s">
        <v>1586</v>
      </c>
      <c r="P48" t="s">
        <v>544</v>
      </c>
      <c r="Q48" s="3">
        <v>1274815</v>
      </c>
      <c r="R48" t="s">
        <v>203</v>
      </c>
      <c r="S48" t="s">
        <v>202</v>
      </c>
      <c r="T48" t="s">
        <v>256</v>
      </c>
      <c r="U48" t="s">
        <v>250</v>
      </c>
      <c r="V48" t="s">
        <v>268</v>
      </c>
      <c r="W48" t="s">
        <v>271</v>
      </c>
      <c r="X48" t="str">
        <f>U48</f>
        <v>C&gt;A</v>
      </c>
      <c r="Y48" t="s">
        <v>261</v>
      </c>
      <c r="AA48" t="s">
        <v>206</v>
      </c>
      <c r="AB48" t="s">
        <v>276</v>
      </c>
      <c r="AC48" t="s">
        <v>261</v>
      </c>
      <c r="AD48" t="s">
        <v>276</v>
      </c>
      <c r="AE48" t="s">
        <v>277</v>
      </c>
      <c r="AF48" t="s">
        <v>318</v>
      </c>
      <c r="AG48" t="s">
        <v>1677</v>
      </c>
      <c r="AH48" t="s">
        <v>205</v>
      </c>
    </row>
    <row r="49" spans="1:34" x14ac:dyDescent="0.2">
      <c r="A49" t="s">
        <v>63</v>
      </c>
      <c r="B49" t="s">
        <v>222</v>
      </c>
      <c r="C49" t="s">
        <v>170</v>
      </c>
      <c r="D49">
        <v>1</v>
      </c>
      <c r="E49" t="s">
        <v>395</v>
      </c>
      <c r="F49" t="s">
        <v>247</v>
      </c>
      <c r="H49" t="s">
        <v>198</v>
      </c>
      <c r="I49" t="s">
        <v>248</v>
      </c>
      <c r="J49" t="s">
        <v>153</v>
      </c>
      <c r="K49">
        <v>6</v>
      </c>
      <c r="L49" s="24">
        <v>18106838</v>
      </c>
      <c r="M49" t="s">
        <v>589</v>
      </c>
      <c r="N49" t="s">
        <v>437</v>
      </c>
      <c r="O49" t="s">
        <v>1587</v>
      </c>
      <c r="P49" t="s">
        <v>545</v>
      </c>
      <c r="Q49" s="3">
        <v>18141361</v>
      </c>
      <c r="R49" t="s">
        <v>203</v>
      </c>
      <c r="S49" t="s">
        <v>201</v>
      </c>
      <c r="T49" t="s">
        <v>260</v>
      </c>
      <c r="U49" t="s">
        <v>254</v>
      </c>
      <c r="V49" t="s">
        <v>268</v>
      </c>
      <c r="W49" t="s">
        <v>271</v>
      </c>
      <c r="X49" t="str">
        <f>U49</f>
        <v>C&gt;G</v>
      </c>
      <c r="Y49" t="s">
        <v>261</v>
      </c>
      <c r="AA49" t="s">
        <v>207</v>
      </c>
      <c r="AB49" t="s">
        <v>276</v>
      </c>
      <c r="AC49" t="s">
        <v>261</v>
      </c>
      <c r="AD49" t="s">
        <v>276</v>
      </c>
      <c r="AE49" t="s">
        <v>277</v>
      </c>
      <c r="AF49" t="s">
        <v>319</v>
      </c>
      <c r="AG49" t="s">
        <v>1677</v>
      </c>
      <c r="AH49" t="s">
        <v>19</v>
      </c>
    </row>
    <row r="50" spans="1:34" x14ac:dyDescent="0.2">
      <c r="A50" t="s">
        <v>66</v>
      </c>
      <c r="B50" t="s">
        <v>241</v>
      </c>
      <c r="C50" t="s">
        <v>171</v>
      </c>
      <c r="D50">
        <v>1</v>
      </c>
      <c r="E50" t="s">
        <v>396</v>
      </c>
      <c r="F50" t="s">
        <v>247</v>
      </c>
      <c r="H50" t="s">
        <v>198</v>
      </c>
      <c r="I50" t="s">
        <v>248</v>
      </c>
      <c r="J50" t="s">
        <v>147</v>
      </c>
      <c r="K50">
        <v>7</v>
      </c>
      <c r="L50" s="24">
        <v>14929355</v>
      </c>
      <c r="M50" t="s">
        <v>590</v>
      </c>
      <c r="N50" t="s">
        <v>438</v>
      </c>
      <c r="O50" t="s">
        <v>1588</v>
      </c>
      <c r="P50" t="s">
        <v>546</v>
      </c>
      <c r="Q50" s="3">
        <v>14988833</v>
      </c>
      <c r="R50" t="s">
        <v>203</v>
      </c>
      <c r="S50" t="s">
        <v>201</v>
      </c>
      <c r="T50" t="s">
        <v>260</v>
      </c>
      <c r="U50" t="s">
        <v>254</v>
      </c>
      <c r="V50" t="s">
        <v>268</v>
      </c>
      <c r="W50" t="s">
        <v>271</v>
      </c>
      <c r="X50" t="str">
        <f>U50</f>
        <v>C&gt;G</v>
      </c>
      <c r="Y50" t="s">
        <v>261</v>
      </c>
      <c r="AA50" t="s">
        <v>206</v>
      </c>
      <c r="AB50" t="s">
        <v>276</v>
      </c>
      <c r="AC50" t="s">
        <v>262</v>
      </c>
      <c r="AD50" t="s">
        <v>280</v>
      </c>
      <c r="AE50" t="s">
        <v>277</v>
      </c>
      <c r="AF50" t="s">
        <v>320</v>
      </c>
      <c r="AG50" t="s">
        <v>1677</v>
      </c>
      <c r="AH50" t="s">
        <v>205</v>
      </c>
    </row>
    <row r="51" spans="1:34" x14ac:dyDescent="0.2">
      <c r="A51" t="s">
        <v>67</v>
      </c>
      <c r="B51" t="s">
        <v>240</v>
      </c>
      <c r="C51" t="s">
        <v>172</v>
      </c>
      <c r="D51">
        <v>1</v>
      </c>
      <c r="E51" t="s">
        <v>396</v>
      </c>
      <c r="F51" t="s">
        <v>247</v>
      </c>
      <c r="H51" t="s">
        <v>198</v>
      </c>
      <c r="I51" t="s">
        <v>248</v>
      </c>
      <c r="J51" t="s">
        <v>151</v>
      </c>
      <c r="K51">
        <v>4</v>
      </c>
      <c r="L51" s="24">
        <v>5528190</v>
      </c>
      <c r="M51" t="s">
        <v>591</v>
      </c>
      <c r="N51" t="s">
        <v>439</v>
      </c>
      <c r="O51" t="s">
        <v>1589</v>
      </c>
      <c r="P51" t="s">
        <v>543</v>
      </c>
      <c r="Q51" s="3">
        <v>5546877</v>
      </c>
      <c r="R51" t="s">
        <v>204</v>
      </c>
      <c r="S51" t="s">
        <v>202</v>
      </c>
      <c r="T51" t="s">
        <v>259</v>
      </c>
      <c r="U51" t="s">
        <v>259</v>
      </c>
      <c r="V51" t="s">
        <v>269</v>
      </c>
      <c r="W51" t="s">
        <v>271</v>
      </c>
      <c r="X51" t="str">
        <f>U51</f>
        <v>A&gt;T</v>
      </c>
      <c r="Y51" t="s">
        <v>262</v>
      </c>
      <c r="AA51" t="s">
        <v>207</v>
      </c>
      <c r="AB51" t="s">
        <v>280</v>
      </c>
      <c r="AC51" t="s">
        <v>261</v>
      </c>
      <c r="AD51" t="s">
        <v>276</v>
      </c>
      <c r="AE51" t="s">
        <v>277</v>
      </c>
      <c r="AF51" t="s">
        <v>321</v>
      </c>
      <c r="AG51" t="s">
        <v>1677</v>
      </c>
      <c r="AH51" t="s">
        <v>205</v>
      </c>
    </row>
    <row r="52" spans="1:34" x14ac:dyDescent="0.2">
      <c r="A52" t="s">
        <v>69</v>
      </c>
      <c r="B52" t="s">
        <v>220</v>
      </c>
      <c r="C52" t="s">
        <v>173</v>
      </c>
      <c r="D52">
        <v>1</v>
      </c>
      <c r="E52" t="s">
        <v>396</v>
      </c>
      <c r="F52" t="s">
        <v>247</v>
      </c>
      <c r="H52" t="s">
        <v>198</v>
      </c>
      <c r="I52" t="s">
        <v>248</v>
      </c>
      <c r="J52" t="s">
        <v>155</v>
      </c>
      <c r="K52">
        <v>12</v>
      </c>
      <c r="L52" s="24">
        <v>11088301</v>
      </c>
      <c r="M52" t="s">
        <v>592</v>
      </c>
      <c r="N52" t="s">
        <v>440</v>
      </c>
      <c r="O52" t="s">
        <v>1590</v>
      </c>
      <c r="P52" t="s">
        <v>532</v>
      </c>
      <c r="Q52" s="3">
        <v>11122933</v>
      </c>
      <c r="R52" t="s">
        <v>201</v>
      </c>
      <c r="S52" t="s">
        <v>202</v>
      </c>
      <c r="T52" t="s">
        <v>251</v>
      </c>
      <c r="U52" t="s">
        <v>251</v>
      </c>
      <c r="V52" t="s">
        <v>268</v>
      </c>
      <c r="W52" t="s">
        <v>272</v>
      </c>
      <c r="X52" t="s">
        <v>273</v>
      </c>
      <c r="Y52" t="s">
        <v>262</v>
      </c>
      <c r="AA52" t="s">
        <v>207</v>
      </c>
      <c r="AB52" t="s">
        <v>280</v>
      </c>
      <c r="AC52" t="s">
        <v>262</v>
      </c>
      <c r="AD52" t="s">
        <v>280</v>
      </c>
      <c r="AE52" t="s">
        <v>277</v>
      </c>
      <c r="AF52" t="s">
        <v>322</v>
      </c>
      <c r="AG52" t="s">
        <v>18</v>
      </c>
      <c r="AH52" t="s">
        <v>19</v>
      </c>
    </row>
    <row r="53" spans="1:34" x14ac:dyDescent="0.2">
      <c r="A53" t="s">
        <v>68</v>
      </c>
      <c r="B53" t="s">
        <v>220</v>
      </c>
      <c r="C53" t="s">
        <v>173</v>
      </c>
      <c r="D53">
        <v>1</v>
      </c>
      <c r="E53" t="s">
        <v>397</v>
      </c>
      <c r="F53" t="s">
        <v>247</v>
      </c>
      <c r="H53" t="s">
        <v>198</v>
      </c>
      <c r="I53" t="s">
        <v>248</v>
      </c>
      <c r="J53" t="s">
        <v>155</v>
      </c>
      <c r="K53">
        <v>12</v>
      </c>
      <c r="L53" s="24">
        <v>3507563</v>
      </c>
      <c r="M53" t="s">
        <v>593</v>
      </c>
      <c r="N53" t="s">
        <v>441</v>
      </c>
      <c r="O53" t="s">
        <v>1591</v>
      </c>
      <c r="P53" t="s">
        <v>532</v>
      </c>
      <c r="Q53" s="3">
        <v>3532633</v>
      </c>
      <c r="R53" t="s">
        <v>201</v>
      </c>
      <c r="S53" t="s">
        <v>203</v>
      </c>
      <c r="T53" t="s">
        <v>254</v>
      </c>
      <c r="U53" t="s">
        <v>254</v>
      </c>
      <c r="V53" t="s">
        <v>268</v>
      </c>
      <c r="W53" t="s">
        <v>271</v>
      </c>
      <c r="X53" t="str">
        <f t="shared" ref="X53:X70" si="1">U53</f>
        <v>C&gt;G</v>
      </c>
      <c r="Y53" t="s">
        <v>263</v>
      </c>
      <c r="Z53" t="s">
        <v>266</v>
      </c>
      <c r="AA53" t="s">
        <v>206</v>
      </c>
      <c r="AB53" t="s">
        <v>285</v>
      </c>
      <c r="AC53" t="s">
        <v>263</v>
      </c>
      <c r="AD53" t="s">
        <v>285</v>
      </c>
      <c r="AE53" t="s">
        <v>286</v>
      </c>
      <c r="AF53" t="s">
        <v>323</v>
      </c>
      <c r="AG53" t="s">
        <v>18</v>
      </c>
      <c r="AH53" t="s">
        <v>19</v>
      </c>
    </row>
    <row r="54" spans="1:34" x14ac:dyDescent="0.2">
      <c r="A54" t="s">
        <v>55</v>
      </c>
      <c r="B54" t="s">
        <v>225</v>
      </c>
      <c r="C54" t="s">
        <v>174</v>
      </c>
      <c r="D54">
        <v>3</v>
      </c>
      <c r="E54" t="s">
        <v>397</v>
      </c>
      <c r="F54" t="s">
        <v>246</v>
      </c>
      <c r="H54" t="s">
        <v>198</v>
      </c>
      <c r="I54" t="s">
        <v>248</v>
      </c>
      <c r="J54" t="s">
        <v>141</v>
      </c>
      <c r="K54">
        <v>14</v>
      </c>
      <c r="L54" s="24">
        <v>7917124</v>
      </c>
      <c r="M54" t="s">
        <v>580</v>
      </c>
      <c r="N54" t="s">
        <v>428</v>
      </c>
      <c r="O54" t="s">
        <v>1578</v>
      </c>
      <c r="P54" t="s">
        <v>534</v>
      </c>
      <c r="Q54" s="3">
        <v>7936906</v>
      </c>
      <c r="R54" t="s">
        <v>202</v>
      </c>
      <c r="S54" t="s">
        <v>201</v>
      </c>
      <c r="T54" t="s">
        <v>252</v>
      </c>
      <c r="U54" t="s">
        <v>253</v>
      </c>
      <c r="V54" t="s">
        <v>270</v>
      </c>
      <c r="W54" t="s">
        <v>272</v>
      </c>
      <c r="X54" t="str">
        <f t="shared" si="1"/>
        <v>A&gt;G</v>
      </c>
      <c r="Y54" t="s">
        <v>265</v>
      </c>
      <c r="Z54" t="s">
        <v>265</v>
      </c>
      <c r="AA54" t="s">
        <v>206</v>
      </c>
      <c r="AB54" t="s">
        <v>292</v>
      </c>
      <c r="AC54" t="s">
        <v>263</v>
      </c>
      <c r="AD54" t="s">
        <v>292</v>
      </c>
      <c r="AE54" t="s">
        <v>277</v>
      </c>
      <c r="AF54" t="s">
        <v>310</v>
      </c>
      <c r="AG54" t="s">
        <v>1677</v>
      </c>
      <c r="AH54" t="s">
        <v>205</v>
      </c>
    </row>
    <row r="55" spans="1:34" x14ac:dyDescent="0.2">
      <c r="A55" t="s">
        <v>70</v>
      </c>
      <c r="B55" t="s">
        <v>225</v>
      </c>
      <c r="C55" t="s">
        <v>174</v>
      </c>
      <c r="D55">
        <v>1</v>
      </c>
      <c r="E55" t="s">
        <v>395</v>
      </c>
      <c r="F55" t="s">
        <v>247</v>
      </c>
      <c r="H55" t="s">
        <v>198</v>
      </c>
      <c r="I55" t="s">
        <v>248</v>
      </c>
      <c r="J55" t="s">
        <v>147</v>
      </c>
      <c r="K55">
        <v>7</v>
      </c>
      <c r="L55" s="24">
        <v>23309159</v>
      </c>
      <c r="M55" t="s">
        <v>594</v>
      </c>
      <c r="N55" t="s">
        <v>442</v>
      </c>
      <c r="O55" t="s">
        <v>1592</v>
      </c>
      <c r="P55" t="s">
        <v>546</v>
      </c>
      <c r="Q55" s="3">
        <v>23379987</v>
      </c>
      <c r="R55" t="s">
        <v>203</v>
      </c>
      <c r="S55" t="s">
        <v>204</v>
      </c>
      <c r="T55" t="s">
        <v>249</v>
      </c>
      <c r="U55" t="s">
        <v>251</v>
      </c>
      <c r="V55" t="s">
        <v>268</v>
      </c>
      <c r="W55" t="s">
        <v>272</v>
      </c>
      <c r="X55" t="str">
        <f t="shared" si="1"/>
        <v>C&gt;T</v>
      </c>
      <c r="Y55" t="s">
        <v>262</v>
      </c>
      <c r="AA55" t="s">
        <v>206</v>
      </c>
      <c r="AB55" t="s">
        <v>280</v>
      </c>
      <c r="AC55" t="s">
        <v>262</v>
      </c>
      <c r="AD55" t="s">
        <v>280</v>
      </c>
      <c r="AE55" t="s">
        <v>277</v>
      </c>
      <c r="AF55" t="s">
        <v>324</v>
      </c>
      <c r="AG55" t="s">
        <v>1677</v>
      </c>
      <c r="AH55" t="s">
        <v>205</v>
      </c>
    </row>
    <row r="56" spans="1:34" x14ac:dyDescent="0.2">
      <c r="A56" t="s">
        <v>73</v>
      </c>
      <c r="B56" t="s">
        <v>223</v>
      </c>
      <c r="C56" t="s">
        <v>175</v>
      </c>
      <c r="D56">
        <v>1</v>
      </c>
      <c r="E56" t="s">
        <v>395</v>
      </c>
      <c r="F56" t="s">
        <v>247</v>
      </c>
      <c r="H56" t="s">
        <v>198</v>
      </c>
      <c r="I56" t="s">
        <v>248</v>
      </c>
      <c r="J56" t="s">
        <v>155</v>
      </c>
      <c r="K56">
        <v>12</v>
      </c>
      <c r="L56" s="24">
        <v>2002830</v>
      </c>
      <c r="M56" t="s">
        <v>595</v>
      </c>
      <c r="N56" t="s">
        <v>443</v>
      </c>
      <c r="O56" t="s">
        <v>1593</v>
      </c>
      <c r="P56" t="s">
        <v>532</v>
      </c>
      <c r="Q56" s="3">
        <v>2006806</v>
      </c>
      <c r="R56" t="s">
        <v>204</v>
      </c>
      <c r="S56" t="s">
        <v>203</v>
      </c>
      <c r="T56" t="s">
        <v>253</v>
      </c>
      <c r="U56" t="s">
        <v>253</v>
      </c>
      <c r="V56" t="s">
        <v>270</v>
      </c>
      <c r="W56" t="s">
        <v>272</v>
      </c>
      <c r="X56" t="str">
        <f t="shared" si="1"/>
        <v>A&gt;G</v>
      </c>
      <c r="Y56" t="s">
        <v>262</v>
      </c>
      <c r="AA56" t="s">
        <v>207</v>
      </c>
      <c r="AB56" t="s">
        <v>280</v>
      </c>
      <c r="AC56" t="s">
        <v>262</v>
      </c>
      <c r="AD56" t="s">
        <v>280</v>
      </c>
      <c r="AE56" t="s">
        <v>277</v>
      </c>
      <c r="AF56" t="s">
        <v>325</v>
      </c>
      <c r="AG56" t="s">
        <v>18</v>
      </c>
      <c r="AH56" t="s">
        <v>205</v>
      </c>
    </row>
    <row r="57" spans="1:34" x14ac:dyDescent="0.2">
      <c r="A57" t="s">
        <v>74</v>
      </c>
      <c r="B57" t="s">
        <v>223</v>
      </c>
      <c r="C57" t="s">
        <v>175</v>
      </c>
      <c r="D57">
        <v>1</v>
      </c>
      <c r="E57" t="s">
        <v>397</v>
      </c>
      <c r="F57" t="s">
        <v>247</v>
      </c>
      <c r="H57" t="s">
        <v>198</v>
      </c>
      <c r="I57" t="s">
        <v>248</v>
      </c>
      <c r="J57" t="s">
        <v>155</v>
      </c>
      <c r="K57">
        <v>12</v>
      </c>
      <c r="L57" s="24">
        <v>7374234</v>
      </c>
      <c r="M57" t="s">
        <v>596</v>
      </c>
      <c r="N57" t="s">
        <v>444</v>
      </c>
      <c r="O57" t="s">
        <v>1594</v>
      </c>
      <c r="P57" t="s">
        <v>532</v>
      </c>
      <c r="Q57" s="3">
        <v>7403019</v>
      </c>
      <c r="R57" t="s">
        <v>203</v>
      </c>
      <c r="S57" t="s">
        <v>204</v>
      </c>
      <c r="T57" t="s">
        <v>249</v>
      </c>
      <c r="U57" t="s">
        <v>251</v>
      </c>
      <c r="V57" t="s">
        <v>268</v>
      </c>
      <c r="W57" t="s">
        <v>272</v>
      </c>
      <c r="X57" t="str">
        <f t="shared" si="1"/>
        <v>C&gt;T</v>
      </c>
      <c r="Y57" t="s">
        <v>262</v>
      </c>
      <c r="AA57" t="s">
        <v>206</v>
      </c>
      <c r="AB57" t="s">
        <v>280</v>
      </c>
      <c r="AC57" t="s">
        <v>262</v>
      </c>
      <c r="AD57" t="s">
        <v>280</v>
      </c>
      <c r="AE57" t="s">
        <v>277</v>
      </c>
      <c r="AF57" t="s">
        <v>326</v>
      </c>
      <c r="AG57" t="s">
        <v>1677</v>
      </c>
      <c r="AH57" t="s">
        <v>205</v>
      </c>
    </row>
    <row r="58" spans="1:34" x14ac:dyDescent="0.2">
      <c r="A58" t="s">
        <v>75</v>
      </c>
      <c r="B58" t="s">
        <v>223</v>
      </c>
      <c r="C58" t="s">
        <v>175</v>
      </c>
      <c r="D58">
        <v>1</v>
      </c>
      <c r="E58" t="s">
        <v>397</v>
      </c>
      <c r="F58" t="s">
        <v>247</v>
      </c>
      <c r="H58" t="s">
        <v>198</v>
      </c>
      <c r="I58" t="s">
        <v>248</v>
      </c>
      <c r="J58" t="s">
        <v>141</v>
      </c>
      <c r="K58">
        <v>14</v>
      </c>
      <c r="L58" s="24">
        <v>12446663</v>
      </c>
      <c r="M58" t="s">
        <v>597</v>
      </c>
      <c r="N58" t="s">
        <v>445</v>
      </c>
      <c r="O58" t="s">
        <v>1595</v>
      </c>
      <c r="P58" t="s">
        <v>534</v>
      </c>
      <c r="Q58" s="3">
        <v>12473403</v>
      </c>
      <c r="R58" t="s">
        <v>202</v>
      </c>
      <c r="S58" t="s">
        <v>204</v>
      </c>
      <c r="T58" t="s">
        <v>255</v>
      </c>
      <c r="U58" t="s">
        <v>259</v>
      </c>
      <c r="V58" t="s">
        <v>269</v>
      </c>
      <c r="W58" t="s">
        <v>271</v>
      </c>
      <c r="X58" t="str">
        <f t="shared" si="1"/>
        <v>A&gt;T</v>
      </c>
      <c r="Y58" t="s">
        <v>262</v>
      </c>
      <c r="AA58" t="s">
        <v>207</v>
      </c>
      <c r="AB58" t="s">
        <v>280</v>
      </c>
      <c r="AC58" t="s">
        <v>262</v>
      </c>
      <c r="AD58" t="s">
        <v>280</v>
      </c>
      <c r="AE58" t="s">
        <v>277</v>
      </c>
      <c r="AF58" t="s">
        <v>327</v>
      </c>
      <c r="AG58" t="s">
        <v>1677</v>
      </c>
      <c r="AH58" t="s">
        <v>205</v>
      </c>
    </row>
    <row r="59" spans="1:34" x14ac:dyDescent="0.2">
      <c r="A59" t="s">
        <v>71</v>
      </c>
      <c r="B59" t="s">
        <v>223</v>
      </c>
      <c r="C59" t="s">
        <v>175</v>
      </c>
      <c r="D59">
        <v>1</v>
      </c>
      <c r="E59" t="s">
        <v>397</v>
      </c>
      <c r="F59" t="s">
        <v>247</v>
      </c>
      <c r="H59" t="s">
        <v>198</v>
      </c>
      <c r="I59" t="s">
        <v>248</v>
      </c>
      <c r="J59" t="s">
        <v>151</v>
      </c>
      <c r="K59">
        <v>4</v>
      </c>
      <c r="L59" s="24">
        <v>11670427</v>
      </c>
      <c r="M59" t="s">
        <v>598</v>
      </c>
      <c r="N59" t="s">
        <v>446</v>
      </c>
      <c r="O59" t="s">
        <v>1596</v>
      </c>
      <c r="P59" t="s">
        <v>543</v>
      </c>
      <c r="Q59" s="3">
        <v>11697468</v>
      </c>
      <c r="R59" t="s">
        <v>202</v>
      </c>
      <c r="S59" t="s">
        <v>204</v>
      </c>
      <c r="T59" t="s">
        <v>255</v>
      </c>
      <c r="U59" t="s">
        <v>259</v>
      </c>
      <c r="V59" t="s">
        <v>269</v>
      </c>
      <c r="W59" t="s">
        <v>271</v>
      </c>
      <c r="X59" t="str">
        <f t="shared" si="1"/>
        <v>A&gt;T</v>
      </c>
      <c r="Y59" t="s">
        <v>263</v>
      </c>
      <c r="Z59" t="s">
        <v>266</v>
      </c>
      <c r="AA59" t="s">
        <v>206</v>
      </c>
      <c r="AB59" t="s">
        <v>285</v>
      </c>
      <c r="AC59" t="s">
        <v>263</v>
      </c>
      <c r="AD59" t="s">
        <v>285</v>
      </c>
      <c r="AE59" t="s">
        <v>286</v>
      </c>
      <c r="AF59" t="s">
        <v>328</v>
      </c>
      <c r="AG59" t="s">
        <v>18</v>
      </c>
      <c r="AH59" t="s">
        <v>205</v>
      </c>
    </row>
    <row r="60" spans="1:34" x14ac:dyDescent="0.2">
      <c r="A60" t="s">
        <v>72</v>
      </c>
      <c r="B60" t="s">
        <v>223</v>
      </c>
      <c r="C60" t="s">
        <v>175</v>
      </c>
      <c r="D60">
        <v>1</v>
      </c>
      <c r="E60" t="s">
        <v>397</v>
      </c>
      <c r="F60" t="s">
        <v>247</v>
      </c>
      <c r="H60" t="s">
        <v>198</v>
      </c>
      <c r="I60" t="s">
        <v>248</v>
      </c>
      <c r="J60" t="s">
        <v>153</v>
      </c>
      <c r="K60">
        <v>6</v>
      </c>
      <c r="L60" s="24">
        <v>8611342</v>
      </c>
      <c r="M60" t="s">
        <v>599</v>
      </c>
      <c r="N60" t="s">
        <v>447</v>
      </c>
      <c r="O60" t="s">
        <v>1597</v>
      </c>
      <c r="P60" t="s">
        <v>545</v>
      </c>
      <c r="Q60" s="3">
        <v>8621969</v>
      </c>
      <c r="R60" t="s">
        <v>203</v>
      </c>
      <c r="S60" t="s">
        <v>204</v>
      </c>
      <c r="T60" t="s">
        <v>249</v>
      </c>
      <c r="U60" t="s">
        <v>251</v>
      </c>
      <c r="V60" t="s">
        <v>268</v>
      </c>
      <c r="W60" t="s">
        <v>272</v>
      </c>
      <c r="X60" t="str">
        <f t="shared" si="1"/>
        <v>C&gt;T</v>
      </c>
      <c r="Y60" t="s">
        <v>262</v>
      </c>
      <c r="AA60" t="s">
        <v>206</v>
      </c>
      <c r="AB60" t="s">
        <v>280</v>
      </c>
      <c r="AC60" t="s">
        <v>262</v>
      </c>
      <c r="AD60" t="s">
        <v>280</v>
      </c>
      <c r="AE60" t="s">
        <v>277</v>
      </c>
      <c r="AF60" t="s">
        <v>329</v>
      </c>
      <c r="AG60" t="s">
        <v>1677</v>
      </c>
      <c r="AH60" t="s">
        <v>205</v>
      </c>
    </row>
    <row r="61" spans="1:34" x14ac:dyDescent="0.2">
      <c r="A61" t="s">
        <v>76</v>
      </c>
      <c r="B61" t="s">
        <v>232</v>
      </c>
      <c r="C61" t="s">
        <v>176</v>
      </c>
      <c r="D61">
        <v>1</v>
      </c>
      <c r="E61" t="s">
        <v>395</v>
      </c>
      <c r="F61" t="s">
        <v>247</v>
      </c>
      <c r="H61" t="s">
        <v>198</v>
      </c>
      <c r="I61" t="s">
        <v>248</v>
      </c>
      <c r="J61" t="s">
        <v>144</v>
      </c>
      <c r="K61">
        <v>17</v>
      </c>
      <c r="L61" s="24">
        <v>12774696</v>
      </c>
      <c r="M61" t="s">
        <v>600</v>
      </c>
      <c r="N61" t="s">
        <v>448</v>
      </c>
      <c r="O61" t="s">
        <v>1598</v>
      </c>
      <c r="P61" t="s">
        <v>537</v>
      </c>
      <c r="Q61" s="3">
        <v>12835969</v>
      </c>
      <c r="R61" t="s">
        <v>202</v>
      </c>
      <c r="S61" t="s">
        <v>201</v>
      </c>
      <c r="T61" t="s">
        <v>252</v>
      </c>
      <c r="U61" t="s">
        <v>253</v>
      </c>
      <c r="V61" t="s">
        <v>270</v>
      </c>
      <c r="W61" t="s">
        <v>272</v>
      </c>
      <c r="X61" t="str">
        <f t="shared" si="1"/>
        <v>A&gt;G</v>
      </c>
      <c r="Y61" t="s">
        <v>265</v>
      </c>
      <c r="AA61" t="s">
        <v>206</v>
      </c>
      <c r="AB61" t="s">
        <v>330</v>
      </c>
      <c r="AC61" t="s">
        <v>261</v>
      </c>
      <c r="AD61" t="s">
        <v>301</v>
      </c>
      <c r="AE61" t="s">
        <v>277</v>
      </c>
      <c r="AF61" t="s">
        <v>331</v>
      </c>
      <c r="AG61" t="s">
        <v>1677</v>
      </c>
      <c r="AH61" t="s">
        <v>205</v>
      </c>
    </row>
    <row r="62" spans="1:34" x14ac:dyDescent="0.2">
      <c r="A62" t="s">
        <v>55</v>
      </c>
      <c r="B62" t="s">
        <v>243</v>
      </c>
      <c r="C62" t="s">
        <v>167</v>
      </c>
      <c r="D62">
        <v>1</v>
      </c>
      <c r="E62" t="s">
        <v>397</v>
      </c>
      <c r="F62" t="s">
        <v>246</v>
      </c>
      <c r="H62" t="s">
        <v>198</v>
      </c>
      <c r="I62" t="s">
        <v>248</v>
      </c>
      <c r="J62" t="s">
        <v>141</v>
      </c>
      <c r="K62">
        <v>14</v>
      </c>
      <c r="L62" s="24">
        <v>7917124</v>
      </c>
      <c r="M62" t="s">
        <v>580</v>
      </c>
      <c r="N62" t="s">
        <v>428</v>
      </c>
      <c r="O62" t="s">
        <v>1578</v>
      </c>
      <c r="P62" t="s">
        <v>534</v>
      </c>
      <c r="Q62" s="3">
        <v>7936906</v>
      </c>
      <c r="R62" t="s">
        <v>202</v>
      </c>
      <c r="S62" t="s">
        <v>201</v>
      </c>
      <c r="T62" t="s">
        <v>252</v>
      </c>
      <c r="U62" t="s">
        <v>253</v>
      </c>
      <c r="V62" t="s">
        <v>270</v>
      </c>
      <c r="W62" t="s">
        <v>272</v>
      </c>
      <c r="X62" t="str">
        <f t="shared" si="1"/>
        <v>A&gt;G</v>
      </c>
      <c r="Y62" t="s">
        <v>265</v>
      </c>
      <c r="Z62" t="s">
        <v>265</v>
      </c>
      <c r="AA62" t="s">
        <v>206</v>
      </c>
      <c r="AB62" t="s">
        <v>292</v>
      </c>
      <c r="AC62" t="s">
        <v>263</v>
      </c>
      <c r="AD62" t="s">
        <v>292</v>
      </c>
      <c r="AE62" t="s">
        <v>277</v>
      </c>
      <c r="AF62" t="s">
        <v>310</v>
      </c>
      <c r="AG62" t="s">
        <v>1677</v>
      </c>
      <c r="AH62" t="s">
        <v>205</v>
      </c>
    </row>
    <row r="63" spans="1:34" x14ac:dyDescent="0.2">
      <c r="A63" t="s">
        <v>56</v>
      </c>
      <c r="B63" t="s">
        <v>243</v>
      </c>
      <c r="C63" t="s">
        <v>167</v>
      </c>
      <c r="D63">
        <v>1</v>
      </c>
      <c r="E63" t="s">
        <v>395</v>
      </c>
      <c r="F63" t="s">
        <v>247</v>
      </c>
      <c r="H63" t="s">
        <v>198</v>
      </c>
      <c r="I63" t="s">
        <v>248</v>
      </c>
      <c r="J63" t="s">
        <v>150</v>
      </c>
      <c r="K63">
        <v>20</v>
      </c>
      <c r="L63" s="24">
        <v>18082569</v>
      </c>
      <c r="M63" t="s">
        <v>601</v>
      </c>
      <c r="N63" t="s">
        <v>449</v>
      </c>
      <c r="O63" t="s">
        <v>1599</v>
      </c>
      <c r="P63" t="s">
        <v>540</v>
      </c>
      <c r="Q63" s="3">
        <v>18118671</v>
      </c>
      <c r="R63" t="s">
        <v>204</v>
      </c>
      <c r="S63" t="s">
        <v>202</v>
      </c>
      <c r="T63" t="s">
        <v>259</v>
      </c>
      <c r="U63" t="s">
        <v>259</v>
      </c>
      <c r="V63" t="s">
        <v>269</v>
      </c>
      <c r="W63" t="s">
        <v>271</v>
      </c>
      <c r="X63" t="str">
        <f t="shared" si="1"/>
        <v>A&gt;T</v>
      </c>
      <c r="Y63" t="s">
        <v>262</v>
      </c>
      <c r="AA63" t="s">
        <v>207</v>
      </c>
      <c r="AB63" t="s">
        <v>280</v>
      </c>
      <c r="AC63" t="s">
        <v>262</v>
      </c>
      <c r="AD63" t="s">
        <v>280</v>
      </c>
      <c r="AE63" t="s">
        <v>277</v>
      </c>
      <c r="AF63" t="s">
        <v>332</v>
      </c>
      <c r="AG63" t="s">
        <v>1677</v>
      </c>
      <c r="AH63" t="s">
        <v>205</v>
      </c>
    </row>
    <row r="64" spans="1:34" x14ac:dyDescent="0.2">
      <c r="A64" t="s">
        <v>54</v>
      </c>
      <c r="B64" t="s">
        <v>243</v>
      </c>
      <c r="C64" t="s">
        <v>167</v>
      </c>
      <c r="D64">
        <v>1</v>
      </c>
      <c r="E64" t="s">
        <v>396</v>
      </c>
      <c r="F64" t="s">
        <v>247</v>
      </c>
      <c r="H64" t="s">
        <v>198</v>
      </c>
      <c r="I64" t="s">
        <v>248</v>
      </c>
      <c r="J64" t="s">
        <v>147</v>
      </c>
      <c r="K64">
        <v>7</v>
      </c>
      <c r="L64" s="24">
        <v>14331327</v>
      </c>
      <c r="M64" t="s">
        <v>602</v>
      </c>
      <c r="N64" t="s">
        <v>450</v>
      </c>
      <c r="O64" t="s">
        <v>1600</v>
      </c>
      <c r="P64" t="s">
        <v>546</v>
      </c>
      <c r="Q64" s="3">
        <v>14390808</v>
      </c>
      <c r="R64" t="s">
        <v>204</v>
      </c>
      <c r="S64" t="s">
        <v>201</v>
      </c>
      <c r="T64" t="s">
        <v>258</v>
      </c>
      <c r="U64" t="s">
        <v>258</v>
      </c>
      <c r="V64" t="s">
        <v>270</v>
      </c>
      <c r="W64" t="s">
        <v>271</v>
      </c>
      <c r="X64" t="str">
        <f t="shared" si="1"/>
        <v>A&gt;C</v>
      </c>
      <c r="Y64" t="s">
        <v>262</v>
      </c>
      <c r="AA64" t="s">
        <v>206</v>
      </c>
      <c r="AB64" t="s">
        <v>280</v>
      </c>
      <c r="AC64" t="s">
        <v>261</v>
      </c>
      <c r="AD64" t="s">
        <v>282</v>
      </c>
      <c r="AE64" t="s">
        <v>277</v>
      </c>
      <c r="AF64" t="s">
        <v>333</v>
      </c>
      <c r="AG64" t="s">
        <v>1677</v>
      </c>
      <c r="AH64" t="s">
        <v>205</v>
      </c>
    </row>
    <row r="65" spans="1:34" x14ac:dyDescent="0.2">
      <c r="A65" t="s">
        <v>81</v>
      </c>
      <c r="B65" t="s">
        <v>235</v>
      </c>
      <c r="C65" t="s">
        <v>178</v>
      </c>
      <c r="D65">
        <v>1</v>
      </c>
      <c r="E65" t="s">
        <v>395</v>
      </c>
      <c r="F65" t="s">
        <v>246</v>
      </c>
      <c r="H65" t="s">
        <v>199</v>
      </c>
      <c r="I65" t="s">
        <v>248</v>
      </c>
      <c r="J65" t="s">
        <v>154</v>
      </c>
      <c r="K65">
        <v>18</v>
      </c>
      <c r="L65" s="24">
        <v>15291246</v>
      </c>
      <c r="M65" t="s">
        <v>603</v>
      </c>
      <c r="N65" t="s">
        <v>451</v>
      </c>
      <c r="O65" t="s">
        <v>1601</v>
      </c>
      <c r="P65" t="s">
        <v>538</v>
      </c>
      <c r="Q65" s="3">
        <v>15335562</v>
      </c>
      <c r="R65" t="s">
        <v>204</v>
      </c>
      <c r="S65" t="s">
        <v>203</v>
      </c>
      <c r="T65" t="s">
        <v>253</v>
      </c>
      <c r="U65" t="s">
        <v>253</v>
      </c>
      <c r="V65" t="s">
        <v>270</v>
      </c>
      <c r="W65" t="s">
        <v>272</v>
      </c>
      <c r="X65" t="str">
        <f t="shared" si="1"/>
        <v>A&gt;G</v>
      </c>
      <c r="Y65" t="s">
        <v>261</v>
      </c>
      <c r="AA65" t="s">
        <v>206</v>
      </c>
      <c r="AB65" t="s">
        <v>282</v>
      </c>
      <c r="AC65" t="s">
        <v>262</v>
      </c>
      <c r="AD65" t="s">
        <v>280</v>
      </c>
      <c r="AE65" t="s">
        <v>277</v>
      </c>
      <c r="AF65" t="s">
        <v>334</v>
      </c>
      <c r="AG65" t="s">
        <v>1677</v>
      </c>
      <c r="AH65" t="s">
        <v>205</v>
      </c>
    </row>
    <row r="66" spans="1:34" x14ac:dyDescent="0.2">
      <c r="A66" t="s">
        <v>80</v>
      </c>
      <c r="B66" t="s">
        <v>235</v>
      </c>
      <c r="C66" t="s">
        <v>178</v>
      </c>
      <c r="D66">
        <v>1</v>
      </c>
      <c r="E66" t="s">
        <v>396</v>
      </c>
      <c r="F66" t="s">
        <v>247</v>
      </c>
      <c r="H66" t="s">
        <v>199</v>
      </c>
      <c r="I66" t="s">
        <v>248</v>
      </c>
      <c r="J66" t="s">
        <v>142</v>
      </c>
      <c r="K66">
        <v>3</v>
      </c>
      <c r="L66" s="24">
        <v>15703207</v>
      </c>
      <c r="M66" t="s">
        <v>604</v>
      </c>
      <c r="N66" t="s">
        <v>452</v>
      </c>
      <c r="O66" t="s">
        <v>1602</v>
      </c>
      <c r="P66" t="s">
        <v>542</v>
      </c>
      <c r="Q66" s="3">
        <v>15746820</v>
      </c>
      <c r="R66" t="s">
        <v>202</v>
      </c>
      <c r="S66" t="s">
        <v>201</v>
      </c>
      <c r="T66" t="s">
        <v>252</v>
      </c>
      <c r="U66" t="s">
        <v>253</v>
      </c>
      <c r="V66" t="s">
        <v>270</v>
      </c>
      <c r="W66" t="s">
        <v>272</v>
      </c>
      <c r="X66" t="str">
        <f t="shared" si="1"/>
        <v>A&gt;G</v>
      </c>
      <c r="Y66" t="s">
        <v>262</v>
      </c>
      <c r="AA66" t="s">
        <v>207</v>
      </c>
      <c r="AB66" t="s">
        <v>280</v>
      </c>
      <c r="AC66" t="s">
        <v>261</v>
      </c>
      <c r="AD66" t="s">
        <v>280</v>
      </c>
      <c r="AE66" t="s">
        <v>277</v>
      </c>
      <c r="AF66" t="s">
        <v>335</v>
      </c>
      <c r="AG66" t="s">
        <v>1677</v>
      </c>
      <c r="AH66" t="s">
        <v>205</v>
      </c>
    </row>
    <row r="67" spans="1:34" x14ac:dyDescent="0.2">
      <c r="A67" t="s">
        <v>84</v>
      </c>
      <c r="B67" t="s">
        <v>227</v>
      </c>
      <c r="C67" t="s">
        <v>179</v>
      </c>
      <c r="D67">
        <v>1</v>
      </c>
      <c r="E67" t="s">
        <v>395</v>
      </c>
      <c r="F67" t="s">
        <v>247</v>
      </c>
      <c r="H67" t="s">
        <v>199</v>
      </c>
      <c r="I67" t="s">
        <v>248</v>
      </c>
      <c r="J67" t="s">
        <v>148</v>
      </c>
      <c r="K67">
        <v>15</v>
      </c>
      <c r="L67" s="24">
        <v>16274238</v>
      </c>
      <c r="M67" t="s">
        <v>605</v>
      </c>
      <c r="N67" t="s">
        <v>453</v>
      </c>
      <c r="O67" t="s">
        <v>1603</v>
      </c>
      <c r="P67" t="s">
        <v>535</v>
      </c>
      <c r="Q67" s="3">
        <v>16298031</v>
      </c>
      <c r="R67" t="s">
        <v>203</v>
      </c>
      <c r="S67" t="s">
        <v>204</v>
      </c>
      <c r="T67" t="s">
        <v>249</v>
      </c>
      <c r="U67" t="s">
        <v>251</v>
      </c>
      <c r="V67" t="s">
        <v>268</v>
      </c>
      <c r="W67" t="s">
        <v>272</v>
      </c>
      <c r="X67" t="str">
        <f t="shared" si="1"/>
        <v>C&gt;T</v>
      </c>
      <c r="Y67" t="s">
        <v>261</v>
      </c>
      <c r="AA67" t="s">
        <v>206</v>
      </c>
      <c r="AB67" t="s">
        <v>282</v>
      </c>
      <c r="AC67" t="s">
        <v>261</v>
      </c>
      <c r="AD67" t="s">
        <v>282</v>
      </c>
      <c r="AE67" t="s">
        <v>277</v>
      </c>
      <c r="AF67" t="s">
        <v>336</v>
      </c>
      <c r="AG67" t="s">
        <v>1677</v>
      </c>
      <c r="AH67" t="s">
        <v>205</v>
      </c>
    </row>
    <row r="68" spans="1:34" x14ac:dyDescent="0.2">
      <c r="A68" t="s">
        <v>82</v>
      </c>
      <c r="B68" t="s">
        <v>227</v>
      </c>
      <c r="C68" t="s">
        <v>179</v>
      </c>
      <c r="D68">
        <v>1</v>
      </c>
      <c r="E68" t="s">
        <v>396</v>
      </c>
      <c r="F68" t="s">
        <v>247</v>
      </c>
      <c r="H68" t="s">
        <v>199</v>
      </c>
      <c r="I68" t="s">
        <v>248</v>
      </c>
      <c r="J68" t="s">
        <v>147</v>
      </c>
      <c r="K68">
        <v>7</v>
      </c>
      <c r="L68" s="24">
        <v>8470432</v>
      </c>
      <c r="M68" t="s">
        <v>606</v>
      </c>
      <c r="N68" t="s">
        <v>454</v>
      </c>
      <c r="O68" t="s">
        <v>1604</v>
      </c>
      <c r="P68" t="s">
        <v>546</v>
      </c>
      <c r="Q68" s="3">
        <v>8516779</v>
      </c>
      <c r="R68" t="s">
        <v>201</v>
      </c>
      <c r="S68" t="s">
        <v>204</v>
      </c>
      <c r="T68" t="s">
        <v>250</v>
      </c>
      <c r="U68" t="s">
        <v>250</v>
      </c>
      <c r="V68" t="s">
        <v>268</v>
      </c>
      <c r="W68" t="s">
        <v>271</v>
      </c>
      <c r="X68" t="str">
        <f t="shared" si="1"/>
        <v>C&gt;A</v>
      </c>
      <c r="Y68" t="s">
        <v>261</v>
      </c>
      <c r="AA68" t="s">
        <v>206</v>
      </c>
      <c r="AB68" t="s">
        <v>276</v>
      </c>
      <c r="AC68" t="s">
        <v>261</v>
      </c>
      <c r="AD68" t="s">
        <v>276</v>
      </c>
      <c r="AE68" t="s">
        <v>277</v>
      </c>
      <c r="AF68" t="s">
        <v>337</v>
      </c>
      <c r="AG68" t="s">
        <v>1677</v>
      </c>
      <c r="AH68" t="s">
        <v>205</v>
      </c>
    </row>
    <row r="69" spans="1:34" x14ac:dyDescent="0.2">
      <c r="A69" t="s">
        <v>83</v>
      </c>
      <c r="B69" t="s">
        <v>227</v>
      </c>
      <c r="C69" t="s">
        <v>179</v>
      </c>
      <c r="D69">
        <v>1</v>
      </c>
      <c r="E69" t="s">
        <v>395</v>
      </c>
      <c r="F69" t="s">
        <v>247</v>
      </c>
      <c r="H69" t="s">
        <v>199</v>
      </c>
      <c r="I69" t="s">
        <v>248</v>
      </c>
      <c r="J69" t="s">
        <v>157</v>
      </c>
      <c r="K69">
        <v>8</v>
      </c>
      <c r="L69" s="24">
        <v>10916905</v>
      </c>
      <c r="M69" t="s">
        <v>607</v>
      </c>
      <c r="N69" t="s">
        <v>455</v>
      </c>
      <c r="O69" t="s">
        <v>1605</v>
      </c>
      <c r="P69" t="s">
        <v>547</v>
      </c>
      <c r="Q69" s="3">
        <v>10938824</v>
      </c>
      <c r="R69" t="s">
        <v>203</v>
      </c>
      <c r="S69" t="s">
        <v>201</v>
      </c>
      <c r="T69" t="s">
        <v>260</v>
      </c>
      <c r="U69" t="s">
        <v>254</v>
      </c>
      <c r="V69" t="s">
        <v>268</v>
      </c>
      <c r="W69" t="s">
        <v>271</v>
      </c>
      <c r="X69" t="str">
        <f t="shared" si="1"/>
        <v>C&gt;G</v>
      </c>
      <c r="Y69" t="s">
        <v>265</v>
      </c>
      <c r="Z69" t="s">
        <v>265</v>
      </c>
      <c r="AA69" t="s">
        <v>206</v>
      </c>
      <c r="AB69" t="s">
        <v>292</v>
      </c>
      <c r="AC69" t="s">
        <v>263</v>
      </c>
      <c r="AD69" t="s">
        <v>292</v>
      </c>
      <c r="AE69" t="s">
        <v>277</v>
      </c>
      <c r="AF69" t="s">
        <v>338</v>
      </c>
      <c r="AG69" t="s">
        <v>1677</v>
      </c>
      <c r="AH69" t="s">
        <v>205</v>
      </c>
    </row>
    <row r="70" spans="1:34" x14ac:dyDescent="0.2">
      <c r="A70" t="s">
        <v>85</v>
      </c>
      <c r="B70" t="s">
        <v>229</v>
      </c>
      <c r="C70" t="s">
        <v>180</v>
      </c>
      <c r="D70">
        <v>1</v>
      </c>
      <c r="E70" t="s">
        <v>396</v>
      </c>
      <c r="F70" t="s">
        <v>247</v>
      </c>
      <c r="H70" t="s">
        <v>199</v>
      </c>
      <c r="I70" t="s">
        <v>248</v>
      </c>
      <c r="J70" t="s">
        <v>148</v>
      </c>
      <c r="K70">
        <v>15</v>
      </c>
      <c r="L70" s="24">
        <v>6194666</v>
      </c>
      <c r="M70" t="s">
        <v>608</v>
      </c>
      <c r="N70" t="s">
        <v>456</v>
      </c>
      <c r="O70" t="s">
        <v>1606</v>
      </c>
      <c r="P70" t="s">
        <v>535</v>
      </c>
      <c r="Q70" s="3">
        <v>6203535</v>
      </c>
      <c r="R70" t="s">
        <v>204</v>
      </c>
      <c r="S70" t="s">
        <v>203</v>
      </c>
      <c r="T70" t="s">
        <v>253</v>
      </c>
      <c r="U70" t="s">
        <v>253</v>
      </c>
      <c r="V70" t="s">
        <v>270</v>
      </c>
      <c r="W70" t="s">
        <v>272</v>
      </c>
      <c r="X70" t="str">
        <f t="shared" si="1"/>
        <v>A&gt;G</v>
      </c>
      <c r="Y70" t="s">
        <v>261</v>
      </c>
      <c r="AA70" t="s">
        <v>206</v>
      </c>
      <c r="AB70" t="s">
        <v>276</v>
      </c>
      <c r="AC70" t="s">
        <v>262</v>
      </c>
      <c r="AD70" t="s">
        <v>276</v>
      </c>
      <c r="AE70" t="s">
        <v>277</v>
      </c>
      <c r="AF70" t="s">
        <v>339</v>
      </c>
      <c r="AG70" t="s">
        <v>1677</v>
      </c>
      <c r="AH70" t="s">
        <v>205</v>
      </c>
    </row>
    <row r="71" spans="1:34" x14ac:dyDescent="0.2">
      <c r="A71" t="s">
        <v>86</v>
      </c>
      <c r="B71" t="s">
        <v>229</v>
      </c>
      <c r="C71" t="s">
        <v>180</v>
      </c>
      <c r="D71">
        <v>1</v>
      </c>
      <c r="E71" t="s">
        <v>396</v>
      </c>
      <c r="F71" t="s">
        <v>247</v>
      </c>
      <c r="H71" t="s">
        <v>199</v>
      </c>
      <c r="I71" t="s">
        <v>248</v>
      </c>
      <c r="J71" t="s">
        <v>148</v>
      </c>
      <c r="K71">
        <v>15</v>
      </c>
      <c r="L71" s="24">
        <v>6327703</v>
      </c>
      <c r="M71" t="s">
        <v>609</v>
      </c>
      <c r="N71" t="s">
        <v>457</v>
      </c>
      <c r="O71" t="s">
        <v>1607</v>
      </c>
      <c r="P71" t="s">
        <v>535</v>
      </c>
      <c r="Q71" s="3">
        <v>6336572</v>
      </c>
      <c r="R71" t="s">
        <v>201</v>
      </c>
      <c r="S71" t="s">
        <v>202</v>
      </c>
      <c r="T71" t="s">
        <v>251</v>
      </c>
      <c r="U71" t="s">
        <v>251</v>
      </c>
      <c r="V71" t="s">
        <v>268</v>
      </c>
      <c r="W71" t="s">
        <v>272</v>
      </c>
      <c r="X71" t="s">
        <v>273</v>
      </c>
      <c r="Y71" t="s">
        <v>261</v>
      </c>
      <c r="AA71" t="s">
        <v>206</v>
      </c>
      <c r="AB71" t="s">
        <v>282</v>
      </c>
      <c r="AC71" t="s">
        <v>261</v>
      </c>
      <c r="AD71" t="s">
        <v>1661</v>
      </c>
      <c r="AE71" t="s">
        <v>277</v>
      </c>
      <c r="AF71" t="s">
        <v>340</v>
      </c>
      <c r="AG71" t="s">
        <v>1677</v>
      </c>
      <c r="AH71" t="s">
        <v>19</v>
      </c>
    </row>
    <row r="72" spans="1:34" x14ac:dyDescent="0.2">
      <c r="A72" t="s">
        <v>81</v>
      </c>
      <c r="B72" t="s">
        <v>229</v>
      </c>
      <c r="C72" t="s">
        <v>180</v>
      </c>
      <c r="D72">
        <v>2</v>
      </c>
      <c r="E72" t="s">
        <v>395</v>
      </c>
      <c r="F72" t="s">
        <v>246</v>
      </c>
      <c r="H72" t="s">
        <v>199</v>
      </c>
      <c r="I72" t="s">
        <v>248</v>
      </c>
      <c r="J72" t="s">
        <v>154</v>
      </c>
      <c r="K72">
        <v>18</v>
      </c>
      <c r="L72" s="24">
        <v>15291246</v>
      </c>
      <c r="M72" t="s">
        <v>603</v>
      </c>
      <c r="N72" t="s">
        <v>451</v>
      </c>
      <c r="O72" t="s">
        <v>1601</v>
      </c>
      <c r="P72" t="s">
        <v>538</v>
      </c>
      <c r="Q72" s="3">
        <v>15335562</v>
      </c>
      <c r="R72" t="s">
        <v>204</v>
      </c>
      <c r="S72" t="s">
        <v>203</v>
      </c>
      <c r="T72" t="s">
        <v>253</v>
      </c>
      <c r="U72" t="s">
        <v>253</v>
      </c>
      <c r="V72" t="s">
        <v>270</v>
      </c>
      <c r="W72" t="s">
        <v>272</v>
      </c>
      <c r="X72" t="str">
        <f t="shared" ref="X72:X90" si="2">U72</f>
        <v>A&gt;G</v>
      </c>
      <c r="Y72" t="s">
        <v>261</v>
      </c>
      <c r="AA72" t="s">
        <v>206</v>
      </c>
      <c r="AB72" t="s">
        <v>282</v>
      </c>
      <c r="AC72" t="s">
        <v>262</v>
      </c>
      <c r="AD72" t="s">
        <v>280</v>
      </c>
      <c r="AE72" t="s">
        <v>277</v>
      </c>
      <c r="AF72" t="s">
        <v>334</v>
      </c>
      <c r="AG72" t="s">
        <v>1677</v>
      </c>
      <c r="AH72" t="s">
        <v>205</v>
      </c>
    </row>
    <row r="73" spans="1:34" x14ac:dyDescent="0.2">
      <c r="A73" t="s">
        <v>88</v>
      </c>
      <c r="B73" t="s">
        <v>228</v>
      </c>
      <c r="C73" t="s">
        <v>181</v>
      </c>
      <c r="D73">
        <v>1</v>
      </c>
      <c r="E73" t="s">
        <v>397</v>
      </c>
      <c r="F73" t="s">
        <v>247</v>
      </c>
      <c r="H73" t="s">
        <v>199</v>
      </c>
      <c r="I73" t="s">
        <v>248</v>
      </c>
      <c r="J73" t="s">
        <v>148</v>
      </c>
      <c r="K73">
        <v>15</v>
      </c>
      <c r="L73" s="24">
        <v>17043219</v>
      </c>
      <c r="M73" t="s">
        <v>610</v>
      </c>
      <c r="N73" t="s">
        <v>458</v>
      </c>
      <c r="O73" t="s">
        <v>1608</v>
      </c>
      <c r="P73" t="s">
        <v>535</v>
      </c>
      <c r="Q73" s="3">
        <v>17099717</v>
      </c>
      <c r="R73" t="s">
        <v>201</v>
      </c>
      <c r="S73" t="s">
        <v>203</v>
      </c>
      <c r="T73" t="s">
        <v>254</v>
      </c>
      <c r="U73" t="s">
        <v>254</v>
      </c>
      <c r="V73" t="s">
        <v>268</v>
      </c>
      <c r="W73" t="s">
        <v>271</v>
      </c>
      <c r="X73" t="str">
        <f t="shared" si="2"/>
        <v>C&gt;G</v>
      </c>
      <c r="Y73" t="s">
        <v>262</v>
      </c>
      <c r="AA73" t="s">
        <v>207</v>
      </c>
      <c r="AB73" t="s">
        <v>280</v>
      </c>
      <c r="AC73" t="s">
        <v>262</v>
      </c>
      <c r="AD73" t="s">
        <v>280</v>
      </c>
      <c r="AE73" t="s">
        <v>277</v>
      </c>
      <c r="AF73" t="s">
        <v>341</v>
      </c>
      <c r="AG73" t="s">
        <v>1677</v>
      </c>
      <c r="AH73" t="s">
        <v>19</v>
      </c>
    </row>
    <row r="74" spans="1:34" x14ac:dyDescent="0.2">
      <c r="A74" t="s">
        <v>89</v>
      </c>
      <c r="B74" t="s">
        <v>228</v>
      </c>
      <c r="C74" t="s">
        <v>181</v>
      </c>
      <c r="D74">
        <v>1</v>
      </c>
      <c r="E74" t="s">
        <v>396</v>
      </c>
      <c r="F74" t="s">
        <v>247</v>
      </c>
      <c r="H74" t="s">
        <v>199</v>
      </c>
      <c r="I74" t="s">
        <v>248</v>
      </c>
      <c r="J74" t="s">
        <v>144</v>
      </c>
      <c r="K74">
        <v>17</v>
      </c>
      <c r="L74" s="24">
        <v>18462477</v>
      </c>
      <c r="M74" t="s">
        <v>611</v>
      </c>
      <c r="N74" t="s">
        <v>459</v>
      </c>
      <c r="O74" t="s">
        <v>1609</v>
      </c>
      <c r="P74" t="s">
        <v>537</v>
      </c>
      <c r="Q74" s="3">
        <v>18539165</v>
      </c>
      <c r="R74" t="s">
        <v>201</v>
      </c>
      <c r="S74" t="s">
        <v>202</v>
      </c>
      <c r="T74" t="s">
        <v>251</v>
      </c>
      <c r="U74" t="s">
        <v>251</v>
      </c>
      <c r="V74" t="s">
        <v>268</v>
      </c>
      <c r="W74" t="s">
        <v>272</v>
      </c>
      <c r="X74" t="str">
        <f t="shared" si="2"/>
        <v>C&gt;T</v>
      </c>
      <c r="Y74" t="s">
        <v>262</v>
      </c>
      <c r="AA74" t="s">
        <v>206</v>
      </c>
      <c r="AB74" t="s">
        <v>280</v>
      </c>
      <c r="AC74" t="s">
        <v>262</v>
      </c>
      <c r="AD74" t="s">
        <v>280</v>
      </c>
      <c r="AE74" t="s">
        <v>277</v>
      </c>
      <c r="AF74" t="s">
        <v>342</v>
      </c>
      <c r="AG74" t="s">
        <v>1677</v>
      </c>
      <c r="AH74" t="s">
        <v>205</v>
      </c>
    </row>
    <row r="75" spans="1:34" x14ac:dyDescent="0.2">
      <c r="A75" t="s">
        <v>87</v>
      </c>
      <c r="B75" t="s">
        <v>228</v>
      </c>
      <c r="C75" t="s">
        <v>181</v>
      </c>
      <c r="D75">
        <v>1</v>
      </c>
      <c r="E75" t="s">
        <v>396</v>
      </c>
      <c r="F75" t="s">
        <v>247</v>
      </c>
      <c r="H75" t="s">
        <v>199</v>
      </c>
      <c r="I75" t="s">
        <v>248</v>
      </c>
      <c r="J75" t="s">
        <v>147</v>
      </c>
      <c r="K75">
        <v>7</v>
      </c>
      <c r="L75" s="24">
        <v>19070147</v>
      </c>
      <c r="M75" t="s">
        <v>612</v>
      </c>
      <c r="N75" t="s">
        <v>460</v>
      </c>
      <c r="O75" t="s">
        <v>1610</v>
      </c>
      <c r="P75" t="s">
        <v>546</v>
      </c>
      <c r="Q75" s="3">
        <v>19136171</v>
      </c>
      <c r="R75" t="s">
        <v>204</v>
      </c>
      <c r="S75" t="s">
        <v>201</v>
      </c>
      <c r="T75" t="s">
        <v>258</v>
      </c>
      <c r="U75" t="s">
        <v>258</v>
      </c>
      <c r="V75" t="s">
        <v>270</v>
      </c>
      <c r="W75" t="s">
        <v>271</v>
      </c>
      <c r="X75" t="str">
        <f t="shared" si="2"/>
        <v>A&gt;C</v>
      </c>
      <c r="Y75" t="s">
        <v>261</v>
      </c>
      <c r="AA75" t="s">
        <v>206</v>
      </c>
      <c r="AB75" t="s">
        <v>282</v>
      </c>
      <c r="AC75" t="s">
        <v>261</v>
      </c>
      <c r="AD75" t="s">
        <v>276</v>
      </c>
      <c r="AE75" t="s">
        <v>277</v>
      </c>
      <c r="AF75" t="s">
        <v>343</v>
      </c>
      <c r="AG75" t="s">
        <v>1677</v>
      </c>
      <c r="AH75" t="s">
        <v>205</v>
      </c>
    </row>
    <row r="76" spans="1:34" x14ac:dyDescent="0.2">
      <c r="A76" t="s">
        <v>93</v>
      </c>
      <c r="B76" t="s">
        <v>236</v>
      </c>
      <c r="C76" t="s">
        <v>182</v>
      </c>
      <c r="D76">
        <v>1</v>
      </c>
      <c r="E76" t="s">
        <v>397</v>
      </c>
      <c r="F76" t="s">
        <v>247</v>
      </c>
      <c r="H76" t="s">
        <v>199</v>
      </c>
      <c r="I76" t="s">
        <v>248</v>
      </c>
      <c r="J76" t="s">
        <v>154</v>
      </c>
      <c r="K76">
        <v>18</v>
      </c>
      <c r="L76" s="24">
        <v>7444814</v>
      </c>
      <c r="M76" t="s">
        <v>613</v>
      </c>
      <c r="N76" t="s">
        <v>461</v>
      </c>
      <c r="O76" t="s">
        <v>1611</v>
      </c>
      <c r="P76" t="s">
        <v>538</v>
      </c>
      <c r="Q76" s="3">
        <v>7464053</v>
      </c>
      <c r="R76" t="s">
        <v>202</v>
      </c>
      <c r="S76" t="s">
        <v>204</v>
      </c>
      <c r="T76" t="s">
        <v>255</v>
      </c>
      <c r="U76" t="s">
        <v>259</v>
      </c>
      <c r="V76" t="s">
        <v>269</v>
      </c>
      <c r="W76" t="s">
        <v>271</v>
      </c>
      <c r="X76" t="str">
        <f t="shared" si="2"/>
        <v>A&gt;T</v>
      </c>
      <c r="Y76" t="s">
        <v>261</v>
      </c>
      <c r="Z76" t="s">
        <v>266</v>
      </c>
      <c r="AA76" t="s">
        <v>206</v>
      </c>
      <c r="AB76" t="s">
        <v>301</v>
      </c>
      <c r="AC76" t="s">
        <v>263</v>
      </c>
      <c r="AD76" t="s">
        <v>285</v>
      </c>
      <c r="AE76" t="s">
        <v>277</v>
      </c>
      <c r="AF76" t="s">
        <v>344</v>
      </c>
      <c r="AG76" t="s">
        <v>1677</v>
      </c>
      <c r="AH76" t="s">
        <v>205</v>
      </c>
    </row>
    <row r="77" spans="1:34" x14ac:dyDescent="0.2">
      <c r="A77" t="s">
        <v>94</v>
      </c>
      <c r="B77" t="s">
        <v>236</v>
      </c>
      <c r="C77" t="s">
        <v>182</v>
      </c>
      <c r="D77">
        <v>1</v>
      </c>
      <c r="E77" t="s">
        <v>395</v>
      </c>
      <c r="F77" t="s">
        <v>246</v>
      </c>
      <c r="H77" t="s">
        <v>199</v>
      </c>
      <c r="I77" t="s">
        <v>248</v>
      </c>
      <c r="J77" t="s">
        <v>150</v>
      </c>
      <c r="K77">
        <v>20</v>
      </c>
      <c r="L77" s="24">
        <v>17129225</v>
      </c>
      <c r="M77" t="s">
        <v>614</v>
      </c>
      <c r="N77" t="s">
        <v>462</v>
      </c>
      <c r="O77" t="s">
        <v>1612</v>
      </c>
      <c r="P77" t="s">
        <v>540</v>
      </c>
      <c r="Q77" s="3">
        <v>17164278</v>
      </c>
      <c r="R77" t="s">
        <v>203</v>
      </c>
      <c r="S77" t="s">
        <v>204</v>
      </c>
      <c r="T77" t="s">
        <v>249</v>
      </c>
      <c r="U77" t="s">
        <v>251</v>
      </c>
      <c r="V77" t="s">
        <v>268</v>
      </c>
      <c r="W77" t="s">
        <v>272</v>
      </c>
      <c r="X77" t="str">
        <f t="shared" si="2"/>
        <v>C&gt;T</v>
      </c>
      <c r="Y77" t="s">
        <v>265</v>
      </c>
      <c r="AA77" t="s">
        <v>206</v>
      </c>
      <c r="AB77" t="s">
        <v>292</v>
      </c>
      <c r="AC77" t="s">
        <v>261</v>
      </c>
      <c r="AD77" t="s">
        <v>282</v>
      </c>
      <c r="AE77" t="s">
        <v>277</v>
      </c>
      <c r="AF77" t="s">
        <v>345</v>
      </c>
      <c r="AG77" t="s">
        <v>1677</v>
      </c>
      <c r="AH77" t="s">
        <v>205</v>
      </c>
    </row>
    <row r="78" spans="1:34" x14ac:dyDescent="0.2">
      <c r="A78" t="s">
        <v>90</v>
      </c>
      <c r="B78" t="s">
        <v>236</v>
      </c>
      <c r="C78" t="s">
        <v>182</v>
      </c>
      <c r="D78">
        <v>1</v>
      </c>
      <c r="E78" t="s">
        <v>395</v>
      </c>
      <c r="F78" t="s">
        <v>247</v>
      </c>
      <c r="H78" t="s">
        <v>199</v>
      </c>
      <c r="I78" t="s">
        <v>248</v>
      </c>
      <c r="J78" t="s">
        <v>142</v>
      </c>
      <c r="K78">
        <v>3</v>
      </c>
      <c r="L78" s="24">
        <v>11893429</v>
      </c>
      <c r="M78" t="s">
        <v>615</v>
      </c>
      <c r="N78" t="s">
        <v>463</v>
      </c>
      <c r="O78" t="s">
        <v>1613</v>
      </c>
      <c r="P78" t="s">
        <v>542</v>
      </c>
      <c r="Q78" s="3">
        <v>11921599</v>
      </c>
      <c r="R78" t="s">
        <v>202</v>
      </c>
      <c r="S78" t="s">
        <v>201</v>
      </c>
      <c r="T78" t="s">
        <v>252</v>
      </c>
      <c r="U78" t="s">
        <v>253</v>
      </c>
      <c r="V78" t="s">
        <v>270</v>
      </c>
      <c r="W78" t="s">
        <v>272</v>
      </c>
      <c r="X78" t="str">
        <f t="shared" si="2"/>
        <v>A&gt;G</v>
      </c>
      <c r="Y78" t="s">
        <v>262</v>
      </c>
      <c r="AA78" t="s">
        <v>206</v>
      </c>
      <c r="AB78" t="s">
        <v>280</v>
      </c>
      <c r="AC78" t="s">
        <v>261</v>
      </c>
      <c r="AD78" t="s">
        <v>301</v>
      </c>
      <c r="AE78" t="s">
        <v>277</v>
      </c>
      <c r="AF78" t="s">
        <v>346</v>
      </c>
      <c r="AG78" t="s">
        <v>1677</v>
      </c>
      <c r="AH78" t="s">
        <v>205</v>
      </c>
    </row>
    <row r="79" spans="1:34" x14ac:dyDescent="0.2">
      <c r="A79" t="s">
        <v>91</v>
      </c>
      <c r="B79" t="s">
        <v>236</v>
      </c>
      <c r="C79" t="s">
        <v>182</v>
      </c>
      <c r="D79">
        <v>1</v>
      </c>
      <c r="E79" t="s">
        <v>395</v>
      </c>
      <c r="F79" t="s">
        <v>247</v>
      </c>
      <c r="H79" t="s">
        <v>199</v>
      </c>
      <c r="I79" t="s">
        <v>248</v>
      </c>
      <c r="J79" t="s">
        <v>151</v>
      </c>
      <c r="K79">
        <v>4</v>
      </c>
      <c r="L79" s="24">
        <v>20428757</v>
      </c>
      <c r="M79" t="s">
        <v>616</v>
      </c>
      <c r="N79" t="s">
        <v>464</v>
      </c>
      <c r="O79" t="s">
        <v>1614</v>
      </c>
      <c r="P79" t="s">
        <v>543</v>
      </c>
      <c r="Q79" s="3">
        <v>20460938</v>
      </c>
      <c r="R79" t="s">
        <v>203</v>
      </c>
      <c r="S79" t="s">
        <v>204</v>
      </c>
      <c r="T79" t="s">
        <v>249</v>
      </c>
      <c r="U79" t="s">
        <v>251</v>
      </c>
      <c r="V79" t="s">
        <v>268</v>
      </c>
      <c r="W79" t="s">
        <v>272</v>
      </c>
      <c r="X79" t="str">
        <f t="shared" si="2"/>
        <v>C&gt;T</v>
      </c>
      <c r="Y79" t="s">
        <v>261</v>
      </c>
      <c r="AA79" t="s">
        <v>207</v>
      </c>
      <c r="AB79" t="s">
        <v>301</v>
      </c>
      <c r="AC79" t="s">
        <v>262</v>
      </c>
      <c r="AD79" t="s">
        <v>280</v>
      </c>
      <c r="AE79" t="s">
        <v>277</v>
      </c>
      <c r="AF79" t="s">
        <v>347</v>
      </c>
      <c r="AG79" t="s">
        <v>18</v>
      </c>
      <c r="AH79" t="s">
        <v>205</v>
      </c>
    </row>
    <row r="80" spans="1:34" x14ac:dyDescent="0.2">
      <c r="A80" t="s">
        <v>92</v>
      </c>
      <c r="B80" t="s">
        <v>236</v>
      </c>
      <c r="C80" t="s">
        <v>182</v>
      </c>
      <c r="D80">
        <v>1</v>
      </c>
      <c r="E80" t="s">
        <v>397</v>
      </c>
      <c r="F80" t="s">
        <v>247</v>
      </c>
      <c r="H80" t="s">
        <v>199</v>
      </c>
      <c r="I80" t="s">
        <v>248</v>
      </c>
      <c r="J80" t="s">
        <v>153</v>
      </c>
      <c r="K80">
        <v>6</v>
      </c>
      <c r="L80" s="24">
        <v>2228256</v>
      </c>
      <c r="M80" t="s">
        <v>617</v>
      </c>
      <c r="N80" t="s">
        <v>465</v>
      </c>
      <c r="O80" t="s">
        <v>1615</v>
      </c>
      <c r="P80" t="s">
        <v>545</v>
      </c>
      <c r="Q80" s="3">
        <v>2230611</v>
      </c>
      <c r="R80" t="s">
        <v>204</v>
      </c>
      <c r="S80" t="s">
        <v>203</v>
      </c>
      <c r="T80" t="s">
        <v>253</v>
      </c>
      <c r="U80" t="s">
        <v>253</v>
      </c>
      <c r="V80" t="s">
        <v>270</v>
      </c>
      <c r="W80" t="s">
        <v>272</v>
      </c>
      <c r="X80" t="str">
        <f t="shared" si="2"/>
        <v>A&gt;G</v>
      </c>
      <c r="Y80" t="s">
        <v>262</v>
      </c>
      <c r="AA80" t="s">
        <v>206</v>
      </c>
      <c r="AB80" t="s">
        <v>280</v>
      </c>
      <c r="AC80" t="s">
        <v>262</v>
      </c>
      <c r="AD80" t="s">
        <v>280</v>
      </c>
      <c r="AE80" t="s">
        <v>277</v>
      </c>
      <c r="AF80" t="s">
        <v>348</v>
      </c>
      <c r="AG80" t="s">
        <v>1677</v>
      </c>
      <c r="AH80" t="s">
        <v>205</v>
      </c>
    </row>
    <row r="81" spans="1:34" x14ac:dyDescent="0.2">
      <c r="A81" t="s">
        <v>95</v>
      </c>
      <c r="B81" t="s">
        <v>210</v>
      </c>
      <c r="C81" t="s">
        <v>183</v>
      </c>
      <c r="D81">
        <v>1</v>
      </c>
      <c r="E81" t="s">
        <v>396</v>
      </c>
      <c r="F81" t="s">
        <v>247</v>
      </c>
      <c r="H81" t="s">
        <v>199</v>
      </c>
      <c r="I81" t="s">
        <v>248</v>
      </c>
      <c r="J81" t="s">
        <v>146</v>
      </c>
      <c r="K81">
        <v>1</v>
      </c>
      <c r="L81" s="24">
        <v>21098479</v>
      </c>
      <c r="M81" t="s">
        <v>618</v>
      </c>
      <c r="N81" t="s">
        <v>466</v>
      </c>
      <c r="O81" t="s">
        <v>1616</v>
      </c>
      <c r="P81" t="s">
        <v>529</v>
      </c>
      <c r="Q81" s="3">
        <v>21168186</v>
      </c>
      <c r="R81" t="s">
        <v>204</v>
      </c>
      <c r="S81" t="s">
        <v>201</v>
      </c>
      <c r="T81" t="s">
        <v>258</v>
      </c>
      <c r="U81" t="s">
        <v>258</v>
      </c>
      <c r="V81" t="s">
        <v>270</v>
      </c>
      <c r="W81" t="s">
        <v>271</v>
      </c>
      <c r="X81" t="str">
        <f t="shared" si="2"/>
        <v>A&gt;C</v>
      </c>
      <c r="Y81" t="s">
        <v>261</v>
      </c>
      <c r="AA81" t="s">
        <v>207</v>
      </c>
      <c r="AB81" t="s">
        <v>282</v>
      </c>
      <c r="AC81" t="s">
        <v>262</v>
      </c>
      <c r="AD81" t="s">
        <v>280</v>
      </c>
      <c r="AE81" t="s">
        <v>277</v>
      </c>
      <c r="AF81" t="s">
        <v>349</v>
      </c>
      <c r="AG81" t="s">
        <v>1677</v>
      </c>
      <c r="AH81" t="s">
        <v>205</v>
      </c>
    </row>
    <row r="82" spans="1:34" s="24" customFormat="1" x14ac:dyDescent="0.2">
      <c r="A82" s="24" t="s">
        <v>96</v>
      </c>
      <c r="B82" s="24" t="s">
        <v>210</v>
      </c>
      <c r="C82" s="24" t="s">
        <v>183</v>
      </c>
      <c r="D82" s="24">
        <v>1</v>
      </c>
      <c r="E82" s="24" t="s">
        <v>397</v>
      </c>
      <c r="F82" s="24" t="s">
        <v>247</v>
      </c>
      <c r="H82" s="24" t="s">
        <v>199</v>
      </c>
      <c r="I82" s="24" t="s">
        <v>248</v>
      </c>
      <c r="J82" s="24" t="s">
        <v>146</v>
      </c>
      <c r="K82" s="24">
        <v>1</v>
      </c>
      <c r="L82" s="24">
        <v>29522851</v>
      </c>
      <c r="M82" s="24" t="s">
        <v>619</v>
      </c>
      <c r="N82" s="24" t="s">
        <v>467</v>
      </c>
      <c r="O82" s="24" t="s">
        <v>1617</v>
      </c>
      <c r="P82" s="24" t="s">
        <v>529</v>
      </c>
      <c r="Q82" s="25">
        <v>29616450</v>
      </c>
      <c r="R82" s="24" t="s">
        <v>201</v>
      </c>
      <c r="S82" s="24" t="s">
        <v>203</v>
      </c>
      <c r="T82" s="24" t="s">
        <v>254</v>
      </c>
      <c r="U82" s="24" t="s">
        <v>254</v>
      </c>
      <c r="V82" s="24" t="s">
        <v>268</v>
      </c>
      <c r="W82" s="24" t="s">
        <v>271</v>
      </c>
      <c r="X82" s="24" t="str">
        <f t="shared" si="2"/>
        <v>C&gt;G</v>
      </c>
      <c r="Y82" s="24" t="s">
        <v>261</v>
      </c>
      <c r="Z82" s="24" t="s">
        <v>265</v>
      </c>
      <c r="AA82" s="24" t="s">
        <v>206</v>
      </c>
      <c r="AB82" s="24" t="s">
        <v>282</v>
      </c>
      <c r="AC82" s="24" t="s">
        <v>263</v>
      </c>
      <c r="AD82" s="24" t="s">
        <v>280</v>
      </c>
      <c r="AE82" s="24" t="s">
        <v>277</v>
      </c>
      <c r="AF82" s="24" t="s">
        <v>350</v>
      </c>
      <c r="AG82" s="24" t="s">
        <v>1677</v>
      </c>
      <c r="AH82" s="24" t="s">
        <v>205</v>
      </c>
    </row>
    <row r="83" spans="1:34" s="24" customFormat="1" x14ac:dyDescent="0.2">
      <c r="A83" s="24" t="s">
        <v>99</v>
      </c>
      <c r="B83" s="24" t="s">
        <v>210</v>
      </c>
      <c r="C83" s="24" t="s">
        <v>183</v>
      </c>
      <c r="D83" s="24">
        <v>1</v>
      </c>
      <c r="E83" s="24" t="s">
        <v>397</v>
      </c>
      <c r="F83" s="24" t="s">
        <v>247</v>
      </c>
      <c r="H83" s="24" t="s">
        <v>199</v>
      </c>
      <c r="I83" s="24" t="s">
        <v>248</v>
      </c>
      <c r="J83" s="24" t="s">
        <v>144</v>
      </c>
      <c r="K83" s="24">
        <v>17</v>
      </c>
      <c r="L83" s="24">
        <v>10958807</v>
      </c>
      <c r="M83" s="24" t="s">
        <v>620</v>
      </c>
      <c r="N83" s="24" t="s">
        <v>468</v>
      </c>
      <c r="O83" s="24" t="s">
        <v>1618</v>
      </c>
      <c r="P83" s="24" t="s">
        <v>537</v>
      </c>
      <c r="Q83" s="25">
        <v>11018268</v>
      </c>
      <c r="R83" s="24" t="s">
        <v>203</v>
      </c>
      <c r="S83" s="24" t="s">
        <v>201</v>
      </c>
      <c r="T83" s="24" t="s">
        <v>260</v>
      </c>
      <c r="U83" s="24" t="s">
        <v>254</v>
      </c>
      <c r="V83" s="24" t="s">
        <v>268</v>
      </c>
      <c r="W83" s="24" t="s">
        <v>271</v>
      </c>
      <c r="X83" s="24" t="str">
        <f t="shared" si="2"/>
        <v>C&gt;G</v>
      </c>
      <c r="Y83" s="24" t="s">
        <v>261</v>
      </c>
      <c r="Z83" s="24" t="s">
        <v>265</v>
      </c>
      <c r="AA83" s="24" t="s">
        <v>206</v>
      </c>
      <c r="AB83" s="24" t="s">
        <v>282</v>
      </c>
      <c r="AC83" s="24" t="s">
        <v>263</v>
      </c>
      <c r="AD83" s="24" t="s">
        <v>292</v>
      </c>
      <c r="AE83" s="24" t="s">
        <v>277</v>
      </c>
      <c r="AF83" s="24" t="s">
        <v>351</v>
      </c>
      <c r="AG83" s="24" t="s">
        <v>1677</v>
      </c>
      <c r="AH83" s="24" t="s">
        <v>205</v>
      </c>
    </row>
    <row r="84" spans="1:34" s="24" customFormat="1" x14ac:dyDescent="0.2">
      <c r="A84" s="24" t="s">
        <v>97</v>
      </c>
      <c r="B84" s="24" t="s">
        <v>210</v>
      </c>
      <c r="C84" s="24" t="s">
        <v>183</v>
      </c>
      <c r="D84" s="24">
        <v>1</v>
      </c>
      <c r="E84" s="24" t="s">
        <v>397</v>
      </c>
      <c r="F84" s="24" t="s">
        <v>246</v>
      </c>
      <c r="H84" s="24" t="s">
        <v>199</v>
      </c>
      <c r="I84" s="24" t="s">
        <v>248</v>
      </c>
      <c r="J84" s="24" t="s">
        <v>153</v>
      </c>
      <c r="K84" s="24">
        <v>6</v>
      </c>
      <c r="L84" s="24">
        <v>6710998</v>
      </c>
      <c r="M84" s="24" t="s">
        <v>621</v>
      </c>
      <c r="N84" s="24" t="s">
        <v>469</v>
      </c>
      <c r="O84" s="24" t="s">
        <v>469</v>
      </c>
      <c r="P84" s="24" t="s">
        <v>469</v>
      </c>
      <c r="Q84" s="25" t="s">
        <v>469</v>
      </c>
      <c r="R84" s="24" t="s">
        <v>201</v>
      </c>
      <c r="S84" s="24" t="s">
        <v>203</v>
      </c>
      <c r="T84" s="24" t="s">
        <v>254</v>
      </c>
      <c r="U84" s="24" t="s">
        <v>254</v>
      </c>
      <c r="V84" s="24" t="s">
        <v>268</v>
      </c>
      <c r="W84" s="24" t="s">
        <v>271</v>
      </c>
      <c r="X84" s="24" t="str">
        <f t="shared" si="2"/>
        <v>C&gt;G</v>
      </c>
      <c r="Y84" s="24" t="s">
        <v>262</v>
      </c>
      <c r="AA84" s="24" t="s">
        <v>207</v>
      </c>
      <c r="AB84" s="24" t="s">
        <v>280</v>
      </c>
      <c r="AC84" s="24" t="s">
        <v>262</v>
      </c>
      <c r="AD84" s="24" t="s">
        <v>280</v>
      </c>
      <c r="AE84" s="24" t="s">
        <v>277</v>
      </c>
      <c r="AF84" s="24" t="s">
        <v>352</v>
      </c>
      <c r="AG84" s="24" t="s">
        <v>1677</v>
      </c>
      <c r="AH84" s="24" t="s">
        <v>205</v>
      </c>
    </row>
    <row r="85" spans="1:34" s="24" customFormat="1" x14ac:dyDescent="0.2">
      <c r="A85" s="24" t="s">
        <v>98</v>
      </c>
      <c r="B85" s="24" t="s">
        <v>210</v>
      </c>
      <c r="C85" s="24" t="s">
        <v>183</v>
      </c>
      <c r="D85" s="24">
        <v>1</v>
      </c>
      <c r="E85" s="24" t="s">
        <v>396</v>
      </c>
      <c r="F85" s="24" t="s">
        <v>247</v>
      </c>
      <c r="H85" s="24" t="s">
        <v>199</v>
      </c>
      <c r="I85" s="24" t="s">
        <v>248</v>
      </c>
      <c r="J85" s="24" t="s">
        <v>157</v>
      </c>
      <c r="K85" s="24">
        <v>8</v>
      </c>
      <c r="L85" s="24">
        <v>5291002</v>
      </c>
      <c r="M85" s="24" t="s">
        <v>622</v>
      </c>
      <c r="N85" s="24" t="s">
        <v>470</v>
      </c>
      <c r="O85" s="24" t="s">
        <v>1619</v>
      </c>
      <c r="P85" s="24" t="s">
        <v>547</v>
      </c>
      <c r="Q85" s="25">
        <v>5308067</v>
      </c>
      <c r="R85" s="24" t="s">
        <v>203</v>
      </c>
      <c r="S85" s="24" t="s">
        <v>204</v>
      </c>
      <c r="T85" s="24" t="s">
        <v>249</v>
      </c>
      <c r="U85" s="24" t="s">
        <v>251</v>
      </c>
      <c r="V85" s="24" t="s">
        <v>268</v>
      </c>
      <c r="W85" s="24" t="s">
        <v>272</v>
      </c>
      <c r="X85" s="24" t="str">
        <f t="shared" si="2"/>
        <v>C&gt;T</v>
      </c>
      <c r="Y85" s="24" t="s">
        <v>261</v>
      </c>
      <c r="AA85" s="24" t="s">
        <v>206</v>
      </c>
      <c r="AB85" s="24" t="s">
        <v>276</v>
      </c>
      <c r="AC85" s="24" t="s">
        <v>261</v>
      </c>
      <c r="AD85" s="24" t="s">
        <v>301</v>
      </c>
      <c r="AE85" s="24" t="s">
        <v>277</v>
      </c>
      <c r="AF85" s="24" t="s">
        <v>353</v>
      </c>
      <c r="AG85" s="24" t="s">
        <v>1677</v>
      </c>
      <c r="AH85" s="24" t="s">
        <v>205</v>
      </c>
    </row>
    <row r="86" spans="1:34" s="24" customFormat="1" x14ac:dyDescent="0.2">
      <c r="A86" s="24" t="s">
        <v>101</v>
      </c>
      <c r="B86" s="24" t="s">
        <v>218</v>
      </c>
      <c r="C86" s="24" t="s">
        <v>184</v>
      </c>
      <c r="D86" s="24">
        <v>1</v>
      </c>
      <c r="E86" s="24" t="s">
        <v>395</v>
      </c>
      <c r="F86" s="24" t="s">
        <v>247</v>
      </c>
      <c r="H86" s="24" t="s">
        <v>199</v>
      </c>
      <c r="I86" s="24" t="s">
        <v>248</v>
      </c>
      <c r="J86" s="24" t="s">
        <v>140</v>
      </c>
      <c r="K86" s="24">
        <v>11</v>
      </c>
      <c r="L86" s="24">
        <v>13127686</v>
      </c>
      <c r="M86" s="24" t="s">
        <v>623</v>
      </c>
      <c r="N86" s="24" t="s">
        <v>471</v>
      </c>
      <c r="O86" s="24" t="s">
        <v>1620</v>
      </c>
      <c r="P86" s="24" t="s">
        <v>531</v>
      </c>
      <c r="Q86" s="25">
        <v>13146939</v>
      </c>
      <c r="R86" s="24" t="s">
        <v>204</v>
      </c>
      <c r="S86" s="24" t="s">
        <v>203</v>
      </c>
      <c r="T86" s="24" t="s">
        <v>253</v>
      </c>
      <c r="U86" s="24" t="s">
        <v>253</v>
      </c>
      <c r="V86" s="24" t="s">
        <v>270</v>
      </c>
      <c r="W86" s="24" t="s">
        <v>272</v>
      </c>
      <c r="X86" s="24" t="str">
        <f t="shared" si="2"/>
        <v>A&gt;G</v>
      </c>
      <c r="Y86" s="24" t="s">
        <v>261</v>
      </c>
      <c r="AA86" s="24" t="s">
        <v>206</v>
      </c>
      <c r="AB86" s="24" t="s">
        <v>276</v>
      </c>
      <c r="AC86" s="24" t="s">
        <v>261</v>
      </c>
      <c r="AD86" s="24" t="s">
        <v>276</v>
      </c>
      <c r="AE86" s="24" t="s">
        <v>277</v>
      </c>
      <c r="AF86" s="24" t="s">
        <v>354</v>
      </c>
      <c r="AG86" s="24" t="s">
        <v>1677</v>
      </c>
      <c r="AH86" s="24" t="s">
        <v>205</v>
      </c>
    </row>
    <row r="87" spans="1:34" s="24" customFormat="1" x14ac:dyDescent="0.2">
      <c r="A87" s="24" t="s">
        <v>102</v>
      </c>
      <c r="B87" s="24" t="s">
        <v>218</v>
      </c>
      <c r="C87" s="24" t="s">
        <v>184</v>
      </c>
      <c r="D87" s="24">
        <v>1</v>
      </c>
      <c r="E87" s="24" t="s">
        <v>397</v>
      </c>
      <c r="F87" s="24" t="s">
        <v>247</v>
      </c>
      <c r="H87" s="24" t="s">
        <v>199</v>
      </c>
      <c r="I87" s="24" t="s">
        <v>248</v>
      </c>
      <c r="J87" s="24" t="s">
        <v>148</v>
      </c>
      <c r="K87" s="24">
        <v>15</v>
      </c>
      <c r="L87" s="24">
        <v>8544711</v>
      </c>
      <c r="M87" s="24" t="s">
        <v>624</v>
      </c>
      <c r="N87" s="24" t="s">
        <v>472</v>
      </c>
      <c r="O87" s="24" t="s">
        <v>1621</v>
      </c>
      <c r="P87" s="24" t="s">
        <v>535</v>
      </c>
      <c r="Q87" s="25">
        <v>8555874</v>
      </c>
      <c r="R87" s="24" t="s">
        <v>203</v>
      </c>
      <c r="S87" s="24" t="s">
        <v>201</v>
      </c>
      <c r="T87" s="24" t="s">
        <v>260</v>
      </c>
      <c r="U87" s="24" t="s">
        <v>254</v>
      </c>
      <c r="V87" s="24" t="s">
        <v>268</v>
      </c>
      <c r="W87" s="24" t="s">
        <v>271</v>
      </c>
      <c r="X87" s="24" t="str">
        <f t="shared" si="2"/>
        <v>C&gt;G</v>
      </c>
      <c r="Y87" s="24" t="s">
        <v>263</v>
      </c>
      <c r="Z87" s="24" t="s">
        <v>266</v>
      </c>
      <c r="AA87" s="24" t="s">
        <v>206</v>
      </c>
      <c r="AB87" s="24" t="s">
        <v>285</v>
      </c>
      <c r="AC87" s="24" t="s">
        <v>263</v>
      </c>
      <c r="AD87" s="24" t="s">
        <v>285</v>
      </c>
      <c r="AE87" s="24" t="s">
        <v>286</v>
      </c>
      <c r="AF87" s="24" t="s">
        <v>355</v>
      </c>
      <c r="AG87" s="24" t="s">
        <v>18</v>
      </c>
      <c r="AH87" s="24" t="s">
        <v>205</v>
      </c>
    </row>
    <row r="88" spans="1:34" s="24" customFormat="1" x14ac:dyDescent="0.2">
      <c r="A88" s="24" t="s">
        <v>100</v>
      </c>
      <c r="B88" s="24" t="s">
        <v>218</v>
      </c>
      <c r="C88" s="24" t="s">
        <v>184</v>
      </c>
      <c r="D88" s="24">
        <v>1</v>
      </c>
      <c r="E88" s="24" t="s">
        <v>397</v>
      </c>
      <c r="F88" s="24" t="s">
        <v>247</v>
      </c>
      <c r="H88" s="24" t="s">
        <v>199</v>
      </c>
      <c r="I88" s="24" t="s">
        <v>248</v>
      </c>
      <c r="J88" s="24" t="s">
        <v>142</v>
      </c>
      <c r="K88" s="24">
        <v>3</v>
      </c>
      <c r="L88" s="24">
        <v>2852555</v>
      </c>
      <c r="M88" s="24" t="s">
        <v>625</v>
      </c>
      <c r="N88" s="24" t="s">
        <v>473</v>
      </c>
      <c r="O88" s="24" t="s">
        <v>1622</v>
      </c>
      <c r="P88" s="24" t="s">
        <v>542</v>
      </c>
      <c r="Q88" s="25">
        <v>2858366</v>
      </c>
      <c r="R88" s="24" t="s">
        <v>202</v>
      </c>
      <c r="S88" s="24" t="s">
        <v>203</v>
      </c>
      <c r="T88" s="24" t="s">
        <v>257</v>
      </c>
      <c r="U88" s="24" t="s">
        <v>258</v>
      </c>
      <c r="V88" s="24" t="s">
        <v>270</v>
      </c>
      <c r="W88" s="24" t="s">
        <v>271</v>
      </c>
      <c r="X88" s="24" t="str">
        <f t="shared" si="2"/>
        <v>A&gt;C</v>
      </c>
      <c r="Y88" s="24" t="s">
        <v>261</v>
      </c>
      <c r="AA88" s="24" t="s">
        <v>206</v>
      </c>
      <c r="AB88" s="24" t="s">
        <v>282</v>
      </c>
      <c r="AC88" s="24" t="s">
        <v>262</v>
      </c>
      <c r="AD88" s="24" t="s">
        <v>276</v>
      </c>
      <c r="AE88" s="24" t="s">
        <v>277</v>
      </c>
      <c r="AF88" s="24" t="s">
        <v>356</v>
      </c>
      <c r="AG88" s="24" t="s">
        <v>18</v>
      </c>
      <c r="AH88" s="24" t="s">
        <v>205</v>
      </c>
    </row>
    <row r="89" spans="1:34" s="24" customFormat="1" x14ac:dyDescent="0.2">
      <c r="A89" s="24" t="s">
        <v>97</v>
      </c>
      <c r="B89" s="24" t="s">
        <v>218</v>
      </c>
      <c r="C89" s="24" t="s">
        <v>184</v>
      </c>
      <c r="D89" s="24">
        <v>2</v>
      </c>
      <c r="E89" s="24" t="s">
        <v>397</v>
      </c>
      <c r="F89" s="24" t="s">
        <v>246</v>
      </c>
      <c r="H89" s="24" t="s">
        <v>199</v>
      </c>
      <c r="I89" s="24" t="s">
        <v>248</v>
      </c>
      <c r="J89" s="24" t="s">
        <v>153</v>
      </c>
      <c r="K89" s="24">
        <v>6</v>
      </c>
      <c r="L89" s="24">
        <v>6710998</v>
      </c>
      <c r="M89" s="24" t="s">
        <v>621</v>
      </c>
      <c r="N89" s="24" t="s">
        <v>469</v>
      </c>
      <c r="O89" s="24" t="s">
        <v>469</v>
      </c>
      <c r="P89" s="24" t="s">
        <v>469</v>
      </c>
      <c r="Q89" s="25" t="s">
        <v>469</v>
      </c>
      <c r="R89" s="24" t="s">
        <v>201</v>
      </c>
      <c r="S89" s="24" t="s">
        <v>203</v>
      </c>
      <c r="T89" s="24" t="s">
        <v>254</v>
      </c>
      <c r="U89" s="24" t="s">
        <v>254</v>
      </c>
      <c r="V89" s="24" t="s">
        <v>268</v>
      </c>
      <c r="W89" s="24" t="s">
        <v>271</v>
      </c>
      <c r="X89" s="24" t="str">
        <f t="shared" si="2"/>
        <v>C&gt;G</v>
      </c>
      <c r="Y89" s="24" t="s">
        <v>262</v>
      </c>
      <c r="AA89" s="24" t="s">
        <v>207</v>
      </c>
      <c r="AB89" s="24" t="s">
        <v>280</v>
      </c>
      <c r="AC89" s="24" t="s">
        <v>262</v>
      </c>
      <c r="AD89" s="24" t="s">
        <v>280</v>
      </c>
      <c r="AE89" s="24" t="s">
        <v>277</v>
      </c>
      <c r="AF89" s="24" t="s">
        <v>352</v>
      </c>
      <c r="AG89" s="24" t="s">
        <v>1677</v>
      </c>
      <c r="AH89" s="24" t="s">
        <v>205</v>
      </c>
    </row>
    <row r="90" spans="1:34" s="24" customFormat="1" x14ac:dyDescent="0.2">
      <c r="A90" s="24" t="s">
        <v>77</v>
      </c>
      <c r="B90" s="24" t="s">
        <v>218</v>
      </c>
      <c r="C90" s="24" t="s">
        <v>184</v>
      </c>
      <c r="D90" s="24">
        <v>2</v>
      </c>
      <c r="E90" s="24" t="s">
        <v>397</v>
      </c>
      <c r="F90" s="24" t="s">
        <v>246</v>
      </c>
      <c r="H90" s="24" t="s">
        <v>199</v>
      </c>
      <c r="I90" s="24" t="s">
        <v>248</v>
      </c>
      <c r="J90" s="24" t="s">
        <v>147</v>
      </c>
      <c r="K90" s="24">
        <v>7</v>
      </c>
      <c r="L90" s="24">
        <v>5222471</v>
      </c>
      <c r="M90" s="24" t="s">
        <v>626</v>
      </c>
      <c r="N90" s="24" t="s">
        <v>469</v>
      </c>
      <c r="O90" s="24" t="s">
        <v>469</v>
      </c>
      <c r="P90" s="24" t="s">
        <v>469</v>
      </c>
      <c r="Q90" s="25" t="s">
        <v>469</v>
      </c>
      <c r="R90" s="24" t="s">
        <v>203</v>
      </c>
      <c r="S90" s="24" t="s">
        <v>204</v>
      </c>
      <c r="T90" s="24" t="s">
        <v>249</v>
      </c>
      <c r="U90" s="24" t="s">
        <v>251</v>
      </c>
      <c r="V90" s="24" t="s">
        <v>268</v>
      </c>
      <c r="W90" s="24" t="s">
        <v>272</v>
      </c>
      <c r="X90" s="24" t="str">
        <f t="shared" si="2"/>
        <v>C&gt;T</v>
      </c>
      <c r="Y90" s="24" t="s">
        <v>261</v>
      </c>
      <c r="AA90" s="24" t="s">
        <v>207</v>
      </c>
      <c r="AB90" s="24" t="s">
        <v>276</v>
      </c>
      <c r="AC90" s="24" t="s">
        <v>262</v>
      </c>
      <c r="AD90" s="24" t="s">
        <v>282</v>
      </c>
      <c r="AE90" s="24" t="s">
        <v>277</v>
      </c>
      <c r="AF90" s="24" t="s">
        <v>357</v>
      </c>
      <c r="AG90" s="24" t="s">
        <v>1677</v>
      </c>
      <c r="AH90" s="24" t="s">
        <v>205</v>
      </c>
    </row>
    <row r="91" spans="1:34" s="24" customFormat="1" x14ac:dyDescent="0.2">
      <c r="A91" s="24" t="s">
        <v>103</v>
      </c>
      <c r="B91" s="24" t="s">
        <v>212</v>
      </c>
      <c r="C91" s="24" t="s">
        <v>185</v>
      </c>
      <c r="D91" s="24">
        <v>1</v>
      </c>
      <c r="E91" s="24" t="s">
        <v>395</v>
      </c>
      <c r="F91" s="24" t="s">
        <v>247</v>
      </c>
      <c r="H91" s="24" t="s">
        <v>199</v>
      </c>
      <c r="I91" s="24" t="s">
        <v>248</v>
      </c>
      <c r="J91" s="24" t="s">
        <v>146</v>
      </c>
      <c r="K91" s="24">
        <v>1</v>
      </c>
      <c r="L91" s="24">
        <v>5533405</v>
      </c>
      <c r="M91" s="24" t="s">
        <v>627</v>
      </c>
      <c r="N91" s="24" t="s">
        <v>474</v>
      </c>
      <c r="O91" s="24" t="s">
        <v>1623</v>
      </c>
      <c r="P91" s="24" t="s">
        <v>529</v>
      </c>
      <c r="Q91" s="25">
        <v>5551755</v>
      </c>
      <c r="R91" s="24" t="s">
        <v>203</v>
      </c>
      <c r="S91" s="24" t="s">
        <v>204</v>
      </c>
      <c r="T91" s="24" t="s">
        <v>249</v>
      </c>
      <c r="U91" s="24" t="s">
        <v>251</v>
      </c>
      <c r="V91" s="24" t="s">
        <v>268</v>
      </c>
      <c r="W91" s="24" t="s">
        <v>272</v>
      </c>
      <c r="X91" s="24" t="s">
        <v>273</v>
      </c>
      <c r="Y91" s="24" t="s">
        <v>261</v>
      </c>
      <c r="AA91" s="24" t="s">
        <v>206</v>
      </c>
      <c r="AB91" s="24" t="s">
        <v>282</v>
      </c>
      <c r="AC91" s="24" t="s">
        <v>262</v>
      </c>
      <c r="AD91" s="24" t="s">
        <v>280</v>
      </c>
      <c r="AE91" s="24" t="s">
        <v>277</v>
      </c>
      <c r="AF91" s="24" t="s">
        <v>358</v>
      </c>
      <c r="AG91" s="24" t="s">
        <v>1677</v>
      </c>
      <c r="AH91" s="24" t="s">
        <v>19</v>
      </c>
    </row>
    <row r="92" spans="1:34" s="24" customFormat="1" x14ac:dyDescent="0.2">
      <c r="A92" s="24" t="s">
        <v>106</v>
      </c>
      <c r="B92" s="24" t="s">
        <v>212</v>
      </c>
      <c r="C92" s="24" t="s">
        <v>185</v>
      </c>
      <c r="D92" s="24">
        <v>1</v>
      </c>
      <c r="E92" s="24" t="s">
        <v>395</v>
      </c>
      <c r="F92" s="24" t="s">
        <v>247</v>
      </c>
      <c r="H92" s="24" t="s">
        <v>199</v>
      </c>
      <c r="I92" s="24" t="s">
        <v>248</v>
      </c>
      <c r="J92" s="24" t="s">
        <v>154</v>
      </c>
      <c r="K92" s="24">
        <v>18</v>
      </c>
      <c r="L92" s="24">
        <v>713482</v>
      </c>
      <c r="M92" s="24" t="s">
        <v>628</v>
      </c>
      <c r="N92" s="24" t="s">
        <v>475</v>
      </c>
      <c r="O92" s="24" t="s">
        <v>1624</v>
      </c>
      <c r="P92" s="24" t="s">
        <v>538</v>
      </c>
      <c r="Q92" s="25">
        <v>716781</v>
      </c>
      <c r="R92" s="24" t="s">
        <v>201</v>
      </c>
      <c r="S92" s="24" t="s">
        <v>203</v>
      </c>
      <c r="T92" s="24" t="s">
        <v>254</v>
      </c>
      <c r="U92" s="24" t="s">
        <v>254</v>
      </c>
      <c r="V92" s="24" t="s">
        <v>268</v>
      </c>
      <c r="W92" s="24" t="s">
        <v>271</v>
      </c>
      <c r="X92" s="24" t="str">
        <f t="shared" ref="X92:X97" si="3">U92</f>
        <v>C&gt;G</v>
      </c>
      <c r="Y92" s="24" t="s">
        <v>261</v>
      </c>
      <c r="AA92" s="24" t="s">
        <v>206</v>
      </c>
      <c r="AB92" s="24" t="s">
        <v>282</v>
      </c>
      <c r="AC92" s="24" t="s">
        <v>262</v>
      </c>
      <c r="AD92" s="24" t="s">
        <v>280</v>
      </c>
      <c r="AE92" s="24" t="s">
        <v>277</v>
      </c>
      <c r="AF92" s="24" t="s">
        <v>359</v>
      </c>
      <c r="AG92" s="24" t="s">
        <v>1677</v>
      </c>
      <c r="AH92" s="24" t="s">
        <v>19</v>
      </c>
    </row>
    <row r="93" spans="1:34" s="24" customFormat="1" x14ac:dyDescent="0.2">
      <c r="A93" s="24" t="s">
        <v>94</v>
      </c>
      <c r="B93" s="24" t="s">
        <v>212</v>
      </c>
      <c r="C93" s="24" t="s">
        <v>185</v>
      </c>
      <c r="D93" s="24">
        <v>2</v>
      </c>
      <c r="E93" s="24" t="s">
        <v>395</v>
      </c>
      <c r="F93" s="24" t="s">
        <v>246</v>
      </c>
      <c r="H93" s="24" t="s">
        <v>199</v>
      </c>
      <c r="I93" s="24" t="s">
        <v>248</v>
      </c>
      <c r="J93" s="24" t="s">
        <v>150</v>
      </c>
      <c r="K93" s="24">
        <v>20</v>
      </c>
      <c r="L93" s="24">
        <v>17129225</v>
      </c>
      <c r="M93" s="24" t="s">
        <v>614</v>
      </c>
      <c r="N93" s="24" t="s">
        <v>462</v>
      </c>
      <c r="O93" s="24" t="s">
        <v>1612</v>
      </c>
      <c r="P93" s="24" t="s">
        <v>540</v>
      </c>
      <c r="Q93" s="25">
        <v>17164278</v>
      </c>
      <c r="R93" s="24" t="s">
        <v>203</v>
      </c>
      <c r="S93" s="24" t="s">
        <v>204</v>
      </c>
      <c r="T93" s="24" t="s">
        <v>249</v>
      </c>
      <c r="U93" s="24" t="s">
        <v>251</v>
      </c>
      <c r="V93" s="24" t="s">
        <v>268</v>
      </c>
      <c r="W93" s="24" t="s">
        <v>272</v>
      </c>
      <c r="X93" s="24" t="str">
        <f t="shared" si="3"/>
        <v>C&gt;T</v>
      </c>
      <c r="Y93" s="24" t="s">
        <v>265</v>
      </c>
      <c r="AA93" s="24" t="s">
        <v>206</v>
      </c>
      <c r="AB93" s="24" t="s">
        <v>292</v>
      </c>
      <c r="AC93" s="24" t="s">
        <v>261</v>
      </c>
      <c r="AD93" s="24" t="s">
        <v>282</v>
      </c>
      <c r="AE93" s="24" t="s">
        <v>277</v>
      </c>
      <c r="AF93" s="24" t="s">
        <v>345</v>
      </c>
      <c r="AG93" s="24" t="s">
        <v>1677</v>
      </c>
      <c r="AH93" s="24" t="s">
        <v>205</v>
      </c>
    </row>
    <row r="94" spans="1:34" s="24" customFormat="1" x14ac:dyDescent="0.2">
      <c r="A94" s="24" t="s">
        <v>104</v>
      </c>
      <c r="B94" s="24" t="s">
        <v>212</v>
      </c>
      <c r="C94" s="24" t="s">
        <v>185</v>
      </c>
      <c r="D94" s="24">
        <v>1</v>
      </c>
      <c r="E94" s="24" t="s">
        <v>396</v>
      </c>
      <c r="F94" s="24" t="s">
        <v>247</v>
      </c>
      <c r="H94" s="24" t="s">
        <v>199</v>
      </c>
      <c r="I94" s="24" t="s">
        <v>248</v>
      </c>
      <c r="J94" s="24" t="s">
        <v>142</v>
      </c>
      <c r="K94" s="24">
        <v>3</v>
      </c>
      <c r="L94" s="24">
        <v>15402822</v>
      </c>
      <c r="M94" s="24" t="s">
        <v>629</v>
      </c>
      <c r="N94" s="24" t="s">
        <v>476</v>
      </c>
      <c r="O94" s="24" t="s">
        <v>1625</v>
      </c>
      <c r="P94" s="24" t="s">
        <v>542</v>
      </c>
      <c r="Q94" s="25">
        <v>15445854</v>
      </c>
      <c r="R94" s="24" t="s">
        <v>202</v>
      </c>
      <c r="S94" s="24" t="s">
        <v>204</v>
      </c>
      <c r="T94" s="24" t="s">
        <v>255</v>
      </c>
      <c r="U94" s="24" t="s">
        <v>259</v>
      </c>
      <c r="V94" s="24" t="s">
        <v>269</v>
      </c>
      <c r="W94" s="24" t="s">
        <v>271</v>
      </c>
      <c r="X94" s="24" t="str">
        <f t="shared" si="3"/>
        <v>A&gt;T</v>
      </c>
      <c r="Y94" s="24" t="s">
        <v>263</v>
      </c>
      <c r="Z94" s="24" t="s">
        <v>266</v>
      </c>
      <c r="AA94" s="24" t="s">
        <v>206</v>
      </c>
      <c r="AB94" s="24" t="s">
        <v>285</v>
      </c>
      <c r="AC94" s="24" t="s">
        <v>263</v>
      </c>
      <c r="AD94" s="24" t="s">
        <v>285</v>
      </c>
      <c r="AE94" s="24" t="s">
        <v>286</v>
      </c>
      <c r="AF94" s="24" t="s">
        <v>360</v>
      </c>
      <c r="AG94" s="24" t="s">
        <v>1677</v>
      </c>
      <c r="AH94" s="24" t="s">
        <v>205</v>
      </c>
    </row>
    <row r="95" spans="1:34" s="24" customFormat="1" x14ac:dyDescent="0.2">
      <c r="A95" s="24" t="s">
        <v>105</v>
      </c>
      <c r="B95" s="24" t="s">
        <v>212</v>
      </c>
      <c r="C95" s="24" t="s">
        <v>185</v>
      </c>
      <c r="D95" s="24">
        <v>1</v>
      </c>
      <c r="E95" s="24" t="s">
        <v>395</v>
      </c>
      <c r="F95" s="24" t="s">
        <v>247</v>
      </c>
      <c r="H95" s="24" t="s">
        <v>199</v>
      </c>
      <c r="I95" s="24" t="s">
        <v>248</v>
      </c>
      <c r="J95" s="24" t="s">
        <v>158</v>
      </c>
      <c r="K95" s="24">
        <v>9</v>
      </c>
      <c r="L95" s="24">
        <v>48265</v>
      </c>
      <c r="M95" s="24" t="s">
        <v>630</v>
      </c>
      <c r="N95" s="24" t="s">
        <v>477</v>
      </c>
      <c r="O95" s="24" t="s">
        <v>1626</v>
      </c>
      <c r="P95" s="24" t="s">
        <v>548</v>
      </c>
      <c r="Q95" s="25">
        <v>47142</v>
      </c>
      <c r="R95" s="24" t="s">
        <v>202</v>
      </c>
      <c r="S95" s="24" t="s">
        <v>204</v>
      </c>
      <c r="T95" s="24" t="s">
        <v>255</v>
      </c>
      <c r="U95" s="24" t="s">
        <v>259</v>
      </c>
      <c r="V95" s="24" t="s">
        <v>269</v>
      </c>
      <c r="W95" s="24" t="s">
        <v>271</v>
      </c>
      <c r="X95" s="24" t="str">
        <f t="shared" si="3"/>
        <v>A&gt;T</v>
      </c>
      <c r="Y95" s="24" t="s">
        <v>261</v>
      </c>
      <c r="AA95" s="24" t="s">
        <v>206</v>
      </c>
      <c r="AB95" s="24" t="s">
        <v>276</v>
      </c>
      <c r="AC95" s="24" t="s">
        <v>262</v>
      </c>
      <c r="AD95" s="24" t="s">
        <v>276</v>
      </c>
      <c r="AE95" s="24" t="s">
        <v>277</v>
      </c>
      <c r="AF95" s="24" t="s">
        <v>361</v>
      </c>
      <c r="AG95" s="24" t="s">
        <v>1677</v>
      </c>
      <c r="AH95" s="24" t="s">
        <v>205</v>
      </c>
    </row>
    <row r="96" spans="1:34" s="24" customFormat="1" x14ac:dyDescent="0.2">
      <c r="A96" s="24" t="s">
        <v>107</v>
      </c>
      <c r="B96" s="24" t="s">
        <v>211</v>
      </c>
      <c r="C96" s="24" t="s">
        <v>186</v>
      </c>
      <c r="D96" s="24">
        <v>1</v>
      </c>
      <c r="E96" s="24" t="s">
        <v>395</v>
      </c>
      <c r="F96" s="24" t="s">
        <v>247</v>
      </c>
      <c r="H96" s="24" t="s">
        <v>199</v>
      </c>
      <c r="I96" s="24" t="s">
        <v>248</v>
      </c>
      <c r="J96" s="24" t="s">
        <v>146</v>
      </c>
      <c r="K96" s="24">
        <v>1</v>
      </c>
      <c r="L96" s="24">
        <v>25590370</v>
      </c>
      <c r="M96" s="24" t="s">
        <v>631</v>
      </c>
      <c r="N96" s="24" t="s">
        <v>478</v>
      </c>
      <c r="O96" s="24" t="s">
        <v>1627</v>
      </c>
      <c r="P96" s="24" t="s">
        <v>529</v>
      </c>
      <c r="Q96" s="25">
        <v>25666546</v>
      </c>
      <c r="R96" s="24" t="s">
        <v>203</v>
      </c>
      <c r="S96" s="24" t="s">
        <v>202</v>
      </c>
      <c r="T96" s="24" t="s">
        <v>256</v>
      </c>
      <c r="U96" s="24" t="s">
        <v>250</v>
      </c>
      <c r="V96" s="24" t="s">
        <v>268</v>
      </c>
      <c r="W96" s="24" t="s">
        <v>271</v>
      </c>
      <c r="X96" s="24" t="str">
        <f t="shared" si="3"/>
        <v>C&gt;A</v>
      </c>
      <c r="Y96" s="24" t="s">
        <v>261</v>
      </c>
      <c r="AA96" s="24" t="s">
        <v>206</v>
      </c>
      <c r="AB96" s="24" t="s">
        <v>276</v>
      </c>
      <c r="AC96" s="24" t="s">
        <v>262</v>
      </c>
      <c r="AD96" s="24" t="s">
        <v>276</v>
      </c>
      <c r="AE96" s="24" t="s">
        <v>277</v>
      </c>
      <c r="AF96" s="24" t="s">
        <v>362</v>
      </c>
      <c r="AG96" s="24" t="s">
        <v>1677</v>
      </c>
      <c r="AH96" s="24" t="s">
        <v>205</v>
      </c>
    </row>
    <row r="97" spans="1:34" s="24" customFormat="1" x14ac:dyDescent="0.2">
      <c r="A97" s="24" t="s">
        <v>109</v>
      </c>
      <c r="B97" s="24" t="s">
        <v>211</v>
      </c>
      <c r="C97" s="24" t="s">
        <v>186</v>
      </c>
      <c r="D97" s="24">
        <v>1</v>
      </c>
      <c r="E97" s="24" t="s">
        <v>396</v>
      </c>
      <c r="F97" s="24" t="s">
        <v>247</v>
      </c>
      <c r="H97" s="24" t="s">
        <v>199</v>
      </c>
      <c r="I97" s="24" t="s">
        <v>248</v>
      </c>
      <c r="J97" s="24" t="s">
        <v>149</v>
      </c>
      <c r="K97" s="24">
        <v>16</v>
      </c>
      <c r="L97" s="24">
        <v>4734816</v>
      </c>
      <c r="M97" s="24" t="s">
        <v>632</v>
      </c>
      <c r="N97" s="24" t="s">
        <v>479</v>
      </c>
      <c r="O97" s="24" t="s">
        <v>1628</v>
      </c>
      <c r="P97" s="24" t="s">
        <v>536</v>
      </c>
      <c r="Q97" s="25">
        <v>4743944</v>
      </c>
      <c r="R97" s="24" t="s">
        <v>201</v>
      </c>
      <c r="S97" s="24" t="s">
        <v>202</v>
      </c>
      <c r="T97" s="24" t="s">
        <v>251</v>
      </c>
      <c r="U97" s="24" t="s">
        <v>251</v>
      </c>
      <c r="V97" s="24" t="s">
        <v>268</v>
      </c>
      <c r="W97" s="24" t="s">
        <v>272</v>
      </c>
      <c r="X97" s="24" t="str">
        <f t="shared" si="3"/>
        <v>C&gt;T</v>
      </c>
      <c r="Y97" s="24" t="s">
        <v>262</v>
      </c>
      <c r="AA97" s="24" t="s">
        <v>206</v>
      </c>
      <c r="AB97" s="24" t="s">
        <v>280</v>
      </c>
      <c r="AC97" s="24" t="s">
        <v>262</v>
      </c>
      <c r="AD97" s="24" t="s">
        <v>282</v>
      </c>
      <c r="AE97" s="24" t="s">
        <v>277</v>
      </c>
      <c r="AF97" s="24" t="s">
        <v>363</v>
      </c>
      <c r="AG97" s="24" t="s">
        <v>1677</v>
      </c>
      <c r="AH97" s="24" t="s">
        <v>205</v>
      </c>
    </row>
    <row r="98" spans="1:34" s="24" customFormat="1" x14ac:dyDescent="0.2">
      <c r="A98" s="24" t="s">
        <v>108</v>
      </c>
      <c r="B98" s="24" t="s">
        <v>211</v>
      </c>
      <c r="C98" s="24" t="s">
        <v>186</v>
      </c>
      <c r="D98" s="24">
        <v>1</v>
      </c>
      <c r="E98" s="24" t="s">
        <v>395</v>
      </c>
      <c r="F98" s="24" t="s">
        <v>247</v>
      </c>
      <c r="H98" s="24" t="s">
        <v>199</v>
      </c>
      <c r="I98" s="24" t="s">
        <v>248</v>
      </c>
      <c r="J98" s="24" t="s">
        <v>158</v>
      </c>
      <c r="K98" s="24">
        <v>9</v>
      </c>
      <c r="L98" s="24">
        <v>6806346</v>
      </c>
      <c r="M98" s="24" t="s">
        <v>633</v>
      </c>
      <c r="N98" s="24" t="s">
        <v>480</v>
      </c>
      <c r="O98" s="24" t="s">
        <v>1629</v>
      </c>
      <c r="P98" s="24" t="s">
        <v>548</v>
      </c>
      <c r="Q98" s="25">
        <v>6817730</v>
      </c>
      <c r="R98" s="24" t="s">
        <v>203</v>
      </c>
      <c r="S98" s="24" t="s">
        <v>204</v>
      </c>
      <c r="T98" s="24" t="s">
        <v>249</v>
      </c>
      <c r="U98" s="24" t="s">
        <v>251</v>
      </c>
      <c r="V98" s="24" t="s">
        <v>268</v>
      </c>
      <c r="W98" s="24" t="s">
        <v>272</v>
      </c>
      <c r="X98" s="24" t="s">
        <v>273</v>
      </c>
      <c r="Y98" s="24" t="s">
        <v>261</v>
      </c>
      <c r="AA98" s="24" t="s">
        <v>207</v>
      </c>
      <c r="AB98" s="24" t="s">
        <v>282</v>
      </c>
      <c r="AC98" s="24" t="s">
        <v>261</v>
      </c>
      <c r="AD98" s="24" t="s">
        <v>301</v>
      </c>
      <c r="AE98" s="24" t="s">
        <v>277</v>
      </c>
      <c r="AF98" s="24" t="s">
        <v>364</v>
      </c>
      <c r="AG98" s="24" t="s">
        <v>1677</v>
      </c>
      <c r="AH98" s="24" t="s">
        <v>19</v>
      </c>
    </row>
    <row r="99" spans="1:34" s="24" customFormat="1" x14ac:dyDescent="0.2">
      <c r="A99" s="24" t="s">
        <v>78</v>
      </c>
      <c r="B99" s="24" t="s">
        <v>244</v>
      </c>
      <c r="C99" s="24" t="s">
        <v>177</v>
      </c>
      <c r="D99" s="24">
        <v>1</v>
      </c>
      <c r="E99" s="24" t="s">
        <v>397</v>
      </c>
      <c r="F99" s="24" t="s">
        <v>247</v>
      </c>
      <c r="H99" s="24" t="s">
        <v>199</v>
      </c>
      <c r="I99" s="24" t="s">
        <v>248</v>
      </c>
      <c r="J99" s="24" t="s">
        <v>155</v>
      </c>
      <c r="K99" s="24">
        <v>12</v>
      </c>
      <c r="L99" s="24">
        <v>2163288</v>
      </c>
      <c r="M99" s="24" t="s">
        <v>634</v>
      </c>
      <c r="N99" s="24" t="s">
        <v>481</v>
      </c>
      <c r="O99" s="24" t="s">
        <v>1630</v>
      </c>
      <c r="P99" s="24" t="s">
        <v>532</v>
      </c>
      <c r="Q99" s="25">
        <v>2173166</v>
      </c>
      <c r="R99" s="24" t="s">
        <v>204</v>
      </c>
      <c r="S99" s="24" t="s">
        <v>203</v>
      </c>
      <c r="T99" s="24" t="s">
        <v>253</v>
      </c>
      <c r="U99" s="24" t="s">
        <v>253</v>
      </c>
      <c r="V99" s="24" t="s">
        <v>270</v>
      </c>
      <c r="W99" s="24" t="s">
        <v>272</v>
      </c>
      <c r="X99" s="24" t="str">
        <f t="shared" ref="X99:X104" si="4">U99</f>
        <v>A&gt;G</v>
      </c>
      <c r="Y99" s="24" t="s">
        <v>262</v>
      </c>
      <c r="AA99" s="24" t="s">
        <v>207</v>
      </c>
      <c r="AB99" s="24" t="s">
        <v>280</v>
      </c>
      <c r="AC99" s="24" t="s">
        <v>261</v>
      </c>
      <c r="AD99" s="24" t="s">
        <v>276</v>
      </c>
      <c r="AE99" s="24" t="s">
        <v>277</v>
      </c>
      <c r="AF99" s="24" t="s">
        <v>365</v>
      </c>
      <c r="AG99" s="24" t="s">
        <v>1677</v>
      </c>
      <c r="AH99" s="24" t="s">
        <v>205</v>
      </c>
    </row>
    <row r="100" spans="1:34" s="24" customFormat="1" x14ac:dyDescent="0.2">
      <c r="A100" s="24" t="s">
        <v>79</v>
      </c>
      <c r="B100" s="24" t="s">
        <v>244</v>
      </c>
      <c r="C100" s="24" t="s">
        <v>177</v>
      </c>
      <c r="D100" s="24">
        <v>1</v>
      </c>
      <c r="E100" s="24" t="s">
        <v>396</v>
      </c>
      <c r="F100" s="24" t="s">
        <v>247</v>
      </c>
      <c r="H100" s="24" t="s">
        <v>199</v>
      </c>
      <c r="I100" s="24" t="s">
        <v>248</v>
      </c>
      <c r="J100" s="24" t="s">
        <v>141</v>
      </c>
      <c r="K100" s="24">
        <v>14</v>
      </c>
      <c r="L100" s="24">
        <v>7748658</v>
      </c>
      <c r="M100" s="24" t="s">
        <v>635</v>
      </c>
      <c r="N100" s="24" t="s">
        <v>482</v>
      </c>
      <c r="O100" s="24" t="s">
        <v>1631</v>
      </c>
      <c r="P100" s="24" t="s">
        <v>534</v>
      </c>
      <c r="Q100" s="25">
        <v>7767971</v>
      </c>
      <c r="R100" s="24" t="s">
        <v>203</v>
      </c>
      <c r="S100" s="24" t="s">
        <v>204</v>
      </c>
      <c r="T100" s="24" t="s">
        <v>249</v>
      </c>
      <c r="U100" s="24" t="s">
        <v>251</v>
      </c>
      <c r="V100" s="24" t="s">
        <v>268</v>
      </c>
      <c r="W100" s="24" t="s">
        <v>272</v>
      </c>
      <c r="X100" s="24" t="str">
        <f t="shared" si="4"/>
        <v>C&gt;T</v>
      </c>
      <c r="Y100" s="24" t="s">
        <v>261</v>
      </c>
      <c r="AA100" s="24" t="s">
        <v>206</v>
      </c>
      <c r="AB100" s="24" t="s">
        <v>276</v>
      </c>
      <c r="AC100" s="24" t="s">
        <v>261</v>
      </c>
      <c r="AD100" s="24" t="s">
        <v>276</v>
      </c>
      <c r="AE100" s="24" t="s">
        <v>277</v>
      </c>
      <c r="AF100" s="24" t="s">
        <v>366</v>
      </c>
      <c r="AG100" s="24" t="s">
        <v>1677</v>
      </c>
      <c r="AH100" s="24" t="s">
        <v>205</v>
      </c>
    </row>
    <row r="101" spans="1:34" s="24" customFormat="1" x14ac:dyDescent="0.2">
      <c r="A101" s="24" t="s">
        <v>77</v>
      </c>
      <c r="B101" s="24" t="s">
        <v>244</v>
      </c>
      <c r="C101" s="24" t="s">
        <v>177</v>
      </c>
      <c r="D101" s="24">
        <v>1</v>
      </c>
      <c r="E101" s="24" t="s">
        <v>397</v>
      </c>
      <c r="F101" s="24" t="s">
        <v>246</v>
      </c>
      <c r="H101" s="24" t="s">
        <v>199</v>
      </c>
      <c r="I101" s="24" t="s">
        <v>248</v>
      </c>
      <c r="J101" s="24" t="s">
        <v>147</v>
      </c>
      <c r="K101" s="24">
        <v>7</v>
      </c>
      <c r="L101" s="24">
        <v>5222471</v>
      </c>
      <c r="M101" s="24" t="s">
        <v>626</v>
      </c>
      <c r="N101" s="24" t="s">
        <v>469</v>
      </c>
      <c r="O101" s="24" t="s">
        <v>469</v>
      </c>
      <c r="P101" s="24" t="s">
        <v>469</v>
      </c>
      <c r="Q101" s="25" t="s">
        <v>469</v>
      </c>
      <c r="R101" s="24" t="s">
        <v>203</v>
      </c>
      <c r="S101" s="24" t="s">
        <v>204</v>
      </c>
      <c r="T101" s="24" t="s">
        <v>249</v>
      </c>
      <c r="U101" s="24" t="s">
        <v>251</v>
      </c>
      <c r="V101" s="24" t="s">
        <v>268</v>
      </c>
      <c r="W101" s="24" t="s">
        <v>272</v>
      </c>
      <c r="X101" s="24" t="str">
        <f t="shared" si="4"/>
        <v>C&gt;T</v>
      </c>
      <c r="Y101" s="24" t="s">
        <v>261</v>
      </c>
      <c r="AA101" s="24" t="s">
        <v>207</v>
      </c>
      <c r="AB101" s="24" t="s">
        <v>276</v>
      </c>
      <c r="AC101" s="24" t="s">
        <v>262</v>
      </c>
      <c r="AD101" s="24" t="s">
        <v>282</v>
      </c>
      <c r="AE101" s="24" t="s">
        <v>277</v>
      </c>
      <c r="AF101" s="24" t="s">
        <v>357</v>
      </c>
      <c r="AG101" s="24" t="s">
        <v>1677</v>
      </c>
      <c r="AH101" s="24" t="s">
        <v>205</v>
      </c>
    </row>
    <row r="102" spans="1:34" s="24" customFormat="1" x14ac:dyDescent="0.2">
      <c r="A102" s="24" t="s">
        <v>113</v>
      </c>
      <c r="B102" s="24" t="s">
        <v>213</v>
      </c>
      <c r="C102" s="24" t="s">
        <v>188</v>
      </c>
      <c r="D102" s="24">
        <v>1</v>
      </c>
      <c r="E102" s="24" t="s">
        <v>395</v>
      </c>
      <c r="F102" s="24" t="s">
        <v>247</v>
      </c>
      <c r="H102" s="24" t="s">
        <v>200</v>
      </c>
      <c r="I102" s="24" t="s">
        <v>248</v>
      </c>
      <c r="J102" s="24" t="s">
        <v>146</v>
      </c>
      <c r="K102" s="24">
        <v>1</v>
      </c>
      <c r="L102" s="24">
        <v>7048456</v>
      </c>
      <c r="M102" s="24" t="s">
        <v>636</v>
      </c>
      <c r="N102" s="24" t="s">
        <v>483</v>
      </c>
      <c r="O102" s="24" t="s">
        <v>1632</v>
      </c>
      <c r="P102" s="24" t="s">
        <v>529</v>
      </c>
      <c r="Q102" s="25">
        <v>7071963</v>
      </c>
      <c r="R102" s="24" t="s">
        <v>202</v>
      </c>
      <c r="S102" s="24" t="s">
        <v>201</v>
      </c>
      <c r="T102" s="24" t="s">
        <v>252</v>
      </c>
      <c r="U102" s="24" t="s">
        <v>253</v>
      </c>
      <c r="V102" s="24" t="s">
        <v>270</v>
      </c>
      <c r="W102" s="24" t="s">
        <v>272</v>
      </c>
      <c r="X102" s="24" t="str">
        <f t="shared" si="4"/>
        <v>A&gt;G</v>
      </c>
      <c r="Y102" s="24" t="s">
        <v>262</v>
      </c>
      <c r="AA102" s="24" t="s">
        <v>206</v>
      </c>
      <c r="AB102" s="24" t="s">
        <v>280</v>
      </c>
      <c r="AC102" s="24" t="s">
        <v>262</v>
      </c>
      <c r="AD102" s="24" t="s">
        <v>280</v>
      </c>
      <c r="AE102" s="24" t="s">
        <v>277</v>
      </c>
      <c r="AF102" s="24" t="s">
        <v>367</v>
      </c>
      <c r="AG102" s="24" t="s">
        <v>1677</v>
      </c>
      <c r="AH102" s="24" t="s">
        <v>205</v>
      </c>
    </row>
    <row r="103" spans="1:34" s="24" customFormat="1" x14ac:dyDescent="0.2">
      <c r="A103" s="24" t="s">
        <v>115</v>
      </c>
      <c r="B103" s="24" t="s">
        <v>221</v>
      </c>
      <c r="C103" s="24" t="s">
        <v>189</v>
      </c>
      <c r="D103" s="24">
        <v>1</v>
      </c>
      <c r="E103" s="24" t="s">
        <v>397</v>
      </c>
      <c r="F103" s="24" t="s">
        <v>247</v>
      </c>
      <c r="H103" s="24" t="s">
        <v>200</v>
      </c>
      <c r="I103" s="24" t="s">
        <v>248</v>
      </c>
      <c r="J103" s="24" t="s">
        <v>155</v>
      </c>
      <c r="K103" s="24">
        <v>12</v>
      </c>
      <c r="L103" s="24">
        <v>12427397</v>
      </c>
      <c r="M103" s="24" t="s">
        <v>637</v>
      </c>
      <c r="N103" s="24" t="s">
        <v>484</v>
      </c>
      <c r="O103" s="24" t="s">
        <v>1633</v>
      </c>
      <c r="P103" s="24" t="s">
        <v>532</v>
      </c>
      <c r="Q103" s="25">
        <v>12463004</v>
      </c>
      <c r="R103" s="24" t="s">
        <v>203</v>
      </c>
      <c r="S103" s="24" t="s">
        <v>202</v>
      </c>
      <c r="T103" s="24" t="s">
        <v>256</v>
      </c>
      <c r="U103" s="24" t="s">
        <v>250</v>
      </c>
      <c r="V103" s="24" t="s">
        <v>268</v>
      </c>
      <c r="W103" s="24" t="s">
        <v>271</v>
      </c>
      <c r="X103" s="24" t="str">
        <f t="shared" si="4"/>
        <v>C&gt;A</v>
      </c>
      <c r="Y103" s="24" t="s">
        <v>261</v>
      </c>
      <c r="AA103" s="24" t="s">
        <v>206</v>
      </c>
      <c r="AB103" s="24" t="s">
        <v>301</v>
      </c>
      <c r="AC103" s="24" t="s">
        <v>262</v>
      </c>
      <c r="AD103" s="24" t="s">
        <v>280</v>
      </c>
      <c r="AE103" s="24" t="s">
        <v>277</v>
      </c>
      <c r="AF103" s="24" t="s">
        <v>368</v>
      </c>
      <c r="AG103" s="24" t="s">
        <v>1677</v>
      </c>
      <c r="AH103" s="24" t="s">
        <v>19</v>
      </c>
    </row>
    <row r="104" spans="1:34" s="24" customFormat="1" x14ac:dyDescent="0.2">
      <c r="A104" s="24" t="s">
        <v>114</v>
      </c>
      <c r="B104" s="24" t="s">
        <v>221</v>
      </c>
      <c r="C104" s="24" t="s">
        <v>189</v>
      </c>
      <c r="D104" s="24">
        <v>1</v>
      </c>
      <c r="E104" s="24" t="s">
        <v>397</v>
      </c>
      <c r="F104" s="24" t="s">
        <v>247</v>
      </c>
      <c r="H104" s="24" t="s">
        <v>200</v>
      </c>
      <c r="I104" s="24" t="s">
        <v>248</v>
      </c>
      <c r="J104" s="24" t="s">
        <v>147</v>
      </c>
      <c r="K104" s="24">
        <v>7</v>
      </c>
      <c r="L104" s="24">
        <v>13451197</v>
      </c>
      <c r="M104" s="24" t="s">
        <v>638</v>
      </c>
      <c r="N104" s="24" t="s">
        <v>485</v>
      </c>
      <c r="O104" s="24" t="s">
        <v>1634</v>
      </c>
      <c r="P104" s="24" t="s">
        <v>546</v>
      </c>
      <c r="Q104" s="25">
        <v>13510688</v>
      </c>
      <c r="R104" s="24" t="s">
        <v>204</v>
      </c>
      <c r="S104" s="24" t="s">
        <v>203</v>
      </c>
      <c r="T104" s="24" t="s">
        <v>253</v>
      </c>
      <c r="U104" s="24" t="s">
        <v>253</v>
      </c>
      <c r="V104" s="24" t="s">
        <v>270</v>
      </c>
      <c r="W104" s="24" t="s">
        <v>272</v>
      </c>
      <c r="X104" s="24" t="str">
        <f t="shared" si="4"/>
        <v>A&gt;G</v>
      </c>
      <c r="Y104" s="24" t="s">
        <v>262</v>
      </c>
      <c r="AA104" s="24" t="s">
        <v>207</v>
      </c>
      <c r="AB104" s="24" t="s">
        <v>280</v>
      </c>
      <c r="AC104" s="24" t="s">
        <v>262</v>
      </c>
      <c r="AD104" s="24" t="s">
        <v>280</v>
      </c>
      <c r="AE104" s="24" t="s">
        <v>277</v>
      </c>
      <c r="AF104" s="24" t="s">
        <v>369</v>
      </c>
      <c r="AG104" s="24" t="s">
        <v>1677</v>
      </c>
      <c r="AH104" s="24" t="s">
        <v>205</v>
      </c>
    </row>
    <row r="105" spans="1:34" s="24" customFormat="1" x14ac:dyDescent="0.2">
      <c r="A105" s="24" t="s">
        <v>119</v>
      </c>
      <c r="B105" s="24" t="s">
        <v>230</v>
      </c>
      <c r="C105" s="24" t="s">
        <v>190</v>
      </c>
      <c r="D105" s="24">
        <v>1</v>
      </c>
      <c r="E105" s="24" t="s">
        <v>396</v>
      </c>
      <c r="F105" s="24" t="s">
        <v>247</v>
      </c>
      <c r="H105" s="24" t="s">
        <v>200</v>
      </c>
      <c r="I105" s="24" t="s">
        <v>248</v>
      </c>
      <c r="J105" s="24" t="s">
        <v>148</v>
      </c>
      <c r="K105" s="24">
        <v>15</v>
      </c>
      <c r="L105" s="24">
        <v>8454111</v>
      </c>
      <c r="M105" s="24" t="s">
        <v>639</v>
      </c>
      <c r="N105" s="24" t="s">
        <v>486</v>
      </c>
      <c r="O105" s="24" t="s">
        <v>1635</v>
      </c>
      <c r="P105" s="24" t="s">
        <v>535</v>
      </c>
      <c r="Q105" s="25">
        <v>8465274</v>
      </c>
      <c r="R105" s="24" t="s">
        <v>203</v>
      </c>
      <c r="S105" s="24" t="s">
        <v>204</v>
      </c>
      <c r="T105" s="24" t="s">
        <v>249</v>
      </c>
      <c r="U105" s="24" t="s">
        <v>251</v>
      </c>
      <c r="V105" s="24" t="s">
        <v>268</v>
      </c>
      <c r="W105" s="24" t="s">
        <v>272</v>
      </c>
      <c r="X105" s="24" t="s">
        <v>273</v>
      </c>
      <c r="Y105" s="24" t="s">
        <v>261</v>
      </c>
      <c r="AA105" s="24" t="s">
        <v>206</v>
      </c>
      <c r="AB105" s="24" t="s">
        <v>301</v>
      </c>
      <c r="AC105" s="24" t="s">
        <v>261</v>
      </c>
      <c r="AD105" s="24" t="s">
        <v>301</v>
      </c>
      <c r="AE105" s="24" t="s">
        <v>277</v>
      </c>
      <c r="AF105" s="24" t="s">
        <v>370</v>
      </c>
      <c r="AG105" s="24" t="s">
        <v>1677</v>
      </c>
      <c r="AH105" s="24" t="s">
        <v>19</v>
      </c>
    </row>
    <row r="106" spans="1:34" s="24" customFormat="1" x14ac:dyDescent="0.2">
      <c r="A106" s="24" t="s">
        <v>120</v>
      </c>
      <c r="B106" s="24" t="s">
        <v>230</v>
      </c>
      <c r="C106" s="24" t="s">
        <v>190</v>
      </c>
      <c r="D106" s="24">
        <v>1</v>
      </c>
      <c r="E106" s="24" t="s">
        <v>396</v>
      </c>
      <c r="F106" s="24" t="s">
        <v>247</v>
      </c>
      <c r="H106" s="24" t="s">
        <v>200</v>
      </c>
      <c r="I106" s="24" t="s">
        <v>248</v>
      </c>
      <c r="J106" s="24" t="s">
        <v>149</v>
      </c>
      <c r="K106" s="24">
        <v>16</v>
      </c>
      <c r="L106" s="24">
        <v>16391239</v>
      </c>
      <c r="M106" s="24" t="s">
        <v>640</v>
      </c>
      <c r="N106" s="24" t="s">
        <v>487</v>
      </c>
      <c r="O106" s="24" t="s">
        <v>1636</v>
      </c>
      <c r="P106" s="24" t="s">
        <v>536</v>
      </c>
      <c r="Q106" s="25">
        <v>16417096</v>
      </c>
      <c r="R106" s="24" t="s">
        <v>201</v>
      </c>
      <c r="S106" s="24" t="s">
        <v>202</v>
      </c>
      <c r="T106" s="24" t="s">
        <v>251</v>
      </c>
      <c r="U106" s="24" t="s">
        <v>251</v>
      </c>
      <c r="V106" s="24" t="s">
        <v>268</v>
      </c>
      <c r="W106" s="24" t="s">
        <v>272</v>
      </c>
      <c r="X106" s="24" t="s">
        <v>273</v>
      </c>
      <c r="Y106" s="24" t="s">
        <v>263</v>
      </c>
      <c r="Z106" s="24" t="s">
        <v>267</v>
      </c>
      <c r="AA106" s="24" t="s">
        <v>206</v>
      </c>
      <c r="AB106" s="24" t="s">
        <v>289</v>
      </c>
      <c r="AC106" s="24" t="s">
        <v>263</v>
      </c>
      <c r="AD106" s="24" t="s">
        <v>289</v>
      </c>
      <c r="AE106" s="24" t="s">
        <v>290</v>
      </c>
      <c r="AF106" s="24" t="s">
        <v>371</v>
      </c>
      <c r="AG106" s="24" t="s">
        <v>1677</v>
      </c>
      <c r="AH106" s="24" t="s">
        <v>19</v>
      </c>
    </row>
    <row r="107" spans="1:34" s="24" customFormat="1" x14ac:dyDescent="0.2">
      <c r="A107" s="24" t="s">
        <v>116</v>
      </c>
      <c r="B107" s="24" t="s">
        <v>230</v>
      </c>
      <c r="C107" s="24" t="s">
        <v>190</v>
      </c>
      <c r="D107" s="24">
        <v>1</v>
      </c>
      <c r="E107" s="24" t="s">
        <v>396</v>
      </c>
      <c r="F107" s="24" t="s">
        <v>247</v>
      </c>
      <c r="H107" s="24" t="s">
        <v>200</v>
      </c>
      <c r="I107" s="24" t="s">
        <v>248</v>
      </c>
      <c r="J107" s="24" t="s">
        <v>151</v>
      </c>
      <c r="K107" s="24">
        <v>4</v>
      </c>
      <c r="L107" s="24">
        <v>20485403</v>
      </c>
      <c r="M107" s="24" t="s">
        <v>641</v>
      </c>
      <c r="N107" s="24" t="s">
        <v>488</v>
      </c>
      <c r="O107" s="24" t="s">
        <v>1637</v>
      </c>
      <c r="P107" s="24" t="s">
        <v>543</v>
      </c>
      <c r="Q107" s="25">
        <v>20517649</v>
      </c>
      <c r="R107" s="24" t="s">
        <v>201</v>
      </c>
      <c r="S107" s="24" t="s">
        <v>203</v>
      </c>
      <c r="T107" s="24" t="s">
        <v>254</v>
      </c>
      <c r="U107" s="24" t="s">
        <v>254</v>
      </c>
      <c r="V107" s="24" t="s">
        <v>268</v>
      </c>
      <c r="W107" s="24" t="s">
        <v>271</v>
      </c>
      <c r="X107" s="24" t="str">
        <f>U107</f>
        <v>C&gt;G</v>
      </c>
      <c r="Y107" s="24" t="s">
        <v>262</v>
      </c>
      <c r="AA107" s="24" t="s">
        <v>207</v>
      </c>
      <c r="AB107" s="24" t="s">
        <v>280</v>
      </c>
      <c r="AC107" s="24" t="s">
        <v>262</v>
      </c>
      <c r="AD107" s="24" t="s">
        <v>280</v>
      </c>
      <c r="AE107" s="24" t="s">
        <v>277</v>
      </c>
      <c r="AF107" s="24" t="s">
        <v>372</v>
      </c>
      <c r="AG107" s="24" t="s">
        <v>1677</v>
      </c>
      <c r="AH107" s="24" t="s">
        <v>205</v>
      </c>
    </row>
    <row r="108" spans="1:34" s="24" customFormat="1" x14ac:dyDescent="0.2">
      <c r="A108" s="24" t="s">
        <v>117</v>
      </c>
      <c r="B108" s="24" t="s">
        <v>230</v>
      </c>
      <c r="C108" s="24" t="s">
        <v>190</v>
      </c>
      <c r="D108" s="24">
        <v>1</v>
      </c>
      <c r="E108" s="24" t="s">
        <v>395</v>
      </c>
      <c r="F108" s="24" t="s">
        <v>247</v>
      </c>
      <c r="H108" s="24" t="s">
        <v>200</v>
      </c>
      <c r="I108" s="24" t="s">
        <v>248</v>
      </c>
      <c r="J108" s="24" t="s">
        <v>147</v>
      </c>
      <c r="K108" s="24">
        <v>7</v>
      </c>
      <c r="L108" s="24">
        <v>18349069</v>
      </c>
      <c r="M108" s="24" t="s">
        <v>642</v>
      </c>
      <c r="N108" s="24" t="s">
        <v>489</v>
      </c>
      <c r="O108" s="24" t="s">
        <v>1638</v>
      </c>
      <c r="P108" s="24" t="s">
        <v>546</v>
      </c>
      <c r="Q108" s="25">
        <v>18412925</v>
      </c>
      <c r="R108" s="24" t="s">
        <v>201</v>
      </c>
      <c r="S108" s="24" t="s">
        <v>202</v>
      </c>
      <c r="T108" s="24" t="s">
        <v>251</v>
      </c>
      <c r="U108" s="24" t="s">
        <v>251</v>
      </c>
      <c r="V108" s="24" t="s">
        <v>268</v>
      </c>
      <c r="W108" s="24" t="s">
        <v>272</v>
      </c>
      <c r="X108" s="24" t="s">
        <v>273</v>
      </c>
      <c r="Y108" s="24" t="s">
        <v>262</v>
      </c>
      <c r="AA108" s="24" t="s">
        <v>207</v>
      </c>
      <c r="AB108" s="24" t="s">
        <v>280</v>
      </c>
      <c r="AC108" s="24" t="s">
        <v>262</v>
      </c>
      <c r="AD108" s="24" t="s">
        <v>280</v>
      </c>
      <c r="AE108" s="24" t="s">
        <v>277</v>
      </c>
      <c r="AF108" s="24" t="s">
        <v>373</v>
      </c>
      <c r="AG108" s="24" t="s">
        <v>1677</v>
      </c>
      <c r="AH108" s="24" t="s">
        <v>19</v>
      </c>
    </row>
    <row r="109" spans="1:34" s="24" customFormat="1" x14ac:dyDescent="0.2">
      <c r="A109" s="24" t="s">
        <v>118</v>
      </c>
      <c r="B109" s="24" t="s">
        <v>230</v>
      </c>
      <c r="C109" s="24" t="s">
        <v>190</v>
      </c>
      <c r="D109" s="24">
        <v>1</v>
      </c>
      <c r="E109" s="24" t="s">
        <v>395</v>
      </c>
      <c r="F109" s="24" t="s">
        <v>247</v>
      </c>
      <c r="H109" s="24" t="s">
        <v>200</v>
      </c>
      <c r="I109" s="24" t="s">
        <v>248</v>
      </c>
      <c r="J109" s="24" t="s">
        <v>147</v>
      </c>
      <c r="K109" s="24">
        <v>7</v>
      </c>
      <c r="L109" s="24">
        <v>21584794</v>
      </c>
      <c r="M109" s="24" t="s">
        <v>643</v>
      </c>
      <c r="N109" s="24" t="s">
        <v>490</v>
      </c>
      <c r="O109" s="24" t="s">
        <v>1639</v>
      </c>
      <c r="P109" s="24" t="s">
        <v>546</v>
      </c>
      <c r="Q109" s="25">
        <v>21653969</v>
      </c>
      <c r="R109" s="24" t="s">
        <v>204</v>
      </c>
      <c r="S109" s="24" t="s">
        <v>203</v>
      </c>
      <c r="T109" s="24" t="s">
        <v>253</v>
      </c>
      <c r="U109" s="24" t="s">
        <v>253</v>
      </c>
      <c r="V109" s="24" t="s">
        <v>270</v>
      </c>
      <c r="W109" s="24" t="s">
        <v>272</v>
      </c>
      <c r="X109" s="24" t="str">
        <f>U109</f>
        <v>A&gt;G</v>
      </c>
      <c r="Y109" s="24" t="s">
        <v>263</v>
      </c>
      <c r="Z109" s="24" t="s">
        <v>266</v>
      </c>
      <c r="AA109" s="24" t="s">
        <v>206</v>
      </c>
      <c r="AB109" s="24" t="s">
        <v>285</v>
      </c>
      <c r="AC109" s="24" t="s">
        <v>263</v>
      </c>
      <c r="AD109" s="24" t="s">
        <v>285</v>
      </c>
      <c r="AE109" s="24" t="s">
        <v>286</v>
      </c>
      <c r="AF109" s="24" t="s">
        <v>374</v>
      </c>
      <c r="AG109" s="24" t="s">
        <v>1677</v>
      </c>
      <c r="AH109" s="24" t="s">
        <v>205</v>
      </c>
    </row>
    <row r="110" spans="1:34" s="24" customFormat="1" x14ac:dyDescent="0.2">
      <c r="A110" s="24" t="s">
        <v>121</v>
      </c>
      <c r="B110" s="24" t="s">
        <v>208</v>
      </c>
      <c r="C110" s="24" t="s">
        <v>191</v>
      </c>
      <c r="D110" s="24">
        <v>1</v>
      </c>
      <c r="E110" s="24" t="s">
        <v>397</v>
      </c>
      <c r="F110" s="24" t="s">
        <v>246</v>
      </c>
      <c r="H110" s="24" t="s">
        <v>200</v>
      </c>
      <c r="I110" s="24" t="s">
        <v>248</v>
      </c>
      <c r="J110" s="24" t="s">
        <v>146</v>
      </c>
      <c r="K110" s="24">
        <v>1</v>
      </c>
      <c r="L110" s="24">
        <v>17357550</v>
      </c>
      <c r="M110" s="24" t="s">
        <v>644</v>
      </c>
      <c r="N110" s="24" t="s">
        <v>491</v>
      </c>
      <c r="O110" s="24" t="s">
        <v>1640</v>
      </c>
      <c r="P110" s="24" t="s">
        <v>529</v>
      </c>
      <c r="Q110" s="25">
        <v>17422682</v>
      </c>
      <c r="R110" s="24" t="s">
        <v>201</v>
      </c>
      <c r="S110" s="24" t="s">
        <v>202</v>
      </c>
      <c r="T110" s="24" t="s">
        <v>251</v>
      </c>
      <c r="U110" s="24" t="s">
        <v>251</v>
      </c>
      <c r="V110" s="24" t="s">
        <v>268</v>
      </c>
      <c r="W110" s="24" t="s">
        <v>272</v>
      </c>
      <c r="X110" s="24" t="str">
        <f>U110</f>
        <v>C&gt;T</v>
      </c>
      <c r="Y110" s="24" t="s">
        <v>261</v>
      </c>
      <c r="AA110" s="24" t="s">
        <v>207</v>
      </c>
      <c r="AB110" s="24" t="s">
        <v>282</v>
      </c>
      <c r="AC110" s="24" t="s">
        <v>261</v>
      </c>
      <c r="AD110" s="24" t="s">
        <v>276</v>
      </c>
      <c r="AE110" s="24" t="s">
        <v>277</v>
      </c>
      <c r="AF110" s="24" t="s">
        <v>375</v>
      </c>
      <c r="AG110" s="24" t="s">
        <v>1677</v>
      </c>
      <c r="AH110" s="24" t="s">
        <v>205</v>
      </c>
    </row>
    <row r="111" spans="1:34" s="24" customFormat="1" x14ac:dyDescent="0.2">
      <c r="A111" s="24" t="s">
        <v>122</v>
      </c>
      <c r="B111" s="24" t="s">
        <v>208</v>
      </c>
      <c r="C111" s="24" t="s">
        <v>191</v>
      </c>
      <c r="D111" s="24">
        <v>1</v>
      </c>
      <c r="E111" s="24" t="s">
        <v>397</v>
      </c>
      <c r="F111" s="24" t="s">
        <v>247</v>
      </c>
      <c r="H111" s="24" t="s">
        <v>200</v>
      </c>
      <c r="I111" s="24" t="s">
        <v>248</v>
      </c>
      <c r="J111" s="24" t="s">
        <v>148</v>
      </c>
      <c r="K111" s="24">
        <v>15</v>
      </c>
      <c r="L111" s="24">
        <v>10016648</v>
      </c>
      <c r="M111" s="24" t="s">
        <v>645</v>
      </c>
      <c r="N111" s="24" t="s">
        <v>492</v>
      </c>
      <c r="O111" s="24" t="s">
        <v>1641</v>
      </c>
      <c r="P111" s="24" t="s">
        <v>535</v>
      </c>
      <c r="Q111" s="25">
        <v>10028856</v>
      </c>
      <c r="R111" s="24" t="s">
        <v>203</v>
      </c>
      <c r="S111" s="24" t="s">
        <v>204</v>
      </c>
      <c r="T111" s="24" t="s">
        <v>249</v>
      </c>
      <c r="U111" s="24" t="s">
        <v>251</v>
      </c>
      <c r="V111" s="24" t="s">
        <v>268</v>
      </c>
      <c r="W111" s="24" t="s">
        <v>272</v>
      </c>
      <c r="X111" s="24" t="s">
        <v>273</v>
      </c>
      <c r="Y111" s="24" t="s">
        <v>263</v>
      </c>
      <c r="Z111" s="24" t="s">
        <v>266</v>
      </c>
      <c r="AA111" s="24" t="s">
        <v>206</v>
      </c>
      <c r="AB111" s="24" t="s">
        <v>285</v>
      </c>
      <c r="AC111" s="24" t="s">
        <v>263</v>
      </c>
      <c r="AD111" s="24" t="s">
        <v>285</v>
      </c>
      <c r="AE111" s="24" t="s">
        <v>286</v>
      </c>
      <c r="AF111" s="24" t="s">
        <v>376</v>
      </c>
      <c r="AG111" s="24" t="s">
        <v>1677</v>
      </c>
      <c r="AH111" s="24" t="s">
        <v>19</v>
      </c>
    </row>
    <row r="112" spans="1:34" s="24" customFormat="1" x14ac:dyDescent="0.2">
      <c r="A112" s="24" t="s">
        <v>123</v>
      </c>
      <c r="B112" s="24" t="s">
        <v>208</v>
      </c>
      <c r="C112" s="24" t="s">
        <v>191</v>
      </c>
      <c r="D112" s="24">
        <v>1</v>
      </c>
      <c r="E112" s="24" t="s">
        <v>397</v>
      </c>
      <c r="F112" s="24" t="s">
        <v>247</v>
      </c>
      <c r="H112" s="24" t="s">
        <v>200</v>
      </c>
      <c r="I112" s="24" t="s">
        <v>248</v>
      </c>
      <c r="J112" s="24" t="s">
        <v>149</v>
      </c>
      <c r="K112" s="24">
        <v>16</v>
      </c>
      <c r="L112" s="24">
        <v>3136225</v>
      </c>
      <c r="M112" s="24" t="s">
        <v>646</v>
      </c>
      <c r="N112" s="24" t="s">
        <v>493</v>
      </c>
      <c r="O112" s="24" t="s">
        <v>1642</v>
      </c>
      <c r="P112" s="24" t="s">
        <v>536</v>
      </c>
      <c r="Q112" s="25">
        <v>3140161</v>
      </c>
      <c r="R112" s="24" t="s">
        <v>201</v>
      </c>
      <c r="S112" s="24" t="s">
        <v>202</v>
      </c>
      <c r="T112" s="24" t="s">
        <v>251</v>
      </c>
      <c r="U112" s="24" t="s">
        <v>251</v>
      </c>
      <c r="V112" s="24" t="s">
        <v>268</v>
      </c>
      <c r="W112" s="24" t="s">
        <v>272</v>
      </c>
      <c r="X112" s="24" t="s">
        <v>273</v>
      </c>
      <c r="Y112" s="24" t="s">
        <v>262</v>
      </c>
      <c r="AA112" s="24" t="s">
        <v>206</v>
      </c>
      <c r="AB112" s="24" t="s">
        <v>280</v>
      </c>
      <c r="AC112" s="24" t="s">
        <v>262</v>
      </c>
      <c r="AD112" s="24" t="s">
        <v>280</v>
      </c>
      <c r="AE112" s="24" t="s">
        <v>277</v>
      </c>
      <c r="AF112" s="24" t="s">
        <v>311</v>
      </c>
      <c r="AG112" s="24" t="s">
        <v>1677</v>
      </c>
      <c r="AH112" s="24" t="s">
        <v>19</v>
      </c>
    </row>
    <row r="113" spans="1:34" s="24" customFormat="1" x14ac:dyDescent="0.2">
      <c r="A113" s="24" t="s">
        <v>121</v>
      </c>
      <c r="B113" s="24" t="s">
        <v>209</v>
      </c>
      <c r="C113" s="24" t="s">
        <v>192</v>
      </c>
      <c r="D113" s="24">
        <v>2</v>
      </c>
      <c r="E113" s="24" t="s">
        <v>397</v>
      </c>
      <c r="F113" s="24" t="s">
        <v>246</v>
      </c>
      <c r="H113" s="24" t="s">
        <v>200</v>
      </c>
      <c r="I113" s="24" t="s">
        <v>248</v>
      </c>
      <c r="J113" s="24" t="s">
        <v>146</v>
      </c>
      <c r="K113" s="24">
        <v>1</v>
      </c>
      <c r="L113" s="24">
        <v>17357550</v>
      </c>
      <c r="M113" s="24" t="s">
        <v>644</v>
      </c>
      <c r="N113" s="24" t="s">
        <v>491</v>
      </c>
      <c r="O113" s="24" t="s">
        <v>1640</v>
      </c>
      <c r="P113" s="24" t="s">
        <v>529</v>
      </c>
      <c r="Q113" s="25">
        <v>17422682</v>
      </c>
      <c r="R113" s="24" t="s">
        <v>201</v>
      </c>
      <c r="S113" s="24" t="s">
        <v>202</v>
      </c>
      <c r="T113" s="24" t="s">
        <v>251</v>
      </c>
      <c r="U113" s="24" t="s">
        <v>251</v>
      </c>
      <c r="V113" s="24" t="s">
        <v>268</v>
      </c>
      <c r="W113" s="24" t="s">
        <v>272</v>
      </c>
      <c r="X113" s="24" t="str">
        <f>U113</f>
        <v>C&gt;T</v>
      </c>
      <c r="Y113" s="24" t="s">
        <v>261</v>
      </c>
      <c r="AA113" s="24" t="s">
        <v>207</v>
      </c>
      <c r="AB113" s="24" t="s">
        <v>282</v>
      </c>
      <c r="AC113" s="24" t="s">
        <v>261</v>
      </c>
      <c r="AD113" s="24" t="s">
        <v>276</v>
      </c>
      <c r="AE113" s="24" t="s">
        <v>277</v>
      </c>
      <c r="AF113" s="24" t="s">
        <v>375</v>
      </c>
      <c r="AG113" s="24" t="s">
        <v>1677</v>
      </c>
      <c r="AH113" s="24" t="s">
        <v>205</v>
      </c>
    </row>
    <row r="114" spans="1:34" s="24" customFormat="1" x14ac:dyDescent="0.2">
      <c r="A114" s="24" t="s">
        <v>126</v>
      </c>
      <c r="B114" s="24" t="s">
        <v>209</v>
      </c>
      <c r="C114" s="24" t="s">
        <v>192</v>
      </c>
      <c r="D114" s="24">
        <v>1</v>
      </c>
      <c r="E114" s="24" t="s">
        <v>395</v>
      </c>
      <c r="F114" s="24" t="s">
        <v>247</v>
      </c>
      <c r="H114" s="24" t="s">
        <v>200</v>
      </c>
      <c r="I114" s="24" t="s">
        <v>248</v>
      </c>
      <c r="J114" s="24" t="s">
        <v>148</v>
      </c>
      <c r="K114" s="24">
        <v>15</v>
      </c>
      <c r="L114" s="24">
        <v>16554368</v>
      </c>
      <c r="M114" s="24" t="s">
        <v>647</v>
      </c>
      <c r="N114" s="24" t="s">
        <v>494</v>
      </c>
      <c r="O114" s="24" t="s">
        <v>1643</v>
      </c>
      <c r="P114" s="24" t="s">
        <v>535</v>
      </c>
      <c r="Q114" s="25">
        <v>16578379</v>
      </c>
      <c r="R114" s="24" t="s">
        <v>202</v>
      </c>
      <c r="S114" s="24" t="s">
        <v>203</v>
      </c>
      <c r="T114" s="24" t="s">
        <v>257</v>
      </c>
      <c r="U114" s="24" t="s">
        <v>258</v>
      </c>
      <c r="V114" s="24" t="s">
        <v>270</v>
      </c>
      <c r="W114" s="24" t="s">
        <v>271</v>
      </c>
      <c r="X114" s="24" t="str">
        <f>U114</f>
        <v>A&gt;C</v>
      </c>
      <c r="Y114" s="24" t="s">
        <v>261</v>
      </c>
      <c r="AA114" s="24" t="s">
        <v>207</v>
      </c>
      <c r="AB114" s="24" t="s">
        <v>301</v>
      </c>
      <c r="AC114" s="24" t="s">
        <v>261</v>
      </c>
      <c r="AD114" s="24" t="s">
        <v>301</v>
      </c>
      <c r="AE114" s="24" t="s">
        <v>277</v>
      </c>
      <c r="AF114" s="24" t="s">
        <v>377</v>
      </c>
      <c r="AG114" s="24" t="s">
        <v>1677</v>
      </c>
      <c r="AH114" s="24" t="s">
        <v>205</v>
      </c>
    </row>
    <row r="115" spans="1:34" s="24" customFormat="1" x14ac:dyDescent="0.2">
      <c r="A115" s="24" t="s">
        <v>127</v>
      </c>
      <c r="B115" s="24" t="s">
        <v>209</v>
      </c>
      <c r="C115" s="24" t="s">
        <v>192</v>
      </c>
      <c r="D115" s="24">
        <v>1</v>
      </c>
      <c r="E115" s="24" t="s">
        <v>395</v>
      </c>
      <c r="F115" s="24" t="s">
        <v>246</v>
      </c>
      <c r="H115" s="24" t="s">
        <v>200</v>
      </c>
      <c r="I115" s="24" t="s">
        <v>248</v>
      </c>
      <c r="J115" s="24" t="s">
        <v>149</v>
      </c>
      <c r="K115" s="24">
        <v>16</v>
      </c>
      <c r="L115" s="24">
        <v>17235764</v>
      </c>
      <c r="M115" s="24" t="s">
        <v>648</v>
      </c>
      <c r="N115" s="24" t="s">
        <v>495</v>
      </c>
      <c r="O115" s="24" t="s">
        <v>1644</v>
      </c>
      <c r="P115" s="24" t="s">
        <v>536</v>
      </c>
      <c r="Q115" s="25">
        <v>17263161</v>
      </c>
      <c r="R115" s="24" t="s">
        <v>203</v>
      </c>
      <c r="S115" s="24" t="s">
        <v>204</v>
      </c>
      <c r="T115" s="24" t="s">
        <v>249</v>
      </c>
      <c r="U115" s="24" t="s">
        <v>251</v>
      </c>
      <c r="V115" s="24" t="s">
        <v>268</v>
      </c>
      <c r="W115" s="24" t="s">
        <v>272</v>
      </c>
      <c r="X115" s="24" t="s">
        <v>273</v>
      </c>
      <c r="Y115" s="24" t="s">
        <v>261</v>
      </c>
      <c r="AA115" s="24" t="s">
        <v>206</v>
      </c>
      <c r="AB115" s="24" t="s">
        <v>282</v>
      </c>
      <c r="AC115" s="24" t="s">
        <v>261</v>
      </c>
      <c r="AD115" s="24" t="s">
        <v>301</v>
      </c>
      <c r="AE115" s="24" t="s">
        <v>277</v>
      </c>
      <c r="AF115" s="24" t="s">
        <v>378</v>
      </c>
      <c r="AG115" s="24" t="s">
        <v>1677</v>
      </c>
      <c r="AH115" s="24" t="s">
        <v>19</v>
      </c>
    </row>
    <row r="116" spans="1:34" s="24" customFormat="1" x14ac:dyDescent="0.2">
      <c r="A116" s="24" t="s">
        <v>124</v>
      </c>
      <c r="B116" s="24" t="s">
        <v>209</v>
      </c>
      <c r="C116" s="24" t="s">
        <v>192</v>
      </c>
      <c r="D116" s="24">
        <v>1</v>
      </c>
      <c r="E116" s="24" t="s">
        <v>395</v>
      </c>
      <c r="F116" s="24" t="s">
        <v>247</v>
      </c>
      <c r="H116" s="24" t="s">
        <v>200</v>
      </c>
      <c r="I116" s="24" t="s">
        <v>248</v>
      </c>
      <c r="J116" s="24" t="s">
        <v>151</v>
      </c>
      <c r="K116" s="24">
        <v>4</v>
      </c>
      <c r="L116" s="24">
        <v>10083422</v>
      </c>
      <c r="M116" s="24" t="s">
        <v>649</v>
      </c>
      <c r="N116" s="24" t="s">
        <v>496</v>
      </c>
      <c r="O116" s="24" t="s">
        <v>1645</v>
      </c>
      <c r="P116" s="24" t="s">
        <v>543</v>
      </c>
      <c r="Q116" s="25">
        <v>10108587</v>
      </c>
      <c r="R116" s="24" t="s">
        <v>203</v>
      </c>
      <c r="S116" s="24" t="s">
        <v>202</v>
      </c>
      <c r="T116" s="24" t="s">
        <v>256</v>
      </c>
      <c r="U116" s="24" t="s">
        <v>250</v>
      </c>
      <c r="V116" s="24" t="s">
        <v>268</v>
      </c>
      <c r="W116" s="24" t="s">
        <v>271</v>
      </c>
      <c r="X116" s="24" t="str">
        <f t="shared" ref="X116:X129" si="5">U116</f>
        <v>C&gt;A</v>
      </c>
      <c r="Y116" s="24" t="s">
        <v>261</v>
      </c>
      <c r="Z116" s="24" t="s">
        <v>267</v>
      </c>
      <c r="AA116" s="24" t="s">
        <v>207</v>
      </c>
      <c r="AB116" s="24" t="s">
        <v>276</v>
      </c>
      <c r="AC116" s="24" t="s">
        <v>263</v>
      </c>
      <c r="AD116" s="24" t="s">
        <v>276</v>
      </c>
      <c r="AE116" s="24" t="s">
        <v>277</v>
      </c>
      <c r="AF116" s="24" t="s">
        <v>379</v>
      </c>
      <c r="AG116" s="24" t="s">
        <v>1677</v>
      </c>
      <c r="AH116" s="24" t="s">
        <v>205</v>
      </c>
    </row>
    <row r="117" spans="1:34" x14ac:dyDescent="0.2">
      <c r="A117" t="s">
        <v>125</v>
      </c>
      <c r="B117" t="s">
        <v>209</v>
      </c>
      <c r="C117" t="s">
        <v>192</v>
      </c>
      <c r="D117">
        <v>1</v>
      </c>
      <c r="E117" t="s">
        <v>395</v>
      </c>
      <c r="F117" t="s">
        <v>246</v>
      </c>
      <c r="H117" t="s">
        <v>200</v>
      </c>
      <c r="I117" t="s">
        <v>248</v>
      </c>
      <c r="J117" t="s">
        <v>147</v>
      </c>
      <c r="K117">
        <v>7</v>
      </c>
      <c r="L117" s="24">
        <v>9352584</v>
      </c>
      <c r="M117" t="s">
        <v>650</v>
      </c>
      <c r="N117" t="s">
        <v>497</v>
      </c>
      <c r="O117" t="s">
        <v>1646</v>
      </c>
      <c r="P117" t="s">
        <v>546</v>
      </c>
      <c r="Q117" s="3">
        <v>9402447</v>
      </c>
      <c r="R117" t="s">
        <v>201</v>
      </c>
      <c r="S117" t="s">
        <v>204</v>
      </c>
      <c r="T117" t="s">
        <v>250</v>
      </c>
      <c r="U117" t="s">
        <v>250</v>
      </c>
      <c r="V117" t="s">
        <v>268</v>
      </c>
      <c r="W117" t="s">
        <v>271</v>
      </c>
      <c r="X117" t="str">
        <f t="shared" si="5"/>
        <v>C&gt;A</v>
      </c>
      <c r="Y117" t="s">
        <v>262</v>
      </c>
      <c r="AA117" t="s">
        <v>207</v>
      </c>
      <c r="AB117" t="s">
        <v>280</v>
      </c>
      <c r="AC117" t="s">
        <v>262</v>
      </c>
      <c r="AD117" t="s">
        <v>280</v>
      </c>
      <c r="AE117" t="s">
        <v>277</v>
      </c>
      <c r="AF117" t="s">
        <v>380</v>
      </c>
      <c r="AG117" t="s">
        <v>1677</v>
      </c>
      <c r="AH117" t="s">
        <v>19</v>
      </c>
    </row>
    <row r="118" spans="1:34" x14ac:dyDescent="0.2">
      <c r="A118" t="s">
        <v>129</v>
      </c>
      <c r="B118" t="s">
        <v>237</v>
      </c>
      <c r="C118" t="s">
        <v>193</v>
      </c>
      <c r="D118">
        <v>1</v>
      </c>
      <c r="E118" t="s">
        <v>396</v>
      </c>
      <c r="F118" t="s">
        <v>247</v>
      </c>
      <c r="H118" t="s">
        <v>200</v>
      </c>
      <c r="I118" t="s">
        <v>248</v>
      </c>
      <c r="J118" t="s">
        <v>142</v>
      </c>
      <c r="K118">
        <v>3</v>
      </c>
      <c r="L118" s="24">
        <v>17574900</v>
      </c>
      <c r="M118" t="s">
        <v>651</v>
      </c>
      <c r="N118" t="s">
        <v>498</v>
      </c>
      <c r="O118" t="s">
        <v>1647</v>
      </c>
      <c r="P118" t="s">
        <v>542</v>
      </c>
      <c r="Q118" s="3">
        <v>17631243</v>
      </c>
      <c r="R118" t="s">
        <v>204</v>
      </c>
      <c r="S118" t="s">
        <v>203</v>
      </c>
      <c r="T118" t="s">
        <v>253</v>
      </c>
      <c r="U118" t="s">
        <v>253</v>
      </c>
      <c r="V118" t="s">
        <v>270</v>
      </c>
      <c r="W118" t="s">
        <v>272</v>
      </c>
      <c r="X118" t="str">
        <f t="shared" si="5"/>
        <v>A&gt;G</v>
      </c>
      <c r="Y118" t="s">
        <v>265</v>
      </c>
      <c r="AA118" t="s">
        <v>207</v>
      </c>
      <c r="AB118" t="s">
        <v>330</v>
      </c>
      <c r="AC118" t="s">
        <v>262</v>
      </c>
      <c r="AD118" t="s">
        <v>276</v>
      </c>
      <c r="AE118" t="s">
        <v>277</v>
      </c>
      <c r="AF118" t="s">
        <v>381</v>
      </c>
      <c r="AG118" t="s">
        <v>18</v>
      </c>
      <c r="AH118" t="s">
        <v>205</v>
      </c>
    </row>
    <row r="119" spans="1:34" x14ac:dyDescent="0.2">
      <c r="A119" t="s">
        <v>128</v>
      </c>
      <c r="B119" t="s">
        <v>237</v>
      </c>
      <c r="C119" t="s">
        <v>193</v>
      </c>
      <c r="D119">
        <v>1</v>
      </c>
      <c r="E119" t="s">
        <v>397</v>
      </c>
      <c r="F119" t="s">
        <v>247</v>
      </c>
      <c r="H119" t="s">
        <v>200</v>
      </c>
      <c r="I119" t="s">
        <v>248</v>
      </c>
      <c r="J119" t="s">
        <v>142</v>
      </c>
      <c r="K119">
        <v>3</v>
      </c>
      <c r="L119" s="24">
        <v>3209159</v>
      </c>
      <c r="M119" t="s">
        <v>652</v>
      </c>
      <c r="N119" t="s">
        <v>499</v>
      </c>
      <c r="O119" t="s">
        <v>1648</v>
      </c>
      <c r="P119" t="s">
        <v>542</v>
      </c>
      <c r="Q119" s="3">
        <v>3215170</v>
      </c>
      <c r="R119" t="s">
        <v>202</v>
      </c>
      <c r="S119" t="s">
        <v>201</v>
      </c>
      <c r="T119" t="s">
        <v>252</v>
      </c>
      <c r="U119" t="s">
        <v>253</v>
      </c>
      <c r="V119" t="s">
        <v>270</v>
      </c>
      <c r="W119" t="s">
        <v>272</v>
      </c>
      <c r="X119" t="str">
        <f t="shared" si="5"/>
        <v>A&gt;G</v>
      </c>
      <c r="Y119" t="s">
        <v>261</v>
      </c>
      <c r="AA119" t="s">
        <v>207</v>
      </c>
      <c r="AB119" t="s">
        <v>276</v>
      </c>
      <c r="AC119" t="s">
        <v>261</v>
      </c>
      <c r="AD119" t="s">
        <v>282</v>
      </c>
      <c r="AE119" t="s">
        <v>277</v>
      </c>
      <c r="AF119" t="s">
        <v>382</v>
      </c>
      <c r="AG119" t="s">
        <v>1677</v>
      </c>
      <c r="AH119" t="s">
        <v>205</v>
      </c>
    </row>
    <row r="120" spans="1:34" x14ac:dyDescent="0.2">
      <c r="A120" t="s">
        <v>130</v>
      </c>
      <c r="B120" t="s">
        <v>237</v>
      </c>
      <c r="C120" t="s">
        <v>193</v>
      </c>
      <c r="D120">
        <v>1</v>
      </c>
      <c r="E120" t="s">
        <v>397</v>
      </c>
      <c r="F120" t="s">
        <v>247</v>
      </c>
      <c r="H120" t="s">
        <v>200</v>
      </c>
      <c r="I120" t="s">
        <v>248</v>
      </c>
      <c r="J120" t="s">
        <v>151</v>
      </c>
      <c r="K120">
        <v>4</v>
      </c>
      <c r="L120" s="24">
        <v>23974276</v>
      </c>
      <c r="M120" t="s">
        <v>653</v>
      </c>
      <c r="N120" t="s">
        <v>500</v>
      </c>
      <c r="O120" t="s">
        <v>1649</v>
      </c>
      <c r="P120" t="s">
        <v>543</v>
      </c>
      <c r="Q120" s="3">
        <v>24006047</v>
      </c>
      <c r="R120" t="s">
        <v>203</v>
      </c>
      <c r="S120" t="s">
        <v>202</v>
      </c>
      <c r="T120" t="s">
        <v>256</v>
      </c>
      <c r="U120" t="s">
        <v>250</v>
      </c>
      <c r="V120" t="s">
        <v>268</v>
      </c>
      <c r="W120" t="s">
        <v>271</v>
      </c>
      <c r="X120" t="str">
        <f t="shared" si="5"/>
        <v>C&gt;A</v>
      </c>
      <c r="Y120" t="s">
        <v>265</v>
      </c>
      <c r="AA120" t="s">
        <v>206</v>
      </c>
      <c r="AB120" t="s">
        <v>330</v>
      </c>
      <c r="AC120" t="s">
        <v>261</v>
      </c>
      <c r="AD120" t="s">
        <v>276</v>
      </c>
      <c r="AE120" t="s">
        <v>277</v>
      </c>
      <c r="AF120" t="s">
        <v>383</v>
      </c>
      <c r="AG120" t="s">
        <v>1677</v>
      </c>
      <c r="AH120" t="s">
        <v>205</v>
      </c>
    </row>
    <row r="121" spans="1:34" x14ac:dyDescent="0.2">
      <c r="A121" t="s">
        <v>131</v>
      </c>
      <c r="B121" t="s">
        <v>237</v>
      </c>
      <c r="C121" t="s">
        <v>193</v>
      </c>
      <c r="D121">
        <v>1</v>
      </c>
      <c r="E121" t="s">
        <v>395</v>
      </c>
      <c r="F121" t="s">
        <v>247</v>
      </c>
      <c r="H121" t="s">
        <v>200</v>
      </c>
      <c r="I121" t="s">
        <v>248</v>
      </c>
      <c r="J121" t="s">
        <v>153</v>
      </c>
      <c r="K121">
        <v>6</v>
      </c>
      <c r="L121" s="24">
        <v>417574</v>
      </c>
      <c r="M121" t="s">
        <v>654</v>
      </c>
      <c r="N121" t="s">
        <v>501</v>
      </c>
      <c r="O121" t="s">
        <v>1650</v>
      </c>
      <c r="P121" t="s">
        <v>545</v>
      </c>
      <c r="Q121" s="3">
        <v>418421</v>
      </c>
      <c r="R121" t="s">
        <v>202</v>
      </c>
      <c r="S121" t="s">
        <v>204</v>
      </c>
      <c r="T121" t="s">
        <v>255</v>
      </c>
      <c r="U121" t="s">
        <v>259</v>
      </c>
      <c r="V121" t="s">
        <v>269</v>
      </c>
      <c r="W121" t="s">
        <v>271</v>
      </c>
      <c r="X121" t="str">
        <f t="shared" si="5"/>
        <v>A&gt;T</v>
      </c>
      <c r="Y121" t="s">
        <v>261</v>
      </c>
      <c r="AA121" t="s">
        <v>207</v>
      </c>
      <c r="AB121" t="s">
        <v>301</v>
      </c>
      <c r="AC121" t="s">
        <v>261</v>
      </c>
      <c r="AD121" t="s">
        <v>301</v>
      </c>
      <c r="AE121" t="s">
        <v>277</v>
      </c>
      <c r="AF121" t="s">
        <v>384</v>
      </c>
      <c r="AG121" t="s">
        <v>1677</v>
      </c>
      <c r="AH121" t="s">
        <v>205</v>
      </c>
    </row>
    <row r="122" spans="1:34" x14ac:dyDescent="0.2">
      <c r="A122" t="s">
        <v>125</v>
      </c>
      <c r="B122" t="s">
        <v>237</v>
      </c>
      <c r="C122" t="s">
        <v>193</v>
      </c>
      <c r="D122">
        <v>2</v>
      </c>
      <c r="E122" t="s">
        <v>395</v>
      </c>
      <c r="F122" t="s">
        <v>246</v>
      </c>
      <c r="H122" t="s">
        <v>200</v>
      </c>
      <c r="I122" t="s">
        <v>248</v>
      </c>
      <c r="J122" t="s">
        <v>147</v>
      </c>
      <c r="K122">
        <v>7</v>
      </c>
      <c r="L122" s="24">
        <v>9352584</v>
      </c>
      <c r="M122" t="s">
        <v>650</v>
      </c>
      <c r="N122" t="s">
        <v>497</v>
      </c>
      <c r="O122" t="s">
        <v>1646</v>
      </c>
      <c r="P122" t="s">
        <v>546</v>
      </c>
      <c r="Q122" s="3">
        <v>9402447</v>
      </c>
      <c r="R122" t="s">
        <v>201</v>
      </c>
      <c r="S122" t="s">
        <v>204</v>
      </c>
      <c r="T122" t="s">
        <v>250</v>
      </c>
      <c r="U122" t="s">
        <v>250</v>
      </c>
      <c r="V122" t="s">
        <v>268</v>
      </c>
      <c r="W122" t="s">
        <v>271</v>
      </c>
      <c r="X122" t="str">
        <f t="shared" si="5"/>
        <v>C&gt;A</v>
      </c>
      <c r="Y122" t="s">
        <v>262</v>
      </c>
      <c r="AA122" t="s">
        <v>207</v>
      </c>
      <c r="AB122" t="s">
        <v>280</v>
      </c>
      <c r="AC122" t="s">
        <v>262</v>
      </c>
      <c r="AD122" t="s">
        <v>280</v>
      </c>
      <c r="AE122" t="s">
        <v>277</v>
      </c>
      <c r="AF122" t="s">
        <v>380</v>
      </c>
      <c r="AG122" t="s">
        <v>1677</v>
      </c>
      <c r="AH122" t="s">
        <v>19</v>
      </c>
    </row>
    <row r="123" spans="1:34" x14ac:dyDescent="0.2">
      <c r="A123" t="s">
        <v>133</v>
      </c>
      <c r="B123" t="s">
        <v>219</v>
      </c>
      <c r="C123" t="s">
        <v>194</v>
      </c>
      <c r="D123">
        <v>1</v>
      </c>
      <c r="E123" t="s">
        <v>396</v>
      </c>
      <c r="F123" t="s">
        <v>247</v>
      </c>
      <c r="H123" t="s">
        <v>200</v>
      </c>
      <c r="I123" t="s">
        <v>248</v>
      </c>
      <c r="J123" t="s">
        <v>140</v>
      </c>
      <c r="K123">
        <v>11</v>
      </c>
      <c r="L123" s="24">
        <v>14136635</v>
      </c>
      <c r="M123" t="s">
        <v>655</v>
      </c>
      <c r="N123" t="s">
        <v>502</v>
      </c>
      <c r="O123" t="s">
        <v>1651</v>
      </c>
      <c r="P123" t="s">
        <v>531</v>
      </c>
      <c r="Q123" s="3">
        <v>14158888</v>
      </c>
      <c r="R123" t="s">
        <v>202</v>
      </c>
      <c r="S123" t="s">
        <v>201</v>
      </c>
      <c r="T123" t="s">
        <v>252</v>
      </c>
      <c r="U123" t="s">
        <v>253</v>
      </c>
      <c r="V123" t="s">
        <v>270</v>
      </c>
      <c r="W123" t="s">
        <v>272</v>
      </c>
      <c r="X123" t="str">
        <f t="shared" si="5"/>
        <v>A&gt;G</v>
      </c>
      <c r="Y123" t="s">
        <v>261</v>
      </c>
      <c r="AA123" t="s">
        <v>206</v>
      </c>
      <c r="AB123" t="s">
        <v>282</v>
      </c>
      <c r="AC123" t="s">
        <v>262</v>
      </c>
      <c r="AD123" t="s">
        <v>276</v>
      </c>
      <c r="AE123" t="s">
        <v>277</v>
      </c>
      <c r="AF123" t="s">
        <v>385</v>
      </c>
      <c r="AG123" t="s">
        <v>1677</v>
      </c>
      <c r="AH123" t="s">
        <v>205</v>
      </c>
    </row>
    <row r="124" spans="1:34" x14ac:dyDescent="0.2">
      <c r="A124" t="s">
        <v>134</v>
      </c>
      <c r="B124" t="s">
        <v>219</v>
      </c>
      <c r="C124" t="s">
        <v>194</v>
      </c>
      <c r="D124">
        <v>1</v>
      </c>
      <c r="E124" t="s">
        <v>395</v>
      </c>
      <c r="F124" t="s">
        <v>246</v>
      </c>
      <c r="H124" t="s">
        <v>200</v>
      </c>
      <c r="I124" t="s">
        <v>248</v>
      </c>
      <c r="J124" t="s">
        <v>144</v>
      </c>
      <c r="K124">
        <v>17</v>
      </c>
      <c r="L124" s="24">
        <v>3977977</v>
      </c>
      <c r="M124" t="s">
        <v>656</v>
      </c>
      <c r="N124" t="s">
        <v>503</v>
      </c>
      <c r="O124" t="s">
        <v>1652</v>
      </c>
      <c r="P124" t="s">
        <v>537</v>
      </c>
      <c r="Q124" s="3">
        <v>3995883</v>
      </c>
      <c r="R124" t="s">
        <v>203</v>
      </c>
      <c r="S124" t="s">
        <v>202</v>
      </c>
      <c r="T124" t="s">
        <v>256</v>
      </c>
      <c r="U124" t="s">
        <v>250</v>
      </c>
      <c r="V124" t="s">
        <v>268</v>
      </c>
      <c r="W124" t="s">
        <v>271</v>
      </c>
      <c r="X124" t="str">
        <f t="shared" si="5"/>
        <v>C&gt;A</v>
      </c>
      <c r="Y124" t="s">
        <v>261</v>
      </c>
      <c r="AA124" t="s">
        <v>206</v>
      </c>
      <c r="AB124" t="s">
        <v>276</v>
      </c>
      <c r="AC124" t="s">
        <v>261</v>
      </c>
      <c r="AD124" t="s">
        <v>276</v>
      </c>
      <c r="AE124" t="s">
        <v>277</v>
      </c>
      <c r="AF124" t="s">
        <v>386</v>
      </c>
      <c r="AG124" t="s">
        <v>1677</v>
      </c>
      <c r="AH124" t="s">
        <v>205</v>
      </c>
    </row>
    <row r="125" spans="1:34" x14ac:dyDescent="0.2">
      <c r="A125" t="s">
        <v>132</v>
      </c>
      <c r="B125" t="s">
        <v>219</v>
      </c>
      <c r="C125" t="s">
        <v>194</v>
      </c>
      <c r="D125">
        <v>1</v>
      </c>
      <c r="E125" t="s">
        <v>397</v>
      </c>
      <c r="F125" t="s">
        <v>247</v>
      </c>
      <c r="H125" t="s">
        <v>200</v>
      </c>
      <c r="I125" t="s">
        <v>248</v>
      </c>
      <c r="J125" t="s">
        <v>139</v>
      </c>
      <c r="K125">
        <v>2</v>
      </c>
      <c r="L125" s="24">
        <v>4121952</v>
      </c>
      <c r="M125" t="s">
        <v>657</v>
      </c>
      <c r="N125" t="s">
        <v>504</v>
      </c>
      <c r="O125" t="s">
        <v>1653</v>
      </c>
      <c r="P125" t="s">
        <v>539</v>
      </c>
      <c r="Q125" s="3">
        <v>4134747</v>
      </c>
      <c r="R125" t="s">
        <v>203</v>
      </c>
      <c r="S125" t="s">
        <v>204</v>
      </c>
      <c r="T125" t="s">
        <v>249</v>
      </c>
      <c r="U125" t="s">
        <v>251</v>
      </c>
      <c r="V125" t="s">
        <v>268</v>
      </c>
      <c r="W125" t="s">
        <v>272</v>
      </c>
      <c r="X125" t="str">
        <f t="shared" si="5"/>
        <v>C&gt;T</v>
      </c>
      <c r="Y125" t="s">
        <v>262</v>
      </c>
      <c r="AA125" t="s">
        <v>206</v>
      </c>
      <c r="AB125" t="s">
        <v>280</v>
      </c>
      <c r="AC125" t="s">
        <v>262</v>
      </c>
      <c r="AD125" t="s">
        <v>280</v>
      </c>
      <c r="AE125" t="s">
        <v>277</v>
      </c>
      <c r="AF125" t="s">
        <v>387</v>
      </c>
      <c r="AG125" t="s">
        <v>1677</v>
      </c>
      <c r="AH125" t="s">
        <v>205</v>
      </c>
    </row>
    <row r="126" spans="1:34" x14ac:dyDescent="0.2">
      <c r="A126" t="s">
        <v>112</v>
      </c>
      <c r="B126" t="s">
        <v>219</v>
      </c>
      <c r="C126" t="s">
        <v>194</v>
      </c>
      <c r="D126">
        <v>2</v>
      </c>
      <c r="E126" t="s">
        <v>395</v>
      </c>
      <c r="F126" t="s">
        <v>246</v>
      </c>
      <c r="H126" t="s">
        <v>200</v>
      </c>
      <c r="I126" t="s">
        <v>248</v>
      </c>
      <c r="J126" t="s">
        <v>150</v>
      </c>
      <c r="K126">
        <v>20</v>
      </c>
      <c r="L126" s="24">
        <v>13220101</v>
      </c>
      <c r="M126" t="s">
        <v>658</v>
      </c>
      <c r="N126" t="s">
        <v>505</v>
      </c>
      <c r="O126" t="s">
        <v>1654</v>
      </c>
      <c r="P126" t="s">
        <v>540</v>
      </c>
      <c r="Q126" s="3">
        <v>13246347</v>
      </c>
      <c r="R126" t="s">
        <v>201</v>
      </c>
      <c r="S126" t="s">
        <v>202</v>
      </c>
      <c r="T126" t="s">
        <v>251</v>
      </c>
      <c r="U126" t="s">
        <v>251</v>
      </c>
      <c r="V126" t="s">
        <v>268</v>
      </c>
      <c r="W126" t="s">
        <v>272</v>
      </c>
      <c r="X126" t="str">
        <f t="shared" si="5"/>
        <v>C&gt;T</v>
      </c>
      <c r="Y126" t="s">
        <v>261</v>
      </c>
      <c r="AA126" t="s">
        <v>206</v>
      </c>
      <c r="AB126" t="s">
        <v>276</v>
      </c>
      <c r="AC126" t="s">
        <v>261</v>
      </c>
      <c r="AD126" t="s">
        <v>276</v>
      </c>
      <c r="AE126" t="s">
        <v>277</v>
      </c>
      <c r="AF126" t="s">
        <v>388</v>
      </c>
      <c r="AG126" t="s">
        <v>1677</v>
      </c>
      <c r="AH126" t="s">
        <v>205</v>
      </c>
    </row>
    <row r="127" spans="1:34" x14ac:dyDescent="0.2">
      <c r="A127" t="s">
        <v>135</v>
      </c>
      <c r="B127" t="s">
        <v>219</v>
      </c>
      <c r="C127" t="s">
        <v>194</v>
      </c>
      <c r="D127">
        <v>1</v>
      </c>
      <c r="E127" t="s">
        <v>396</v>
      </c>
      <c r="F127" t="s">
        <v>247</v>
      </c>
      <c r="H127" t="s">
        <v>200</v>
      </c>
      <c r="I127" t="s">
        <v>248</v>
      </c>
      <c r="J127" t="s">
        <v>145</v>
      </c>
      <c r="K127">
        <v>21</v>
      </c>
      <c r="L127" s="24">
        <v>7004570</v>
      </c>
      <c r="M127" t="s">
        <v>659</v>
      </c>
      <c r="N127" t="s">
        <v>506</v>
      </c>
      <c r="O127" t="s">
        <v>1655</v>
      </c>
      <c r="P127" t="s">
        <v>541</v>
      </c>
      <c r="Q127" s="3">
        <v>7029344</v>
      </c>
      <c r="R127" t="s">
        <v>202</v>
      </c>
      <c r="S127" t="s">
        <v>203</v>
      </c>
      <c r="T127" t="s">
        <v>257</v>
      </c>
      <c r="U127" t="s">
        <v>258</v>
      </c>
      <c r="V127" t="s">
        <v>270</v>
      </c>
      <c r="W127" t="s">
        <v>271</v>
      </c>
      <c r="X127" t="str">
        <f t="shared" si="5"/>
        <v>A&gt;C</v>
      </c>
      <c r="Y127" t="s">
        <v>261</v>
      </c>
      <c r="AA127" t="s">
        <v>206</v>
      </c>
      <c r="AB127" t="s">
        <v>276</v>
      </c>
      <c r="AC127" t="s">
        <v>261</v>
      </c>
      <c r="AD127" t="s">
        <v>276</v>
      </c>
      <c r="AE127" t="s">
        <v>277</v>
      </c>
      <c r="AF127" t="s">
        <v>389</v>
      </c>
      <c r="AG127" t="s">
        <v>1677</v>
      </c>
      <c r="AH127" t="s">
        <v>205</v>
      </c>
    </row>
    <row r="128" spans="1:34" x14ac:dyDescent="0.2">
      <c r="A128" t="s">
        <v>134</v>
      </c>
      <c r="B128" t="s">
        <v>234</v>
      </c>
      <c r="C128" t="s">
        <v>195</v>
      </c>
      <c r="D128">
        <v>2</v>
      </c>
      <c r="E128" t="s">
        <v>395</v>
      </c>
      <c r="F128" t="s">
        <v>246</v>
      </c>
      <c r="H128" t="s">
        <v>200</v>
      </c>
      <c r="I128" t="s">
        <v>248</v>
      </c>
      <c r="J128" t="s">
        <v>144</v>
      </c>
      <c r="K128">
        <v>17</v>
      </c>
      <c r="L128" s="24">
        <v>3977977</v>
      </c>
      <c r="M128" t="s">
        <v>656</v>
      </c>
      <c r="N128" t="s">
        <v>503</v>
      </c>
      <c r="O128" t="s">
        <v>1652</v>
      </c>
      <c r="P128" t="s">
        <v>537</v>
      </c>
      <c r="Q128" s="3">
        <v>3995883</v>
      </c>
      <c r="R128" t="s">
        <v>203</v>
      </c>
      <c r="S128" t="s">
        <v>202</v>
      </c>
      <c r="T128" t="s">
        <v>256</v>
      </c>
      <c r="U128" t="s">
        <v>250</v>
      </c>
      <c r="V128" t="s">
        <v>268</v>
      </c>
      <c r="W128" t="s">
        <v>271</v>
      </c>
      <c r="X128" t="str">
        <f t="shared" si="5"/>
        <v>C&gt;A</v>
      </c>
      <c r="Y128" t="s">
        <v>261</v>
      </c>
      <c r="AA128" t="s">
        <v>206</v>
      </c>
      <c r="AB128" t="s">
        <v>276</v>
      </c>
      <c r="AC128" t="s">
        <v>261</v>
      </c>
      <c r="AD128" t="s">
        <v>276</v>
      </c>
      <c r="AE128" t="s">
        <v>277</v>
      </c>
      <c r="AF128" t="s">
        <v>386</v>
      </c>
      <c r="AG128" t="s">
        <v>1677</v>
      </c>
      <c r="AH128" t="s">
        <v>205</v>
      </c>
    </row>
    <row r="129" spans="1:34" x14ac:dyDescent="0.2">
      <c r="A129" t="s">
        <v>136</v>
      </c>
      <c r="B129" t="s">
        <v>234</v>
      </c>
      <c r="C129" t="s">
        <v>195</v>
      </c>
      <c r="D129">
        <v>1</v>
      </c>
      <c r="E129" t="s">
        <v>395</v>
      </c>
      <c r="F129" t="s">
        <v>247</v>
      </c>
      <c r="H129" t="s">
        <v>200</v>
      </c>
      <c r="I129" t="s">
        <v>248</v>
      </c>
      <c r="J129" t="s">
        <v>151</v>
      </c>
      <c r="K129">
        <v>4</v>
      </c>
      <c r="L129" s="24">
        <v>18335554</v>
      </c>
      <c r="M129" t="s">
        <v>660</v>
      </c>
      <c r="N129" t="s">
        <v>507</v>
      </c>
      <c r="O129" t="s">
        <v>1656</v>
      </c>
      <c r="P129" t="s">
        <v>543</v>
      </c>
      <c r="Q129" s="3">
        <v>18364641</v>
      </c>
      <c r="R129" t="s">
        <v>202</v>
      </c>
      <c r="S129" t="s">
        <v>203</v>
      </c>
      <c r="T129" t="s">
        <v>257</v>
      </c>
      <c r="U129" t="s">
        <v>258</v>
      </c>
      <c r="V129" t="s">
        <v>270</v>
      </c>
      <c r="W129" t="s">
        <v>271</v>
      </c>
      <c r="X129" t="str">
        <f t="shared" si="5"/>
        <v>A&gt;C</v>
      </c>
      <c r="Y129" t="s">
        <v>261</v>
      </c>
      <c r="AA129" t="s">
        <v>207</v>
      </c>
      <c r="AB129" t="s">
        <v>282</v>
      </c>
      <c r="AC129" t="s">
        <v>261</v>
      </c>
      <c r="AD129" t="s">
        <v>276</v>
      </c>
      <c r="AE129" t="s">
        <v>277</v>
      </c>
      <c r="AF129" t="s">
        <v>390</v>
      </c>
      <c r="AG129" t="s">
        <v>1677</v>
      </c>
      <c r="AH129" t="s">
        <v>205</v>
      </c>
    </row>
    <row r="130" spans="1:34" x14ac:dyDescent="0.2">
      <c r="A130" t="s">
        <v>127</v>
      </c>
      <c r="B130" t="s">
        <v>231</v>
      </c>
      <c r="C130" t="s">
        <v>196</v>
      </c>
      <c r="D130">
        <v>2</v>
      </c>
      <c r="E130" t="s">
        <v>395</v>
      </c>
      <c r="F130" t="s">
        <v>246</v>
      </c>
      <c r="H130" t="s">
        <v>200</v>
      </c>
      <c r="I130" t="s">
        <v>248</v>
      </c>
      <c r="J130" t="s">
        <v>149</v>
      </c>
      <c r="K130">
        <v>16</v>
      </c>
      <c r="L130" s="24">
        <v>17235764</v>
      </c>
      <c r="M130" t="s">
        <v>648</v>
      </c>
      <c r="N130" t="s">
        <v>495</v>
      </c>
      <c r="O130" t="s">
        <v>1644</v>
      </c>
      <c r="P130" t="s">
        <v>536</v>
      </c>
      <c r="Q130" s="3">
        <v>17263161</v>
      </c>
      <c r="R130" t="s">
        <v>203</v>
      </c>
      <c r="S130" t="s">
        <v>204</v>
      </c>
      <c r="T130" t="s">
        <v>249</v>
      </c>
      <c r="U130" t="s">
        <v>251</v>
      </c>
      <c r="V130" t="s">
        <v>268</v>
      </c>
      <c r="W130" t="s">
        <v>272</v>
      </c>
      <c r="X130" t="s">
        <v>273</v>
      </c>
      <c r="Y130" t="s">
        <v>261</v>
      </c>
      <c r="AA130" t="s">
        <v>206</v>
      </c>
      <c r="AB130" t="s">
        <v>282</v>
      </c>
      <c r="AC130" t="s">
        <v>261</v>
      </c>
      <c r="AD130" t="s">
        <v>301</v>
      </c>
      <c r="AE130" t="s">
        <v>277</v>
      </c>
      <c r="AF130" t="s">
        <v>378</v>
      </c>
      <c r="AG130" t="s">
        <v>1677</v>
      </c>
      <c r="AH130" t="s">
        <v>19</v>
      </c>
    </row>
    <row r="131" spans="1:34" x14ac:dyDescent="0.2">
      <c r="A131" t="s">
        <v>138</v>
      </c>
      <c r="B131" t="s">
        <v>231</v>
      </c>
      <c r="C131" t="s">
        <v>196</v>
      </c>
      <c r="D131">
        <v>1</v>
      </c>
      <c r="E131" t="s">
        <v>397</v>
      </c>
      <c r="F131" t="s">
        <v>247</v>
      </c>
      <c r="H131" t="s">
        <v>200</v>
      </c>
      <c r="I131" t="s">
        <v>248</v>
      </c>
      <c r="J131" t="s">
        <v>154</v>
      </c>
      <c r="K131">
        <v>18</v>
      </c>
      <c r="L131" s="24">
        <v>4813133</v>
      </c>
      <c r="M131" t="s">
        <v>661</v>
      </c>
      <c r="N131" t="s">
        <v>508</v>
      </c>
      <c r="O131" t="s">
        <v>1657</v>
      </c>
      <c r="P131" t="s">
        <v>538</v>
      </c>
      <c r="Q131" s="3">
        <v>4828573</v>
      </c>
      <c r="R131" t="s">
        <v>204</v>
      </c>
      <c r="S131" t="s">
        <v>203</v>
      </c>
      <c r="T131" t="s">
        <v>253</v>
      </c>
      <c r="U131" t="s">
        <v>253</v>
      </c>
      <c r="V131" t="s">
        <v>270</v>
      </c>
      <c r="W131" t="s">
        <v>272</v>
      </c>
      <c r="X131" t="str">
        <f>U131</f>
        <v>A&gt;G</v>
      </c>
      <c r="Y131" t="s">
        <v>261</v>
      </c>
      <c r="AA131" t="s">
        <v>207</v>
      </c>
      <c r="AB131" t="s">
        <v>301</v>
      </c>
      <c r="AC131" t="s">
        <v>261</v>
      </c>
      <c r="AD131" t="s">
        <v>276</v>
      </c>
      <c r="AE131" t="s">
        <v>277</v>
      </c>
      <c r="AF131" t="s">
        <v>391</v>
      </c>
      <c r="AG131" t="s">
        <v>1677</v>
      </c>
      <c r="AH131" t="s">
        <v>205</v>
      </c>
    </row>
    <row r="132" spans="1:34" x14ac:dyDescent="0.2">
      <c r="A132" t="s">
        <v>137</v>
      </c>
      <c r="B132" t="s">
        <v>231</v>
      </c>
      <c r="C132" t="s">
        <v>196</v>
      </c>
      <c r="D132">
        <v>1</v>
      </c>
      <c r="E132" t="s">
        <v>395</v>
      </c>
      <c r="F132" t="s">
        <v>247</v>
      </c>
      <c r="H132" t="s">
        <v>200</v>
      </c>
      <c r="I132" t="s">
        <v>248</v>
      </c>
      <c r="J132" t="s">
        <v>142</v>
      </c>
      <c r="K132">
        <v>3</v>
      </c>
      <c r="L132" s="24">
        <v>4203051</v>
      </c>
      <c r="M132" t="s">
        <v>662</v>
      </c>
      <c r="N132" t="s">
        <v>509</v>
      </c>
      <c r="O132" t="s">
        <v>1658</v>
      </c>
      <c r="P132" t="s">
        <v>542</v>
      </c>
      <c r="Q132" s="3">
        <v>4209900</v>
      </c>
      <c r="R132" t="s">
        <v>201</v>
      </c>
      <c r="S132" t="s">
        <v>202</v>
      </c>
      <c r="T132" t="s">
        <v>251</v>
      </c>
      <c r="U132" t="s">
        <v>251</v>
      </c>
      <c r="V132" t="s">
        <v>268</v>
      </c>
      <c r="W132" t="s">
        <v>272</v>
      </c>
      <c r="X132" t="s">
        <v>273</v>
      </c>
      <c r="Y132" t="s">
        <v>263</v>
      </c>
      <c r="Z132" t="s">
        <v>267</v>
      </c>
      <c r="AA132" t="s">
        <v>206</v>
      </c>
      <c r="AB132" t="s">
        <v>289</v>
      </c>
      <c r="AC132" t="s">
        <v>263</v>
      </c>
      <c r="AD132" t="s">
        <v>289</v>
      </c>
      <c r="AE132" t="s">
        <v>290</v>
      </c>
      <c r="AF132" t="s">
        <v>392</v>
      </c>
      <c r="AG132" t="s">
        <v>1677</v>
      </c>
      <c r="AH132" t="s">
        <v>19</v>
      </c>
    </row>
    <row r="133" spans="1:34" x14ac:dyDescent="0.2">
      <c r="A133" t="s">
        <v>125</v>
      </c>
      <c r="B133" t="s">
        <v>231</v>
      </c>
      <c r="C133" t="s">
        <v>196</v>
      </c>
      <c r="D133">
        <v>3</v>
      </c>
      <c r="E133" t="s">
        <v>395</v>
      </c>
      <c r="F133" t="s">
        <v>246</v>
      </c>
      <c r="H133" t="s">
        <v>200</v>
      </c>
      <c r="I133" t="s">
        <v>248</v>
      </c>
      <c r="J133" t="s">
        <v>147</v>
      </c>
      <c r="K133">
        <v>7</v>
      </c>
      <c r="L133" s="24">
        <v>9352584</v>
      </c>
      <c r="M133" t="s">
        <v>650</v>
      </c>
      <c r="N133" t="s">
        <v>497</v>
      </c>
      <c r="O133" t="s">
        <v>1646</v>
      </c>
      <c r="P133" t="s">
        <v>546</v>
      </c>
      <c r="Q133" s="3">
        <v>9402447</v>
      </c>
      <c r="R133" t="s">
        <v>201</v>
      </c>
      <c r="S133" t="s">
        <v>204</v>
      </c>
      <c r="T133" t="s">
        <v>250</v>
      </c>
      <c r="U133" t="s">
        <v>250</v>
      </c>
      <c r="V133" t="s">
        <v>268</v>
      </c>
      <c r="W133" t="s">
        <v>271</v>
      </c>
      <c r="X133" t="str">
        <f>U133</f>
        <v>C&gt;A</v>
      </c>
      <c r="Y133" t="s">
        <v>262</v>
      </c>
      <c r="AA133" t="s">
        <v>207</v>
      </c>
      <c r="AB133" t="s">
        <v>280</v>
      </c>
      <c r="AC133" t="s">
        <v>262</v>
      </c>
      <c r="AD133" t="s">
        <v>280</v>
      </c>
      <c r="AE133" t="s">
        <v>277</v>
      </c>
      <c r="AF133" t="s">
        <v>380</v>
      </c>
      <c r="AG133" t="s">
        <v>1677</v>
      </c>
      <c r="AH133" t="s">
        <v>19</v>
      </c>
    </row>
    <row r="134" spans="1:34" x14ac:dyDescent="0.2">
      <c r="A134" t="s">
        <v>110</v>
      </c>
      <c r="B134" t="s">
        <v>245</v>
      </c>
      <c r="C134" t="s">
        <v>187</v>
      </c>
      <c r="D134">
        <v>1</v>
      </c>
      <c r="E134" t="s">
        <v>396</v>
      </c>
      <c r="F134" t="s">
        <v>247</v>
      </c>
      <c r="H134" t="s">
        <v>200</v>
      </c>
      <c r="I134" t="s">
        <v>248</v>
      </c>
      <c r="J134" t="s">
        <v>152</v>
      </c>
      <c r="K134">
        <v>10</v>
      </c>
      <c r="L134" s="24">
        <v>2055752</v>
      </c>
      <c r="M134" t="s">
        <v>663</v>
      </c>
      <c r="N134" t="s">
        <v>510</v>
      </c>
      <c r="O134" t="s">
        <v>1659</v>
      </c>
      <c r="P134" t="s">
        <v>530</v>
      </c>
      <c r="Q134" s="3">
        <v>2059243</v>
      </c>
      <c r="R134" t="s">
        <v>204</v>
      </c>
      <c r="S134" t="s">
        <v>203</v>
      </c>
      <c r="T134" t="s">
        <v>253</v>
      </c>
      <c r="U134" t="s">
        <v>253</v>
      </c>
      <c r="V134" t="s">
        <v>270</v>
      </c>
      <c r="W134" t="s">
        <v>272</v>
      </c>
      <c r="X134" t="str">
        <f>U134</f>
        <v>A&gt;G</v>
      </c>
      <c r="Y134" t="s">
        <v>261</v>
      </c>
      <c r="AA134" t="s">
        <v>207</v>
      </c>
      <c r="AB134" t="s">
        <v>282</v>
      </c>
      <c r="AC134" t="s">
        <v>261</v>
      </c>
      <c r="AD134" t="s">
        <v>301</v>
      </c>
      <c r="AE134" t="s">
        <v>277</v>
      </c>
      <c r="AF134" t="s">
        <v>393</v>
      </c>
      <c r="AG134" t="s">
        <v>1677</v>
      </c>
      <c r="AH134" t="s">
        <v>205</v>
      </c>
    </row>
    <row r="135" spans="1:34" x14ac:dyDescent="0.2">
      <c r="A135" t="s">
        <v>111</v>
      </c>
      <c r="B135" t="s">
        <v>245</v>
      </c>
      <c r="C135" t="s">
        <v>187</v>
      </c>
      <c r="D135">
        <v>1</v>
      </c>
      <c r="E135" t="s">
        <v>396</v>
      </c>
      <c r="F135" t="s">
        <v>247</v>
      </c>
      <c r="H135" t="s">
        <v>200</v>
      </c>
      <c r="I135" t="s">
        <v>248</v>
      </c>
      <c r="J135" t="s">
        <v>156</v>
      </c>
      <c r="K135">
        <v>13</v>
      </c>
      <c r="L135" s="24">
        <v>15532938</v>
      </c>
      <c r="M135" t="s">
        <v>664</v>
      </c>
      <c r="N135" t="s">
        <v>511</v>
      </c>
      <c r="O135" t="s">
        <v>1660</v>
      </c>
      <c r="P135" t="s">
        <v>533</v>
      </c>
      <c r="Q135" s="3">
        <v>15576382</v>
      </c>
      <c r="R135" t="s">
        <v>201</v>
      </c>
      <c r="S135" t="s">
        <v>202</v>
      </c>
      <c r="T135" t="s">
        <v>251</v>
      </c>
      <c r="U135" t="s">
        <v>251</v>
      </c>
      <c r="V135" t="s">
        <v>268</v>
      </c>
      <c r="W135" t="s">
        <v>272</v>
      </c>
      <c r="X135" t="str">
        <f>U135</f>
        <v>C&gt;T</v>
      </c>
      <c r="Y135" t="s">
        <v>262</v>
      </c>
      <c r="AA135" t="s">
        <v>207</v>
      </c>
      <c r="AB135" t="s">
        <v>280</v>
      </c>
      <c r="AC135" t="s">
        <v>262</v>
      </c>
      <c r="AD135" t="s">
        <v>280</v>
      </c>
      <c r="AE135" t="s">
        <v>277</v>
      </c>
      <c r="AF135" t="s">
        <v>394</v>
      </c>
      <c r="AG135" t="s">
        <v>18</v>
      </c>
      <c r="AH135" t="s">
        <v>205</v>
      </c>
    </row>
    <row r="136" spans="1:34" x14ac:dyDescent="0.2">
      <c r="A136" t="s">
        <v>112</v>
      </c>
      <c r="B136" t="s">
        <v>245</v>
      </c>
      <c r="C136" t="s">
        <v>187</v>
      </c>
      <c r="D136">
        <v>1</v>
      </c>
      <c r="E136" t="s">
        <v>395</v>
      </c>
      <c r="F136" t="s">
        <v>246</v>
      </c>
      <c r="H136" t="s">
        <v>200</v>
      </c>
      <c r="I136" t="s">
        <v>248</v>
      </c>
      <c r="J136" t="s">
        <v>150</v>
      </c>
      <c r="K136">
        <v>20</v>
      </c>
      <c r="L136" s="24">
        <v>13220101</v>
      </c>
      <c r="M136" t="s">
        <v>658</v>
      </c>
      <c r="N136" t="s">
        <v>505</v>
      </c>
      <c r="O136" t="s">
        <v>1654</v>
      </c>
      <c r="P136" t="s">
        <v>540</v>
      </c>
      <c r="Q136" s="3">
        <v>13246347</v>
      </c>
      <c r="R136" t="s">
        <v>201</v>
      </c>
      <c r="S136" t="s">
        <v>202</v>
      </c>
      <c r="T136" t="s">
        <v>251</v>
      </c>
      <c r="U136" t="s">
        <v>251</v>
      </c>
      <c r="V136" t="s">
        <v>268</v>
      </c>
      <c r="W136" t="s">
        <v>272</v>
      </c>
      <c r="X136" t="str">
        <f>U136</f>
        <v>C&gt;T</v>
      </c>
      <c r="Y136" t="s">
        <v>261</v>
      </c>
      <c r="AA136" t="s">
        <v>206</v>
      </c>
      <c r="AB136" t="s">
        <v>276</v>
      </c>
      <c r="AC136" t="s">
        <v>261</v>
      </c>
      <c r="AD136" t="s">
        <v>276</v>
      </c>
      <c r="AE136" t="s">
        <v>277</v>
      </c>
      <c r="AF136" t="s">
        <v>388</v>
      </c>
      <c r="AG136" t="s">
        <v>1677</v>
      </c>
      <c r="AH136" t="s">
        <v>205</v>
      </c>
    </row>
  </sheetData>
  <autoFilter ref="A1:AH136" xr:uid="{B85229A6-AC9E-7849-BCB5-8616C343CA34}">
    <sortState xmlns:xlrd2="http://schemas.microsoft.com/office/spreadsheetml/2017/richdata2" ref="A2:AH136">
      <sortCondition ref="B1:B136"/>
    </sortState>
  </autoFilter>
  <conditionalFormatting sqref="A2:A13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5817-1663-E643-B768-A361D4DB3DD3}">
  <dimension ref="A1:G26"/>
  <sheetViews>
    <sheetView zoomScale="169" workbookViewId="0">
      <selection activeCell="G20" sqref="G20"/>
    </sheetView>
  </sheetViews>
  <sheetFormatPr baseColWidth="10" defaultRowHeight="16" x14ac:dyDescent="0.2"/>
  <cols>
    <col min="1" max="1" width="10.83203125" customWidth="1"/>
    <col min="2" max="2" width="31.1640625" customWidth="1"/>
    <col min="5" max="6" width="16.6640625" customWidth="1"/>
  </cols>
  <sheetData>
    <row r="1" spans="1:7" x14ac:dyDescent="0.2">
      <c r="A1" t="s">
        <v>1532</v>
      </c>
      <c r="B1" t="s">
        <v>1531</v>
      </c>
      <c r="C1" t="s">
        <v>1533</v>
      </c>
      <c r="D1" t="s">
        <v>1534</v>
      </c>
      <c r="E1" t="s">
        <v>1536</v>
      </c>
      <c r="F1" t="s">
        <v>1535</v>
      </c>
      <c r="G1" t="s">
        <v>1537</v>
      </c>
    </row>
    <row r="2" spans="1:7" x14ac:dyDescent="0.2">
      <c r="A2" s="4" t="s">
        <v>1542</v>
      </c>
      <c r="B2" t="s">
        <v>1545</v>
      </c>
      <c r="C2" s="4">
        <v>0.7</v>
      </c>
      <c r="D2" s="4">
        <v>10</v>
      </c>
      <c r="E2" t="s">
        <v>1500</v>
      </c>
      <c r="F2" s="4" t="s">
        <v>1500</v>
      </c>
      <c r="G2" s="4" t="s">
        <v>1543</v>
      </c>
    </row>
    <row r="3" spans="1:7" x14ac:dyDescent="0.2">
      <c r="A3" s="4" t="s">
        <v>1514</v>
      </c>
      <c r="B3" s="4" t="s">
        <v>1515</v>
      </c>
      <c r="C3" s="4">
        <v>2</v>
      </c>
      <c r="D3" s="4">
        <v>12</v>
      </c>
      <c r="E3" s="4">
        <v>1.1000000000000001</v>
      </c>
      <c r="F3" s="4">
        <v>2.9</v>
      </c>
      <c r="G3" s="4" t="s">
        <v>1516</v>
      </c>
    </row>
    <row r="4" spans="1:7" x14ac:dyDescent="0.2">
      <c r="A4" s="4" t="s">
        <v>1520</v>
      </c>
      <c r="B4" s="4" t="s">
        <v>1521</v>
      </c>
      <c r="C4" s="4">
        <v>2.2600000000000002</v>
      </c>
      <c r="D4" s="4">
        <v>1</v>
      </c>
      <c r="E4" s="4" t="s">
        <v>1500</v>
      </c>
      <c r="F4" s="4" t="s">
        <v>1500</v>
      </c>
      <c r="G4" s="4" t="s">
        <v>1522</v>
      </c>
    </row>
    <row r="5" spans="1:7" x14ac:dyDescent="0.2">
      <c r="A5" s="4" t="s">
        <v>1502</v>
      </c>
      <c r="B5" s="4" t="s">
        <v>1503</v>
      </c>
      <c r="C5" s="4">
        <v>3.5</v>
      </c>
      <c r="D5" s="4">
        <v>9</v>
      </c>
      <c r="E5" s="4">
        <v>1.6</v>
      </c>
      <c r="F5" s="4">
        <v>4.5999999999999996</v>
      </c>
      <c r="G5" s="4" t="s">
        <v>1504</v>
      </c>
    </row>
    <row r="6" spans="1:7" x14ac:dyDescent="0.2">
      <c r="A6" s="4" t="s">
        <v>1498</v>
      </c>
      <c r="B6" s="4" t="s">
        <v>1499</v>
      </c>
      <c r="C6" s="4">
        <v>4.3099999999999996</v>
      </c>
      <c r="D6" s="4">
        <v>1</v>
      </c>
      <c r="E6" s="4" t="s">
        <v>1500</v>
      </c>
      <c r="F6" s="4" t="s">
        <v>1500</v>
      </c>
      <c r="G6" s="4" t="s">
        <v>1501</v>
      </c>
    </row>
    <row r="7" spans="1:7" x14ac:dyDescent="0.2">
      <c r="A7" s="4" t="s">
        <v>1523</v>
      </c>
      <c r="B7" s="4" t="s">
        <v>1524</v>
      </c>
      <c r="C7" s="4">
        <v>4.6100000000000003</v>
      </c>
      <c r="D7" s="4">
        <v>106</v>
      </c>
      <c r="E7" s="4">
        <v>4.05</v>
      </c>
      <c r="F7" s="4">
        <v>5.17</v>
      </c>
      <c r="G7" s="4" t="s">
        <v>1538</v>
      </c>
    </row>
    <row r="8" spans="1:7" x14ac:dyDescent="0.2">
      <c r="A8" s="4" t="s">
        <v>1525</v>
      </c>
      <c r="B8" s="4" t="s">
        <v>1526</v>
      </c>
      <c r="C8" s="4">
        <v>4.97</v>
      </c>
      <c r="D8" s="4">
        <v>3</v>
      </c>
      <c r="E8" s="4">
        <v>-3.58</v>
      </c>
      <c r="F8" s="4">
        <v>13.5</v>
      </c>
      <c r="G8" s="4" t="s">
        <v>1527</v>
      </c>
    </row>
    <row r="9" spans="1:7" x14ac:dyDescent="0.2">
      <c r="A9" s="4" t="s">
        <v>1539</v>
      </c>
      <c r="B9" s="4" t="s">
        <v>1540</v>
      </c>
      <c r="C9" s="4">
        <v>5.0999999999999996</v>
      </c>
      <c r="D9" s="4">
        <v>40</v>
      </c>
      <c r="E9" s="4">
        <v>4.08</v>
      </c>
      <c r="F9" s="4">
        <v>6.13</v>
      </c>
      <c r="G9" s="4" t="s">
        <v>1544</v>
      </c>
    </row>
    <row r="10" spans="1:7" x14ac:dyDescent="0.2">
      <c r="A10" s="4" t="s">
        <v>1511</v>
      </c>
      <c r="B10" s="4" t="s">
        <v>1512</v>
      </c>
      <c r="C10" s="4">
        <v>5.58</v>
      </c>
      <c r="D10" s="4">
        <v>6</v>
      </c>
      <c r="E10" s="4">
        <v>0.67800000000000005</v>
      </c>
      <c r="F10" s="4">
        <v>10.5</v>
      </c>
      <c r="G10" s="4" t="s">
        <v>1513</v>
      </c>
    </row>
    <row r="11" spans="1:7" x14ac:dyDescent="0.2">
      <c r="A11" s="4" t="s">
        <v>1505</v>
      </c>
      <c r="B11" s="4" t="s">
        <v>1506</v>
      </c>
      <c r="C11" s="4">
        <v>5.620000000000001</v>
      </c>
      <c r="D11" s="4">
        <v>1</v>
      </c>
      <c r="E11" s="4" t="s">
        <v>1500</v>
      </c>
      <c r="F11" s="4" t="s">
        <v>1500</v>
      </c>
      <c r="G11" s="4" t="s">
        <v>1507</v>
      </c>
    </row>
    <row r="12" spans="1:7" x14ac:dyDescent="0.2">
      <c r="A12" s="4" t="s">
        <v>1508</v>
      </c>
      <c r="B12" s="4" t="s">
        <v>1509</v>
      </c>
      <c r="C12" s="4">
        <v>7.37</v>
      </c>
      <c r="D12" s="4">
        <v>2</v>
      </c>
      <c r="E12" s="4">
        <v>-13.4</v>
      </c>
      <c r="F12" s="4">
        <v>28.1</v>
      </c>
      <c r="G12" s="4" t="s">
        <v>1510</v>
      </c>
    </row>
    <row r="13" spans="1:7" x14ac:dyDescent="0.2">
      <c r="A13" s="4" t="s">
        <v>1517</v>
      </c>
      <c r="B13" s="4" t="s">
        <v>1518</v>
      </c>
      <c r="C13" s="4">
        <v>8.5399999999999991</v>
      </c>
      <c r="D13" s="4">
        <v>2</v>
      </c>
      <c r="E13" s="4">
        <v>0.59</v>
      </c>
      <c r="F13" s="4">
        <v>16.5</v>
      </c>
      <c r="G13" s="4" t="s">
        <v>1519</v>
      </c>
    </row>
    <row r="14" spans="1:7" x14ac:dyDescent="0.2">
      <c r="A14" s="4" t="s">
        <v>1528</v>
      </c>
      <c r="B14" s="4" t="s">
        <v>1529</v>
      </c>
      <c r="C14" s="4">
        <v>9.1300000000000008</v>
      </c>
      <c r="D14" s="4">
        <v>3</v>
      </c>
      <c r="E14" s="4">
        <v>6.82</v>
      </c>
      <c r="F14" s="4">
        <v>11.4</v>
      </c>
      <c r="G14" s="4" t="s">
        <v>1530</v>
      </c>
    </row>
    <row r="15" spans="1:7" x14ac:dyDescent="0.2">
      <c r="A15" s="4" t="s">
        <v>1541</v>
      </c>
      <c r="B15" s="4" t="s">
        <v>1546</v>
      </c>
      <c r="C15" s="4">
        <v>9.2799999999999994</v>
      </c>
      <c r="D15" s="4">
        <v>50</v>
      </c>
      <c r="E15">
        <v>6.3</v>
      </c>
      <c r="F15">
        <v>12.26</v>
      </c>
      <c r="G15" s="4" t="s">
        <v>1729</v>
      </c>
    </row>
    <row r="22" spans="3:6" x14ac:dyDescent="0.2">
      <c r="C22" s="5"/>
      <c r="E22" s="2"/>
      <c r="F22" s="5"/>
    </row>
    <row r="23" spans="3:6" x14ac:dyDescent="0.2">
      <c r="C23" s="5"/>
      <c r="E23" s="5"/>
      <c r="F23" s="5"/>
    </row>
    <row r="24" spans="3:6" x14ac:dyDescent="0.2">
      <c r="C24" s="5"/>
      <c r="E24" s="2"/>
      <c r="F24" s="5"/>
    </row>
    <row r="25" spans="3:6" x14ac:dyDescent="0.2">
      <c r="C25" s="5"/>
      <c r="E25" s="5"/>
      <c r="F25" s="5"/>
    </row>
    <row r="26" spans="3:6" x14ac:dyDescent="0.2">
      <c r="C26" s="5"/>
      <c r="E26" s="5"/>
      <c r="F26" s="5"/>
    </row>
  </sheetData>
  <sortState xmlns:xlrd2="http://schemas.microsoft.com/office/spreadsheetml/2017/richdata2" ref="A2:G15">
    <sortCondition ref="C2:C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5F2B-CA0F-7E49-A7E7-CAD30C31865D}">
  <dimension ref="A1:I363"/>
  <sheetViews>
    <sheetView zoomScale="123" zoomScaleNormal="123" workbookViewId="0">
      <selection activeCell="D4" sqref="D4"/>
    </sheetView>
  </sheetViews>
  <sheetFormatPr baseColWidth="10" defaultRowHeight="16" x14ac:dyDescent="0.2"/>
  <cols>
    <col min="4" max="4" width="24.33203125" customWidth="1"/>
    <col min="5" max="5" width="12.6640625" customWidth="1"/>
  </cols>
  <sheetData>
    <row r="1" spans="1:9" x14ac:dyDescent="0.2">
      <c r="A1" t="s">
        <v>525</v>
      </c>
      <c r="B1" t="s">
        <v>523</v>
      </c>
      <c r="C1" t="s">
        <v>524</v>
      </c>
      <c r="D1" t="s">
        <v>1009</v>
      </c>
      <c r="E1" t="s">
        <v>19</v>
      </c>
      <c r="F1" t="s">
        <v>1010</v>
      </c>
      <c r="G1" t="s">
        <v>1007</v>
      </c>
      <c r="H1" t="s">
        <v>1006</v>
      </c>
      <c r="I1" t="s">
        <v>1547</v>
      </c>
    </row>
    <row r="2" spans="1:9" x14ac:dyDescent="0.2">
      <c r="A2">
        <v>1</v>
      </c>
      <c r="B2">
        <v>0</v>
      </c>
      <c r="C2">
        <v>5000000</v>
      </c>
      <c r="D2" t="s">
        <v>1005</v>
      </c>
      <c r="E2">
        <v>1.0664999999999999E-2</v>
      </c>
      <c r="F2">
        <v>7.5688000000000004</v>
      </c>
      <c r="G2">
        <v>0</v>
      </c>
      <c r="H2">
        <v>0</v>
      </c>
      <c r="I2">
        <v>69.302980000000005</v>
      </c>
    </row>
    <row r="3" spans="1:9" x14ac:dyDescent="0.2">
      <c r="A3">
        <v>1</v>
      </c>
      <c r="B3">
        <v>1000000</v>
      </c>
      <c r="C3">
        <v>6000000</v>
      </c>
      <c r="D3" t="s">
        <v>1004</v>
      </c>
      <c r="E3">
        <v>1.1872000000000001E-2</v>
      </c>
      <c r="F3">
        <v>7.87929999999999</v>
      </c>
      <c r="G3">
        <v>1</v>
      </c>
      <c r="H3">
        <v>2.5000000000000001E-2</v>
      </c>
      <c r="I3">
        <v>65.22054</v>
      </c>
    </row>
    <row r="4" spans="1:9" x14ac:dyDescent="0.2">
      <c r="A4">
        <v>1</v>
      </c>
      <c r="B4">
        <v>2000000</v>
      </c>
      <c r="C4">
        <v>7000000</v>
      </c>
      <c r="D4" t="s">
        <v>1003</v>
      </c>
      <c r="E4">
        <v>1.3631000000000001E-2</v>
      </c>
      <c r="F4">
        <v>5.4390999999999998</v>
      </c>
      <c r="G4">
        <v>1</v>
      </c>
      <c r="H4">
        <v>2.5000000000000001E-2</v>
      </c>
      <c r="I4">
        <v>68.249840000000006</v>
      </c>
    </row>
    <row r="5" spans="1:9" x14ac:dyDescent="0.2">
      <c r="A5">
        <v>1</v>
      </c>
      <c r="B5">
        <v>3000000</v>
      </c>
      <c r="C5">
        <v>8000000</v>
      </c>
      <c r="D5" t="s">
        <v>1002</v>
      </c>
      <c r="E5">
        <v>1.3155E-2</v>
      </c>
      <c r="F5">
        <v>3.4604999999999899</v>
      </c>
      <c r="G5">
        <v>3</v>
      </c>
      <c r="H5">
        <v>7.4999999999999997E-2</v>
      </c>
      <c r="I5">
        <v>66.275940000000006</v>
      </c>
    </row>
    <row r="6" spans="1:9" x14ac:dyDescent="0.2">
      <c r="A6">
        <v>1</v>
      </c>
      <c r="B6">
        <v>4000000</v>
      </c>
      <c r="C6">
        <v>9000000</v>
      </c>
      <c r="D6" t="s">
        <v>1001</v>
      </c>
      <c r="E6">
        <v>1.2940999999999999E-2</v>
      </c>
      <c r="F6">
        <v>2.262</v>
      </c>
      <c r="G6">
        <v>3</v>
      </c>
      <c r="H6">
        <v>7.4999999999999997E-2</v>
      </c>
      <c r="I6">
        <v>66.524500000000003</v>
      </c>
    </row>
    <row r="7" spans="1:9" x14ac:dyDescent="0.2">
      <c r="A7">
        <v>1</v>
      </c>
      <c r="B7">
        <v>5000000</v>
      </c>
      <c r="C7">
        <v>10000000</v>
      </c>
      <c r="D7" t="s">
        <v>1000</v>
      </c>
      <c r="E7">
        <v>1.1497E-2</v>
      </c>
      <c r="F7">
        <v>1.7691999999999899</v>
      </c>
      <c r="G7">
        <v>3</v>
      </c>
      <c r="H7">
        <v>7.4999999999999997E-2</v>
      </c>
      <c r="I7">
        <v>66.484219999999993</v>
      </c>
    </row>
    <row r="8" spans="1:9" x14ac:dyDescent="0.2">
      <c r="A8">
        <v>1</v>
      </c>
      <c r="B8">
        <v>6000000</v>
      </c>
      <c r="C8">
        <v>11000000</v>
      </c>
      <c r="D8" t="s">
        <v>999</v>
      </c>
      <c r="E8">
        <v>1.2089000000000001E-2</v>
      </c>
      <c r="F8">
        <v>1.3115999999999901</v>
      </c>
      <c r="G8">
        <v>2</v>
      </c>
      <c r="H8">
        <v>0.05</v>
      </c>
      <c r="I8">
        <v>73.403779999999998</v>
      </c>
    </row>
    <row r="9" spans="1:9" x14ac:dyDescent="0.2">
      <c r="A9">
        <v>1</v>
      </c>
      <c r="B9">
        <v>7000000</v>
      </c>
      <c r="C9">
        <v>12000000</v>
      </c>
      <c r="D9" t="s">
        <v>998</v>
      </c>
      <c r="E9">
        <v>1.1124E-2</v>
      </c>
      <c r="F9">
        <v>1.0646</v>
      </c>
      <c r="G9">
        <v>2</v>
      </c>
      <c r="H9">
        <v>0.05</v>
      </c>
      <c r="I9">
        <v>74.040700000000001</v>
      </c>
    </row>
    <row r="10" spans="1:9" x14ac:dyDescent="0.2">
      <c r="A10">
        <v>1</v>
      </c>
      <c r="B10">
        <v>8000000</v>
      </c>
      <c r="C10">
        <v>13000000</v>
      </c>
      <c r="D10" t="s">
        <v>997</v>
      </c>
      <c r="E10">
        <v>1.1677E-2</v>
      </c>
      <c r="F10">
        <v>1.2166999999999999</v>
      </c>
      <c r="G10">
        <v>0</v>
      </c>
      <c r="H10">
        <v>0</v>
      </c>
      <c r="I10">
        <v>74.461920000000006</v>
      </c>
    </row>
    <row r="11" spans="1:9" x14ac:dyDescent="0.2">
      <c r="A11">
        <v>1</v>
      </c>
      <c r="B11">
        <v>9000000</v>
      </c>
      <c r="C11">
        <v>14000000</v>
      </c>
      <c r="D11" t="s">
        <v>996</v>
      </c>
      <c r="E11">
        <v>1.1296E-2</v>
      </c>
      <c r="F11">
        <v>1.3495999999999899</v>
      </c>
      <c r="G11">
        <v>0</v>
      </c>
      <c r="H11">
        <v>0</v>
      </c>
      <c r="I11">
        <v>74.006420000000006</v>
      </c>
    </row>
    <row r="12" spans="1:9" x14ac:dyDescent="0.2">
      <c r="A12">
        <v>1</v>
      </c>
      <c r="B12">
        <v>10000000</v>
      </c>
      <c r="C12">
        <v>15000000</v>
      </c>
      <c r="D12" t="s">
        <v>995</v>
      </c>
      <c r="E12">
        <v>1.1860000000000001E-2</v>
      </c>
      <c r="F12">
        <v>1.59669999999999</v>
      </c>
      <c r="G12">
        <v>0</v>
      </c>
      <c r="H12">
        <v>0</v>
      </c>
      <c r="I12">
        <v>76.049779999999998</v>
      </c>
    </row>
    <row r="13" spans="1:9" x14ac:dyDescent="0.2">
      <c r="A13">
        <v>1</v>
      </c>
      <c r="B13">
        <v>11000000</v>
      </c>
      <c r="C13">
        <v>16000000</v>
      </c>
      <c r="D13" t="s">
        <v>994</v>
      </c>
      <c r="E13">
        <v>1.137E-2</v>
      </c>
      <c r="F13">
        <v>1.6155999999999999</v>
      </c>
      <c r="G13">
        <v>0</v>
      </c>
      <c r="H13">
        <v>0</v>
      </c>
      <c r="I13">
        <v>72.73948</v>
      </c>
    </row>
    <row r="14" spans="1:9" x14ac:dyDescent="0.2">
      <c r="A14">
        <v>1</v>
      </c>
      <c r="B14">
        <v>12000000</v>
      </c>
      <c r="C14">
        <v>17000000</v>
      </c>
      <c r="D14" t="s">
        <v>993</v>
      </c>
      <c r="E14">
        <v>1.1606999999999999E-2</v>
      </c>
      <c r="F14">
        <v>1.8247</v>
      </c>
      <c r="G14">
        <v>0</v>
      </c>
      <c r="H14">
        <v>0</v>
      </c>
      <c r="I14">
        <v>72.272819999999996</v>
      </c>
    </row>
    <row r="15" spans="1:9" x14ac:dyDescent="0.2">
      <c r="A15">
        <v>1</v>
      </c>
      <c r="B15">
        <v>13000000</v>
      </c>
      <c r="C15">
        <v>18000000</v>
      </c>
      <c r="D15" t="s">
        <v>992</v>
      </c>
      <c r="E15">
        <v>1.1679999999999999E-2</v>
      </c>
      <c r="F15">
        <v>1.6538999999999899</v>
      </c>
      <c r="G15">
        <v>1</v>
      </c>
      <c r="H15">
        <v>2.5000000000000001E-2</v>
      </c>
      <c r="I15">
        <v>74.084199999999996</v>
      </c>
    </row>
    <row r="16" spans="1:9" x14ac:dyDescent="0.2">
      <c r="A16">
        <v>1</v>
      </c>
      <c r="B16">
        <v>14000000</v>
      </c>
      <c r="C16">
        <v>19000000</v>
      </c>
      <c r="D16" t="s">
        <v>991</v>
      </c>
      <c r="E16">
        <v>1.1552E-2</v>
      </c>
      <c r="F16">
        <v>1.4631000000000001</v>
      </c>
      <c r="G16">
        <v>1</v>
      </c>
      <c r="H16">
        <v>2.5000000000000001E-2</v>
      </c>
      <c r="I16">
        <v>70.755880000000005</v>
      </c>
    </row>
    <row r="17" spans="1:9" x14ac:dyDescent="0.2">
      <c r="A17">
        <v>1</v>
      </c>
      <c r="B17">
        <v>15000000</v>
      </c>
      <c r="C17">
        <v>20000000</v>
      </c>
      <c r="D17" t="s">
        <v>990</v>
      </c>
      <c r="E17">
        <v>1.1806000000000001E-2</v>
      </c>
      <c r="F17">
        <v>1.1970999999999901</v>
      </c>
      <c r="G17">
        <v>1</v>
      </c>
      <c r="H17">
        <v>2.5000000000000001E-2</v>
      </c>
      <c r="I17">
        <v>64.327740000000006</v>
      </c>
    </row>
    <row r="18" spans="1:9" x14ac:dyDescent="0.2">
      <c r="A18">
        <v>1</v>
      </c>
      <c r="B18">
        <v>16000000</v>
      </c>
      <c r="C18">
        <v>21000000</v>
      </c>
      <c r="D18" t="s">
        <v>989</v>
      </c>
      <c r="E18">
        <v>1.1635E-2</v>
      </c>
      <c r="F18">
        <v>0.94979999999999998</v>
      </c>
      <c r="G18">
        <v>1</v>
      </c>
      <c r="H18">
        <v>2.5000000000000001E-2</v>
      </c>
      <c r="I18">
        <v>64.135279999999995</v>
      </c>
    </row>
    <row r="19" spans="1:9" x14ac:dyDescent="0.2">
      <c r="A19">
        <v>1</v>
      </c>
      <c r="B19">
        <v>17000000</v>
      </c>
      <c r="C19">
        <v>22000000</v>
      </c>
      <c r="D19" t="s">
        <v>988</v>
      </c>
      <c r="E19">
        <v>1.1546000000000001E-2</v>
      </c>
      <c r="F19">
        <v>0.81679999999999997</v>
      </c>
      <c r="G19">
        <v>2</v>
      </c>
      <c r="H19">
        <v>0.05</v>
      </c>
      <c r="I19">
        <v>58.007840000000002</v>
      </c>
    </row>
    <row r="20" spans="1:9" x14ac:dyDescent="0.2">
      <c r="A20">
        <v>1</v>
      </c>
      <c r="B20">
        <v>18000000</v>
      </c>
      <c r="C20">
        <v>23000000</v>
      </c>
      <c r="D20" t="s">
        <v>987</v>
      </c>
      <c r="E20">
        <v>1.1107000000000001E-2</v>
      </c>
      <c r="F20">
        <v>1.77019999999999</v>
      </c>
      <c r="G20">
        <v>1</v>
      </c>
      <c r="H20">
        <v>2.5000000000000001E-2</v>
      </c>
      <c r="I20">
        <v>58.253779999999999</v>
      </c>
    </row>
    <row r="21" spans="1:9" x14ac:dyDescent="0.2">
      <c r="A21">
        <v>1</v>
      </c>
      <c r="B21">
        <v>19000000</v>
      </c>
      <c r="C21">
        <v>24000000</v>
      </c>
      <c r="D21" t="s">
        <v>986</v>
      </c>
      <c r="E21">
        <v>1.0855E-2</v>
      </c>
      <c r="F21">
        <v>2.1322000000000001</v>
      </c>
      <c r="G21">
        <v>1</v>
      </c>
      <c r="H21">
        <v>2.5000000000000001E-2</v>
      </c>
      <c r="I21">
        <v>54.797960000000003</v>
      </c>
    </row>
    <row r="22" spans="1:9" x14ac:dyDescent="0.2">
      <c r="A22">
        <v>1</v>
      </c>
      <c r="B22">
        <v>20000000</v>
      </c>
      <c r="C22">
        <v>25000000</v>
      </c>
      <c r="D22" t="s">
        <v>985</v>
      </c>
      <c r="E22">
        <v>1.1381E-2</v>
      </c>
      <c r="F22">
        <v>2.5508999999999999</v>
      </c>
      <c r="G22">
        <v>1</v>
      </c>
      <c r="H22">
        <v>2.5000000000000001E-2</v>
      </c>
      <c r="I22">
        <v>60.416539999999998</v>
      </c>
    </row>
    <row r="23" spans="1:9" x14ac:dyDescent="0.2">
      <c r="A23">
        <v>1</v>
      </c>
      <c r="B23">
        <v>21000000</v>
      </c>
      <c r="C23">
        <v>26000000</v>
      </c>
      <c r="D23" t="s">
        <v>984</v>
      </c>
      <c r="E23">
        <v>1.0812E-2</v>
      </c>
      <c r="F23">
        <v>3.4258999999999902</v>
      </c>
      <c r="G23">
        <v>2</v>
      </c>
      <c r="H23">
        <v>0.05</v>
      </c>
      <c r="I23">
        <v>62.461860000000001</v>
      </c>
    </row>
    <row r="24" spans="1:9" x14ac:dyDescent="0.2">
      <c r="A24">
        <v>1</v>
      </c>
      <c r="B24">
        <v>22000000</v>
      </c>
      <c r="C24">
        <v>27000000</v>
      </c>
      <c r="D24" t="s">
        <v>983</v>
      </c>
      <c r="E24">
        <v>1.2635E-2</v>
      </c>
      <c r="F24">
        <v>4.22419999999999</v>
      </c>
      <c r="G24">
        <v>1</v>
      </c>
      <c r="H24">
        <v>2.5000000000000001E-2</v>
      </c>
      <c r="I24">
        <v>67.383960000000002</v>
      </c>
    </row>
    <row r="25" spans="1:9" x14ac:dyDescent="0.2">
      <c r="A25">
        <v>1</v>
      </c>
      <c r="B25">
        <v>23000000</v>
      </c>
      <c r="C25">
        <v>28000000</v>
      </c>
      <c r="D25" t="s">
        <v>982</v>
      </c>
      <c r="E25">
        <v>1.2852000000000001E-2</v>
      </c>
      <c r="F25">
        <v>4.3376999999999999</v>
      </c>
      <c r="G25">
        <v>1</v>
      </c>
      <c r="H25">
        <v>2.5000000000000001E-2</v>
      </c>
      <c r="I25">
        <v>67.909540000000007</v>
      </c>
    </row>
    <row r="26" spans="1:9" x14ac:dyDescent="0.2">
      <c r="A26">
        <v>1</v>
      </c>
      <c r="B26">
        <v>24000000</v>
      </c>
      <c r="C26">
        <v>29000000</v>
      </c>
      <c r="D26" t="s">
        <v>981</v>
      </c>
      <c r="E26">
        <v>1.3148999999999999E-2</v>
      </c>
      <c r="F26">
        <v>6.3794000000000004</v>
      </c>
      <c r="G26">
        <v>1</v>
      </c>
      <c r="H26">
        <v>2.5000000000000001E-2</v>
      </c>
      <c r="I26">
        <v>69.722579999999994</v>
      </c>
    </row>
    <row r="27" spans="1:9" x14ac:dyDescent="0.2">
      <c r="A27">
        <v>1</v>
      </c>
      <c r="B27">
        <v>25000000</v>
      </c>
      <c r="C27">
        <v>29714595</v>
      </c>
    </row>
    <row r="28" spans="1:9" x14ac:dyDescent="0.2">
      <c r="A28">
        <v>2</v>
      </c>
      <c r="B28">
        <v>0</v>
      </c>
      <c r="C28">
        <v>5000000</v>
      </c>
      <c r="D28" t="s">
        <v>980</v>
      </c>
      <c r="E28">
        <v>1.1372999999999999E-2</v>
      </c>
      <c r="F28">
        <v>2.9864999999999999</v>
      </c>
      <c r="G28">
        <v>2</v>
      </c>
      <c r="H28">
        <v>0.05</v>
      </c>
      <c r="I28">
        <v>53.483139999999999</v>
      </c>
    </row>
    <row r="29" spans="1:9" x14ac:dyDescent="0.2">
      <c r="A29">
        <v>2</v>
      </c>
      <c r="B29">
        <v>1000000</v>
      </c>
      <c r="C29">
        <v>6000000</v>
      </c>
      <c r="D29" t="s">
        <v>979</v>
      </c>
      <c r="E29">
        <v>1.1131E-2</v>
      </c>
      <c r="F29">
        <v>3.7084999999999999</v>
      </c>
      <c r="G29">
        <v>2</v>
      </c>
      <c r="H29">
        <v>0.05</v>
      </c>
      <c r="I29">
        <v>58.533540000000002</v>
      </c>
    </row>
    <row r="30" spans="1:9" x14ac:dyDescent="0.2">
      <c r="A30">
        <v>2</v>
      </c>
      <c r="B30">
        <v>2000000</v>
      </c>
      <c r="C30">
        <v>7000000</v>
      </c>
      <c r="D30" t="s">
        <v>978</v>
      </c>
      <c r="E30">
        <v>1.1402000000000001E-2</v>
      </c>
      <c r="F30">
        <v>3.7266999999999899</v>
      </c>
      <c r="G30">
        <v>2</v>
      </c>
      <c r="H30">
        <v>0.05</v>
      </c>
      <c r="I30">
        <v>64.424220000000005</v>
      </c>
    </row>
    <row r="31" spans="1:9" x14ac:dyDescent="0.2">
      <c r="A31">
        <v>2</v>
      </c>
      <c r="B31">
        <v>3000000</v>
      </c>
      <c r="C31">
        <v>8000000</v>
      </c>
      <c r="D31" t="s">
        <v>977</v>
      </c>
      <c r="E31">
        <v>1.1762E-2</v>
      </c>
      <c r="F31">
        <v>3.2886000000000002</v>
      </c>
      <c r="G31">
        <v>2</v>
      </c>
      <c r="H31">
        <v>0.05</v>
      </c>
      <c r="I31">
        <v>62.620539999999998</v>
      </c>
    </row>
    <row r="32" spans="1:9" x14ac:dyDescent="0.2">
      <c r="A32">
        <v>2</v>
      </c>
      <c r="B32">
        <v>4000000</v>
      </c>
      <c r="C32">
        <v>9000000</v>
      </c>
      <c r="D32" t="s">
        <v>976</v>
      </c>
      <c r="E32">
        <v>1.2994E-2</v>
      </c>
      <c r="F32">
        <v>2.8126000000000002</v>
      </c>
      <c r="G32">
        <v>2</v>
      </c>
      <c r="H32">
        <v>0.05</v>
      </c>
      <c r="I32">
        <v>68.697919999999996</v>
      </c>
    </row>
    <row r="33" spans="1:9" x14ac:dyDescent="0.2">
      <c r="A33">
        <v>2</v>
      </c>
      <c r="B33">
        <v>5000000</v>
      </c>
      <c r="C33">
        <v>10000000</v>
      </c>
      <c r="D33" t="s">
        <v>975</v>
      </c>
      <c r="E33">
        <v>1.26E-2</v>
      </c>
      <c r="F33">
        <v>2.5653999999999999</v>
      </c>
      <c r="G33">
        <v>0</v>
      </c>
      <c r="H33">
        <v>0</v>
      </c>
      <c r="I33">
        <v>69.851560000000006</v>
      </c>
    </row>
    <row r="34" spans="1:9" x14ac:dyDescent="0.2">
      <c r="A34">
        <v>2</v>
      </c>
      <c r="B34">
        <v>6000000</v>
      </c>
      <c r="C34">
        <v>11000000</v>
      </c>
      <c r="D34" t="s">
        <v>974</v>
      </c>
      <c r="E34">
        <v>1.2584E-2</v>
      </c>
      <c r="F34">
        <v>1.9380999999999999</v>
      </c>
      <c r="G34">
        <v>0</v>
      </c>
      <c r="H34">
        <v>0</v>
      </c>
      <c r="I34">
        <v>68.297659999999993</v>
      </c>
    </row>
    <row r="35" spans="1:9" x14ac:dyDescent="0.2">
      <c r="A35">
        <v>2</v>
      </c>
      <c r="B35">
        <v>7000000</v>
      </c>
      <c r="C35">
        <v>12000000</v>
      </c>
      <c r="D35" t="s">
        <v>973</v>
      </c>
      <c r="E35">
        <v>1.0723E-2</v>
      </c>
      <c r="F35">
        <v>1.653</v>
      </c>
      <c r="G35">
        <v>0</v>
      </c>
      <c r="H35">
        <v>0</v>
      </c>
      <c r="I35">
        <v>66.808260000000004</v>
      </c>
    </row>
    <row r="36" spans="1:9" x14ac:dyDescent="0.2">
      <c r="A36">
        <v>2</v>
      </c>
      <c r="B36">
        <v>8000000</v>
      </c>
      <c r="C36">
        <v>13000000</v>
      </c>
      <c r="D36" t="s">
        <v>972</v>
      </c>
      <c r="E36">
        <v>1.1635E-2</v>
      </c>
      <c r="F36">
        <v>1.5577999999999901</v>
      </c>
      <c r="G36">
        <v>0</v>
      </c>
      <c r="H36">
        <v>0</v>
      </c>
      <c r="I36">
        <v>74.569180000000003</v>
      </c>
    </row>
    <row r="37" spans="1:9" x14ac:dyDescent="0.2">
      <c r="A37">
        <v>2</v>
      </c>
      <c r="B37">
        <v>9000000</v>
      </c>
      <c r="C37">
        <v>14000000</v>
      </c>
      <c r="D37" t="s">
        <v>971</v>
      </c>
      <c r="E37">
        <v>1.1372E-2</v>
      </c>
      <c r="F37">
        <v>1.4247999999999901</v>
      </c>
      <c r="G37">
        <v>0</v>
      </c>
      <c r="H37">
        <v>0</v>
      </c>
      <c r="I37">
        <v>75.941959999999995</v>
      </c>
    </row>
    <row r="38" spans="1:9" x14ac:dyDescent="0.2">
      <c r="A38">
        <v>2</v>
      </c>
      <c r="B38">
        <v>10000000</v>
      </c>
      <c r="C38">
        <v>15000000</v>
      </c>
      <c r="D38" t="s">
        <v>970</v>
      </c>
      <c r="E38">
        <v>1.1164E-2</v>
      </c>
      <c r="F38">
        <v>0.81639999999999902</v>
      </c>
      <c r="G38">
        <v>0</v>
      </c>
      <c r="H38">
        <v>0</v>
      </c>
      <c r="I38">
        <v>76.143720000000002</v>
      </c>
    </row>
    <row r="39" spans="1:9" x14ac:dyDescent="0.2">
      <c r="A39">
        <v>2</v>
      </c>
      <c r="B39">
        <v>11000000</v>
      </c>
      <c r="C39">
        <v>16000000</v>
      </c>
      <c r="D39" t="s">
        <v>969</v>
      </c>
      <c r="E39">
        <v>1.1207999999999999E-2</v>
      </c>
      <c r="F39">
        <v>0.85429999999999995</v>
      </c>
      <c r="G39">
        <v>0</v>
      </c>
      <c r="H39">
        <v>0</v>
      </c>
      <c r="I39">
        <v>75.77046</v>
      </c>
    </row>
    <row r="40" spans="1:9" x14ac:dyDescent="0.2">
      <c r="A40">
        <v>2</v>
      </c>
      <c r="B40">
        <v>12000000</v>
      </c>
      <c r="C40">
        <v>17000000</v>
      </c>
      <c r="D40" t="s">
        <v>968</v>
      </c>
      <c r="E40">
        <v>1.1273999999999999E-2</v>
      </c>
      <c r="F40">
        <v>1.1392</v>
      </c>
      <c r="G40">
        <v>0</v>
      </c>
      <c r="H40">
        <v>0</v>
      </c>
      <c r="I40">
        <v>72.985259999999997</v>
      </c>
    </row>
    <row r="41" spans="1:9" x14ac:dyDescent="0.2">
      <c r="A41">
        <v>2</v>
      </c>
      <c r="B41">
        <v>13000000</v>
      </c>
      <c r="C41">
        <v>18000000</v>
      </c>
      <c r="D41" t="s">
        <v>967</v>
      </c>
      <c r="E41">
        <v>1.0736000000000001E-2</v>
      </c>
      <c r="F41">
        <v>1.44349999999999</v>
      </c>
      <c r="G41">
        <v>0</v>
      </c>
      <c r="H41">
        <v>0</v>
      </c>
      <c r="I41">
        <v>66.186779999999999</v>
      </c>
    </row>
    <row r="42" spans="1:9" x14ac:dyDescent="0.2">
      <c r="A42">
        <v>2</v>
      </c>
      <c r="B42">
        <v>14000000</v>
      </c>
      <c r="C42">
        <v>19000000</v>
      </c>
      <c r="D42" t="s">
        <v>966</v>
      </c>
      <c r="E42">
        <v>1.0677000000000001E-2</v>
      </c>
      <c r="F42">
        <v>2.3748</v>
      </c>
      <c r="G42">
        <v>0</v>
      </c>
      <c r="H42">
        <v>0</v>
      </c>
      <c r="I42">
        <v>63.351799999999997</v>
      </c>
    </row>
    <row r="43" spans="1:9" x14ac:dyDescent="0.2">
      <c r="A43">
        <v>2</v>
      </c>
      <c r="B43">
        <v>15000000</v>
      </c>
      <c r="C43">
        <v>20000000</v>
      </c>
      <c r="D43" t="s">
        <v>965</v>
      </c>
      <c r="E43">
        <v>1.1494000000000001E-2</v>
      </c>
      <c r="F43">
        <v>4.1260999999999903</v>
      </c>
      <c r="G43">
        <v>0</v>
      </c>
      <c r="H43">
        <v>0</v>
      </c>
      <c r="I43">
        <v>60.810079999999999</v>
      </c>
    </row>
    <row r="44" spans="1:9" x14ac:dyDescent="0.2">
      <c r="A44">
        <v>2</v>
      </c>
      <c r="B44">
        <v>16000000</v>
      </c>
      <c r="C44">
        <v>21000000</v>
      </c>
      <c r="D44" t="s">
        <v>964</v>
      </c>
      <c r="E44">
        <v>1.1660999999999999E-2</v>
      </c>
      <c r="F44">
        <v>5.9699</v>
      </c>
      <c r="G44">
        <v>0</v>
      </c>
      <c r="H44">
        <v>0</v>
      </c>
      <c r="I44">
        <v>58.854460000000003</v>
      </c>
    </row>
    <row r="45" spans="1:9" x14ac:dyDescent="0.2">
      <c r="A45">
        <v>2</v>
      </c>
      <c r="B45">
        <v>17000000</v>
      </c>
      <c r="C45">
        <v>22000000</v>
      </c>
      <c r="D45" t="s">
        <v>963</v>
      </c>
      <c r="E45">
        <v>1.2063000000000001E-2</v>
      </c>
      <c r="F45">
        <v>7.4534000000000002</v>
      </c>
      <c r="G45">
        <v>0</v>
      </c>
      <c r="H45">
        <v>0</v>
      </c>
      <c r="I45">
        <v>56.517960000000002</v>
      </c>
    </row>
    <row r="46" spans="1:9" x14ac:dyDescent="0.2">
      <c r="A46">
        <v>2</v>
      </c>
      <c r="B46">
        <v>18000000</v>
      </c>
      <c r="C46">
        <v>23000000</v>
      </c>
      <c r="D46" t="s">
        <v>962</v>
      </c>
      <c r="E46">
        <v>1.2656000000000001E-2</v>
      </c>
      <c r="F46">
        <v>8.1367999999999903</v>
      </c>
      <c r="G46">
        <v>0</v>
      </c>
      <c r="H46">
        <v>0</v>
      </c>
      <c r="I46">
        <v>62.819139999999997</v>
      </c>
    </row>
    <row r="47" spans="1:9" x14ac:dyDescent="0.2">
      <c r="A47">
        <v>2</v>
      </c>
      <c r="B47">
        <v>19000000</v>
      </c>
      <c r="C47">
        <v>23752435</v>
      </c>
    </row>
    <row r="48" spans="1:9" x14ac:dyDescent="0.2">
      <c r="A48">
        <v>3</v>
      </c>
      <c r="B48">
        <v>0</v>
      </c>
      <c r="C48">
        <v>5000000</v>
      </c>
      <c r="D48" t="s">
        <v>961</v>
      </c>
      <c r="E48">
        <v>1.3238E-2</v>
      </c>
      <c r="F48">
        <v>4.5862999999999996</v>
      </c>
      <c r="G48">
        <v>4</v>
      </c>
      <c r="H48">
        <v>0.1</v>
      </c>
      <c r="I48">
        <v>69.746319999999997</v>
      </c>
    </row>
    <row r="49" spans="1:9" x14ac:dyDescent="0.2">
      <c r="A49">
        <v>3</v>
      </c>
      <c r="B49">
        <v>1000000</v>
      </c>
      <c r="C49">
        <v>6000000</v>
      </c>
      <c r="D49" t="s">
        <v>960</v>
      </c>
      <c r="E49">
        <v>1.2988E-2</v>
      </c>
      <c r="F49">
        <v>3.7673000000000001</v>
      </c>
      <c r="G49">
        <v>4</v>
      </c>
      <c r="H49">
        <v>0.1</v>
      </c>
      <c r="I49">
        <v>71.70384</v>
      </c>
    </row>
    <row r="50" spans="1:9" x14ac:dyDescent="0.2">
      <c r="A50">
        <v>3</v>
      </c>
      <c r="B50">
        <v>2000000</v>
      </c>
      <c r="C50">
        <v>7000000</v>
      </c>
      <c r="D50" t="s">
        <v>959</v>
      </c>
      <c r="E50">
        <v>1.1956E-2</v>
      </c>
      <c r="F50">
        <v>1.8653</v>
      </c>
      <c r="G50">
        <v>4</v>
      </c>
      <c r="H50">
        <v>0.1</v>
      </c>
      <c r="I50">
        <v>70.478840000000005</v>
      </c>
    </row>
    <row r="51" spans="1:9" x14ac:dyDescent="0.2">
      <c r="A51">
        <v>3</v>
      </c>
      <c r="B51">
        <v>3000000</v>
      </c>
      <c r="C51">
        <v>8000000</v>
      </c>
      <c r="D51" t="s">
        <v>958</v>
      </c>
      <c r="E51">
        <v>1.1596E-2</v>
      </c>
      <c r="F51">
        <v>1.3298000000000001</v>
      </c>
      <c r="G51">
        <v>4</v>
      </c>
      <c r="H51">
        <v>0.1</v>
      </c>
      <c r="I51">
        <v>70.523660000000007</v>
      </c>
    </row>
    <row r="52" spans="1:9" x14ac:dyDescent="0.2">
      <c r="A52">
        <v>3</v>
      </c>
      <c r="B52">
        <v>4000000</v>
      </c>
      <c r="C52">
        <v>9000000</v>
      </c>
      <c r="D52" t="s">
        <v>957</v>
      </c>
      <c r="E52">
        <v>1.1271E-2</v>
      </c>
      <c r="F52">
        <v>1.4245000000000001</v>
      </c>
      <c r="G52">
        <v>3</v>
      </c>
      <c r="H52">
        <v>7.4999999999999997E-2</v>
      </c>
      <c r="I52">
        <v>69.700479999999999</v>
      </c>
    </row>
    <row r="53" spans="1:9" x14ac:dyDescent="0.2">
      <c r="A53">
        <v>3</v>
      </c>
      <c r="B53">
        <v>5000000</v>
      </c>
      <c r="C53">
        <v>10000000</v>
      </c>
      <c r="D53" t="s">
        <v>956</v>
      </c>
      <c r="E53">
        <v>1.1219E-2</v>
      </c>
      <c r="F53">
        <v>1.5952</v>
      </c>
      <c r="G53">
        <v>1</v>
      </c>
      <c r="H53">
        <v>2.5000000000000001E-2</v>
      </c>
      <c r="I53">
        <v>72.741140000000001</v>
      </c>
    </row>
    <row r="54" spans="1:9" x14ac:dyDescent="0.2">
      <c r="A54">
        <v>3</v>
      </c>
      <c r="B54">
        <v>6000000</v>
      </c>
      <c r="C54">
        <v>11000000</v>
      </c>
      <c r="D54" t="s">
        <v>955</v>
      </c>
      <c r="E54">
        <v>1.2241999999999999E-2</v>
      </c>
      <c r="F54">
        <v>1.6142000000000001</v>
      </c>
      <c r="G54">
        <v>1</v>
      </c>
      <c r="H54">
        <v>2.5000000000000001E-2</v>
      </c>
      <c r="I54">
        <v>72.525360000000006</v>
      </c>
    </row>
    <row r="55" spans="1:9" x14ac:dyDescent="0.2">
      <c r="A55">
        <v>3</v>
      </c>
      <c r="B55">
        <v>7000000</v>
      </c>
      <c r="C55">
        <v>12000000</v>
      </c>
      <c r="D55" t="s">
        <v>954</v>
      </c>
      <c r="E55">
        <v>1.221E-2</v>
      </c>
      <c r="F55">
        <v>1.9564999999999999</v>
      </c>
      <c r="G55">
        <v>2</v>
      </c>
      <c r="H55">
        <v>0.05</v>
      </c>
      <c r="I55">
        <v>72.293459999999996</v>
      </c>
    </row>
    <row r="56" spans="1:9" x14ac:dyDescent="0.2">
      <c r="A56">
        <v>3</v>
      </c>
      <c r="B56">
        <v>8000000</v>
      </c>
      <c r="C56">
        <v>13000000</v>
      </c>
      <c r="D56" t="s">
        <v>953</v>
      </c>
      <c r="E56">
        <v>1.1983000000000001E-2</v>
      </c>
      <c r="F56">
        <v>2.3369</v>
      </c>
      <c r="G56">
        <v>1</v>
      </c>
      <c r="H56">
        <v>2.5000000000000001E-2</v>
      </c>
      <c r="I56">
        <v>73.247399999999999</v>
      </c>
    </row>
    <row r="57" spans="1:9" x14ac:dyDescent="0.2">
      <c r="A57">
        <v>3</v>
      </c>
      <c r="B57">
        <v>9000000</v>
      </c>
      <c r="C57">
        <v>14000000</v>
      </c>
      <c r="D57" t="s">
        <v>952</v>
      </c>
      <c r="E57">
        <v>1.2252000000000001E-2</v>
      </c>
      <c r="F57">
        <v>3.1539999999999999</v>
      </c>
      <c r="G57">
        <v>1</v>
      </c>
      <c r="H57">
        <v>2.5000000000000001E-2</v>
      </c>
      <c r="I57">
        <v>71.360020000000006</v>
      </c>
    </row>
    <row r="58" spans="1:9" x14ac:dyDescent="0.2">
      <c r="A58">
        <v>3</v>
      </c>
      <c r="B58">
        <v>10000000</v>
      </c>
      <c r="C58">
        <v>15000000</v>
      </c>
      <c r="D58" t="s">
        <v>951</v>
      </c>
      <c r="E58">
        <v>1.1939999999999999E-2</v>
      </c>
      <c r="F58">
        <v>4.5800999999999998</v>
      </c>
      <c r="G58">
        <v>1</v>
      </c>
      <c r="H58">
        <v>2.5000000000000001E-2</v>
      </c>
      <c r="I58">
        <v>67.816460000000006</v>
      </c>
    </row>
    <row r="59" spans="1:9" x14ac:dyDescent="0.2">
      <c r="A59">
        <v>3</v>
      </c>
      <c r="B59">
        <v>11000000</v>
      </c>
      <c r="C59">
        <v>16000000</v>
      </c>
      <c r="D59" t="s">
        <v>950</v>
      </c>
      <c r="E59">
        <v>1.1833E-2</v>
      </c>
      <c r="F59">
        <v>5.4732000000000003</v>
      </c>
      <c r="G59">
        <v>4</v>
      </c>
      <c r="H59">
        <v>0.1</v>
      </c>
      <c r="I59">
        <v>68.777680000000004</v>
      </c>
    </row>
    <row r="60" spans="1:9" x14ac:dyDescent="0.2">
      <c r="A60">
        <v>3</v>
      </c>
      <c r="B60">
        <v>12000000</v>
      </c>
      <c r="C60">
        <v>17000000</v>
      </c>
      <c r="D60" t="s">
        <v>949</v>
      </c>
      <c r="E60">
        <v>1.2486000000000001E-2</v>
      </c>
      <c r="F60">
        <v>7.2213000000000003</v>
      </c>
      <c r="G60">
        <v>3</v>
      </c>
      <c r="H60">
        <v>7.4999999999999997E-2</v>
      </c>
      <c r="I60">
        <v>68.825879999999998</v>
      </c>
    </row>
    <row r="61" spans="1:9" x14ac:dyDescent="0.2">
      <c r="A61">
        <v>3</v>
      </c>
      <c r="B61">
        <v>13000000</v>
      </c>
      <c r="C61">
        <v>17815537</v>
      </c>
    </row>
    <row r="62" spans="1:9" x14ac:dyDescent="0.2">
      <c r="A62">
        <v>4</v>
      </c>
      <c r="B62">
        <v>0</v>
      </c>
      <c r="C62">
        <v>5000000</v>
      </c>
      <c r="D62" t="s">
        <v>948</v>
      </c>
      <c r="E62">
        <v>1.0597000000000001E-2</v>
      </c>
      <c r="F62">
        <v>7.4366000000000003</v>
      </c>
      <c r="G62">
        <v>0</v>
      </c>
      <c r="H62">
        <v>0</v>
      </c>
      <c r="I62">
        <v>51.509900000000002</v>
      </c>
    </row>
    <row r="63" spans="1:9" x14ac:dyDescent="0.2">
      <c r="A63">
        <v>4</v>
      </c>
      <c r="B63">
        <v>1000000</v>
      </c>
      <c r="C63">
        <v>6000000</v>
      </c>
      <c r="D63" t="s">
        <v>947</v>
      </c>
      <c r="E63">
        <v>1.2144E-2</v>
      </c>
      <c r="F63">
        <v>7.9494999999999996</v>
      </c>
      <c r="G63">
        <v>1</v>
      </c>
      <c r="H63">
        <v>2.5000000000000001E-2</v>
      </c>
      <c r="I63">
        <v>58.483220000000003</v>
      </c>
    </row>
    <row r="64" spans="1:9" x14ac:dyDescent="0.2">
      <c r="A64">
        <v>4</v>
      </c>
      <c r="B64">
        <v>2000000</v>
      </c>
      <c r="C64">
        <v>7000000</v>
      </c>
      <c r="D64" t="s">
        <v>946</v>
      </c>
      <c r="E64">
        <v>1.2836E-2</v>
      </c>
      <c r="F64">
        <v>6.6712999999999996</v>
      </c>
      <c r="G64">
        <v>1</v>
      </c>
      <c r="H64">
        <v>2.5000000000000001E-2</v>
      </c>
      <c r="I64">
        <v>63.727240000000002</v>
      </c>
    </row>
    <row r="65" spans="1:9" x14ac:dyDescent="0.2">
      <c r="A65">
        <v>4</v>
      </c>
      <c r="B65">
        <v>3000000</v>
      </c>
      <c r="C65">
        <v>8000000</v>
      </c>
      <c r="D65" t="s">
        <v>945</v>
      </c>
      <c r="E65">
        <v>1.324E-2</v>
      </c>
      <c r="F65">
        <v>5.0542999999999996</v>
      </c>
      <c r="G65">
        <v>1</v>
      </c>
      <c r="H65">
        <v>2.5000000000000001E-2</v>
      </c>
      <c r="I65">
        <v>62.719499999999996</v>
      </c>
    </row>
    <row r="66" spans="1:9" x14ac:dyDescent="0.2">
      <c r="A66">
        <v>4</v>
      </c>
      <c r="B66">
        <v>4000000</v>
      </c>
      <c r="C66">
        <v>9000000</v>
      </c>
      <c r="D66" t="s">
        <v>944</v>
      </c>
      <c r="E66">
        <v>1.2171E-2</v>
      </c>
      <c r="F66">
        <v>3.4954000000000001</v>
      </c>
      <c r="G66">
        <v>1</v>
      </c>
      <c r="H66">
        <v>2.5000000000000001E-2</v>
      </c>
      <c r="I66">
        <v>64.524019999999993</v>
      </c>
    </row>
    <row r="67" spans="1:9" x14ac:dyDescent="0.2">
      <c r="A67">
        <v>4</v>
      </c>
      <c r="B67">
        <v>5000000</v>
      </c>
      <c r="C67">
        <v>10000000</v>
      </c>
      <c r="D67" t="s">
        <v>943</v>
      </c>
      <c r="E67">
        <v>1.2397E-2</v>
      </c>
      <c r="F67">
        <v>2.1082000000000001</v>
      </c>
      <c r="G67">
        <v>1</v>
      </c>
      <c r="H67">
        <v>2.5000000000000001E-2</v>
      </c>
      <c r="I67">
        <v>68.662120000000002</v>
      </c>
    </row>
    <row r="68" spans="1:9" x14ac:dyDescent="0.2">
      <c r="A68">
        <v>4</v>
      </c>
      <c r="B68">
        <v>6000000</v>
      </c>
      <c r="C68">
        <v>11000000</v>
      </c>
      <c r="D68" t="s">
        <v>942</v>
      </c>
      <c r="E68">
        <v>1.2407E-2</v>
      </c>
      <c r="F68">
        <v>1.5765</v>
      </c>
      <c r="G68">
        <v>2</v>
      </c>
      <c r="H68">
        <v>0.05</v>
      </c>
      <c r="I68">
        <v>68.460400000000007</v>
      </c>
    </row>
    <row r="69" spans="1:9" x14ac:dyDescent="0.2">
      <c r="A69">
        <v>4</v>
      </c>
      <c r="B69">
        <v>7000000</v>
      </c>
      <c r="C69">
        <v>12000000</v>
      </c>
      <c r="D69" t="s">
        <v>941</v>
      </c>
      <c r="E69">
        <v>1.1478E-2</v>
      </c>
      <c r="F69">
        <v>1.292</v>
      </c>
      <c r="G69">
        <v>3</v>
      </c>
      <c r="H69">
        <v>7.4999999999999997E-2</v>
      </c>
      <c r="I69">
        <v>68.327240000000003</v>
      </c>
    </row>
    <row r="70" spans="1:9" x14ac:dyDescent="0.2">
      <c r="A70">
        <v>4</v>
      </c>
      <c r="B70">
        <v>8000000</v>
      </c>
      <c r="C70">
        <v>13000000</v>
      </c>
      <c r="D70" t="s">
        <v>940</v>
      </c>
      <c r="E70">
        <v>1.1476999999999999E-2</v>
      </c>
      <c r="F70">
        <v>1.4060999999999999</v>
      </c>
      <c r="G70">
        <v>3</v>
      </c>
      <c r="H70">
        <v>7.4999999999999997E-2</v>
      </c>
      <c r="I70">
        <v>67.043300000000002</v>
      </c>
    </row>
    <row r="71" spans="1:9" x14ac:dyDescent="0.2">
      <c r="A71">
        <v>4</v>
      </c>
      <c r="B71">
        <v>9000000</v>
      </c>
      <c r="C71">
        <v>14000000</v>
      </c>
      <c r="D71" t="s">
        <v>939</v>
      </c>
      <c r="E71">
        <v>1.1831E-2</v>
      </c>
      <c r="F71">
        <v>1.7106999999999899</v>
      </c>
      <c r="G71">
        <v>3</v>
      </c>
      <c r="H71">
        <v>7.4999999999999997E-2</v>
      </c>
      <c r="I71">
        <v>66.23424</v>
      </c>
    </row>
    <row r="72" spans="1:9" x14ac:dyDescent="0.2">
      <c r="A72">
        <v>4</v>
      </c>
      <c r="B72">
        <v>10000000</v>
      </c>
      <c r="C72">
        <v>15000000</v>
      </c>
      <c r="D72" t="s">
        <v>938</v>
      </c>
      <c r="E72">
        <v>1.1339E-2</v>
      </c>
      <c r="F72">
        <v>2.2065999999999999</v>
      </c>
      <c r="G72">
        <v>4</v>
      </c>
      <c r="H72">
        <v>0.1</v>
      </c>
      <c r="I72">
        <v>61.072719999999997</v>
      </c>
    </row>
    <row r="73" spans="1:9" x14ac:dyDescent="0.2">
      <c r="A73">
        <v>4</v>
      </c>
      <c r="B73">
        <v>11000000</v>
      </c>
      <c r="C73">
        <v>16000000</v>
      </c>
      <c r="D73" t="s">
        <v>937</v>
      </c>
      <c r="E73">
        <v>1.2029E-2</v>
      </c>
      <c r="F73">
        <v>2.3968999999999898</v>
      </c>
      <c r="G73">
        <v>2</v>
      </c>
      <c r="H73">
        <v>0.05</v>
      </c>
      <c r="I73">
        <v>59.331600000000002</v>
      </c>
    </row>
    <row r="74" spans="1:9" x14ac:dyDescent="0.2">
      <c r="A74">
        <v>4</v>
      </c>
      <c r="B74">
        <v>12000000</v>
      </c>
      <c r="C74">
        <v>17000000</v>
      </c>
      <c r="D74" t="s">
        <v>936</v>
      </c>
      <c r="E74">
        <v>1.1990000000000001E-2</v>
      </c>
      <c r="F74">
        <v>2.79619999999999</v>
      </c>
      <c r="G74">
        <v>1</v>
      </c>
      <c r="H74">
        <v>2.5000000000000001E-2</v>
      </c>
      <c r="I74">
        <v>59.289900000000003</v>
      </c>
    </row>
    <row r="75" spans="1:9" x14ac:dyDescent="0.2">
      <c r="A75">
        <v>4</v>
      </c>
      <c r="B75">
        <v>13000000</v>
      </c>
      <c r="C75">
        <v>18000000</v>
      </c>
      <c r="D75" t="s">
        <v>935</v>
      </c>
      <c r="E75">
        <v>1.1743999999999999E-2</v>
      </c>
      <c r="F75">
        <v>2.49209999999999</v>
      </c>
      <c r="G75">
        <v>2</v>
      </c>
      <c r="H75">
        <v>0.05</v>
      </c>
      <c r="I75">
        <v>51.700040000000001</v>
      </c>
    </row>
    <row r="76" spans="1:9" x14ac:dyDescent="0.2">
      <c r="A76">
        <v>4</v>
      </c>
      <c r="B76">
        <v>14000000</v>
      </c>
      <c r="C76">
        <v>19000000</v>
      </c>
      <c r="D76" t="s">
        <v>934</v>
      </c>
      <c r="E76">
        <v>1.1860000000000001E-2</v>
      </c>
      <c r="F76">
        <v>2.2064999999999899</v>
      </c>
      <c r="G76">
        <v>3</v>
      </c>
      <c r="H76">
        <v>7.4999999999999997E-2</v>
      </c>
      <c r="I76">
        <v>51.993319999999997</v>
      </c>
    </row>
    <row r="77" spans="1:9" x14ac:dyDescent="0.2">
      <c r="A77">
        <v>4</v>
      </c>
      <c r="B77">
        <v>15000000</v>
      </c>
      <c r="C77">
        <v>20000000</v>
      </c>
      <c r="D77" t="s">
        <v>933</v>
      </c>
      <c r="E77">
        <v>1.2541999999999999E-2</v>
      </c>
      <c r="F77">
        <v>1.6346000000000001</v>
      </c>
      <c r="G77">
        <v>2</v>
      </c>
      <c r="H77">
        <v>0.05</v>
      </c>
      <c r="I77">
        <v>45.69726</v>
      </c>
    </row>
    <row r="78" spans="1:9" x14ac:dyDescent="0.2">
      <c r="A78">
        <v>4</v>
      </c>
      <c r="B78">
        <v>16000000</v>
      </c>
      <c r="C78">
        <v>21000000</v>
      </c>
      <c r="D78" t="s">
        <v>932</v>
      </c>
      <c r="E78">
        <v>1.197E-2</v>
      </c>
      <c r="F78">
        <v>1.94359999999999</v>
      </c>
      <c r="G78">
        <v>4</v>
      </c>
      <c r="H78">
        <v>0.1</v>
      </c>
      <c r="I78">
        <v>43.856960000000001</v>
      </c>
    </row>
    <row r="79" spans="1:9" x14ac:dyDescent="0.2">
      <c r="A79">
        <v>4</v>
      </c>
      <c r="B79">
        <v>17000000</v>
      </c>
      <c r="C79">
        <v>22000000</v>
      </c>
      <c r="D79" t="s">
        <v>931</v>
      </c>
      <c r="E79">
        <v>1.1247E-2</v>
      </c>
      <c r="F79">
        <v>1.6015999999999999</v>
      </c>
      <c r="G79">
        <v>4</v>
      </c>
      <c r="H79">
        <v>0.1</v>
      </c>
      <c r="I79">
        <v>40.596939999999996</v>
      </c>
    </row>
    <row r="80" spans="1:9" x14ac:dyDescent="0.2">
      <c r="A80">
        <v>4</v>
      </c>
      <c r="B80">
        <v>18000000</v>
      </c>
      <c r="C80">
        <v>23000000</v>
      </c>
      <c r="D80" t="s">
        <v>930</v>
      </c>
      <c r="E80">
        <v>1.0923E-2</v>
      </c>
      <c r="F80">
        <v>1.5066999999999999</v>
      </c>
      <c r="G80">
        <v>3</v>
      </c>
      <c r="H80">
        <v>7.4999999999999997E-2</v>
      </c>
      <c r="I80">
        <v>49.05068</v>
      </c>
    </row>
    <row r="81" spans="1:9" x14ac:dyDescent="0.2">
      <c r="A81">
        <v>4</v>
      </c>
      <c r="B81">
        <v>19000000</v>
      </c>
      <c r="C81">
        <v>24000000</v>
      </c>
      <c r="D81" t="s">
        <v>929</v>
      </c>
      <c r="E81">
        <v>1.1407E-2</v>
      </c>
      <c r="F81">
        <v>1.2787999999999999</v>
      </c>
      <c r="G81">
        <v>2</v>
      </c>
      <c r="H81">
        <v>0.05</v>
      </c>
      <c r="I81">
        <v>49.892119999999998</v>
      </c>
    </row>
    <row r="82" spans="1:9" x14ac:dyDescent="0.2">
      <c r="A82">
        <v>4</v>
      </c>
      <c r="B82">
        <v>20000000</v>
      </c>
      <c r="C82">
        <v>25000000</v>
      </c>
      <c r="D82" t="s">
        <v>928</v>
      </c>
      <c r="E82">
        <v>1.1786E-2</v>
      </c>
      <c r="F82">
        <v>1.2407999999999899</v>
      </c>
      <c r="G82">
        <v>3</v>
      </c>
      <c r="H82">
        <v>7.4999999999999997E-2</v>
      </c>
      <c r="I82">
        <v>59.292900000000003</v>
      </c>
    </row>
    <row r="83" spans="1:9" x14ac:dyDescent="0.2">
      <c r="A83">
        <v>4</v>
      </c>
      <c r="B83">
        <v>21000000</v>
      </c>
      <c r="C83">
        <v>26000000</v>
      </c>
      <c r="D83" t="s">
        <v>927</v>
      </c>
      <c r="E83">
        <v>1.1715E-2</v>
      </c>
      <c r="F83">
        <v>0.68430000000000102</v>
      </c>
      <c r="G83">
        <v>1</v>
      </c>
      <c r="H83">
        <v>2.5000000000000001E-2</v>
      </c>
      <c r="I83">
        <v>61.288440000000001</v>
      </c>
    </row>
    <row r="84" spans="1:9" x14ac:dyDescent="0.2">
      <c r="A84">
        <v>4</v>
      </c>
      <c r="B84">
        <v>22000000</v>
      </c>
      <c r="C84">
        <v>27000000</v>
      </c>
      <c r="D84" t="s">
        <v>926</v>
      </c>
      <c r="E84">
        <v>1.1058999999999999E-2</v>
      </c>
      <c r="F84">
        <v>0.55059999999999998</v>
      </c>
      <c r="G84">
        <v>1</v>
      </c>
      <c r="H84">
        <v>2.5000000000000001E-2</v>
      </c>
      <c r="I84">
        <v>61.043259999999997</v>
      </c>
    </row>
    <row r="85" spans="1:9" x14ac:dyDescent="0.2">
      <c r="A85">
        <v>4</v>
      </c>
      <c r="B85">
        <v>23000000</v>
      </c>
      <c r="C85">
        <v>28000000</v>
      </c>
      <c r="D85" t="s">
        <v>925</v>
      </c>
      <c r="E85">
        <v>1.1095000000000001E-2</v>
      </c>
      <c r="F85">
        <v>0.89279999999999904</v>
      </c>
      <c r="G85">
        <v>1</v>
      </c>
      <c r="H85">
        <v>2.5000000000000001E-2</v>
      </c>
      <c r="I85">
        <v>57.681820000000002</v>
      </c>
    </row>
    <row r="86" spans="1:9" x14ac:dyDescent="0.2">
      <c r="A86">
        <v>4</v>
      </c>
      <c r="B86">
        <v>24000000</v>
      </c>
      <c r="C86">
        <v>29000000</v>
      </c>
      <c r="D86" t="s">
        <v>924</v>
      </c>
      <c r="E86">
        <v>1.1842999999999999E-2</v>
      </c>
      <c r="F86">
        <v>1.50049999999999</v>
      </c>
      <c r="G86">
        <v>1</v>
      </c>
      <c r="H86">
        <v>2.5000000000000001E-2</v>
      </c>
      <c r="I86">
        <v>61.640219999999999</v>
      </c>
    </row>
    <row r="87" spans="1:9" x14ac:dyDescent="0.2">
      <c r="A87">
        <v>4</v>
      </c>
      <c r="B87">
        <v>25000000</v>
      </c>
      <c r="C87">
        <v>30000000</v>
      </c>
      <c r="D87" t="s">
        <v>923</v>
      </c>
      <c r="E87">
        <v>1.1492E-2</v>
      </c>
      <c r="F87">
        <v>1.9189000000000001</v>
      </c>
      <c r="G87">
        <v>0</v>
      </c>
      <c r="H87">
        <v>0</v>
      </c>
      <c r="I87">
        <v>64.954560000000001</v>
      </c>
    </row>
    <row r="88" spans="1:9" x14ac:dyDescent="0.2">
      <c r="A88">
        <v>4</v>
      </c>
      <c r="B88">
        <v>26000000</v>
      </c>
      <c r="C88">
        <v>31000000</v>
      </c>
      <c r="D88" t="s">
        <v>922</v>
      </c>
      <c r="E88">
        <v>1.1967999999999999E-2</v>
      </c>
      <c r="F88">
        <v>3.0039999999999898</v>
      </c>
      <c r="G88">
        <v>0</v>
      </c>
      <c r="H88">
        <v>0</v>
      </c>
      <c r="I88">
        <v>61.76896</v>
      </c>
    </row>
    <row r="89" spans="1:9" x14ac:dyDescent="0.2">
      <c r="A89">
        <v>4</v>
      </c>
      <c r="B89">
        <v>27000000</v>
      </c>
      <c r="C89">
        <v>32000000</v>
      </c>
      <c r="D89" t="s">
        <v>921</v>
      </c>
      <c r="E89">
        <v>1.2241E-2</v>
      </c>
      <c r="F89">
        <v>4.2590000000000003</v>
      </c>
      <c r="G89">
        <v>0</v>
      </c>
      <c r="H89">
        <v>0</v>
      </c>
      <c r="I89">
        <v>64.059359999999998</v>
      </c>
    </row>
    <row r="90" spans="1:9" x14ac:dyDescent="0.2">
      <c r="A90">
        <v>4</v>
      </c>
      <c r="B90">
        <v>28000000</v>
      </c>
      <c r="C90">
        <v>33000000</v>
      </c>
      <c r="D90" t="s">
        <v>920</v>
      </c>
      <c r="E90">
        <v>1.2057E-2</v>
      </c>
      <c r="F90">
        <v>6.7729999999999899</v>
      </c>
      <c r="G90">
        <v>0</v>
      </c>
      <c r="H90">
        <v>0</v>
      </c>
      <c r="I90">
        <v>70.96678</v>
      </c>
    </row>
    <row r="91" spans="1:9" x14ac:dyDescent="0.2">
      <c r="A91">
        <v>4</v>
      </c>
      <c r="B91">
        <v>29000000</v>
      </c>
      <c r="C91">
        <v>34000000</v>
      </c>
      <c r="D91" t="s">
        <v>919</v>
      </c>
      <c r="E91">
        <v>1.221E-2</v>
      </c>
      <c r="F91">
        <v>7.6881000000000004</v>
      </c>
      <c r="G91">
        <v>0</v>
      </c>
      <c r="H91">
        <v>0</v>
      </c>
      <c r="I91">
        <v>69.847920000000002</v>
      </c>
    </row>
    <row r="92" spans="1:9" x14ac:dyDescent="0.2">
      <c r="A92">
        <v>4</v>
      </c>
      <c r="B92">
        <v>30000000</v>
      </c>
      <c r="C92">
        <v>34244925</v>
      </c>
    </row>
    <row r="93" spans="1:9" x14ac:dyDescent="0.2">
      <c r="A93">
        <v>5</v>
      </c>
      <c r="B93">
        <v>0</v>
      </c>
      <c r="C93">
        <v>5000000</v>
      </c>
      <c r="D93" t="s">
        <v>918</v>
      </c>
      <c r="E93">
        <v>1.1912000000000001E-2</v>
      </c>
      <c r="F93">
        <v>2.6238999999999999</v>
      </c>
      <c r="G93">
        <v>7</v>
      </c>
      <c r="H93">
        <v>0.17499999999999999</v>
      </c>
      <c r="I93">
        <v>56.326860000000003</v>
      </c>
    </row>
    <row r="94" spans="1:9" x14ac:dyDescent="0.2">
      <c r="A94">
        <v>5</v>
      </c>
      <c r="B94">
        <v>1000000</v>
      </c>
      <c r="C94">
        <v>6000000</v>
      </c>
      <c r="D94" t="s">
        <v>917</v>
      </c>
      <c r="E94">
        <v>1.1990000000000001E-2</v>
      </c>
      <c r="F94">
        <v>2.8149000000000002</v>
      </c>
      <c r="G94">
        <v>7</v>
      </c>
      <c r="H94">
        <v>0.17499999999999999</v>
      </c>
      <c r="I94">
        <v>59.30294</v>
      </c>
    </row>
    <row r="95" spans="1:9" x14ac:dyDescent="0.2">
      <c r="A95">
        <v>5</v>
      </c>
      <c r="B95">
        <v>2000000</v>
      </c>
      <c r="C95">
        <v>7000000</v>
      </c>
      <c r="D95" t="s">
        <v>916</v>
      </c>
      <c r="E95">
        <v>1.1292999999999999E-2</v>
      </c>
      <c r="F95">
        <v>2.2250000000000001</v>
      </c>
      <c r="G95">
        <v>5</v>
      </c>
      <c r="H95">
        <v>0.125</v>
      </c>
      <c r="I95">
        <v>64.394880000000001</v>
      </c>
    </row>
    <row r="96" spans="1:9" x14ac:dyDescent="0.2">
      <c r="A96">
        <v>5</v>
      </c>
      <c r="B96">
        <v>3000000</v>
      </c>
      <c r="C96">
        <v>8000000</v>
      </c>
      <c r="D96" t="s">
        <v>915</v>
      </c>
      <c r="E96">
        <v>1.1261999999999999E-2</v>
      </c>
      <c r="F96">
        <v>1.76639999999999</v>
      </c>
      <c r="G96">
        <v>1</v>
      </c>
      <c r="H96">
        <v>2.5000000000000001E-2</v>
      </c>
      <c r="I96">
        <v>63.566839999999999</v>
      </c>
    </row>
    <row r="97" spans="1:9" x14ac:dyDescent="0.2">
      <c r="A97">
        <v>5</v>
      </c>
      <c r="B97">
        <v>4000000</v>
      </c>
      <c r="C97">
        <v>9000000</v>
      </c>
      <c r="D97" t="s">
        <v>914</v>
      </c>
      <c r="E97">
        <v>1.1908E-2</v>
      </c>
      <c r="F97">
        <v>2.1269</v>
      </c>
      <c r="G97">
        <v>1</v>
      </c>
      <c r="H97">
        <v>2.5000000000000001E-2</v>
      </c>
      <c r="I97">
        <v>69.322559999999996</v>
      </c>
    </row>
    <row r="98" spans="1:9" x14ac:dyDescent="0.2">
      <c r="A98">
        <v>5</v>
      </c>
      <c r="B98">
        <v>5000000</v>
      </c>
      <c r="C98">
        <v>10000000</v>
      </c>
      <c r="D98" t="s">
        <v>913</v>
      </c>
      <c r="E98">
        <v>1.2853E-2</v>
      </c>
      <c r="F98">
        <v>2.1456999999999899</v>
      </c>
      <c r="G98">
        <v>1</v>
      </c>
      <c r="H98">
        <v>2.5000000000000001E-2</v>
      </c>
      <c r="I98">
        <v>68.588080000000005</v>
      </c>
    </row>
    <row r="99" spans="1:9" x14ac:dyDescent="0.2">
      <c r="A99">
        <v>5</v>
      </c>
      <c r="B99">
        <v>6000000</v>
      </c>
      <c r="C99">
        <v>11000000</v>
      </c>
      <c r="D99" t="s">
        <v>912</v>
      </c>
      <c r="E99">
        <v>1.248E-2</v>
      </c>
      <c r="F99">
        <v>2.4693999999999998</v>
      </c>
      <c r="G99">
        <v>1</v>
      </c>
      <c r="H99">
        <v>2.5000000000000001E-2</v>
      </c>
      <c r="I99">
        <v>67.270200000000003</v>
      </c>
    </row>
    <row r="100" spans="1:9" x14ac:dyDescent="0.2">
      <c r="A100">
        <v>5</v>
      </c>
      <c r="B100">
        <v>7000000</v>
      </c>
      <c r="C100">
        <v>12000000</v>
      </c>
      <c r="D100" t="s">
        <v>911</v>
      </c>
      <c r="E100">
        <v>1.2970000000000001E-2</v>
      </c>
      <c r="F100">
        <v>3.2301999999999902</v>
      </c>
      <c r="G100">
        <v>1</v>
      </c>
      <c r="H100">
        <v>2.5000000000000001E-2</v>
      </c>
      <c r="I100">
        <v>69.017300000000006</v>
      </c>
    </row>
    <row r="101" spans="1:9" x14ac:dyDescent="0.2">
      <c r="A101">
        <v>5</v>
      </c>
      <c r="B101">
        <v>8000000</v>
      </c>
      <c r="C101">
        <v>13000000</v>
      </c>
      <c r="D101" t="s">
        <v>910</v>
      </c>
      <c r="E101">
        <v>1.1899E-2</v>
      </c>
      <c r="F101">
        <v>4.2952000000000004</v>
      </c>
      <c r="G101">
        <v>0</v>
      </c>
      <c r="H101">
        <v>0</v>
      </c>
      <c r="I101">
        <v>70.560140000000004</v>
      </c>
    </row>
    <row r="102" spans="1:9" x14ac:dyDescent="0.2">
      <c r="A102">
        <v>5</v>
      </c>
      <c r="B102">
        <v>9000000</v>
      </c>
      <c r="C102">
        <v>14000000</v>
      </c>
      <c r="D102" t="s">
        <v>909</v>
      </c>
      <c r="E102">
        <v>1.2363000000000001E-2</v>
      </c>
      <c r="F102">
        <v>6.1024000000000003</v>
      </c>
      <c r="G102">
        <v>0</v>
      </c>
      <c r="H102">
        <v>0</v>
      </c>
      <c r="I102">
        <v>72.16516</v>
      </c>
    </row>
    <row r="103" spans="1:9" x14ac:dyDescent="0.2">
      <c r="A103">
        <v>5</v>
      </c>
      <c r="B103">
        <v>10000000</v>
      </c>
      <c r="C103">
        <v>15000000</v>
      </c>
      <c r="D103" t="s">
        <v>908</v>
      </c>
      <c r="E103">
        <v>1.2328E-2</v>
      </c>
      <c r="F103">
        <v>7.6041999999999996</v>
      </c>
      <c r="G103">
        <v>0</v>
      </c>
      <c r="H103">
        <v>0</v>
      </c>
      <c r="I103">
        <v>73.013220000000004</v>
      </c>
    </row>
    <row r="104" spans="1:9" x14ac:dyDescent="0.2">
      <c r="A104">
        <v>5</v>
      </c>
      <c r="B104">
        <v>11000000</v>
      </c>
      <c r="C104">
        <v>15579443</v>
      </c>
    </row>
    <row r="105" spans="1:9" x14ac:dyDescent="0.2">
      <c r="A105">
        <v>6</v>
      </c>
      <c r="B105">
        <v>0</v>
      </c>
      <c r="C105">
        <v>5000000</v>
      </c>
      <c r="D105" t="s">
        <v>907</v>
      </c>
      <c r="E105">
        <v>1.1245E-2</v>
      </c>
      <c r="F105">
        <v>2.6545999999999998</v>
      </c>
      <c r="G105">
        <v>2</v>
      </c>
      <c r="H105">
        <v>0.05</v>
      </c>
      <c r="I105">
        <v>59.06514</v>
      </c>
    </row>
    <row r="106" spans="1:9" x14ac:dyDescent="0.2">
      <c r="A106">
        <v>6</v>
      </c>
      <c r="B106">
        <v>1000000</v>
      </c>
      <c r="C106">
        <v>6000000</v>
      </c>
      <c r="D106" t="s">
        <v>906</v>
      </c>
      <c r="E106">
        <v>1.1831E-2</v>
      </c>
      <c r="F106">
        <v>3.1544999999999899</v>
      </c>
      <c r="G106">
        <v>1</v>
      </c>
      <c r="H106">
        <v>2.5000000000000001E-2</v>
      </c>
      <c r="I106">
        <v>66.223560000000006</v>
      </c>
    </row>
    <row r="107" spans="1:9" x14ac:dyDescent="0.2">
      <c r="A107">
        <v>6</v>
      </c>
      <c r="B107">
        <v>2000000</v>
      </c>
      <c r="C107">
        <v>7000000</v>
      </c>
      <c r="D107" t="s">
        <v>905</v>
      </c>
      <c r="E107">
        <v>1.0776000000000001E-2</v>
      </c>
      <c r="F107">
        <v>2.9644999999999899</v>
      </c>
      <c r="G107">
        <v>1</v>
      </c>
      <c r="H107">
        <v>2.5000000000000001E-2</v>
      </c>
      <c r="I107">
        <v>63.088000000000001</v>
      </c>
    </row>
    <row r="108" spans="1:9" x14ac:dyDescent="0.2">
      <c r="A108">
        <v>6</v>
      </c>
      <c r="B108">
        <v>3000000</v>
      </c>
      <c r="C108">
        <v>8000000</v>
      </c>
      <c r="D108" t="s">
        <v>904</v>
      </c>
      <c r="E108">
        <v>1.2286999999999999E-2</v>
      </c>
      <c r="F108">
        <v>3.1732999999999998</v>
      </c>
      <c r="G108">
        <v>0</v>
      </c>
      <c r="H108">
        <v>0</v>
      </c>
      <c r="I108">
        <v>67.853300000000004</v>
      </c>
    </row>
    <row r="109" spans="1:9" x14ac:dyDescent="0.2">
      <c r="A109">
        <v>6</v>
      </c>
      <c r="B109">
        <v>4000000</v>
      </c>
      <c r="C109">
        <v>9000000</v>
      </c>
      <c r="D109" t="s">
        <v>903</v>
      </c>
      <c r="E109">
        <v>1.2711E-2</v>
      </c>
      <c r="F109">
        <v>2.5647000000000002</v>
      </c>
      <c r="G109">
        <v>1</v>
      </c>
      <c r="H109">
        <v>2.5000000000000001E-2</v>
      </c>
      <c r="I109">
        <v>69.682159999999996</v>
      </c>
    </row>
    <row r="110" spans="1:9" x14ac:dyDescent="0.2">
      <c r="A110">
        <v>6</v>
      </c>
      <c r="B110">
        <v>5000000</v>
      </c>
      <c r="C110">
        <v>10000000</v>
      </c>
      <c r="D110" t="s">
        <v>902</v>
      </c>
      <c r="E110">
        <v>1.2612E-2</v>
      </c>
      <c r="F110">
        <v>1.8613</v>
      </c>
      <c r="G110">
        <v>1</v>
      </c>
      <c r="H110">
        <v>2.5000000000000001E-2</v>
      </c>
      <c r="I110">
        <v>71.618319999999997</v>
      </c>
    </row>
    <row r="111" spans="1:9" x14ac:dyDescent="0.2">
      <c r="A111">
        <v>6</v>
      </c>
      <c r="B111">
        <v>6000000</v>
      </c>
      <c r="C111">
        <v>11000000</v>
      </c>
      <c r="D111" t="s">
        <v>901</v>
      </c>
      <c r="E111">
        <v>1.2918000000000001E-2</v>
      </c>
      <c r="F111">
        <v>1.4049</v>
      </c>
      <c r="G111">
        <v>2</v>
      </c>
      <c r="H111">
        <v>0.05</v>
      </c>
      <c r="I111">
        <v>74.842380000000006</v>
      </c>
    </row>
    <row r="112" spans="1:9" x14ac:dyDescent="0.2">
      <c r="A112">
        <v>6</v>
      </c>
      <c r="B112">
        <v>7000000</v>
      </c>
      <c r="C112">
        <v>12000000</v>
      </c>
      <c r="D112" t="s">
        <v>900</v>
      </c>
      <c r="E112">
        <v>1.2351000000000001E-2</v>
      </c>
      <c r="F112">
        <v>1.4240999999999999</v>
      </c>
      <c r="G112">
        <v>2</v>
      </c>
      <c r="H112">
        <v>0.05</v>
      </c>
      <c r="I112">
        <v>77.348439999999997</v>
      </c>
    </row>
    <row r="113" spans="1:9" x14ac:dyDescent="0.2">
      <c r="A113">
        <v>6</v>
      </c>
      <c r="B113">
        <v>8000000</v>
      </c>
      <c r="C113">
        <v>13000000</v>
      </c>
      <c r="D113" t="s">
        <v>899</v>
      </c>
      <c r="E113">
        <v>1.1374E-2</v>
      </c>
      <c r="F113">
        <v>1.4814000000000001</v>
      </c>
      <c r="G113">
        <v>2</v>
      </c>
      <c r="H113">
        <v>0.05</v>
      </c>
      <c r="I113">
        <v>75.386139999999997</v>
      </c>
    </row>
    <row r="114" spans="1:9" x14ac:dyDescent="0.2">
      <c r="A114">
        <v>6</v>
      </c>
      <c r="B114">
        <v>9000000</v>
      </c>
      <c r="C114">
        <v>14000000</v>
      </c>
      <c r="D114" t="s">
        <v>898</v>
      </c>
      <c r="E114">
        <v>1.1526E-2</v>
      </c>
      <c r="F114">
        <v>1.9567999999999901</v>
      </c>
      <c r="G114">
        <v>1</v>
      </c>
      <c r="H114">
        <v>2.5000000000000001E-2</v>
      </c>
      <c r="I114">
        <v>74.817499999999995</v>
      </c>
    </row>
    <row r="115" spans="1:9" x14ac:dyDescent="0.2">
      <c r="A115">
        <v>6</v>
      </c>
      <c r="B115">
        <v>10000000</v>
      </c>
      <c r="C115">
        <v>15000000</v>
      </c>
      <c r="D115" t="s">
        <v>897</v>
      </c>
      <c r="E115">
        <v>1.1892E-2</v>
      </c>
      <c r="F115">
        <v>2.6217999999999999</v>
      </c>
      <c r="G115">
        <v>1</v>
      </c>
      <c r="H115">
        <v>2.5000000000000001E-2</v>
      </c>
      <c r="I115">
        <v>73.434899999999999</v>
      </c>
    </row>
    <row r="116" spans="1:9" x14ac:dyDescent="0.2">
      <c r="A116">
        <v>6</v>
      </c>
      <c r="B116">
        <v>11000000</v>
      </c>
      <c r="C116">
        <v>16000000</v>
      </c>
      <c r="D116" t="s">
        <v>896</v>
      </c>
      <c r="E116">
        <v>1.1983000000000001E-2</v>
      </c>
      <c r="F116">
        <v>3.6478000000000002</v>
      </c>
      <c r="G116">
        <v>0</v>
      </c>
      <c r="H116">
        <v>0</v>
      </c>
      <c r="I116">
        <v>70.463340000000002</v>
      </c>
    </row>
    <row r="117" spans="1:9" x14ac:dyDescent="0.2">
      <c r="A117">
        <v>6</v>
      </c>
      <c r="B117">
        <v>12000000</v>
      </c>
      <c r="C117">
        <v>17000000</v>
      </c>
      <c r="D117" t="s">
        <v>895</v>
      </c>
      <c r="E117">
        <v>1.1390000000000001E-2</v>
      </c>
      <c r="F117">
        <v>4.9405000000000001</v>
      </c>
      <c r="G117">
        <v>0</v>
      </c>
      <c r="H117">
        <v>0</v>
      </c>
      <c r="I117">
        <v>70.786479999999997</v>
      </c>
    </row>
    <row r="118" spans="1:9" x14ac:dyDescent="0.2">
      <c r="A118">
        <v>6</v>
      </c>
      <c r="B118">
        <v>13000000</v>
      </c>
      <c r="C118">
        <v>18000000</v>
      </c>
      <c r="D118" t="s">
        <v>894</v>
      </c>
      <c r="E118">
        <v>1.2199E-2</v>
      </c>
      <c r="F118">
        <v>7.72419999999999</v>
      </c>
      <c r="G118">
        <v>0</v>
      </c>
      <c r="H118">
        <v>0</v>
      </c>
      <c r="I118">
        <v>66.019180000000006</v>
      </c>
    </row>
    <row r="119" spans="1:9" x14ac:dyDescent="0.2">
      <c r="A119">
        <v>6</v>
      </c>
      <c r="B119">
        <v>14000000</v>
      </c>
      <c r="C119">
        <v>18862055</v>
      </c>
    </row>
    <row r="120" spans="1:9" x14ac:dyDescent="0.2">
      <c r="A120">
        <v>7</v>
      </c>
      <c r="B120">
        <v>0</v>
      </c>
      <c r="C120">
        <v>5000000</v>
      </c>
      <c r="D120" t="s">
        <v>893</v>
      </c>
      <c r="E120">
        <v>1.1091999999999999E-2</v>
      </c>
      <c r="F120">
        <v>6.8051000000000004</v>
      </c>
      <c r="G120">
        <v>2</v>
      </c>
      <c r="H120">
        <v>0.05</v>
      </c>
      <c r="I120">
        <v>62.740600000000001</v>
      </c>
    </row>
    <row r="121" spans="1:9" x14ac:dyDescent="0.2">
      <c r="A121">
        <v>7</v>
      </c>
      <c r="B121">
        <v>1000000</v>
      </c>
      <c r="C121">
        <v>6000000</v>
      </c>
      <c r="D121" t="s">
        <v>892</v>
      </c>
      <c r="E121">
        <v>1.1428000000000001E-2</v>
      </c>
      <c r="F121">
        <v>8.8625999999999898</v>
      </c>
      <c r="G121">
        <v>2</v>
      </c>
      <c r="H121">
        <v>0.05</v>
      </c>
      <c r="I121">
        <v>62.118600000000001</v>
      </c>
    </row>
    <row r="122" spans="1:9" x14ac:dyDescent="0.2">
      <c r="A122">
        <v>7</v>
      </c>
      <c r="B122">
        <v>2000000</v>
      </c>
      <c r="C122">
        <v>7000000</v>
      </c>
      <c r="D122" t="s">
        <v>891</v>
      </c>
      <c r="E122">
        <v>1.2418E-2</v>
      </c>
      <c r="F122">
        <v>7.0750000000000002</v>
      </c>
      <c r="G122">
        <v>2</v>
      </c>
      <c r="H122">
        <v>0.05</v>
      </c>
      <c r="I122">
        <v>64.933899999999994</v>
      </c>
    </row>
    <row r="123" spans="1:9" x14ac:dyDescent="0.2">
      <c r="A123">
        <v>7</v>
      </c>
      <c r="B123">
        <v>3000000</v>
      </c>
      <c r="C123">
        <v>8000000</v>
      </c>
      <c r="D123" t="s">
        <v>890</v>
      </c>
      <c r="E123">
        <v>1.2939000000000001E-2</v>
      </c>
      <c r="F123">
        <v>5.9919000000000002</v>
      </c>
      <c r="G123">
        <v>1</v>
      </c>
      <c r="H123">
        <v>2.5000000000000001E-2</v>
      </c>
      <c r="I123">
        <v>68.360140000000001</v>
      </c>
    </row>
    <row r="124" spans="1:9" x14ac:dyDescent="0.2">
      <c r="A124">
        <v>7</v>
      </c>
      <c r="B124">
        <v>4000000</v>
      </c>
      <c r="C124">
        <v>9000000</v>
      </c>
      <c r="D124" t="s">
        <v>889</v>
      </c>
      <c r="E124">
        <v>1.3561999999999999E-2</v>
      </c>
      <c r="F124">
        <v>4.5468999999999999</v>
      </c>
      <c r="G124">
        <v>1</v>
      </c>
      <c r="H124">
        <v>2.5000000000000001E-2</v>
      </c>
      <c r="I124">
        <v>66.909639999999996</v>
      </c>
    </row>
    <row r="125" spans="1:9" x14ac:dyDescent="0.2">
      <c r="A125">
        <v>7</v>
      </c>
      <c r="B125">
        <v>5000000</v>
      </c>
      <c r="C125">
        <v>10000000</v>
      </c>
      <c r="D125" t="s">
        <v>888</v>
      </c>
      <c r="E125">
        <v>1.1514999999999999E-2</v>
      </c>
      <c r="F125">
        <v>3.65369999999999</v>
      </c>
      <c r="G125">
        <v>2</v>
      </c>
      <c r="H125">
        <v>0.05</v>
      </c>
      <c r="I125">
        <v>68.453460000000007</v>
      </c>
    </row>
    <row r="126" spans="1:9" x14ac:dyDescent="0.2">
      <c r="A126">
        <v>7</v>
      </c>
      <c r="B126">
        <v>6000000</v>
      </c>
      <c r="C126">
        <v>11000000</v>
      </c>
      <c r="D126" t="s">
        <v>887</v>
      </c>
      <c r="E126">
        <v>1.2160000000000001E-2</v>
      </c>
      <c r="F126">
        <v>1.3877999999999999</v>
      </c>
      <c r="G126">
        <v>2</v>
      </c>
      <c r="H126">
        <v>0.05</v>
      </c>
      <c r="I126">
        <v>70.792940000000002</v>
      </c>
    </row>
    <row r="127" spans="1:9" x14ac:dyDescent="0.2">
      <c r="A127">
        <v>7</v>
      </c>
      <c r="B127">
        <v>7000000</v>
      </c>
      <c r="C127">
        <v>12000000</v>
      </c>
      <c r="D127" t="s">
        <v>886</v>
      </c>
      <c r="E127">
        <v>1.2459E-2</v>
      </c>
      <c r="F127">
        <v>1.0069999999999999</v>
      </c>
      <c r="G127">
        <v>2</v>
      </c>
      <c r="H127">
        <v>0.05</v>
      </c>
      <c r="I127">
        <v>72.658600000000007</v>
      </c>
    </row>
    <row r="128" spans="1:9" x14ac:dyDescent="0.2">
      <c r="A128">
        <v>7</v>
      </c>
      <c r="B128">
        <v>8000000</v>
      </c>
      <c r="C128">
        <v>13000000</v>
      </c>
      <c r="D128" t="s">
        <v>885</v>
      </c>
      <c r="E128">
        <v>1.1475000000000001E-2</v>
      </c>
      <c r="F128">
        <v>0.627000000000001</v>
      </c>
      <c r="G128">
        <v>3</v>
      </c>
      <c r="H128">
        <v>7.4999999999999997E-2</v>
      </c>
      <c r="I128">
        <v>70.030180000000001</v>
      </c>
    </row>
    <row r="129" spans="1:9" x14ac:dyDescent="0.2">
      <c r="A129">
        <v>7</v>
      </c>
      <c r="B129">
        <v>9000000</v>
      </c>
      <c r="C129">
        <v>14000000</v>
      </c>
      <c r="D129" t="s">
        <v>884</v>
      </c>
      <c r="E129">
        <v>1.1566999999999999E-2</v>
      </c>
      <c r="F129">
        <v>0.49409999999999799</v>
      </c>
      <c r="G129">
        <v>3</v>
      </c>
      <c r="H129">
        <v>7.4999999999999997E-2</v>
      </c>
      <c r="I129">
        <v>74.851380000000006</v>
      </c>
    </row>
    <row r="130" spans="1:9" x14ac:dyDescent="0.2">
      <c r="A130">
        <v>7</v>
      </c>
      <c r="B130">
        <v>10000000</v>
      </c>
      <c r="C130">
        <v>15000000</v>
      </c>
      <c r="D130" t="s">
        <v>883</v>
      </c>
      <c r="E130">
        <v>1.1480000000000001E-2</v>
      </c>
      <c r="F130">
        <v>0.32299999999999801</v>
      </c>
      <c r="G130">
        <v>4</v>
      </c>
      <c r="H130">
        <v>0.1</v>
      </c>
      <c r="I130">
        <v>78.58278</v>
      </c>
    </row>
    <row r="131" spans="1:9" x14ac:dyDescent="0.2">
      <c r="A131">
        <v>7</v>
      </c>
      <c r="B131">
        <v>11000000</v>
      </c>
      <c r="C131">
        <v>16000000</v>
      </c>
      <c r="D131" t="s">
        <v>882</v>
      </c>
      <c r="E131">
        <v>1.0671999999999999E-2</v>
      </c>
      <c r="F131">
        <v>0.55109999999999904</v>
      </c>
      <c r="G131">
        <v>4</v>
      </c>
      <c r="H131">
        <v>0.1</v>
      </c>
      <c r="I131">
        <v>77.237179999999995</v>
      </c>
    </row>
    <row r="132" spans="1:9" x14ac:dyDescent="0.2">
      <c r="A132">
        <v>7</v>
      </c>
      <c r="B132">
        <v>12000000</v>
      </c>
      <c r="C132">
        <v>17000000</v>
      </c>
      <c r="D132" t="s">
        <v>881</v>
      </c>
      <c r="E132">
        <v>1.1043000000000001E-2</v>
      </c>
      <c r="F132">
        <v>0.98819999999999897</v>
      </c>
      <c r="G132">
        <v>4</v>
      </c>
      <c r="H132">
        <v>0.1</v>
      </c>
      <c r="I132">
        <v>75.310739999999996</v>
      </c>
    </row>
    <row r="133" spans="1:9" x14ac:dyDescent="0.2">
      <c r="A133">
        <v>7</v>
      </c>
      <c r="B133">
        <v>13000000</v>
      </c>
      <c r="C133">
        <v>18000000</v>
      </c>
      <c r="D133" t="s">
        <v>880</v>
      </c>
      <c r="E133">
        <v>1.1081000000000001E-2</v>
      </c>
      <c r="F133">
        <v>1.2349999999999901</v>
      </c>
      <c r="G133">
        <v>3</v>
      </c>
      <c r="H133">
        <v>7.4999999999999997E-2</v>
      </c>
      <c r="I133">
        <v>77.434380000000004</v>
      </c>
    </row>
    <row r="134" spans="1:9" x14ac:dyDescent="0.2">
      <c r="A134">
        <v>7</v>
      </c>
      <c r="B134">
        <v>14000000</v>
      </c>
      <c r="C134">
        <v>19000000</v>
      </c>
      <c r="D134" t="s">
        <v>879</v>
      </c>
      <c r="E134">
        <v>1.0951000000000001E-2</v>
      </c>
      <c r="F134">
        <v>1.6344000000000001</v>
      </c>
      <c r="G134">
        <v>3</v>
      </c>
      <c r="H134">
        <v>7.4999999999999997E-2</v>
      </c>
      <c r="I134">
        <v>77.188460000000006</v>
      </c>
    </row>
    <row r="135" spans="1:9" x14ac:dyDescent="0.2">
      <c r="A135">
        <v>7</v>
      </c>
      <c r="B135">
        <v>15000000</v>
      </c>
      <c r="C135">
        <v>20000000</v>
      </c>
      <c r="D135" t="s">
        <v>878</v>
      </c>
      <c r="E135">
        <v>1.1610000000000001E-2</v>
      </c>
      <c r="F135">
        <v>1.7671999999999899</v>
      </c>
      <c r="G135">
        <v>2</v>
      </c>
      <c r="H135">
        <v>0.05</v>
      </c>
      <c r="I135">
        <v>74.018820000000005</v>
      </c>
    </row>
    <row r="136" spans="1:9" x14ac:dyDescent="0.2">
      <c r="A136">
        <v>7</v>
      </c>
      <c r="B136">
        <v>16000000</v>
      </c>
      <c r="C136">
        <v>21000000</v>
      </c>
      <c r="D136" t="s">
        <v>877</v>
      </c>
      <c r="E136">
        <v>1.1913E-2</v>
      </c>
      <c r="F136">
        <v>1.5769</v>
      </c>
      <c r="G136">
        <v>2</v>
      </c>
      <c r="H136">
        <v>0.05</v>
      </c>
      <c r="I136">
        <v>75.276560000000003</v>
      </c>
    </row>
    <row r="137" spans="1:9" x14ac:dyDescent="0.2">
      <c r="A137">
        <v>7</v>
      </c>
      <c r="B137">
        <v>17000000</v>
      </c>
      <c r="C137">
        <v>22000000</v>
      </c>
      <c r="D137" t="s">
        <v>876</v>
      </c>
      <c r="E137">
        <v>1.2298999999999999E-2</v>
      </c>
      <c r="F137">
        <v>1.3488</v>
      </c>
      <c r="G137">
        <v>3</v>
      </c>
      <c r="H137">
        <v>7.4999999999999997E-2</v>
      </c>
      <c r="I137">
        <v>75.683959999999999</v>
      </c>
    </row>
    <row r="138" spans="1:9" x14ac:dyDescent="0.2">
      <c r="A138">
        <v>7</v>
      </c>
      <c r="B138">
        <v>18000000</v>
      </c>
      <c r="C138">
        <v>23000000</v>
      </c>
      <c r="D138" t="s">
        <v>875</v>
      </c>
      <c r="E138">
        <v>1.1849E-2</v>
      </c>
      <c r="F138">
        <v>1.387</v>
      </c>
      <c r="G138">
        <v>3</v>
      </c>
      <c r="H138">
        <v>7.4999999999999997E-2</v>
      </c>
      <c r="I138">
        <v>72.855580000000003</v>
      </c>
    </row>
    <row r="139" spans="1:9" x14ac:dyDescent="0.2">
      <c r="A139">
        <v>7</v>
      </c>
      <c r="B139">
        <v>19000000</v>
      </c>
      <c r="C139">
        <v>24000000</v>
      </c>
      <c r="D139" t="s">
        <v>874</v>
      </c>
      <c r="E139">
        <v>1.1349E-2</v>
      </c>
      <c r="F139">
        <v>1.2724</v>
      </c>
      <c r="G139">
        <v>3</v>
      </c>
      <c r="H139">
        <v>7.4999999999999997E-2</v>
      </c>
      <c r="I139">
        <v>71.944100000000006</v>
      </c>
    </row>
    <row r="140" spans="1:9" x14ac:dyDescent="0.2">
      <c r="A140">
        <v>7</v>
      </c>
      <c r="B140">
        <v>20000000</v>
      </c>
      <c r="C140">
        <v>25000000</v>
      </c>
      <c r="D140" t="s">
        <v>873</v>
      </c>
      <c r="E140">
        <v>1.1768000000000001E-2</v>
      </c>
      <c r="F140">
        <v>1.4243999999999899</v>
      </c>
      <c r="G140">
        <v>2</v>
      </c>
      <c r="H140">
        <v>0.05</v>
      </c>
      <c r="I140">
        <v>73.886579999999995</v>
      </c>
    </row>
    <row r="141" spans="1:9" x14ac:dyDescent="0.2">
      <c r="A141">
        <v>7</v>
      </c>
      <c r="B141">
        <v>21000000</v>
      </c>
      <c r="C141">
        <v>26000000</v>
      </c>
      <c r="D141" t="s">
        <v>872</v>
      </c>
      <c r="E141">
        <v>1.1505E-2</v>
      </c>
      <c r="F141">
        <v>2.0335999999999901</v>
      </c>
      <c r="G141">
        <v>2</v>
      </c>
      <c r="H141">
        <v>0.05</v>
      </c>
      <c r="I141">
        <v>70.671440000000004</v>
      </c>
    </row>
    <row r="142" spans="1:9" x14ac:dyDescent="0.2">
      <c r="A142">
        <v>7</v>
      </c>
      <c r="B142">
        <v>22000000</v>
      </c>
      <c r="C142">
        <v>27000000</v>
      </c>
      <c r="D142" t="s">
        <v>871</v>
      </c>
      <c r="E142">
        <v>1.1733E-2</v>
      </c>
      <c r="F142">
        <v>2.8139999999999898</v>
      </c>
      <c r="G142">
        <v>1</v>
      </c>
      <c r="H142">
        <v>2.5000000000000001E-2</v>
      </c>
      <c r="I142">
        <v>70.072500000000005</v>
      </c>
    </row>
    <row r="143" spans="1:9" x14ac:dyDescent="0.2">
      <c r="A143">
        <v>7</v>
      </c>
      <c r="B143">
        <v>23000000</v>
      </c>
      <c r="C143">
        <v>28000000</v>
      </c>
      <c r="D143" t="s">
        <v>870</v>
      </c>
      <c r="E143">
        <v>1.1603E-2</v>
      </c>
      <c r="F143">
        <v>3.55649999999999</v>
      </c>
      <c r="G143">
        <v>1</v>
      </c>
      <c r="H143">
        <v>2.5000000000000001E-2</v>
      </c>
      <c r="I143">
        <v>71.749579999999995</v>
      </c>
    </row>
    <row r="144" spans="1:9" x14ac:dyDescent="0.2">
      <c r="A144">
        <v>7</v>
      </c>
      <c r="B144">
        <v>24000000</v>
      </c>
      <c r="C144">
        <v>29000000</v>
      </c>
      <c r="D144" t="s">
        <v>869</v>
      </c>
      <c r="E144">
        <v>1.2134000000000001E-2</v>
      </c>
      <c r="F144">
        <v>5.5528999999999904</v>
      </c>
      <c r="G144">
        <v>0</v>
      </c>
      <c r="H144">
        <v>0</v>
      </c>
      <c r="I144">
        <v>68.66122</v>
      </c>
    </row>
    <row r="145" spans="1:9" x14ac:dyDescent="0.2">
      <c r="A145">
        <v>7</v>
      </c>
      <c r="B145">
        <v>25000000</v>
      </c>
      <c r="C145">
        <v>30000000</v>
      </c>
      <c r="D145" t="s">
        <v>868</v>
      </c>
      <c r="E145">
        <v>1.2385999999999999E-2</v>
      </c>
      <c r="F145">
        <v>7.3592999999999904</v>
      </c>
      <c r="G145">
        <v>0</v>
      </c>
      <c r="H145">
        <v>0</v>
      </c>
      <c r="I145">
        <v>67.838380000000001</v>
      </c>
    </row>
    <row r="146" spans="1:9" x14ac:dyDescent="0.2">
      <c r="A146">
        <v>7</v>
      </c>
      <c r="B146">
        <v>26000000</v>
      </c>
      <c r="C146">
        <v>30864241</v>
      </c>
    </row>
    <row r="147" spans="1:9" x14ac:dyDescent="0.2">
      <c r="A147">
        <v>8</v>
      </c>
      <c r="B147">
        <v>0</v>
      </c>
      <c r="C147">
        <v>5000000</v>
      </c>
      <c r="D147" t="s">
        <v>867</v>
      </c>
      <c r="E147">
        <v>1.1471E-2</v>
      </c>
      <c r="F147">
        <v>3.5011999999999999</v>
      </c>
      <c r="G147">
        <v>0</v>
      </c>
      <c r="H147">
        <v>0</v>
      </c>
      <c r="I147">
        <v>62.14696</v>
      </c>
    </row>
    <row r="148" spans="1:9" x14ac:dyDescent="0.2">
      <c r="A148">
        <v>8</v>
      </c>
      <c r="B148">
        <v>1000000</v>
      </c>
      <c r="C148">
        <v>6000000</v>
      </c>
      <c r="D148" t="s">
        <v>866</v>
      </c>
      <c r="E148">
        <v>1.132E-2</v>
      </c>
      <c r="F148">
        <v>4.0693999999999999</v>
      </c>
      <c r="G148">
        <v>1</v>
      </c>
      <c r="H148">
        <v>2.5000000000000001E-2</v>
      </c>
      <c r="I148">
        <v>60.391359999999999</v>
      </c>
    </row>
    <row r="149" spans="1:9" x14ac:dyDescent="0.2">
      <c r="A149">
        <v>8</v>
      </c>
      <c r="B149">
        <v>2000000</v>
      </c>
      <c r="C149">
        <v>7000000</v>
      </c>
      <c r="D149" t="s">
        <v>865</v>
      </c>
      <c r="E149">
        <v>1.1518E-2</v>
      </c>
      <c r="F149">
        <v>3.9929000000000001</v>
      </c>
      <c r="G149">
        <v>1</v>
      </c>
      <c r="H149">
        <v>2.5000000000000001E-2</v>
      </c>
      <c r="I149">
        <v>55.02814</v>
      </c>
    </row>
    <row r="150" spans="1:9" x14ac:dyDescent="0.2">
      <c r="A150">
        <v>8</v>
      </c>
      <c r="B150">
        <v>3000000</v>
      </c>
      <c r="C150">
        <v>8000000</v>
      </c>
      <c r="D150" t="s">
        <v>864</v>
      </c>
      <c r="E150">
        <v>1.3008E-2</v>
      </c>
      <c r="F150">
        <v>3.4985999999999899</v>
      </c>
      <c r="G150">
        <v>1</v>
      </c>
      <c r="H150">
        <v>2.5000000000000001E-2</v>
      </c>
      <c r="I150">
        <v>54.104080000000003</v>
      </c>
    </row>
    <row r="151" spans="1:9" x14ac:dyDescent="0.2">
      <c r="A151">
        <v>8</v>
      </c>
      <c r="B151">
        <v>4000000</v>
      </c>
      <c r="C151">
        <v>9000000</v>
      </c>
      <c r="D151" t="s">
        <v>863</v>
      </c>
      <c r="E151">
        <v>1.2404E-2</v>
      </c>
      <c r="F151">
        <v>2.4323999999999999</v>
      </c>
      <c r="G151">
        <v>1</v>
      </c>
      <c r="H151">
        <v>2.5000000000000001E-2</v>
      </c>
      <c r="I151">
        <v>56.687280000000001</v>
      </c>
    </row>
    <row r="152" spans="1:9" x14ac:dyDescent="0.2">
      <c r="A152">
        <v>8</v>
      </c>
      <c r="B152">
        <v>5000000</v>
      </c>
      <c r="C152">
        <v>10000000</v>
      </c>
      <c r="D152" t="s">
        <v>862</v>
      </c>
      <c r="E152">
        <v>1.1738E-2</v>
      </c>
      <c r="F152">
        <v>1.8808</v>
      </c>
      <c r="G152">
        <v>1</v>
      </c>
      <c r="H152">
        <v>2.5000000000000001E-2</v>
      </c>
      <c r="I152">
        <v>62.341059999999999</v>
      </c>
    </row>
    <row r="153" spans="1:9" x14ac:dyDescent="0.2">
      <c r="A153">
        <v>8</v>
      </c>
      <c r="B153">
        <v>6000000</v>
      </c>
      <c r="C153">
        <v>11000000</v>
      </c>
      <c r="D153" t="s">
        <v>861</v>
      </c>
      <c r="E153">
        <v>1.0918000000000001E-2</v>
      </c>
      <c r="F153">
        <v>1.3486</v>
      </c>
      <c r="G153">
        <v>1</v>
      </c>
      <c r="H153">
        <v>2.5000000000000001E-2</v>
      </c>
      <c r="I153">
        <v>67.646879999999996</v>
      </c>
    </row>
    <row r="154" spans="1:9" x14ac:dyDescent="0.2">
      <c r="A154">
        <v>8</v>
      </c>
      <c r="B154">
        <v>7000000</v>
      </c>
      <c r="C154">
        <v>12000000</v>
      </c>
      <c r="D154" t="s">
        <v>860</v>
      </c>
      <c r="E154">
        <v>1.0827E-2</v>
      </c>
      <c r="F154">
        <v>1.1204000000000001</v>
      </c>
      <c r="G154">
        <v>1</v>
      </c>
      <c r="H154">
        <v>2.5000000000000001E-2</v>
      </c>
      <c r="I154">
        <v>72.282319999999999</v>
      </c>
    </row>
    <row r="155" spans="1:9" x14ac:dyDescent="0.2">
      <c r="A155">
        <v>8</v>
      </c>
      <c r="B155">
        <v>8000000</v>
      </c>
      <c r="C155">
        <v>13000000</v>
      </c>
      <c r="D155" t="s">
        <v>859</v>
      </c>
      <c r="E155">
        <v>1.1239000000000001E-2</v>
      </c>
      <c r="F155">
        <v>0.91139999999999899</v>
      </c>
      <c r="G155">
        <v>1</v>
      </c>
      <c r="H155">
        <v>2.5000000000000001E-2</v>
      </c>
      <c r="I155">
        <v>67.275720000000007</v>
      </c>
    </row>
    <row r="156" spans="1:9" x14ac:dyDescent="0.2">
      <c r="A156">
        <v>8</v>
      </c>
      <c r="B156">
        <v>9000000</v>
      </c>
      <c r="C156">
        <v>14000000</v>
      </c>
      <c r="D156" t="s">
        <v>858</v>
      </c>
      <c r="E156">
        <v>1.1186E-2</v>
      </c>
      <c r="F156">
        <v>0.89239999999999997</v>
      </c>
      <c r="G156">
        <v>1</v>
      </c>
      <c r="H156">
        <v>2.5000000000000001E-2</v>
      </c>
      <c r="I156">
        <v>66.418899999999994</v>
      </c>
    </row>
    <row r="157" spans="1:9" x14ac:dyDescent="0.2">
      <c r="A157">
        <v>8</v>
      </c>
      <c r="B157">
        <v>10000000</v>
      </c>
      <c r="C157">
        <v>15000000</v>
      </c>
      <c r="D157" t="s">
        <v>857</v>
      </c>
      <c r="E157">
        <v>1.1447000000000001E-2</v>
      </c>
      <c r="F157">
        <v>0.98770000000000002</v>
      </c>
      <c r="G157">
        <v>1</v>
      </c>
      <c r="H157">
        <v>2.5000000000000001E-2</v>
      </c>
      <c r="I157">
        <v>66.073560000000001</v>
      </c>
    </row>
    <row r="158" spans="1:9" x14ac:dyDescent="0.2">
      <c r="A158">
        <v>8</v>
      </c>
      <c r="B158">
        <v>11000000</v>
      </c>
      <c r="C158">
        <v>16000000</v>
      </c>
      <c r="D158" t="s">
        <v>856</v>
      </c>
      <c r="E158">
        <v>1.0874999999999999E-2</v>
      </c>
      <c r="F158">
        <v>1.57639999999999</v>
      </c>
      <c r="G158">
        <v>0</v>
      </c>
      <c r="H158">
        <v>0</v>
      </c>
      <c r="I158">
        <v>64.460819999999998</v>
      </c>
    </row>
    <row r="159" spans="1:9" x14ac:dyDescent="0.2">
      <c r="A159">
        <v>8</v>
      </c>
      <c r="B159">
        <v>12000000</v>
      </c>
      <c r="C159">
        <v>17000000</v>
      </c>
      <c r="D159" t="s">
        <v>855</v>
      </c>
      <c r="E159">
        <v>1.1249E-2</v>
      </c>
      <c r="F159">
        <v>2.4887000000000001</v>
      </c>
      <c r="G159">
        <v>0</v>
      </c>
      <c r="H159">
        <v>0</v>
      </c>
      <c r="I159">
        <v>66.535359999999997</v>
      </c>
    </row>
    <row r="160" spans="1:9" x14ac:dyDescent="0.2">
      <c r="A160">
        <v>8</v>
      </c>
      <c r="B160">
        <v>13000000</v>
      </c>
      <c r="C160">
        <v>18000000</v>
      </c>
      <c r="D160" t="s">
        <v>854</v>
      </c>
      <c r="E160">
        <v>1.1275E-2</v>
      </c>
      <c r="F160">
        <v>4.5452000000000004</v>
      </c>
      <c r="G160">
        <v>0</v>
      </c>
      <c r="H160">
        <v>0</v>
      </c>
      <c r="I160">
        <v>71.759600000000006</v>
      </c>
    </row>
    <row r="161" spans="1:9" x14ac:dyDescent="0.2">
      <c r="A161">
        <v>8</v>
      </c>
      <c r="B161">
        <v>14000000</v>
      </c>
      <c r="C161">
        <v>19000000</v>
      </c>
      <c r="D161" t="s">
        <v>853</v>
      </c>
      <c r="E161">
        <v>1.2069E-2</v>
      </c>
      <c r="F161">
        <v>5.9345999999999997</v>
      </c>
      <c r="G161">
        <v>0</v>
      </c>
      <c r="H161">
        <v>0</v>
      </c>
      <c r="I161">
        <v>71.82508</v>
      </c>
    </row>
    <row r="162" spans="1:9" x14ac:dyDescent="0.2">
      <c r="A162">
        <v>8</v>
      </c>
      <c r="B162">
        <v>15000000</v>
      </c>
      <c r="C162">
        <v>20000000</v>
      </c>
      <c r="D162" t="s">
        <v>852</v>
      </c>
      <c r="E162">
        <v>1.2305999999999999E-2</v>
      </c>
      <c r="F162">
        <v>8.0081999999999898</v>
      </c>
      <c r="G162">
        <v>0</v>
      </c>
      <c r="H162">
        <v>0</v>
      </c>
      <c r="I162">
        <v>69.586200000000005</v>
      </c>
    </row>
    <row r="163" spans="1:9" x14ac:dyDescent="0.2">
      <c r="A163">
        <v>8</v>
      </c>
      <c r="B163">
        <v>16000000</v>
      </c>
      <c r="C163">
        <v>20606801</v>
      </c>
    </row>
    <row r="164" spans="1:9" x14ac:dyDescent="0.2">
      <c r="A164">
        <v>9</v>
      </c>
      <c r="B164">
        <v>0</v>
      </c>
      <c r="C164">
        <v>5000000</v>
      </c>
      <c r="D164" t="s">
        <v>851</v>
      </c>
      <c r="E164">
        <v>1.2836E-2</v>
      </c>
      <c r="F164">
        <v>4.8631000000000002</v>
      </c>
      <c r="G164">
        <v>1</v>
      </c>
      <c r="H164">
        <v>2.5000000000000001E-2</v>
      </c>
      <c r="I164">
        <v>65.012079999999997</v>
      </c>
    </row>
    <row r="165" spans="1:9" x14ac:dyDescent="0.2">
      <c r="A165">
        <v>9</v>
      </c>
      <c r="B165">
        <v>1000000</v>
      </c>
      <c r="C165">
        <v>6000000</v>
      </c>
      <c r="D165" t="s">
        <v>850</v>
      </c>
      <c r="E165">
        <v>1.268E-2</v>
      </c>
      <c r="F165">
        <v>4.25</v>
      </c>
      <c r="G165">
        <v>0</v>
      </c>
      <c r="H165">
        <v>0</v>
      </c>
      <c r="I165">
        <v>65.4816</v>
      </c>
    </row>
    <row r="166" spans="1:9" x14ac:dyDescent="0.2">
      <c r="A166">
        <v>9</v>
      </c>
      <c r="B166">
        <v>2000000</v>
      </c>
      <c r="C166">
        <v>7000000</v>
      </c>
      <c r="D166" t="s">
        <v>849</v>
      </c>
      <c r="E166">
        <v>1.1516E-2</v>
      </c>
      <c r="F166">
        <v>1.8828</v>
      </c>
      <c r="G166">
        <v>1</v>
      </c>
      <c r="H166">
        <v>2.5000000000000001E-2</v>
      </c>
      <c r="I166">
        <v>66.524919999999995</v>
      </c>
    </row>
    <row r="167" spans="1:9" x14ac:dyDescent="0.2">
      <c r="A167">
        <v>9</v>
      </c>
      <c r="B167">
        <v>3000000</v>
      </c>
      <c r="C167">
        <v>8000000</v>
      </c>
      <c r="D167" t="s">
        <v>848</v>
      </c>
      <c r="E167">
        <v>1.0514000000000001E-2</v>
      </c>
      <c r="F167">
        <v>0.8548</v>
      </c>
      <c r="G167">
        <v>1</v>
      </c>
      <c r="H167">
        <v>2.5000000000000001E-2</v>
      </c>
      <c r="I167">
        <v>68.6798</v>
      </c>
    </row>
    <row r="168" spans="1:9" x14ac:dyDescent="0.2">
      <c r="A168">
        <v>9</v>
      </c>
      <c r="B168">
        <v>4000000</v>
      </c>
      <c r="C168">
        <v>9000000</v>
      </c>
      <c r="D168" t="s">
        <v>847</v>
      </c>
      <c r="E168">
        <v>1.191E-2</v>
      </c>
      <c r="F168">
        <v>1.0256000000000001</v>
      </c>
      <c r="G168">
        <v>1</v>
      </c>
      <c r="H168">
        <v>2.5000000000000001E-2</v>
      </c>
      <c r="I168">
        <v>72.770719999999997</v>
      </c>
    </row>
    <row r="169" spans="1:9" x14ac:dyDescent="0.2">
      <c r="A169">
        <v>9</v>
      </c>
      <c r="B169">
        <v>5000000</v>
      </c>
      <c r="C169">
        <v>10000000</v>
      </c>
      <c r="D169" t="s">
        <v>846</v>
      </c>
      <c r="E169">
        <v>1.2219000000000001E-2</v>
      </c>
      <c r="F169">
        <v>1.2917000000000001</v>
      </c>
      <c r="G169">
        <v>1</v>
      </c>
      <c r="H169">
        <v>2.5000000000000001E-2</v>
      </c>
      <c r="I169">
        <v>74.632720000000006</v>
      </c>
    </row>
    <row r="170" spans="1:9" x14ac:dyDescent="0.2">
      <c r="A170">
        <v>9</v>
      </c>
      <c r="B170">
        <v>6000000</v>
      </c>
      <c r="C170">
        <v>11000000</v>
      </c>
      <c r="D170" t="s">
        <v>845</v>
      </c>
      <c r="E170">
        <v>1.2021E-2</v>
      </c>
      <c r="F170">
        <v>1.25379999999999</v>
      </c>
      <c r="G170">
        <v>1</v>
      </c>
      <c r="H170">
        <v>2.5000000000000001E-2</v>
      </c>
      <c r="I170">
        <v>65.766120000000001</v>
      </c>
    </row>
    <row r="171" spans="1:9" x14ac:dyDescent="0.2">
      <c r="A171">
        <v>9</v>
      </c>
      <c r="B171">
        <v>7000000</v>
      </c>
      <c r="C171">
        <v>12000000</v>
      </c>
      <c r="D171" t="s">
        <v>844</v>
      </c>
      <c r="E171">
        <v>1.1923E-2</v>
      </c>
      <c r="F171">
        <v>1.3110999999999999</v>
      </c>
      <c r="G171">
        <v>0</v>
      </c>
      <c r="H171">
        <v>0</v>
      </c>
      <c r="I171">
        <v>66.240960000000001</v>
      </c>
    </row>
    <row r="172" spans="1:9" x14ac:dyDescent="0.2">
      <c r="A172">
        <v>9</v>
      </c>
      <c r="B172">
        <v>8000000</v>
      </c>
      <c r="C172">
        <v>13000000</v>
      </c>
      <c r="D172" t="s">
        <v>843</v>
      </c>
      <c r="E172">
        <v>1.1439E-2</v>
      </c>
      <c r="F172">
        <v>1.50219999999999</v>
      </c>
      <c r="G172">
        <v>0</v>
      </c>
      <c r="H172">
        <v>0</v>
      </c>
      <c r="I172">
        <v>67.229020000000006</v>
      </c>
    </row>
    <row r="173" spans="1:9" x14ac:dyDescent="0.2">
      <c r="A173">
        <v>9</v>
      </c>
      <c r="B173">
        <v>9000000</v>
      </c>
      <c r="C173">
        <v>14000000</v>
      </c>
      <c r="D173" t="s">
        <v>842</v>
      </c>
      <c r="E173">
        <v>1.1815000000000001E-2</v>
      </c>
      <c r="F173">
        <v>1.44529999999999</v>
      </c>
      <c r="G173">
        <v>0</v>
      </c>
      <c r="H173">
        <v>0</v>
      </c>
      <c r="I173">
        <v>62.215780000000002</v>
      </c>
    </row>
    <row r="174" spans="1:9" x14ac:dyDescent="0.2">
      <c r="A174">
        <v>9</v>
      </c>
      <c r="B174">
        <v>10000000</v>
      </c>
      <c r="C174">
        <v>15000000</v>
      </c>
      <c r="D174" t="s">
        <v>841</v>
      </c>
      <c r="E174">
        <v>1.0677000000000001E-2</v>
      </c>
      <c r="F174">
        <v>1.84509999999999</v>
      </c>
      <c r="G174">
        <v>0</v>
      </c>
      <c r="H174">
        <v>0</v>
      </c>
      <c r="I174">
        <v>62.442779999999999</v>
      </c>
    </row>
    <row r="175" spans="1:9" x14ac:dyDescent="0.2">
      <c r="A175">
        <v>9</v>
      </c>
      <c r="B175">
        <v>11000000</v>
      </c>
      <c r="C175">
        <v>16000000</v>
      </c>
      <c r="D175" t="s">
        <v>840</v>
      </c>
      <c r="E175">
        <v>1.1809999999999999E-2</v>
      </c>
      <c r="F175">
        <v>2.4340000000000002</v>
      </c>
      <c r="G175">
        <v>0</v>
      </c>
      <c r="H175">
        <v>0</v>
      </c>
      <c r="I175">
        <v>68.310159999999996</v>
      </c>
    </row>
    <row r="176" spans="1:9" x14ac:dyDescent="0.2">
      <c r="A176">
        <v>9</v>
      </c>
      <c r="B176">
        <v>12000000</v>
      </c>
      <c r="C176">
        <v>17000000</v>
      </c>
      <c r="D176" t="s">
        <v>839</v>
      </c>
      <c r="E176">
        <v>1.1282E-2</v>
      </c>
      <c r="F176">
        <v>3.3079999999999998</v>
      </c>
      <c r="G176">
        <v>0</v>
      </c>
      <c r="H176">
        <v>0</v>
      </c>
      <c r="I176">
        <v>66.918120000000002</v>
      </c>
    </row>
    <row r="177" spans="1:9" x14ac:dyDescent="0.2">
      <c r="A177">
        <v>9</v>
      </c>
      <c r="B177">
        <v>13000000</v>
      </c>
      <c r="C177">
        <v>18000000</v>
      </c>
      <c r="D177" t="s">
        <v>838</v>
      </c>
      <c r="E177">
        <v>1.125E-2</v>
      </c>
      <c r="F177">
        <v>4.4283000000000001</v>
      </c>
      <c r="G177">
        <v>0</v>
      </c>
      <c r="H177">
        <v>0</v>
      </c>
      <c r="I177">
        <v>65.595420000000004</v>
      </c>
    </row>
    <row r="178" spans="1:9" x14ac:dyDescent="0.2">
      <c r="A178">
        <v>9</v>
      </c>
      <c r="B178">
        <v>14000000</v>
      </c>
      <c r="C178">
        <v>19000000</v>
      </c>
      <c r="D178" t="s">
        <v>837</v>
      </c>
      <c r="E178">
        <v>1.2133E-2</v>
      </c>
      <c r="F178">
        <v>6.1012999999999904</v>
      </c>
      <c r="G178">
        <v>0</v>
      </c>
      <c r="H178">
        <v>0</v>
      </c>
      <c r="I178">
        <v>66.455039999999997</v>
      </c>
    </row>
    <row r="179" spans="1:9" x14ac:dyDescent="0.2">
      <c r="A179">
        <v>9</v>
      </c>
      <c r="B179">
        <v>15000000</v>
      </c>
      <c r="C179">
        <v>20000000</v>
      </c>
      <c r="D179" t="s">
        <v>836</v>
      </c>
      <c r="E179">
        <v>1.2361E-2</v>
      </c>
      <c r="F179">
        <v>7.3775999999999904</v>
      </c>
      <c r="G179">
        <v>0</v>
      </c>
      <c r="H179">
        <v>0</v>
      </c>
      <c r="I179">
        <v>62.789940000000001</v>
      </c>
    </row>
    <row r="180" spans="1:9" x14ac:dyDescent="0.2">
      <c r="A180">
        <v>9</v>
      </c>
      <c r="B180">
        <v>16000000</v>
      </c>
      <c r="C180">
        <v>20880404</v>
      </c>
    </row>
    <row r="181" spans="1:9" x14ac:dyDescent="0.2">
      <c r="A181">
        <v>10</v>
      </c>
      <c r="B181">
        <v>0</v>
      </c>
      <c r="C181">
        <v>5000000</v>
      </c>
      <c r="D181" t="s">
        <v>835</v>
      </c>
      <c r="E181">
        <v>1.1665999999999999E-2</v>
      </c>
      <c r="F181">
        <v>2.6307999999999998</v>
      </c>
      <c r="G181">
        <v>3</v>
      </c>
      <c r="H181">
        <v>7.4999999999999997E-2</v>
      </c>
      <c r="I181">
        <v>67.821299999999994</v>
      </c>
    </row>
    <row r="182" spans="1:9" x14ac:dyDescent="0.2">
      <c r="A182">
        <v>10</v>
      </c>
      <c r="B182">
        <v>1000000</v>
      </c>
      <c r="C182">
        <v>6000000</v>
      </c>
      <c r="D182" t="s">
        <v>834</v>
      </c>
      <c r="E182">
        <v>1.1004999999999999E-2</v>
      </c>
      <c r="F182">
        <v>3.1940999999999899</v>
      </c>
      <c r="G182">
        <v>1</v>
      </c>
      <c r="H182">
        <v>2.5000000000000001E-2</v>
      </c>
      <c r="I182">
        <v>71.168779999999998</v>
      </c>
    </row>
    <row r="183" spans="1:9" x14ac:dyDescent="0.2">
      <c r="A183">
        <v>10</v>
      </c>
      <c r="B183">
        <v>2000000</v>
      </c>
      <c r="C183">
        <v>7000000</v>
      </c>
      <c r="D183" t="s">
        <v>833</v>
      </c>
      <c r="E183">
        <v>1.1405999999999999E-2</v>
      </c>
      <c r="F183">
        <v>3.6317999999999899</v>
      </c>
      <c r="G183">
        <v>1</v>
      </c>
      <c r="H183">
        <v>2.5000000000000001E-2</v>
      </c>
      <c r="I183">
        <v>72.036379999999994</v>
      </c>
    </row>
    <row r="184" spans="1:9" x14ac:dyDescent="0.2">
      <c r="A184">
        <v>10</v>
      </c>
      <c r="B184">
        <v>3000000</v>
      </c>
      <c r="C184">
        <v>8000000</v>
      </c>
      <c r="D184" t="s">
        <v>832</v>
      </c>
      <c r="E184">
        <v>1.2454E-2</v>
      </c>
      <c r="F184">
        <v>3.63119999999999</v>
      </c>
      <c r="G184">
        <v>1</v>
      </c>
      <c r="H184">
        <v>2.5000000000000001E-2</v>
      </c>
      <c r="I184">
        <v>70.915760000000006</v>
      </c>
    </row>
    <row r="185" spans="1:9" x14ac:dyDescent="0.2">
      <c r="A185">
        <v>10</v>
      </c>
      <c r="B185">
        <v>4000000</v>
      </c>
      <c r="C185">
        <v>9000000</v>
      </c>
      <c r="D185" t="s">
        <v>831</v>
      </c>
      <c r="E185">
        <v>1.2774000000000001E-2</v>
      </c>
      <c r="F185">
        <v>3.11729999999999</v>
      </c>
      <c r="G185">
        <v>1</v>
      </c>
      <c r="H185">
        <v>2.5000000000000001E-2</v>
      </c>
      <c r="I185">
        <v>68.793480000000002</v>
      </c>
    </row>
    <row r="186" spans="1:9" x14ac:dyDescent="0.2">
      <c r="A186">
        <v>10</v>
      </c>
      <c r="B186">
        <v>5000000</v>
      </c>
      <c r="C186">
        <v>10000000</v>
      </c>
      <c r="D186" t="s">
        <v>830</v>
      </c>
      <c r="E186">
        <v>1.2687E-2</v>
      </c>
      <c r="F186">
        <v>2.2806000000000002</v>
      </c>
      <c r="G186">
        <v>1</v>
      </c>
      <c r="H186">
        <v>2.5000000000000001E-2</v>
      </c>
      <c r="I186">
        <v>69.071799999999996</v>
      </c>
    </row>
    <row r="187" spans="1:9" x14ac:dyDescent="0.2">
      <c r="A187">
        <v>10</v>
      </c>
      <c r="B187">
        <v>6000000</v>
      </c>
      <c r="C187">
        <v>11000000</v>
      </c>
      <c r="D187" t="s">
        <v>829</v>
      </c>
      <c r="E187">
        <v>1.264E-2</v>
      </c>
      <c r="F187">
        <v>1.6532</v>
      </c>
      <c r="G187">
        <v>1</v>
      </c>
      <c r="H187">
        <v>2.5000000000000001E-2</v>
      </c>
      <c r="I187">
        <v>69.329260000000005</v>
      </c>
    </row>
    <row r="188" spans="1:9" x14ac:dyDescent="0.2">
      <c r="A188">
        <v>10</v>
      </c>
      <c r="B188">
        <v>7000000</v>
      </c>
      <c r="C188">
        <v>12000000</v>
      </c>
      <c r="D188" t="s">
        <v>828</v>
      </c>
      <c r="E188">
        <v>1.1868E-2</v>
      </c>
      <c r="F188">
        <v>1.5954999999999999</v>
      </c>
      <c r="G188">
        <v>1</v>
      </c>
      <c r="H188">
        <v>2.5000000000000001E-2</v>
      </c>
      <c r="I188">
        <v>70.690719999999999</v>
      </c>
    </row>
    <row r="189" spans="1:9" x14ac:dyDescent="0.2">
      <c r="A189">
        <v>10</v>
      </c>
      <c r="B189">
        <v>8000000</v>
      </c>
      <c r="C189">
        <v>13000000</v>
      </c>
      <c r="D189" t="s">
        <v>827</v>
      </c>
      <c r="E189">
        <v>1.1712999999999999E-2</v>
      </c>
      <c r="F189">
        <v>1.6527999999999901</v>
      </c>
      <c r="G189">
        <v>0</v>
      </c>
      <c r="H189">
        <v>0</v>
      </c>
      <c r="I189">
        <v>67.584199999999996</v>
      </c>
    </row>
    <row r="190" spans="1:9" x14ac:dyDescent="0.2">
      <c r="A190">
        <v>10</v>
      </c>
      <c r="B190">
        <v>9000000</v>
      </c>
      <c r="C190">
        <v>14000000</v>
      </c>
      <c r="D190" t="s">
        <v>826</v>
      </c>
      <c r="E190">
        <v>1.1472E-2</v>
      </c>
      <c r="F190">
        <v>2.6029</v>
      </c>
      <c r="G190">
        <v>0</v>
      </c>
      <c r="H190">
        <v>0</v>
      </c>
      <c r="I190">
        <v>64.937780000000004</v>
      </c>
    </row>
    <row r="191" spans="1:9" x14ac:dyDescent="0.2">
      <c r="A191">
        <v>10</v>
      </c>
      <c r="B191">
        <v>10000000</v>
      </c>
      <c r="C191">
        <v>15000000</v>
      </c>
      <c r="D191" t="s">
        <v>825</v>
      </c>
      <c r="E191">
        <v>1.2175999999999999E-2</v>
      </c>
      <c r="F191">
        <v>4.1632999999999996</v>
      </c>
      <c r="G191">
        <v>0</v>
      </c>
      <c r="H191">
        <v>0</v>
      </c>
      <c r="I191">
        <v>66.233540000000005</v>
      </c>
    </row>
    <row r="192" spans="1:9" x14ac:dyDescent="0.2">
      <c r="A192">
        <v>10</v>
      </c>
      <c r="B192">
        <v>11000000</v>
      </c>
      <c r="C192">
        <v>16000000</v>
      </c>
      <c r="D192" t="s">
        <v>824</v>
      </c>
      <c r="E192">
        <v>1.2422000000000001E-2</v>
      </c>
      <c r="F192">
        <v>5.9696999999999996</v>
      </c>
      <c r="G192">
        <v>0</v>
      </c>
      <c r="H192">
        <v>0</v>
      </c>
      <c r="I192">
        <v>60.534320000000001</v>
      </c>
    </row>
    <row r="193" spans="1:9" x14ac:dyDescent="0.2">
      <c r="A193">
        <v>10</v>
      </c>
      <c r="B193">
        <v>12000000</v>
      </c>
      <c r="C193">
        <v>17000000</v>
      </c>
      <c r="D193" t="s">
        <v>823</v>
      </c>
      <c r="E193">
        <v>1.2012999999999999E-2</v>
      </c>
      <c r="F193">
        <v>7.5349999999999904</v>
      </c>
      <c r="G193">
        <v>0</v>
      </c>
      <c r="H193">
        <v>0</v>
      </c>
      <c r="I193">
        <v>57.094259999999998</v>
      </c>
    </row>
    <row r="194" spans="1:9" x14ac:dyDescent="0.2">
      <c r="A194">
        <v>10</v>
      </c>
      <c r="B194">
        <v>13000000</v>
      </c>
      <c r="C194">
        <v>18000000</v>
      </c>
      <c r="D194" t="s">
        <v>822</v>
      </c>
      <c r="E194">
        <v>1.261E-2</v>
      </c>
      <c r="F194">
        <v>7.5284999999999904</v>
      </c>
      <c r="G194">
        <v>1</v>
      </c>
      <c r="H194">
        <v>2.5000000000000001E-2</v>
      </c>
      <c r="I194">
        <v>60.79298</v>
      </c>
    </row>
    <row r="195" spans="1:9" x14ac:dyDescent="0.2">
      <c r="A195">
        <v>10</v>
      </c>
      <c r="B195">
        <v>14000000</v>
      </c>
      <c r="C195">
        <v>18035923</v>
      </c>
    </row>
    <row r="196" spans="1:9" x14ac:dyDescent="0.2">
      <c r="A196">
        <v>11</v>
      </c>
      <c r="B196">
        <v>0</v>
      </c>
      <c r="C196">
        <v>5000000</v>
      </c>
      <c r="D196" t="s">
        <v>821</v>
      </c>
      <c r="E196">
        <v>1.1599999999999999E-2</v>
      </c>
      <c r="F196">
        <v>2.7370999999999999</v>
      </c>
      <c r="G196">
        <v>0</v>
      </c>
      <c r="H196">
        <v>0</v>
      </c>
      <c r="I196">
        <v>62.262639999999998</v>
      </c>
    </row>
    <row r="197" spans="1:9" x14ac:dyDescent="0.2">
      <c r="A197">
        <v>11</v>
      </c>
      <c r="B197">
        <v>1000000</v>
      </c>
      <c r="C197">
        <v>6000000</v>
      </c>
      <c r="D197" t="s">
        <v>820</v>
      </c>
      <c r="E197">
        <v>1.1396999999999999E-2</v>
      </c>
      <c r="F197">
        <v>2.7361</v>
      </c>
      <c r="G197">
        <v>0</v>
      </c>
      <c r="H197">
        <v>0</v>
      </c>
      <c r="I197">
        <v>63.390599999999999</v>
      </c>
    </row>
    <row r="198" spans="1:9" x14ac:dyDescent="0.2">
      <c r="A198">
        <v>11</v>
      </c>
      <c r="B198">
        <v>2000000</v>
      </c>
      <c r="C198">
        <v>7000000</v>
      </c>
      <c r="D198" t="s">
        <v>819</v>
      </c>
      <c r="E198">
        <v>1.1780000000000001E-2</v>
      </c>
      <c r="F198">
        <v>3.3264999999999998</v>
      </c>
      <c r="G198">
        <v>0</v>
      </c>
      <c r="H198">
        <v>0</v>
      </c>
      <c r="I198">
        <v>66.414699999999996</v>
      </c>
    </row>
    <row r="199" spans="1:9" x14ac:dyDescent="0.2">
      <c r="A199">
        <v>11</v>
      </c>
      <c r="B199">
        <v>3000000</v>
      </c>
      <c r="C199">
        <v>8000000</v>
      </c>
      <c r="D199" t="s">
        <v>818</v>
      </c>
      <c r="E199">
        <v>1.2852000000000001E-2</v>
      </c>
      <c r="F199">
        <v>2.9466999999999999</v>
      </c>
      <c r="G199">
        <v>0</v>
      </c>
      <c r="H199">
        <v>0</v>
      </c>
      <c r="I199">
        <v>69.660300000000007</v>
      </c>
    </row>
    <row r="200" spans="1:9" x14ac:dyDescent="0.2">
      <c r="A200">
        <v>11</v>
      </c>
      <c r="B200">
        <v>4000000</v>
      </c>
      <c r="C200">
        <v>9000000</v>
      </c>
      <c r="D200" t="s">
        <v>817</v>
      </c>
      <c r="E200">
        <v>1.3292E-2</v>
      </c>
      <c r="F200">
        <v>2.4329999999999998</v>
      </c>
      <c r="G200">
        <v>0</v>
      </c>
      <c r="H200">
        <v>0</v>
      </c>
      <c r="I200">
        <v>69.333439999999996</v>
      </c>
    </row>
    <row r="201" spans="1:9" x14ac:dyDescent="0.2">
      <c r="A201">
        <v>11</v>
      </c>
      <c r="B201">
        <v>5000000</v>
      </c>
      <c r="C201">
        <v>10000000</v>
      </c>
      <c r="D201" t="s">
        <v>816</v>
      </c>
      <c r="E201">
        <v>1.218E-2</v>
      </c>
      <c r="F201">
        <v>2.0339999999999998</v>
      </c>
      <c r="G201">
        <v>0</v>
      </c>
      <c r="H201">
        <v>0</v>
      </c>
      <c r="I201">
        <v>67.82884</v>
      </c>
    </row>
    <row r="202" spans="1:9" x14ac:dyDescent="0.2">
      <c r="A202">
        <v>11</v>
      </c>
      <c r="B202">
        <v>6000000</v>
      </c>
      <c r="C202">
        <v>11000000</v>
      </c>
      <c r="D202" t="s">
        <v>815</v>
      </c>
      <c r="E202">
        <v>1.2808E-2</v>
      </c>
      <c r="F202">
        <v>2.0913999999999899</v>
      </c>
      <c r="G202">
        <v>0</v>
      </c>
      <c r="H202">
        <v>0</v>
      </c>
      <c r="I202">
        <v>66.888840000000002</v>
      </c>
    </row>
    <row r="203" spans="1:9" x14ac:dyDescent="0.2">
      <c r="A203">
        <v>11</v>
      </c>
      <c r="B203">
        <v>7000000</v>
      </c>
      <c r="C203">
        <v>12000000</v>
      </c>
      <c r="D203" t="s">
        <v>814</v>
      </c>
      <c r="E203">
        <v>1.2373E-2</v>
      </c>
      <c r="F203">
        <v>2.0333999999999901</v>
      </c>
      <c r="G203">
        <v>0</v>
      </c>
      <c r="H203">
        <v>0</v>
      </c>
      <c r="I203">
        <v>66.936239999999998</v>
      </c>
    </row>
    <row r="204" spans="1:9" x14ac:dyDescent="0.2">
      <c r="A204">
        <v>11</v>
      </c>
      <c r="B204">
        <v>8000000</v>
      </c>
      <c r="C204">
        <v>13000000</v>
      </c>
      <c r="D204" t="s">
        <v>813</v>
      </c>
      <c r="E204">
        <v>1.1859E-2</v>
      </c>
      <c r="F204">
        <v>2.3181999999999898</v>
      </c>
      <c r="G204">
        <v>0</v>
      </c>
      <c r="H204">
        <v>0</v>
      </c>
      <c r="I204">
        <v>66.8322</v>
      </c>
    </row>
    <row r="205" spans="1:9" x14ac:dyDescent="0.2">
      <c r="A205">
        <v>11</v>
      </c>
      <c r="B205">
        <v>9000000</v>
      </c>
      <c r="C205">
        <v>14000000</v>
      </c>
      <c r="D205" t="s">
        <v>812</v>
      </c>
      <c r="E205">
        <v>1.2123999999999999E-2</v>
      </c>
      <c r="F205">
        <v>2.8119000000000001</v>
      </c>
      <c r="G205">
        <v>1</v>
      </c>
      <c r="H205">
        <v>2.5000000000000001E-2</v>
      </c>
      <c r="I205">
        <v>67.5779</v>
      </c>
    </row>
    <row r="206" spans="1:9" x14ac:dyDescent="0.2">
      <c r="A206">
        <v>11</v>
      </c>
      <c r="B206">
        <v>10000000</v>
      </c>
      <c r="C206">
        <v>15000000</v>
      </c>
      <c r="D206" t="s">
        <v>811</v>
      </c>
      <c r="E206">
        <v>1.2052E-2</v>
      </c>
      <c r="F206">
        <v>3.5339999999999998</v>
      </c>
      <c r="G206">
        <v>2</v>
      </c>
      <c r="H206">
        <v>0.05</v>
      </c>
      <c r="I206">
        <v>66.9328</v>
      </c>
    </row>
    <row r="207" spans="1:9" x14ac:dyDescent="0.2">
      <c r="A207">
        <v>11</v>
      </c>
      <c r="B207">
        <v>11000000</v>
      </c>
      <c r="C207">
        <v>16000000</v>
      </c>
      <c r="D207" t="s">
        <v>810</v>
      </c>
      <c r="E207">
        <v>1.2444E-2</v>
      </c>
      <c r="F207">
        <v>5.8617999999999997</v>
      </c>
      <c r="G207">
        <v>3</v>
      </c>
      <c r="H207">
        <v>7.4999999999999997E-2</v>
      </c>
      <c r="I207">
        <v>67.462620000000001</v>
      </c>
    </row>
    <row r="208" spans="1:9" x14ac:dyDescent="0.2">
      <c r="A208">
        <v>11</v>
      </c>
      <c r="B208">
        <v>12000000</v>
      </c>
      <c r="C208">
        <v>17000000</v>
      </c>
      <c r="D208" t="s">
        <v>809</v>
      </c>
      <c r="E208">
        <v>1.2069E-2</v>
      </c>
      <c r="F208">
        <v>7.5220000000000002</v>
      </c>
      <c r="G208">
        <v>3</v>
      </c>
      <c r="H208">
        <v>7.4999999999999997E-2</v>
      </c>
      <c r="I208">
        <v>66.964500000000001</v>
      </c>
    </row>
    <row r="209" spans="1:9" x14ac:dyDescent="0.2">
      <c r="A209">
        <v>11</v>
      </c>
      <c r="B209">
        <v>13000000</v>
      </c>
      <c r="C209">
        <v>17683359</v>
      </c>
    </row>
    <row r="210" spans="1:9" x14ac:dyDescent="0.2">
      <c r="A210">
        <v>12</v>
      </c>
      <c r="B210">
        <v>0</v>
      </c>
      <c r="C210">
        <v>5000000</v>
      </c>
      <c r="D210" t="s">
        <v>808</v>
      </c>
      <c r="E210">
        <v>1.0588E-2</v>
      </c>
      <c r="F210">
        <v>8.0159000000000002</v>
      </c>
      <c r="G210">
        <v>4</v>
      </c>
      <c r="H210">
        <v>0.1</v>
      </c>
      <c r="I210">
        <v>64.969520000000003</v>
      </c>
    </row>
    <row r="211" spans="1:9" x14ac:dyDescent="0.2">
      <c r="A211">
        <v>12</v>
      </c>
      <c r="B211">
        <v>1000000</v>
      </c>
      <c r="C211">
        <v>6000000</v>
      </c>
      <c r="D211" t="s">
        <v>807</v>
      </c>
      <c r="E211">
        <v>1.2968E-2</v>
      </c>
      <c r="F211">
        <v>6.9471999999999996</v>
      </c>
      <c r="G211">
        <v>4</v>
      </c>
      <c r="H211">
        <v>0.1</v>
      </c>
      <c r="I211">
        <v>66.938500000000005</v>
      </c>
    </row>
    <row r="212" spans="1:9" x14ac:dyDescent="0.2">
      <c r="A212">
        <v>12</v>
      </c>
      <c r="B212">
        <v>2000000</v>
      </c>
      <c r="C212">
        <v>7000000</v>
      </c>
      <c r="D212" t="s">
        <v>806</v>
      </c>
      <c r="E212">
        <v>1.2558E-2</v>
      </c>
      <c r="F212">
        <v>4.5606999999999998</v>
      </c>
      <c r="G212">
        <v>3</v>
      </c>
      <c r="H212">
        <v>7.4999999999999997E-2</v>
      </c>
      <c r="I212">
        <v>66.975859999999997</v>
      </c>
    </row>
    <row r="213" spans="1:9" x14ac:dyDescent="0.2">
      <c r="A213">
        <v>12</v>
      </c>
      <c r="B213">
        <v>3000000</v>
      </c>
      <c r="C213">
        <v>8000000</v>
      </c>
      <c r="D213" t="s">
        <v>805</v>
      </c>
      <c r="E213">
        <v>1.2109E-2</v>
      </c>
      <c r="F213">
        <v>2.7181999999999999</v>
      </c>
      <c r="G213">
        <v>2</v>
      </c>
      <c r="H213">
        <v>0.05</v>
      </c>
      <c r="I213">
        <v>69.428200000000004</v>
      </c>
    </row>
    <row r="214" spans="1:9" x14ac:dyDescent="0.2">
      <c r="A214">
        <v>12</v>
      </c>
      <c r="B214">
        <v>4000000</v>
      </c>
      <c r="C214">
        <v>9000000</v>
      </c>
      <c r="D214" t="s">
        <v>804</v>
      </c>
      <c r="E214">
        <v>1.2611000000000001E-2</v>
      </c>
      <c r="F214">
        <v>1.9582999999999999</v>
      </c>
      <c r="G214">
        <v>1</v>
      </c>
      <c r="H214">
        <v>2.5000000000000001E-2</v>
      </c>
      <c r="I214">
        <v>71.332560000000001</v>
      </c>
    </row>
    <row r="215" spans="1:9" x14ac:dyDescent="0.2">
      <c r="A215">
        <v>12</v>
      </c>
      <c r="B215">
        <v>5000000</v>
      </c>
      <c r="C215">
        <v>10000000</v>
      </c>
      <c r="D215" t="s">
        <v>803</v>
      </c>
      <c r="E215">
        <v>1.2467000000000001E-2</v>
      </c>
      <c r="F215">
        <v>1.34869999999999</v>
      </c>
      <c r="G215">
        <v>1</v>
      </c>
      <c r="H215">
        <v>2.5000000000000001E-2</v>
      </c>
      <c r="I215">
        <v>71.890180000000001</v>
      </c>
    </row>
    <row r="216" spans="1:9" x14ac:dyDescent="0.2">
      <c r="A216">
        <v>12</v>
      </c>
      <c r="B216">
        <v>6000000</v>
      </c>
      <c r="C216">
        <v>11000000</v>
      </c>
      <c r="D216" t="s">
        <v>802</v>
      </c>
      <c r="E216">
        <v>1.2323000000000001E-2</v>
      </c>
      <c r="F216">
        <v>1.1585000000000001</v>
      </c>
      <c r="G216">
        <v>1</v>
      </c>
      <c r="H216">
        <v>2.5000000000000001E-2</v>
      </c>
      <c r="I216">
        <v>71.020780000000002</v>
      </c>
    </row>
    <row r="217" spans="1:9" x14ac:dyDescent="0.2">
      <c r="A217">
        <v>12</v>
      </c>
      <c r="B217">
        <v>7000000</v>
      </c>
      <c r="C217">
        <v>12000000</v>
      </c>
      <c r="D217" t="s">
        <v>801</v>
      </c>
      <c r="E217">
        <v>1.1157E-2</v>
      </c>
      <c r="F217">
        <v>1.3104</v>
      </c>
      <c r="G217">
        <v>2</v>
      </c>
      <c r="H217">
        <v>0.05</v>
      </c>
      <c r="I217">
        <v>71.626580000000004</v>
      </c>
    </row>
    <row r="218" spans="1:9" x14ac:dyDescent="0.2">
      <c r="A218">
        <v>12</v>
      </c>
      <c r="B218">
        <v>8000000</v>
      </c>
      <c r="C218">
        <v>13000000</v>
      </c>
      <c r="D218" t="s">
        <v>800</v>
      </c>
      <c r="E218">
        <v>1.1221999999999999E-2</v>
      </c>
      <c r="F218">
        <v>1.3480999999999901</v>
      </c>
      <c r="G218">
        <v>2</v>
      </c>
      <c r="H218">
        <v>0.05</v>
      </c>
      <c r="I218">
        <v>73.782700000000006</v>
      </c>
    </row>
    <row r="219" spans="1:9" x14ac:dyDescent="0.2">
      <c r="A219">
        <v>12</v>
      </c>
      <c r="B219">
        <v>9000000</v>
      </c>
      <c r="C219">
        <v>14000000</v>
      </c>
      <c r="D219" t="s">
        <v>799</v>
      </c>
      <c r="E219">
        <v>1.2083999999999999E-2</v>
      </c>
      <c r="F219">
        <v>1.6140999999999901</v>
      </c>
      <c r="G219">
        <v>2</v>
      </c>
      <c r="H219">
        <v>0.05</v>
      </c>
      <c r="I219">
        <v>73.204139999999995</v>
      </c>
    </row>
    <row r="220" spans="1:9" x14ac:dyDescent="0.2">
      <c r="A220">
        <v>12</v>
      </c>
      <c r="B220">
        <v>10000000</v>
      </c>
      <c r="C220">
        <v>15000000</v>
      </c>
      <c r="D220" t="s">
        <v>798</v>
      </c>
      <c r="E220">
        <v>1.197E-2</v>
      </c>
      <c r="F220">
        <v>1.9750000000000001</v>
      </c>
      <c r="G220">
        <v>2</v>
      </c>
      <c r="H220">
        <v>0.05</v>
      </c>
      <c r="I220">
        <v>72.557540000000003</v>
      </c>
    </row>
    <row r="221" spans="1:9" x14ac:dyDescent="0.2">
      <c r="A221">
        <v>12</v>
      </c>
      <c r="B221">
        <v>11000000</v>
      </c>
      <c r="C221">
        <v>16000000</v>
      </c>
      <c r="D221" t="s">
        <v>797</v>
      </c>
      <c r="E221">
        <v>1.2163999999999999E-2</v>
      </c>
      <c r="F221">
        <v>2.4317000000000002</v>
      </c>
      <c r="G221">
        <v>2</v>
      </c>
      <c r="H221">
        <v>0.05</v>
      </c>
      <c r="I221">
        <v>72.194680000000005</v>
      </c>
    </row>
    <row r="222" spans="1:9" x14ac:dyDescent="0.2">
      <c r="A222">
        <v>12</v>
      </c>
      <c r="B222">
        <v>12000000</v>
      </c>
      <c r="C222">
        <v>17000000</v>
      </c>
      <c r="D222" t="s">
        <v>796</v>
      </c>
      <c r="E222">
        <v>1.1459E-2</v>
      </c>
      <c r="F222">
        <v>2.5842999999999998</v>
      </c>
      <c r="G222">
        <v>1</v>
      </c>
      <c r="H222">
        <v>2.5000000000000001E-2</v>
      </c>
      <c r="I222">
        <v>73.06438</v>
      </c>
    </row>
    <row r="223" spans="1:9" x14ac:dyDescent="0.2">
      <c r="A223">
        <v>12</v>
      </c>
      <c r="B223">
        <v>13000000</v>
      </c>
      <c r="C223">
        <v>18000000</v>
      </c>
      <c r="D223" t="s">
        <v>795</v>
      </c>
      <c r="E223">
        <v>1.1717999999999999E-2</v>
      </c>
      <c r="F223">
        <v>2.8317000000000001</v>
      </c>
      <c r="G223">
        <v>0</v>
      </c>
      <c r="H223">
        <v>0</v>
      </c>
      <c r="I223">
        <v>70.253879999999995</v>
      </c>
    </row>
    <row r="224" spans="1:9" x14ac:dyDescent="0.2">
      <c r="A224">
        <v>12</v>
      </c>
      <c r="B224">
        <v>14000000</v>
      </c>
      <c r="C224">
        <v>19000000</v>
      </c>
      <c r="D224" t="s">
        <v>794</v>
      </c>
      <c r="E224">
        <v>1.1889E-2</v>
      </c>
      <c r="F224">
        <v>2.5851999999999902</v>
      </c>
      <c r="G224">
        <v>0</v>
      </c>
      <c r="H224">
        <v>0</v>
      </c>
      <c r="I224">
        <v>65.464079999999996</v>
      </c>
    </row>
    <row r="225" spans="1:9" x14ac:dyDescent="0.2">
      <c r="A225">
        <v>12</v>
      </c>
      <c r="B225">
        <v>15000000</v>
      </c>
      <c r="C225">
        <v>20000000</v>
      </c>
      <c r="D225" t="s">
        <v>793</v>
      </c>
      <c r="E225">
        <v>1.2841E-2</v>
      </c>
      <c r="F225">
        <v>2.7564000000000002</v>
      </c>
      <c r="G225">
        <v>0</v>
      </c>
      <c r="H225">
        <v>0</v>
      </c>
      <c r="I225">
        <v>65.652820000000006</v>
      </c>
    </row>
    <row r="226" spans="1:9" x14ac:dyDescent="0.2">
      <c r="A226">
        <v>12</v>
      </c>
      <c r="B226">
        <v>16000000</v>
      </c>
      <c r="C226">
        <v>20811783</v>
      </c>
    </row>
    <row r="227" spans="1:9" x14ac:dyDescent="0.2">
      <c r="A227">
        <v>13</v>
      </c>
      <c r="B227">
        <v>0</v>
      </c>
      <c r="C227">
        <v>5000000</v>
      </c>
      <c r="D227" t="s">
        <v>792</v>
      </c>
      <c r="E227">
        <v>1.1847999999999999E-2</v>
      </c>
      <c r="F227">
        <v>2.9918</v>
      </c>
      <c r="G227">
        <v>0</v>
      </c>
      <c r="H227">
        <v>0</v>
      </c>
      <c r="I227">
        <v>61.519579999999998</v>
      </c>
    </row>
    <row r="228" spans="1:9" x14ac:dyDescent="0.2">
      <c r="A228">
        <v>13</v>
      </c>
      <c r="B228">
        <v>1000000</v>
      </c>
      <c r="C228">
        <v>6000000</v>
      </c>
      <c r="D228" t="s">
        <v>791</v>
      </c>
      <c r="E228">
        <v>1.1649E-2</v>
      </c>
      <c r="F228">
        <v>2.9841000000000002</v>
      </c>
      <c r="G228">
        <v>0</v>
      </c>
      <c r="H228">
        <v>0</v>
      </c>
      <c r="I228">
        <v>65.624319999999997</v>
      </c>
    </row>
    <row r="229" spans="1:9" x14ac:dyDescent="0.2">
      <c r="A229">
        <v>13</v>
      </c>
      <c r="B229">
        <v>2000000</v>
      </c>
      <c r="C229">
        <v>7000000</v>
      </c>
      <c r="D229" t="s">
        <v>790</v>
      </c>
      <c r="E229">
        <v>1.1792E-2</v>
      </c>
      <c r="F229">
        <v>3.2503000000000002</v>
      </c>
      <c r="G229">
        <v>0</v>
      </c>
      <c r="H229">
        <v>0</v>
      </c>
      <c r="I229">
        <v>68.125299999999996</v>
      </c>
    </row>
    <row r="230" spans="1:9" x14ac:dyDescent="0.2">
      <c r="A230">
        <v>13</v>
      </c>
      <c r="B230">
        <v>3000000</v>
      </c>
      <c r="C230">
        <v>8000000</v>
      </c>
      <c r="D230" t="s">
        <v>789</v>
      </c>
      <c r="E230">
        <v>1.2011000000000001E-2</v>
      </c>
      <c r="F230">
        <v>2.7749999999999901</v>
      </c>
      <c r="G230">
        <v>1</v>
      </c>
      <c r="H230">
        <v>2.5000000000000001E-2</v>
      </c>
      <c r="I230">
        <v>70.553039999999996</v>
      </c>
    </row>
    <row r="231" spans="1:9" x14ac:dyDescent="0.2">
      <c r="A231">
        <v>13</v>
      </c>
      <c r="B231">
        <v>4000000</v>
      </c>
      <c r="C231">
        <v>9000000</v>
      </c>
      <c r="D231" t="s">
        <v>788</v>
      </c>
      <c r="E231">
        <v>1.2219000000000001E-2</v>
      </c>
      <c r="F231">
        <v>2.2810999999999999</v>
      </c>
      <c r="G231">
        <v>1</v>
      </c>
      <c r="H231">
        <v>2.5000000000000001E-2</v>
      </c>
      <c r="I231">
        <v>75.507099999999994</v>
      </c>
    </row>
    <row r="232" spans="1:9" x14ac:dyDescent="0.2">
      <c r="A232">
        <v>13</v>
      </c>
      <c r="B232">
        <v>5000000</v>
      </c>
      <c r="C232">
        <v>10000000</v>
      </c>
      <c r="D232" t="s">
        <v>787</v>
      </c>
      <c r="E232">
        <v>1.2034E-2</v>
      </c>
      <c r="F232">
        <v>2.1288</v>
      </c>
      <c r="G232">
        <v>1</v>
      </c>
      <c r="H232">
        <v>2.5000000000000001E-2</v>
      </c>
      <c r="I232">
        <v>76.159859999999995</v>
      </c>
    </row>
    <row r="233" spans="1:9" x14ac:dyDescent="0.2">
      <c r="A233">
        <v>13</v>
      </c>
      <c r="B233">
        <v>6000000</v>
      </c>
      <c r="C233">
        <v>11000000</v>
      </c>
      <c r="D233" t="s">
        <v>786</v>
      </c>
      <c r="E233">
        <v>1.1575E-2</v>
      </c>
      <c r="F233">
        <v>1.8046</v>
      </c>
      <c r="G233">
        <v>1</v>
      </c>
      <c r="H233">
        <v>2.5000000000000001E-2</v>
      </c>
      <c r="I233">
        <v>76.098560000000006</v>
      </c>
    </row>
    <row r="234" spans="1:9" x14ac:dyDescent="0.2">
      <c r="A234">
        <v>13</v>
      </c>
      <c r="B234">
        <v>7000000</v>
      </c>
      <c r="C234">
        <v>12000000</v>
      </c>
      <c r="D234" t="s">
        <v>785</v>
      </c>
      <c r="E234">
        <v>1.1154000000000001E-2</v>
      </c>
      <c r="F234">
        <v>1.3673999999999999</v>
      </c>
      <c r="G234">
        <v>1</v>
      </c>
      <c r="H234">
        <v>2.5000000000000001E-2</v>
      </c>
      <c r="I234">
        <v>75.782319999999999</v>
      </c>
    </row>
    <row r="235" spans="1:9" x14ac:dyDescent="0.2">
      <c r="A235">
        <v>13</v>
      </c>
      <c r="B235">
        <v>8000000</v>
      </c>
      <c r="C235">
        <v>13000000</v>
      </c>
      <c r="D235" t="s">
        <v>784</v>
      </c>
      <c r="E235">
        <v>1.1993E-2</v>
      </c>
      <c r="F235">
        <v>1.2533000000000001</v>
      </c>
      <c r="G235">
        <v>0</v>
      </c>
      <c r="H235">
        <v>0</v>
      </c>
      <c r="I235">
        <v>76.339479999999995</v>
      </c>
    </row>
    <row r="236" spans="1:9" x14ac:dyDescent="0.2">
      <c r="A236">
        <v>13</v>
      </c>
      <c r="B236">
        <v>9000000</v>
      </c>
      <c r="C236">
        <v>14000000</v>
      </c>
      <c r="D236" t="s">
        <v>783</v>
      </c>
      <c r="E236">
        <v>1.1783E-2</v>
      </c>
      <c r="F236">
        <v>1.1396999999999999</v>
      </c>
      <c r="G236">
        <v>0</v>
      </c>
      <c r="H236">
        <v>0</v>
      </c>
      <c r="I236">
        <v>72.980279999999993</v>
      </c>
    </row>
    <row r="237" spans="1:9" x14ac:dyDescent="0.2">
      <c r="A237">
        <v>13</v>
      </c>
      <c r="B237">
        <v>10000000</v>
      </c>
      <c r="C237">
        <v>15000000</v>
      </c>
      <c r="D237" t="s">
        <v>782</v>
      </c>
      <c r="E237">
        <v>1.0846E-2</v>
      </c>
      <c r="F237">
        <v>1.0256999999999901</v>
      </c>
      <c r="G237">
        <v>0</v>
      </c>
      <c r="H237">
        <v>0</v>
      </c>
      <c r="I237">
        <v>72.43092</v>
      </c>
    </row>
    <row r="238" spans="1:9" x14ac:dyDescent="0.2">
      <c r="A238">
        <v>13</v>
      </c>
      <c r="B238">
        <v>11000000</v>
      </c>
      <c r="C238">
        <v>16000000</v>
      </c>
      <c r="D238" t="s">
        <v>781</v>
      </c>
      <c r="E238">
        <v>1.1266E-2</v>
      </c>
      <c r="F238">
        <v>1.50039999999999</v>
      </c>
      <c r="G238">
        <v>1</v>
      </c>
      <c r="H238">
        <v>2.5000000000000001E-2</v>
      </c>
      <c r="I238">
        <v>72.238280000000003</v>
      </c>
    </row>
    <row r="239" spans="1:9" x14ac:dyDescent="0.2">
      <c r="A239">
        <v>13</v>
      </c>
      <c r="B239">
        <v>12000000</v>
      </c>
      <c r="C239">
        <v>17000000</v>
      </c>
      <c r="D239" t="s">
        <v>780</v>
      </c>
      <c r="E239">
        <v>1.2057999999999999E-2</v>
      </c>
      <c r="F239">
        <v>2.0329999999999999</v>
      </c>
      <c r="G239">
        <v>1</v>
      </c>
      <c r="H239">
        <v>2.5000000000000001E-2</v>
      </c>
      <c r="I239">
        <v>70.357299999999995</v>
      </c>
    </row>
    <row r="240" spans="1:9" x14ac:dyDescent="0.2">
      <c r="A240">
        <v>13</v>
      </c>
      <c r="B240">
        <v>13000000</v>
      </c>
      <c r="C240">
        <v>18000000</v>
      </c>
      <c r="D240" t="s">
        <v>779</v>
      </c>
      <c r="E240">
        <v>1.1745E-2</v>
      </c>
      <c r="F240">
        <v>3.3454999999999999</v>
      </c>
      <c r="G240">
        <v>1</v>
      </c>
      <c r="H240">
        <v>2.5000000000000001E-2</v>
      </c>
      <c r="I240">
        <v>68.063519999999997</v>
      </c>
    </row>
    <row r="241" spans="1:9" x14ac:dyDescent="0.2">
      <c r="A241">
        <v>13</v>
      </c>
      <c r="B241">
        <v>14000000</v>
      </c>
      <c r="C241">
        <v>19000000</v>
      </c>
      <c r="D241" t="s">
        <v>778</v>
      </c>
      <c r="E241">
        <v>1.2067E-2</v>
      </c>
      <c r="F241">
        <v>5.5909000000000004</v>
      </c>
      <c r="G241">
        <v>1</v>
      </c>
      <c r="H241">
        <v>2.5000000000000001E-2</v>
      </c>
      <c r="I241">
        <v>67.254199999999997</v>
      </c>
    </row>
    <row r="242" spans="1:9" x14ac:dyDescent="0.2">
      <c r="A242">
        <v>13</v>
      </c>
      <c r="B242">
        <v>15000000</v>
      </c>
      <c r="C242">
        <v>20000000</v>
      </c>
      <c r="D242" t="s">
        <v>777</v>
      </c>
      <c r="E242">
        <v>1.2671E-2</v>
      </c>
      <c r="F242">
        <v>8.1440000000000001</v>
      </c>
      <c r="G242">
        <v>1</v>
      </c>
      <c r="H242">
        <v>2.5000000000000001E-2</v>
      </c>
      <c r="I242">
        <v>65.164839999999998</v>
      </c>
    </row>
    <row r="243" spans="1:9" x14ac:dyDescent="0.2">
      <c r="A243">
        <v>13</v>
      </c>
      <c r="B243">
        <v>16000000</v>
      </c>
      <c r="C243">
        <v>20800062</v>
      </c>
    </row>
    <row r="244" spans="1:9" x14ac:dyDescent="0.2">
      <c r="A244">
        <v>14</v>
      </c>
      <c r="B244">
        <v>0</v>
      </c>
      <c r="C244">
        <v>5000000</v>
      </c>
      <c r="D244" t="s">
        <v>776</v>
      </c>
      <c r="E244">
        <v>1.1667E-2</v>
      </c>
      <c r="F244">
        <v>7.4364999999999997</v>
      </c>
      <c r="G244">
        <v>0</v>
      </c>
      <c r="H244">
        <v>0</v>
      </c>
      <c r="I244">
        <v>67.706479999999999</v>
      </c>
    </row>
    <row r="245" spans="1:9" x14ac:dyDescent="0.2">
      <c r="A245">
        <v>14</v>
      </c>
      <c r="B245">
        <v>1000000</v>
      </c>
      <c r="C245">
        <v>6000000</v>
      </c>
      <c r="D245" t="s">
        <v>775</v>
      </c>
      <c r="E245">
        <v>1.2321E-2</v>
      </c>
      <c r="F245">
        <v>7.2060000000000004</v>
      </c>
      <c r="G245">
        <v>0</v>
      </c>
      <c r="H245">
        <v>0</v>
      </c>
      <c r="I245">
        <v>67.577359999999999</v>
      </c>
    </row>
    <row r="246" spans="1:9" x14ac:dyDescent="0.2">
      <c r="A246">
        <v>14</v>
      </c>
      <c r="B246">
        <v>2000000</v>
      </c>
      <c r="C246">
        <v>7000000</v>
      </c>
      <c r="D246" t="s">
        <v>774</v>
      </c>
      <c r="E246">
        <v>1.3774E-2</v>
      </c>
      <c r="F246">
        <v>5.1496000000000004</v>
      </c>
      <c r="G246">
        <v>0</v>
      </c>
      <c r="H246">
        <v>0</v>
      </c>
      <c r="I246">
        <v>69.640699999999995</v>
      </c>
    </row>
    <row r="247" spans="1:9" x14ac:dyDescent="0.2">
      <c r="A247">
        <v>14</v>
      </c>
      <c r="B247">
        <v>3000000</v>
      </c>
      <c r="C247">
        <v>8000000</v>
      </c>
      <c r="D247" t="s">
        <v>773</v>
      </c>
      <c r="E247">
        <v>1.2961E-2</v>
      </c>
      <c r="F247">
        <v>3.4958</v>
      </c>
      <c r="G247">
        <v>2</v>
      </c>
      <c r="H247">
        <v>0.05</v>
      </c>
      <c r="I247">
        <v>71.979640000000003</v>
      </c>
    </row>
    <row r="248" spans="1:9" x14ac:dyDescent="0.2">
      <c r="A248">
        <v>14</v>
      </c>
      <c r="B248">
        <v>4000000</v>
      </c>
      <c r="C248">
        <v>9000000</v>
      </c>
      <c r="D248" t="s">
        <v>772</v>
      </c>
      <c r="E248">
        <v>1.2739E-2</v>
      </c>
      <c r="F248">
        <v>2.6214999999999899</v>
      </c>
      <c r="G248">
        <v>3</v>
      </c>
      <c r="H248">
        <v>7.4999999999999997E-2</v>
      </c>
      <c r="I248">
        <v>71.079260000000005</v>
      </c>
    </row>
    <row r="249" spans="1:9" x14ac:dyDescent="0.2">
      <c r="A249">
        <v>14</v>
      </c>
      <c r="B249">
        <v>5000000</v>
      </c>
      <c r="C249">
        <v>10000000</v>
      </c>
      <c r="D249" t="s">
        <v>771</v>
      </c>
      <c r="E249">
        <v>1.1457999999999999E-2</v>
      </c>
      <c r="F249">
        <v>1.93769999999999</v>
      </c>
      <c r="G249">
        <v>4</v>
      </c>
      <c r="H249">
        <v>0.1</v>
      </c>
      <c r="I249">
        <v>70.403800000000004</v>
      </c>
    </row>
    <row r="250" spans="1:9" x14ac:dyDescent="0.2">
      <c r="A250">
        <v>14</v>
      </c>
      <c r="B250">
        <v>6000000</v>
      </c>
      <c r="C250">
        <v>11000000</v>
      </c>
      <c r="D250" t="s">
        <v>770</v>
      </c>
      <c r="E250">
        <v>1.2517E-2</v>
      </c>
      <c r="F250">
        <v>2.03189999999999</v>
      </c>
      <c r="G250">
        <v>4</v>
      </c>
      <c r="H250">
        <v>0.1</v>
      </c>
      <c r="I250">
        <v>66.669780000000003</v>
      </c>
    </row>
    <row r="251" spans="1:9" x14ac:dyDescent="0.2">
      <c r="A251">
        <v>14</v>
      </c>
      <c r="B251">
        <v>7000000</v>
      </c>
      <c r="C251">
        <v>12000000</v>
      </c>
      <c r="D251" t="s">
        <v>769</v>
      </c>
      <c r="E251">
        <v>1.2282E-2</v>
      </c>
      <c r="F251">
        <v>2.0513999999999899</v>
      </c>
      <c r="G251">
        <v>4</v>
      </c>
      <c r="H251">
        <v>0.1</v>
      </c>
      <c r="I251">
        <v>70.2607</v>
      </c>
    </row>
    <row r="252" spans="1:9" x14ac:dyDescent="0.2">
      <c r="A252">
        <v>14</v>
      </c>
      <c r="B252">
        <v>8000000</v>
      </c>
      <c r="C252">
        <v>13000000</v>
      </c>
      <c r="D252" t="s">
        <v>768</v>
      </c>
      <c r="E252">
        <v>1.1938000000000001E-2</v>
      </c>
      <c r="F252">
        <v>2.1084999999999998</v>
      </c>
      <c r="G252">
        <v>3</v>
      </c>
      <c r="H252">
        <v>7.4999999999999997E-2</v>
      </c>
      <c r="I252">
        <v>65.0989</v>
      </c>
    </row>
    <row r="253" spans="1:9" x14ac:dyDescent="0.2">
      <c r="A253">
        <v>14</v>
      </c>
      <c r="B253">
        <v>9000000</v>
      </c>
      <c r="C253">
        <v>14000000</v>
      </c>
      <c r="D253" t="s">
        <v>767</v>
      </c>
      <c r="E253">
        <v>1.2043999999999999E-2</v>
      </c>
      <c r="F253">
        <v>1.8806</v>
      </c>
      <c r="G253">
        <v>2</v>
      </c>
      <c r="H253">
        <v>0.05</v>
      </c>
      <c r="I253">
        <v>63.195959999999999</v>
      </c>
    </row>
    <row r="254" spans="1:9" x14ac:dyDescent="0.2">
      <c r="A254">
        <v>14</v>
      </c>
      <c r="B254">
        <v>10000000</v>
      </c>
      <c r="C254">
        <v>15000000</v>
      </c>
      <c r="D254" t="s">
        <v>766</v>
      </c>
      <c r="E254">
        <v>1.1542999999999999E-2</v>
      </c>
      <c r="F254">
        <v>2.2602000000000002</v>
      </c>
      <c r="G254">
        <v>2</v>
      </c>
      <c r="H254">
        <v>0.05</v>
      </c>
      <c r="I254">
        <v>65.10248</v>
      </c>
    </row>
    <row r="255" spans="1:9" x14ac:dyDescent="0.2">
      <c r="A255">
        <v>14</v>
      </c>
      <c r="B255">
        <v>11000000</v>
      </c>
      <c r="C255">
        <v>16000000</v>
      </c>
      <c r="D255" t="s">
        <v>765</v>
      </c>
      <c r="E255">
        <v>1.225E-2</v>
      </c>
      <c r="F255">
        <v>2.4266999999999999</v>
      </c>
      <c r="G255">
        <v>2</v>
      </c>
      <c r="H255">
        <v>0.05</v>
      </c>
      <c r="I255">
        <v>67.236540000000005</v>
      </c>
    </row>
    <row r="256" spans="1:9" x14ac:dyDescent="0.2">
      <c r="A256">
        <v>14</v>
      </c>
      <c r="B256">
        <v>12000000</v>
      </c>
      <c r="C256">
        <v>16179395</v>
      </c>
    </row>
    <row r="257" spans="1:9" x14ac:dyDescent="0.2">
      <c r="A257">
        <v>15</v>
      </c>
      <c r="B257">
        <v>0</v>
      </c>
      <c r="C257">
        <v>5000000</v>
      </c>
      <c r="D257" t="s">
        <v>764</v>
      </c>
      <c r="E257">
        <v>1.1988E-2</v>
      </c>
      <c r="F257">
        <v>7.5618999999999996</v>
      </c>
      <c r="G257">
        <v>1</v>
      </c>
      <c r="H257">
        <v>2.5000000000000001E-2</v>
      </c>
      <c r="I257">
        <v>67.084239999999994</v>
      </c>
    </row>
    <row r="258" spans="1:9" x14ac:dyDescent="0.2">
      <c r="A258">
        <v>15</v>
      </c>
      <c r="B258">
        <v>1000000</v>
      </c>
      <c r="C258">
        <v>6000000</v>
      </c>
      <c r="D258" t="s">
        <v>763</v>
      </c>
      <c r="E258">
        <v>1.3545E-2</v>
      </c>
      <c r="F258">
        <v>6.9204999999999997</v>
      </c>
      <c r="G258">
        <v>1</v>
      </c>
      <c r="H258">
        <v>2.5000000000000001E-2</v>
      </c>
      <c r="I258">
        <v>67.808080000000004</v>
      </c>
    </row>
    <row r="259" spans="1:9" x14ac:dyDescent="0.2">
      <c r="A259">
        <v>15</v>
      </c>
      <c r="B259">
        <v>2000000</v>
      </c>
      <c r="C259">
        <v>7000000</v>
      </c>
      <c r="D259" t="s">
        <v>762</v>
      </c>
      <c r="E259">
        <v>1.4345E-2</v>
      </c>
      <c r="F259">
        <v>5.0758000000000001</v>
      </c>
      <c r="G259">
        <v>3</v>
      </c>
      <c r="H259">
        <v>7.4999999999999997E-2</v>
      </c>
      <c r="I259">
        <v>65.658180000000002</v>
      </c>
    </row>
    <row r="260" spans="1:9" x14ac:dyDescent="0.2">
      <c r="A260">
        <v>15</v>
      </c>
      <c r="B260">
        <v>3000000</v>
      </c>
      <c r="C260">
        <v>8000000</v>
      </c>
      <c r="D260" t="s">
        <v>761</v>
      </c>
      <c r="E260">
        <v>1.3344999999999999E-2</v>
      </c>
      <c r="F260">
        <v>2.9449999999999998</v>
      </c>
      <c r="G260">
        <v>3</v>
      </c>
      <c r="H260">
        <v>7.4999999999999997E-2</v>
      </c>
      <c r="I260">
        <v>62.082799999999999</v>
      </c>
    </row>
    <row r="261" spans="1:9" x14ac:dyDescent="0.2">
      <c r="A261">
        <v>15</v>
      </c>
      <c r="B261">
        <v>4000000</v>
      </c>
      <c r="C261">
        <v>9000000</v>
      </c>
      <c r="D261" t="s">
        <v>760</v>
      </c>
      <c r="E261">
        <v>1.3037E-2</v>
      </c>
      <c r="F261">
        <v>1.823</v>
      </c>
      <c r="G261">
        <v>4</v>
      </c>
      <c r="H261">
        <v>0.1</v>
      </c>
      <c r="I261">
        <v>59.501440000000002</v>
      </c>
    </row>
    <row r="262" spans="1:9" x14ac:dyDescent="0.2">
      <c r="A262">
        <v>15</v>
      </c>
      <c r="B262">
        <v>5000000</v>
      </c>
      <c r="C262">
        <v>10000000</v>
      </c>
      <c r="D262" t="s">
        <v>759</v>
      </c>
      <c r="E262">
        <v>1.2481000000000001E-2</v>
      </c>
      <c r="F262">
        <v>1.6328</v>
      </c>
      <c r="G262">
        <v>4</v>
      </c>
      <c r="H262">
        <v>0.1</v>
      </c>
      <c r="I262">
        <v>60.729520000000001</v>
      </c>
    </row>
    <row r="263" spans="1:9" x14ac:dyDescent="0.2">
      <c r="A263">
        <v>15</v>
      </c>
      <c r="B263">
        <v>6000000</v>
      </c>
      <c r="C263">
        <v>11000000</v>
      </c>
      <c r="D263" t="s">
        <v>758</v>
      </c>
      <c r="E263">
        <v>1.2430999999999999E-2</v>
      </c>
      <c r="F263">
        <v>1.8231999999999999</v>
      </c>
      <c r="G263">
        <v>5</v>
      </c>
      <c r="H263">
        <v>0.125</v>
      </c>
      <c r="I263">
        <v>60.828679999999999</v>
      </c>
    </row>
    <row r="264" spans="1:9" x14ac:dyDescent="0.2">
      <c r="A264">
        <v>15</v>
      </c>
      <c r="B264">
        <v>7000000</v>
      </c>
      <c r="C264">
        <v>12000000</v>
      </c>
      <c r="D264" t="s">
        <v>757</v>
      </c>
      <c r="E264">
        <v>1.1818E-2</v>
      </c>
      <c r="F264">
        <v>2.2031999999999998</v>
      </c>
      <c r="G264">
        <v>3</v>
      </c>
      <c r="H264">
        <v>7.4999999999999997E-2</v>
      </c>
      <c r="I264">
        <v>66.262500000000003</v>
      </c>
    </row>
    <row r="265" spans="1:9" x14ac:dyDescent="0.2">
      <c r="A265">
        <v>15</v>
      </c>
      <c r="B265">
        <v>8000000</v>
      </c>
      <c r="C265">
        <v>13000000</v>
      </c>
      <c r="D265" t="s">
        <v>756</v>
      </c>
      <c r="E265">
        <v>1.1887999999999999E-2</v>
      </c>
      <c r="F265">
        <v>2.7166999999999999</v>
      </c>
      <c r="G265">
        <v>3</v>
      </c>
      <c r="H265">
        <v>7.4999999999999997E-2</v>
      </c>
      <c r="I265">
        <v>67.630619999999993</v>
      </c>
    </row>
    <row r="266" spans="1:9" x14ac:dyDescent="0.2">
      <c r="A266">
        <v>15</v>
      </c>
      <c r="B266">
        <v>9000000</v>
      </c>
      <c r="C266">
        <v>14000000</v>
      </c>
      <c r="D266" t="s">
        <v>755</v>
      </c>
      <c r="E266">
        <v>1.1658999999999999E-2</v>
      </c>
      <c r="F266">
        <v>2.9259999999999899</v>
      </c>
      <c r="G266">
        <v>1</v>
      </c>
      <c r="H266">
        <v>2.5000000000000001E-2</v>
      </c>
      <c r="I266">
        <v>66.011520000000004</v>
      </c>
    </row>
    <row r="267" spans="1:9" x14ac:dyDescent="0.2">
      <c r="A267">
        <v>15</v>
      </c>
      <c r="B267">
        <v>10000000</v>
      </c>
      <c r="C267">
        <v>15000000</v>
      </c>
      <c r="D267" t="s">
        <v>754</v>
      </c>
      <c r="E267">
        <v>1.2227E-2</v>
      </c>
      <c r="F267">
        <v>2.6032999999999999</v>
      </c>
      <c r="G267">
        <v>1</v>
      </c>
      <c r="H267">
        <v>2.5000000000000001E-2</v>
      </c>
      <c r="I267">
        <v>64.85718</v>
      </c>
    </row>
    <row r="268" spans="1:9" x14ac:dyDescent="0.2">
      <c r="A268">
        <v>15</v>
      </c>
      <c r="B268">
        <v>11000000</v>
      </c>
      <c r="C268">
        <v>16000000</v>
      </c>
      <c r="D268" t="s">
        <v>753</v>
      </c>
      <c r="E268">
        <v>1.2116E-2</v>
      </c>
      <c r="F268">
        <v>2.6604999999999999</v>
      </c>
      <c r="G268">
        <v>0</v>
      </c>
      <c r="H268">
        <v>0</v>
      </c>
      <c r="I268">
        <v>61.395200000000003</v>
      </c>
    </row>
    <row r="269" spans="1:9" x14ac:dyDescent="0.2">
      <c r="A269">
        <v>15</v>
      </c>
      <c r="B269">
        <v>12000000</v>
      </c>
      <c r="C269">
        <v>17000000</v>
      </c>
      <c r="D269" t="s">
        <v>752</v>
      </c>
      <c r="E269">
        <v>1.2222E-2</v>
      </c>
      <c r="F269">
        <v>2.7769999999999899</v>
      </c>
      <c r="G269">
        <v>2</v>
      </c>
      <c r="H269">
        <v>0.05</v>
      </c>
      <c r="I269">
        <v>51.477519999999998</v>
      </c>
    </row>
    <row r="270" spans="1:9" x14ac:dyDescent="0.2">
      <c r="A270">
        <v>15</v>
      </c>
      <c r="B270">
        <v>13000000</v>
      </c>
      <c r="C270">
        <v>17375354</v>
      </c>
    </row>
    <row r="271" spans="1:9" x14ac:dyDescent="0.2">
      <c r="A271">
        <v>16</v>
      </c>
      <c r="B271">
        <v>0</v>
      </c>
      <c r="C271">
        <v>5000000</v>
      </c>
      <c r="D271" t="s">
        <v>751</v>
      </c>
      <c r="E271">
        <v>1.0971E-2</v>
      </c>
      <c r="F271">
        <v>5.0552999999999999</v>
      </c>
      <c r="G271">
        <v>3</v>
      </c>
      <c r="H271">
        <v>7.4999999999999997E-2</v>
      </c>
      <c r="I271">
        <v>53.143239999999999</v>
      </c>
    </row>
    <row r="272" spans="1:9" x14ac:dyDescent="0.2">
      <c r="A272">
        <v>16</v>
      </c>
      <c r="B272">
        <v>1000000</v>
      </c>
      <c r="C272">
        <v>6000000</v>
      </c>
      <c r="D272" t="s">
        <v>750</v>
      </c>
      <c r="E272">
        <v>1.1336000000000001E-2</v>
      </c>
      <c r="F272">
        <v>4.5130999999999997</v>
      </c>
      <c r="G272">
        <v>3</v>
      </c>
      <c r="H272">
        <v>7.4999999999999997E-2</v>
      </c>
      <c r="I272">
        <v>56.408000000000001</v>
      </c>
    </row>
    <row r="273" spans="1:9" x14ac:dyDescent="0.2">
      <c r="A273">
        <v>16</v>
      </c>
      <c r="B273">
        <v>2000000</v>
      </c>
      <c r="C273">
        <v>7000000</v>
      </c>
      <c r="D273" t="s">
        <v>749</v>
      </c>
      <c r="E273">
        <v>1.2415000000000001E-2</v>
      </c>
      <c r="F273">
        <v>4.5891000000000002</v>
      </c>
      <c r="G273">
        <v>3</v>
      </c>
      <c r="H273">
        <v>7.4999999999999997E-2</v>
      </c>
      <c r="I273">
        <v>61.325760000000002</v>
      </c>
    </row>
    <row r="274" spans="1:9" x14ac:dyDescent="0.2">
      <c r="A274">
        <v>16</v>
      </c>
      <c r="B274">
        <v>3000000</v>
      </c>
      <c r="C274">
        <v>8000000</v>
      </c>
      <c r="D274" t="s">
        <v>748</v>
      </c>
      <c r="E274">
        <v>1.2361E-2</v>
      </c>
      <c r="F274">
        <v>3.6160999999999999</v>
      </c>
      <c r="G274">
        <v>3</v>
      </c>
      <c r="H274">
        <v>7.4999999999999997E-2</v>
      </c>
      <c r="I274">
        <v>62.909759999999999</v>
      </c>
    </row>
    <row r="275" spans="1:9" x14ac:dyDescent="0.2">
      <c r="A275">
        <v>16</v>
      </c>
      <c r="B275">
        <v>4000000</v>
      </c>
      <c r="C275">
        <v>9000000</v>
      </c>
      <c r="D275" t="s">
        <v>747</v>
      </c>
      <c r="E275">
        <v>1.1946E-2</v>
      </c>
      <c r="F275">
        <v>2.9687999999999901</v>
      </c>
      <c r="G275">
        <v>2</v>
      </c>
      <c r="H275">
        <v>0.05</v>
      </c>
      <c r="I275">
        <v>65.686920000000001</v>
      </c>
    </row>
    <row r="276" spans="1:9" x14ac:dyDescent="0.2">
      <c r="A276">
        <v>16</v>
      </c>
      <c r="B276">
        <v>5000000</v>
      </c>
      <c r="C276">
        <v>10000000</v>
      </c>
      <c r="D276" t="s">
        <v>746</v>
      </c>
      <c r="E276">
        <v>1.1540999999999999E-2</v>
      </c>
      <c r="F276">
        <v>2.0713999999999899</v>
      </c>
      <c r="G276">
        <v>1</v>
      </c>
      <c r="H276">
        <v>2.5000000000000001E-2</v>
      </c>
      <c r="I276">
        <v>66.705920000000006</v>
      </c>
    </row>
    <row r="277" spans="1:9" x14ac:dyDescent="0.2">
      <c r="A277">
        <v>16</v>
      </c>
      <c r="B277">
        <v>6000000</v>
      </c>
      <c r="C277">
        <v>11000000</v>
      </c>
      <c r="D277" t="s">
        <v>745</v>
      </c>
      <c r="E277">
        <v>1.2008E-2</v>
      </c>
      <c r="F277">
        <v>2.0708000000000002</v>
      </c>
      <c r="G277">
        <v>1</v>
      </c>
      <c r="H277">
        <v>2.5000000000000001E-2</v>
      </c>
      <c r="I277">
        <v>71.309240000000003</v>
      </c>
    </row>
    <row r="278" spans="1:9" x14ac:dyDescent="0.2">
      <c r="A278">
        <v>16</v>
      </c>
      <c r="B278">
        <v>7000000</v>
      </c>
      <c r="C278">
        <v>12000000</v>
      </c>
      <c r="D278" t="s">
        <v>744</v>
      </c>
      <c r="E278">
        <v>1.1945000000000001E-2</v>
      </c>
      <c r="F278">
        <v>1.9756</v>
      </c>
      <c r="G278">
        <v>1</v>
      </c>
      <c r="H278">
        <v>2.5000000000000001E-2</v>
      </c>
      <c r="I278">
        <v>72.258899999999997</v>
      </c>
    </row>
    <row r="279" spans="1:9" x14ac:dyDescent="0.2">
      <c r="A279">
        <v>16</v>
      </c>
      <c r="B279">
        <v>8000000</v>
      </c>
      <c r="C279">
        <v>13000000</v>
      </c>
      <c r="D279" t="s">
        <v>743</v>
      </c>
      <c r="E279">
        <v>1.2119E-2</v>
      </c>
      <c r="F279">
        <v>1.93759999999999</v>
      </c>
      <c r="G279">
        <v>1</v>
      </c>
      <c r="H279">
        <v>2.5000000000000001E-2</v>
      </c>
      <c r="I279">
        <v>71.061599999999999</v>
      </c>
    </row>
    <row r="280" spans="1:9" x14ac:dyDescent="0.2">
      <c r="A280">
        <v>16</v>
      </c>
      <c r="B280">
        <v>9000000</v>
      </c>
      <c r="C280">
        <v>14000000</v>
      </c>
      <c r="D280" t="s">
        <v>742</v>
      </c>
      <c r="E280">
        <v>1.196E-2</v>
      </c>
      <c r="F280">
        <v>1.88089999999999</v>
      </c>
      <c r="G280">
        <v>0</v>
      </c>
      <c r="H280">
        <v>0</v>
      </c>
      <c r="I280">
        <v>68.131439999999998</v>
      </c>
    </row>
    <row r="281" spans="1:9" x14ac:dyDescent="0.2">
      <c r="A281">
        <v>16</v>
      </c>
      <c r="B281">
        <v>10000000</v>
      </c>
      <c r="C281">
        <v>15000000</v>
      </c>
      <c r="D281" t="s">
        <v>741</v>
      </c>
      <c r="E281">
        <v>1.1842999999999999E-2</v>
      </c>
      <c r="F281">
        <v>2.5112000000000001</v>
      </c>
      <c r="G281">
        <v>0</v>
      </c>
      <c r="H281">
        <v>0</v>
      </c>
      <c r="I281">
        <v>67.676559999999995</v>
      </c>
    </row>
    <row r="282" spans="1:9" x14ac:dyDescent="0.2">
      <c r="A282">
        <v>16</v>
      </c>
      <c r="B282">
        <v>11000000</v>
      </c>
      <c r="C282">
        <v>16000000</v>
      </c>
      <c r="D282" t="s">
        <v>740</v>
      </c>
      <c r="E282">
        <v>1.221E-2</v>
      </c>
      <c r="F282">
        <v>3.4279999999999999</v>
      </c>
      <c r="G282">
        <v>0</v>
      </c>
      <c r="H282">
        <v>0</v>
      </c>
      <c r="I282">
        <v>63.262520000000002</v>
      </c>
    </row>
    <row r="283" spans="1:9" x14ac:dyDescent="0.2">
      <c r="A283">
        <v>16</v>
      </c>
      <c r="B283">
        <v>12000000</v>
      </c>
      <c r="C283">
        <v>17000000</v>
      </c>
      <c r="D283" t="s">
        <v>739</v>
      </c>
      <c r="E283">
        <v>1.1379999999999999E-2</v>
      </c>
      <c r="F283">
        <v>5.5767999999999898</v>
      </c>
      <c r="G283">
        <v>1</v>
      </c>
      <c r="H283">
        <v>2.5000000000000001E-2</v>
      </c>
      <c r="I283">
        <v>63.20926</v>
      </c>
    </row>
    <row r="284" spans="1:9" x14ac:dyDescent="0.2">
      <c r="A284">
        <v>16</v>
      </c>
      <c r="B284">
        <v>13000000</v>
      </c>
      <c r="C284">
        <v>18000000</v>
      </c>
      <c r="D284" t="s">
        <v>738</v>
      </c>
      <c r="E284">
        <v>1.167E-2</v>
      </c>
      <c r="F284">
        <v>6.6046999999999896</v>
      </c>
      <c r="G284">
        <v>2</v>
      </c>
      <c r="H284">
        <v>0.05</v>
      </c>
      <c r="I284">
        <v>60.572539999999996</v>
      </c>
    </row>
    <row r="285" spans="1:9" x14ac:dyDescent="0.2">
      <c r="A285">
        <v>16</v>
      </c>
      <c r="B285">
        <v>14000000</v>
      </c>
      <c r="C285">
        <v>19000000</v>
      </c>
      <c r="D285" t="s">
        <v>737</v>
      </c>
      <c r="E285">
        <v>1.2373E-2</v>
      </c>
      <c r="F285">
        <v>7.3090999999999999</v>
      </c>
      <c r="G285">
        <v>2</v>
      </c>
      <c r="H285">
        <v>0.05</v>
      </c>
      <c r="I285">
        <v>63.44502</v>
      </c>
    </row>
    <row r="286" spans="1:9" x14ac:dyDescent="0.2">
      <c r="A286">
        <v>16</v>
      </c>
      <c r="B286">
        <v>15000000</v>
      </c>
      <c r="C286">
        <v>19558478</v>
      </c>
    </row>
    <row r="287" spans="1:9" x14ac:dyDescent="0.2">
      <c r="A287">
        <v>17</v>
      </c>
      <c r="B287">
        <v>0</v>
      </c>
      <c r="C287">
        <v>5000000</v>
      </c>
      <c r="D287" t="s">
        <v>736</v>
      </c>
      <c r="E287">
        <v>1.0344000000000001E-2</v>
      </c>
      <c r="F287">
        <v>6.6299000000000001</v>
      </c>
      <c r="G287">
        <v>2</v>
      </c>
      <c r="H287">
        <v>0.05</v>
      </c>
      <c r="I287">
        <v>68.495440000000002</v>
      </c>
    </row>
    <row r="288" spans="1:9" x14ac:dyDescent="0.2">
      <c r="A288">
        <v>17</v>
      </c>
      <c r="B288">
        <v>1000000</v>
      </c>
      <c r="C288">
        <v>6000000</v>
      </c>
      <c r="D288" t="s">
        <v>735</v>
      </c>
      <c r="E288">
        <v>1.2237E-2</v>
      </c>
      <c r="F288">
        <v>7.1528</v>
      </c>
      <c r="G288">
        <v>2</v>
      </c>
      <c r="H288">
        <v>0.05</v>
      </c>
      <c r="I288">
        <v>71.13758</v>
      </c>
    </row>
    <row r="289" spans="1:9" x14ac:dyDescent="0.2">
      <c r="A289">
        <v>17</v>
      </c>
      <c r="B289">
        <v>2000000</v>
      </c>
      <c r="C289">
        <v>7000000</v>
      </c>
      <c r="D289" t="s">
        <v>734</v>
      </c>
      <c r="E289">
        <v>1.332E-2</v>
      </c>
      <c r="F289">
        <v>6.1452</v>
      </c>
      <c r="G289">
        <v>2</v>
      </c>
      <c r="H289">
        <v>0.05</v>
      </c>
      <c r="I289">
        <v>73.104900000000001</v>
      </c>
    </row>
    <row r="290" spans="1:9" x14ac:dyDescent="0.2">
      <c r="A290">
        <v>17</v>
      </c>
      <c r="B290">
        <v>3000000</v>
      </c>
      <c r="C290">
        <v>8000000</v>
      </c>
      <c r="D290" t="s">
        <v>733</v>
      </c>
      <c r="E290">
        <v>1.3161000000000001E-2</v>
      </c>
      <c r="F290">
        <v>3.8027000000000002</v>
      </c>
      <c r="G290">
        <v>2</v>
      </c>
      <c r="H290">
        <v>0.05</v>
      </c>
      <c r="I290">
        <v>73.976179999999999</v>
      </c>
    </row>
    <row r="291" spans="1:9" x14ac:dyDescent="0.2">
      <c r="A291">
        <v>17</v>
      </c>
      <c r="B291">
        <v>4000000</v>
      </c>
      <c r="C291">
        <v>9000000</v>
      </c>
      <c r="D291" t="s">
        <v>732</v>
      </c>
      <c r="E291">
        <v>1.2298E-2</v>
      </c>
      <c r="F291">
        <v>2.5095000000000001</v>
      </c>
      <c r="G291">
        <v>0</v>
      </c>
      <c r="H291">
        <v>0</v>
      </c>
      <c r="I291">
        <v>73.094920000000002</v>
      </c>
    </row>
    <row r="292" spans="1:9" x14ac:dyDescent="0.2">
      <c r="A292">
        <v>17</v>
      </c>
      <c r="B292">
        <v>5000000</v>
      </c>
      <c r="C292">
        <v>10000000</v>
      </c>
      <c r="D292" t="s">
        <v>731</v>
      </c>
      <c r="E292">
        <v>1.2303E-2</v>
      </c>
      <c r="F292">
        <v>1.5591999999999999</v>
      </c>
      <c r="G292">
        <v>0</v>
      </c>
      <c r="H292">
        <v>0</v>
      </c>
      <c r="I292">
        <v>73.587779999999995</v>
      </c>
    </row>
    <row r="293" spans="1:9" x14ac:dyDescent="0.2">
      <c r="A293">
        <v>17</v>
      </c>
      <c r="B293">
        <v>6000000</v>
      </c>
      <c r="C293">
        <v>11000000</v>
      </c>
      <c r="D293" t="s">
        <v>730</v>
      </c>
      <c r="E293">
        <v>1.1495E-2</v>
      </c>
      <c r="F293">
        <v>0.68389999999999895</v>
      </c>
      <c r="G293">
        <v>0</v>
      </c>
      <c r="H293">
        <v>0</v>
      </c>
      <c r="I293">
        <v>75.313900000000004</v>
      </c>
    </row>
    <row r="294" spans="1:9" x14ac:dyDescent="0.2">
      <c r="A294">
        <v>17</v>
      </c>
      <c r="B294">
        <v>7000000</v>
      </c>
      <c r="C294">
        <v>12000000</v>
      </c>
      <c r="D294" t="s">
        <v>729</v>
      </c>
      <c r="E294">
        <v>1.1485E-2</v>
      </c>
      <c r="F294">
        <v>0.36079999999999901</v>
      </c>
      <c r="G294">
        <v>1</v>
      </c>
      <c r="H294">
        <v>2.5000000000000001E-2</v>
      </c>
      <c r="I294">
        <v>73.704740000000001</v>
      </c>
    </row>
    <row r="295" spans="1:9" x14ac:dyDescent="0.2">
      <c r="A295">
        <v>17</v>
      </c>
      <c r="B295">
        <v>8000000</v>
      </c>
      <c r="C295">
        <v>13000000</v>
      </c>
      <c r="D295" t="s">
        <v>728</v>
      </c>
      <c r="E295">
        <v>1.1391999999999999E-2</v>
      </c>
      <c r="F295">
        <v>0.18969999999999901</v>
      </c>
      <c r="G295">
        <v>2</v>
      </c>
      <c r="H295">
        <v>0.05</v>
      </c>
      <c r="I295">
        <v>71.126840000000001</v>
      </c>
    </row>
    <row r="296" spans="1:9" x14ac:dyDescent="0.2">
      <c r="A296">
        <v>17</v>
      </c>
      <c r="B296">
        <v>9000000</v>
      </c>
      <c r="C296">
        <v>14000000</v>
      </c>
      <c r="D296" t="s">
        <v>727</v>
      </c>
      <c r="E296">
        <v>1.1464999999999999E-2</v>
      </c>
      <c r="F296">
        <v>0.189799999999999</v>
      </c>
      <c r="G296">
        <v>2</v>
      </c>
      <c r="H296">
        <v>0.05</v>
      </c>
      <c r="I296">
        <v>68.875720000000001</v>
      </c>
    </row>
    <row r="297" spans="1:9" x14ac:dyDescent="0.2">
      <c r="A297">
        <v>17</v>
      </c>
      <c r="B297">
        <v>10000000</v>
      </c>
      <c r="C297">
        <v>15000000</v>
      </c>
      <c r="D297" t="s">
        <v>726</v>
      </c>
      <c r="E297">
        <v>1.0937000000000001E-2</v>
      </c>
      <c r="F297">
        <v>0.34179999999999899</v>
      </c>
      <c r="G297">
        <v>2</v>
      </c>
      <c r="H297">
        <v>0.05</v>
      </c>
      <c r="I297">
        <v>70.499039999999994</v>
      </c>
    </row>
    <row r="298" spans="1:9" x14ac:dyDescent="0.2">
      <c r="A298">
        <v>17</v>
      </c>
      <c r="B298">
        <v>11000000</v>
      </c>
      <c r="C298">
        <v>16000000</v>
      </c>
      <c r="D298" t="s">
        <v>725</v>
      </c>
      <c r="E298">
        <v>1.0626E-2</v>
      </c>
      <c r="F298">
        <v>1.4661</v>
      </c>
      <c r="G298">
        <v>2</v>
      </c>
      <c r="H298">
        <v>0.05</v>
      </c>
      <c r="I298">
        <v>67.268919999999994</v>
      </c>
    </row>
    <row r="299" spans="1:9" x14ac:dyDescent="0.2">
      <c r="A299">
        <v>17</v>
      </c>
      <c r="B299">
        <v>12000000</v>
      </c>
      <c r="C299">
        <v>17000000</v>
      </c>
      <c r="D299" t="s">
        <v>724</v>
      </c>
      <c r="E299">
        <v>1.1050000000000001E-2</v>
      </c>
      <c r="F299">
        <v>2.9293</v>
      </c>
      <c r="G299">
        <v>1</v>
      </c>
      <c r="H299">
        <v>2.5000000000000001E-2</v>
      </c>
      <c r="I299">
        <v>67.8065</v>
      </c>
    </row>
    <row r="300" spans="1:9" x14ac:dyDescent="0.2">
      <c r="A300">
        <v>17</v>
      </c>
      <c r="B300">
        <v>13000000</v>
      </c>
      <c r="C300">
        <v>18000000</v>
      </c>
      <c r="D300" t="s">
        <v>723</v>
      </c>
      <c r="E300">
        <v>1.1393E-2</v>
      </c>
      <c r="F300">
        <v>5.0217000000000001</v>
      </c>
      <c r="G300">
        <v>0</v>
      </c>
      <c r="H300">
        <v>0</v>
      </c>
      <c r="I300">
        <v>68.011300000000006</v>
      </c>
    </row>
    <row r="301" spans="1:9" x14ac:dyDescent="0.2">
      <c r="A301">
        <v>17</v>
      </c>
      <c r="B301">
        <v>14000000</v>
      </c>
      <c r="C301">
        <v>19000000</v>
      </c>
      <c r="D301" t="s">
        <v>722</v>
      </c>
      <c r="E301">
        <v>1.1779E-2</v>
      </c>
      <c r="F301">
        <v>6.2970999999999897</v>
      </c>
      <c r="G301">
        <v>1</v>
      </c>
      <c r="H301">
        <v>2.5000000000000001E-2</v>
      </c>
      <c r="I301">
        <v>70.3352</v>
      </c>
    </row>
    <row r="302" spans="1:9" x14ac:dyDescent="0.2">
      <c r="A302">
        <v>17</v>
      </c>
      <c r="B302">
        <v>15000000</v>
      </c>
      <c r="C302">
        <v>20000000</v>
      </c>
      <c r="D302" t="s">
        <v>721</v>
      </c>
      <c r="E302">
        <v>1.2747E-2</v>
      </c>
      <c r="F302">
        <v>6.6778999999999904</v>
      </c>
      <c r="G302">
        <v>1</v>
      </c>
      <c r="H302">
        <v>2.5000000000000001E-2</v>
      </c>
      <c r="I302">
        <v>66.188580000000002</v>
      </c>
    </row>
    <row r="303" spans="1:9" x14ac:dyDescent="0.2">
      <c r="A303">
        <v>17</v>
      </c>
      <c r="B303">
        <v>16000000</v>
      </c>
      <c r="C303">
        <v>20254007</v>
      </c>
    </row>
    <row r="304" spans="1:9" x14ac:dyDescent="0.2">
      <c r="A304">
        <v>18</v>
      </c>
      <c r="B304">
        <v>0</v>
      </c>
      <c r="C304">
        <v>5000000</v>
      </c>
      <c r="D304" t="s">
        <v>720</v>
      </c>
      <c r="E304">
        <v>1.072E-2</v>
      </c>
      <c r="F304">
        <v>4.3216999999999999</v>
      </c>
      <c r="G304">
        <v>2</v>
      </c>
      <c r="H304">
        <v>0.05</v>
      </c>
      <c r="I304">
        <v>53.475520000000003</v>
      </c>
    </row>
    <row r="305" spans="1:9" x14ac:dyDescent="0.2">
      <c r="A305">
        <v>18</v>
      </c>
      <c r="B305">
        <v>1000000</v>
      </c>
      <c r="C305">
        <v>6000000</v>
      </c>
      <c r="D305" t="s">
        <v>719</v>
      </c>
      <c r="E305">
        <v>1.2540000000000001E-2</v>
      </c>
      <c r="F305">
        <v>4.2263000000000002</v>
      </c>
      <c r="G305">
        <v>1</v>
      </c>
      <c r="H305">
        <v>2.5000000000000001E-2</v>
      </c>
      <c r="I305">
        <v>58.672960000000003</v>
      </c>
    </row>
    <row r="306" spans="1:9" x14ac:dyDescent="0.2">
      <c r="A306">
        <v>18</v>
      </c>
      <c r="B306">
        <v>2000000</v>
      </c>
      <c r="C306">
        <v>7000000</v>
      </c>
      <c r="D306" t="s">
        <v>718</v>
      </c>
      <c r="E306">
        <v>1.1913E-2</v>
      </c>
      <c r="F306">
        <v>3.0091000000000001</v>
      </c>
      <c r="G306">
        <v>1</v>
      </c>
      <c r="H306">
        <v>2.5000000000000001E-2</v>
      </c>
      <c r="I306">
        <v>61.427639999999997</v>
      </c>
    </row>
    <row r="307" spans="1:9" x14ac:dyDescent="0.2">
      <c r="A307">
        <v>18</v>
      </c>
      <c r="B307">
        <v>3000000</v>
      </c>
      <c r="C307">
        <v>8000000</v>
      </c>
      <c r="D307" t="s">
        <v>717</v>
      </c>
      <c r="E307">
        <v>1.1974E-2</v>
      </c>
      <c r="F307">
        <v>1.17719999999999</v>
      </c>
      <c r="G307">
        <v>2</v>
      </c>
      <c r="H307">
        <v>0.05</v>
      </c>
      <c r="I307">
        <v>66.093779999999995</v>
      </c>
    </row>
    <row r="308" spans="1:9" x14ac:dyDescent="0.2">
      <c r="A308">
        <v>18</v>
      </c>
      <c r="B308">
        <v>4000000</v>
      </c>
      <c r="C308">
        <v>9000000</v>
      </c>
      <c r="D308" t="s">
        <v>716</v>
      </c>
      <c r="E308">
        <v>1.1554E-2</v>
      </c>
      <c r="F308">
        <v>1.2149000000000001</v>
      </c>
      <c r="G308">
        <v>2</v>
      </c>
      <c r="H308">
        <v>0.05</v>
      </c>
      <c r="I308">
        <v>69.29374</v>
      </c>
    </row>
    <row r="309" spans="1:9" x14ac:dyDescent="0.2">
      <c r="A309">
        <v>18</v>
      </c>
      <c r="B309">
        <v>5000000</v>
      </c>
      <c r="C309">
        <v>10000000</v>
      </c>
      <c r="D309" t="s">
        <v>715</v>
      </c>
      <c r="E309">
        <v>1.0945E-2</v>
      </c>
      <c r="F309">
        <v>1.6707000000000001</v>
      </c>
      <c r="G309">
        <v>2</v>
      </c>
      <c r="H309">
        <v>0.05</v>
      </c>
      <c r="I309">
        <v>70.063199999999995</v>
      </c>
    </row>
    <row r="310" spans="1:9" x14ac:dyDescent="0.2">
      <c r="A310">
        <v>18</v>
      </c>
      <c r="B310">
        <v>6000000</v>
      </c>
      <c r="C310">
        <v>11000000</v>
      </c>
      <c r="D310" t="s">
        <v>714</v>
      </c>
      <c r="E310">
        <v>1.1899E-2</v>
      </c>
      <c r="F310">
        <v>2.2599</v>
      </c>
      <c r="G310">
        <v>2</v>
      </c>
      <c r="H310">
        <v>0.05</v>
      </c>
      <c r="I310">
        <v>68.492239999999995</v>
      </c>
    </row>
    <row r="311" spans="1:9" x14ac:dyDescent="0.2">
      <c r="A311">
        <v>18</v>
      </c>
      <c r="B311">
        <v>7000000</v>
      </c>
      <c r="C311">
        <v>12000000</v>
      </c>
      <c r="D311" t="s">
        <v>713</v>
      </c>
      <c r="E311">
        <v>1.2056000000000001E-2</v>
      </c>
      <c r="F311">
        <v>2.7914999999999899</v>
      </c>
      <c r="G311">
        <v>2</v>
      </c>
      <c r="H311">
        <v>0.05</v>
      </c>
      <c r="I311">
        <v>71.779679999999999</v>
      </c>
    </row>
    <row r="312" spans="1:9" x14ac:dyDescent="0.2">
      <c r="A312">
        <v>18</v>
      </c>
      <c r="B312">
        <v>8000000</v>
      </c>
      <c r="C312">
        <v>13000000</v>
      </c>
      <c r="D312" t="s">
        <v>712</v>
      </c>
      <c r="E312">
        <v>1.2411999999999999E-2</v>
      </c>
      <c r="F312">
        <v>2.9624999999999999</v>
      </c>
      <c r="G312">
        <v>1</v>
      </c>
      <c r="H312">
        <v>2.5000000000000001E-2</v>
      </c>
      <c r="I312">
        <v>71.063879999999997</v>
      </c>
    </row>
    <row r="313" spans="1:9" x14ac:dyDescent="0.2">
      <c r="A313">
        <v>18</v>
      </c>
      <c r="B313">
        <v>9000000</v>
      </c>
      <c r="C313">
        <v>14000000</v>
      </c>
      <c r="D313" t="s">
        <v>711</v>
      </c>
      <c r="E313">
        <v>1.2314E-2</v>
      </c>
      <c r="F313">
        <v>4.5042999999999997</v>
      </c>
      <c r="G313">
        <v>1</v>
      </c>
      <c r="H313">
        <v>2.5000000000000001E-2</v>
      </c>
      <c r="I313">
        <v>73.14716</v>
      </c>
    </row>
    <row r="314" spans="1:9" x14ac:dyDescent="0.2">
      <c r="A314">
        <v>18</v>
      </c>
      <c r="B314">
        <v>10000000</v>
      </c>
      <c r="C314">
        <v>15000000</v>
      </c>
      <c r="D314" t="s">
        <v>710</v>
      </c>
      <c r="E314">
        <v>1.2795000000000001E-2</v>
      </c>
      <c r="F314">
        <v>6.7697000000000003</v>
      </c>
      <c r="G314">
        <v>0</v>
      </c>
      <c r="H314">
        <v>0</v>
      </c>
      <c r="I314">
        <v>70.475040000000007</v>
      </c>
    </row>
    <row r="315" spans="1:9" x14ac:dyDescent="0.2">
      <c r="A315">
        <v>18</v>
      </c>
      <c r="B315">
        <v>11000000</v>
      </c>
      <c r="C315">
        <v>15989023</v>
      </c>
    </row>
    <row r="316" spans="1:9" x14ac:dyDescent="0.2">
      <c r="A316">
        <v>19</v>
      </c>
      <c r="B316">
        <v>0</v>
      </c>
      <c r="C316">
        <v>5000000</v>
      </c>
      <c r="D316" t="s">
        <v>709</v>
      </c>
      <c r="E316">
        <v>1.2430999999999999E-2</v>
      </c>
      <c r="F316">
        <v>8.6168999999999993</v>
      </c>
      <c r="I316">
        <v>63.238019999999999</v>
      </c>
    </row>
    <row r="317" spans="1:9" x14ac:dyDescent="0.2">
      <c r="A317">
        <v>19</v>
      </c>
      <c r="B317">
        <v>1000000</v>
      </c>
      <c r="C317">
        <v>6000000</v>
      </c>
      <c r="D317" t="s">
        <v>708</v>
      </c>
      <c r="E317">
        <v>1.2411999999999999E-2</v>
      </c>
      <c r="F317">
        <v>6.0853999999999999</v>
      </c>
      <c r="I317">
        <v>62.5548</v>
      </c>
    </row>
    <row r="318" spans="1:9" x14ac:dyDescent="0.2">
      <c r="A318">
        <v>19</v>
      </c>
      <c r="B318">
        <v>2000000</v>
      </c>
      <c r="C318">
        <v>7000000</v>
      </c>
      <c r="D318" t="s">
        <v>707</v>
      </c>
      <c r="E318">
        <v>1.1377999999999999E-2</v>
      </c>
      <c r="F318">
        <v>2.5884999999999998</v>
      </c>
      <c r="I318">
        <v>62.702840000000002</v>
      </c>
    </row>
    <row r="319" spans="1:9" x14ac:dyDescent="0.2">
      <c r="A319">
        <v>19</v>
      </c>
      <c r="B319">
        <v>3000000</v>
      </c>
      <c r="C319">
        <v>8000000</v>
      </c>
      <c r="D319" t="s">
        <v>706</v>
      </c>
      <c r="E319">
        <v>1.1946E-2</v>
      </c>
      <c r="F319">
        <v>1.99619999999999</v>
      </c>
      <c r="I319">
        <v>65.184780000000003</v>
      </c>
    </row>
    <row r="320" spans="1:9" x14ac:dyDescent="0.2">
      <c r="A320">
        <v>19</v>
      </c>
      <c r="B320">
        <v>4000000</v>
      </c>
      <c r="C320">
        <v>9000000</v>
      </c>
      <c r="D320" t="s">
        <v>705</v>
      </c>
      <c r="E320">
        <v>9.8060000000000005E-3</v>
      </c>
      <c r="F320">
        <v>1.8818999999999999</v>
      </c>
      <c r="I320">
        <v>65.396500000000003</v>
      </c>
    </row>
    <row r="321" spans="1:9" x14ac:dyDescent="0.2">
      <c r="A321">
        <v>19</v>
      </c>
      <c r="B321">
        <v>5000000</v>
      </c>
      <c r="C321">
        <v>10000000</v>
      </c>
      <c r="D321" t="s">
        <v>704</v>
      </c>
      <c r="E321">
        <v>1.2465E-2</v>
      </c>
      <c r="F321">
        <v>2.0716999999999999</v>
      </c>
      <c r="I321">
        <v>67.151139999999998</v>
      </c>
    </row>
    <row r="322" spans="1:9" x14ac:dyDescent="0.2">
      <c r="A322">
        <v>19</v>
      </c>
      <c r="B322">
        <v>6000000</v>
      </c>
      <c r="C322">
        <v>11000000</v>
      </c>
      <c r="D322" t="s">
        <v>703</v>
      </c>
      <c r="E322">
        <v>1.2909E-2</v>
      </c>
      <c r="F322">
        <v>1.91979999999999</v>
      </c>
      <c r="I322">
        <v>67.400819999999996</v>
      </c>
    </row>
    <row r="323" spans="1:9" x14ac:dyDescent="0.2">
      <c r="A323">
        <v>19</v>
      </c>
      <c r="B323">
        <v>7000000</v>
      </c>
      <c r="C323">
        <v>12000000</v>
      </c>
      <c r="D323" t="s">
        <v>702</v>
      </c>
      <c r="E323">
        <v>1.176E-2</v>
      </c>
      <c r="F323">
        <v>1.7103999999999999</v>
      </c>
      <c r="I323">
        <v>66.442179999999993</v>
      </c>
    </row>
    <row r="324" spans="1:9" x14ac:dyDescent="0.2">
      <c r="A324">
        <v>19</v>
      </c>
      <c r="B324">
        <v>8000000</v>
      </c>
      <c r="C324">
        <v>13000000</v>
      </c>
      <c r="D324" t="s">
        <v>701</v>
      </c>
      <c r="E324">
        <v>1.1365999999999999E-2</v>
      </c>
      <c r="F324">
        <v>1.6534</v>
      </c>
      <c r="I324">
        <v>68.756200000000007</v>
      </c>
    </row>
    <row r="325" spans="1:9" x14ac:dyDescent="0.2">
      <c r="A325">
        <v>19</v>
      </c>
      <c r="B325">
        <v>9000000</v>
      </c>
      <c r="C325">
        <v>14000000</v>
      </c>
      <c r="D325" t="s">
        <v>700</v>
      </c>
      <c r="E325">
        <v>1.2272E-2</v>
      </c>
      <c r="F325">
        <v>1.5773999999999999</v>
      </c>
      <c r="I325">
        <v>67.960419999999999</v>
      </c>
    </row>
    <row r="326" spans="1:9" x14ac:dyDescent="0.2">
      <c r="A326">
        <v>19</v>
      </c>
      <c r="B326">
        <v>10000000</v>
      </c>
      <c r="C326">
        <v>15000000</v>
      </c>
      <c r="D326" t="s">
        <v>699</v>
      </c>
      <c r="E326">
        <v>1.2063000000000001E-2</v>
      </c>
      <c r="F326">
        <v>1.55859999999999</v>
      </c>
      <c r="I326">
        <v>69.837699999999998</v>
      </c>
    </row>
    <row r="327" spans="1:9" x14ac:dyDescent="0.2">
      <c r="A327">
        <v>19</v>
      </c>
      <c r="B327">
        <v>11000000</v>
      </c>
      <c r="C327">
        <v>16000000</v>
      </c>
      <c r="D327" t="s">
        <v>698</v>
      </c>
      <c r="E327">
        <v>1.196E-2</v>
      </c>
      <c r="F327">
        <v>1.7132000000000001</v>
      </c>
      <c r="I327">
        <v>73.298140000000004</v>
      </c>
    </row>
    <row r="328" spans="1:9" x14ac:dyDescent="0.2">
      <c r="A328">
        <v>19</v>
      </c>
      <c r="B328">
        <v>12000000</v>
      </c>
      <c r="C328">
        <v>17000000</v>
      </c>
      <c r="D328" t="s">
        <v>697</v>
      </c>
      <c r="E328">
        <v>1.238E-2</v>
      </c>
      <c r="F328">
        <v>2.6921999999999899</v>
      </c>
      <c r="I328">
        <v>75.946340000000006</v>
      </c>
    </row>
    <row r="329" spans="1:9" x14ac:dyDescent="0.2">
      <c r="A329">
        <v>19</v>
      </c>
      <c r="B329">
        <v>13000000</v>
      </c>
      <c r="C329">
        <v>18000000</v>
      </c>
      <c r="D329" t="s">
        <v>696</v>
      </c>
      <c r="E329">
        <v>1.2304000000000001E-2</v>
      </c>
      <c r="F329">
        <v>3.2299000000000002</v>
      </c>
      <c r="I329">
        <v>74.519400000000005</v>
      </c>
    </row>
    <row r="330" spans="1:9" x14ac:dyDescent="0.2">
      <c r="A330">
        <v>19</v>
      </c>
      <c r="B330">
        <v>14000000</v>
      </c>
      <c r="C330">
        <v>19000000</v>
      </c>
      <c r="D330" t="s">
        <v>695</v>
      </c>
      <c r="E330">
        <v>1.2307E-2</v>
      </c>
      <c r="F330">
        <v>4.86099999999999</v>
      </c>
      <c r="I330">
        <v>75.922319999999999</v>
      </c>
    </row>
    <row r="331" spans="1:9" x14ac:dyDescent="0.2">
      <c r="A331">
        <v>19</v>
      </c>
      <c r="B331">
        <v>15000000</v>
      </c>
      <c r="C331">
        <v>20000000</v>
      </c>
      <c r="D331" t="s">
        <v>694</v>
      </c>
      <c r="E331">
        <v>1.1610000000000001E-2</v>
      </c>
      <c r="F331">
        <v>5.2560000000000002</v>
      </c>
      <c r="I331">
        <v>74.53322</v>
      </c>
    </row>
    <row r="332" spans="1:9" x14ac:dyDescent="0.2">
      <c r="A332">
        <v>19</v>
      </c>
      <c r="B332">
        <v>16000000</v>
      </c>
      <c r="C332">
        <v>20618466</v>
      </c>
    </row>
    <row r="333" spans="1:9" x14ac:dyDescent="0.2">
      <c r="A333">
        <v>20</v>
      </c>
      <c r="B333">
        <v>0</v>
      </c>
      <c r="C333">
        <v>5000000</v>
      </c>
      <c r="D333" t="s">
        <v>693</v>
      </c>
      <c r="E333">
        <v>1.0730999999999999E-2</v>
      </c>
      <c r="F333">
        <v>8.50049999999999</v>
      </c>
      <c r="G333">
        <v>0</v>
      </c>
      <c r="H333">
        <v>0</v>
      </c>
      <c r="I333">
        <v>59.807699999999997</v>
      </c>
    </row>
    <row r="334" spans="1:9" x14ac:dyDescent="0.2">
      <c r="A334">
        <v>20</v>
      </c>
      <c r="B334">
        <v>1000000</v>
      </c>
      <c r="C334">
        <v>6000000</v>
      </c>
      <c r="D334" t="s">
        <v>692</v>
      </c>
      <c r="E334">
        <v>1.2364999999999999E-2</v>
      </c>
      <c r="F334">
        <v>9.6631999999999998</v>
      </c>
      <c r="G334">
        <v>0</v>
      </c>
      <c r="H334">
        <v>0</v>
      </c>
      <c r="I334">
        <v>60.149900000000002</v>
      </c>
    </row>
    <row r="335" spans="1:9" x14ac:dyDescent="0.2">
      <c r="A335">
        <v>20</v>
      </c>
      <c r="B335">
        <v>2000000</v>
      </c>
      <c r="C335">
        <v>7000000</v>
      </c>
      <c r="D335" t="s">
        <v>691</v>
      </c>
      <c r="E335">
        <v>1.2626E-2</v>
      </c>
      <c r="F335">
        <v>6.5853999999999999</v>
      </c>
      <c r="G335">
        <v>0</v>
      </c>
      <c r="H335">
        <v>0</v>
      </c>
      <c r="I335">
        <v>65.073679999999996</v>
      </c>
    </row>
    <row r="336" spans="1:9" x14ac:dyDescent="0.2">
      <c r="A336">
        <v>20</v>
      </c>
      <c r="B336">
        <v>3000000</v>
      </c>
      <c r="C336">
        <v>8000000</v>
      </c>
      <c r="D336" t="s">
        <v>690</v>
      </c>
      <c r="E336">
        <v>1.286E-2</v>
      </c>
      <c r="F336">
        <v>4.0119999999999996</v>
      </c>
      <c r="G336">
        <v>0</v>
      </c>
      <c r="H336">
        <v>0</v>
      </c>
      <c r="I336">
        <v>71.854159999999993</v>
      </c>
    </row>
    <row r="337" spans="1:9" x14ac:dyDescent="0.2">
      <c r="A337">
        <v>20</v>
      </c>
      <c r="B337">
        <v>4000000</v>
      </c>
      <c r="C337">
        <v>9000000</v>
      </c>
      <c r="D337" t="s">
        <v>689</v>
      </c>
      <c r="E337">
        <v>1.3063E-2</v>
      </c>
      <c r="F337">
        <v>2.8909999999999898</v>
      </c>
      <c r="G337">
        <v>0</v>
      </c>
      <c r="H337">
        <v>0</v>
      </c>
      <c r="I337">
        <v>75.564480000000003</v>
      </c>
    </row>
    <row r="338" spans="1:9" x14ac:dyDescent="0.2">
      <c r="A338">
        <v>20</v>
      </c>
      <c r="B338">
        <v>5000000</v>
      </c>
      <c r="C338">
        <v>10000000</v>
      </c>
      <c r="D338" t="s">
        <v>688</v>
      </c>
      <c r="E338">
        <v>1.1714E-2</v>
      </c>
      <c r="F338">
        <v>2.1497000000000002</v>
      </c>
      <c r="G338">
        <v>0</v>
      </c>
      <c r="H338">
        <v>0</v>
      </c>
      <c r="I338">
        <v>76.926400000000001</v>
      </c>
    </row>
    <row r="339" spans="1:9" x14ac:dyDescent="0.2">
      <c r="A339">
        <v>20</v>
      </c>
      <c r="B339">
        <v>6000000</v>
      </c>
      <c r="C339">
        <v>11000000</v>
      </c>
      <c r="D339" t="s">
        <v>687</v>
      </c>
      <c r="E339">
        <v>1.21E-2</v>
      </c>
      <c r="F339">
        <v>1.1013999999999999</v>
      </c>
      <c r="G339">
        <v>1</v>
      </c>
      <c r="H339">
        <v>2.5000000000000001E-2</v>
      </c>
      <c r="I339">
        <v>77.676019999999994</v>
      </c>
    </row>
    <row r="340" spans="1:9" x14ac:dyDescent="0.2">
      <c r="A340">
        <v>20</v>
      </c>
      <c r="B340">
        <v>7000000</v>
      </c>
      <c r="C340">
        <v>12000000</v>
      </c>
      <c r="D340" t="s">
        <v>686</v>
      </c>
      <c r="E340">
        <v>1.1507E-2</v>
      </c>
      <c r="F340">
        <v>1.12109999999999</v>
      </c>
      <c r="G340">
        <v>1</v>
      </c>
      <c r="H340">
        <v>2.5000000000000001E-2</v>
      </c>
      <c r="I340">
        <v>76.897239999999996</v>
      </c>
    </row>
    <row r="341" spans="1:9" x14ac:dyDescent="0.2">
      <c r="A341">
        <v>20</v>
      </c>
      <c r="B341">
        <v>8000000</v>
      </c>
      <c r="C341">
        <v>13000000</v>
      </c>
      <c r="D341" t="s">
        <v>685</v>
      </c>
      <c r="E341">
        <v>1.1749000000000001E-2</v>
      </c>
      <c r="F341">
        <v>1.0451999999999999</v>
      </c>
      <c r="G341">
        <v>1</v>
      </c>
      <c r="H341">
        <v>2.5000000000000001E-2</v>
      </c>
      <c r="I341">
        <v>68.651399999999995</v>
      </c>
    </row>
    <row r="342" spans="1:9" x14ac:dyDescent="0.2">
      <c r="A342">
        <v>20</v>
      </c>
      <c r="B342">
        <v>9000000</v>
      </c>
      <c r="C342">
        <v>14000000</v>
      </c>
      <c r="D342" t="s">
        <v>684</v>
      </c>
      <c r="E342">
        <v>1.1779E-2</v>
      </c>
      <c r="F342">
        <v>1.1021000000000001</v>
      </c>
      <c r="G342">
        <v>2</v>
      </c>
      <c r="H342">
        <v>0.05</v>
      </c>
      <c r="I342">
        <v>68.693619999999996</v>
      </c>
    </row>
    <row r="343" spans="1:9" x14ac:dyDescent="0.2">
      <c r="A343">
        <v>20</v>
      </c>
      <c r="B343">
        <v>10000000</v>
      </c>
      <c r="C343">
        <v>15000000</v>
      </c>
      <c r="D343" t="s">
        <v>683</v>
      </c>
      <c r="E343">
        <v>1.1331000000000001E-2</v>
      </c>
      <c r="F343">
        <v>1.61539999999999</v>
      </c>
      <c r="G343">
        <v>2</v>
      </c>
      <c r="H343">
        <v>0.05</v>
      </c>
      <c r="I343">
        <v>64.851179999999999</v>
      </c>
    </row>
    <row r="344" spans="1:9" x14ac:dyDescent="0.2">
      <c r="A344">
        <v>20</v>
      </c>
      <c r="B344">
        <v>11000000</v>
      </c>
      <c r="C344">
        <v>16000000</v>
      </c>
      <c r="D344" t="s">
        <v>682</v>
      </c>
      <c r="E344">
        <v>1.1438E-2</v>
      </c>
      <c r="F344">
        <v>2.51019999999999</v>
      </c>
      <c r="G344">
        <v>1</v>
      </c>
      <c r="H344">
        <v>2.5000000000000001E-2</v>
      </c>
      <c r="I344">
        <v>60.006279999999997</v>
      </c>
    </row>
    <row r="345" spans="1:9" x14ac:dyDescent="0.2">
      <c r="A345">
        <v>20</v>
      </c>
      <c r="B345">
        <v>12000000</v>
      </c>
      <c r="C345">
        <v>17000000</v>
      </c>
      <c r="D345" t="s">
        <v>681</v>
      </c>
      <c r="E345">
        <v>1.0735E-2</v>
      </c>
      <c r="F345">
        <v>3.19389999999999</v>
      </c>
      <c r="G345">
        <v>1</v>
      </c>
      <c r="H345">
        <v>2.5000000000000001E-2</v>
      </c>
      <c r="I345">
        <v>61.464579999999998</v>
      </c>
    </row>
    <row r="346" spans="1:9" x14ac:dyDescent="0.2">
      <c r="A346">
        <v>20</v>
      </c>
      <c r="B346">
        <v>13000000</v>
      </c>
      <c r="C346">
        <v>18000000</v>
      </c>
      <c r="D346" t="s">
        <v>680</v>
      </c>
      <c r="E346">
        <v>1.1528999999999999E-2</v>
      </c>
      <c r="F346">
        <v>3.7077</v>
      </c>
      <c r="G346">
        <v>2</v>
      </c>
      <c r="H346">
        <v>0.05</v>
      </c>
      <c r="I346">
        <v>70.377880000000005</v>
      </c>
    </row>
    <row r="347" spans="1:9" x14ac:dyDescent="0.2">
      <c r="A347">
        <v>20</v>
      </c>
      <c r="B347">
        <v>14000000</v>
      </c>
      <c r="C347">
        <v>19000000</v>
      </c>
      <c r="D347" t="s">
        <v>679</v>
      </c>
      <c r="E347">
        <v>1.1433E-2</v>
      </c>
      <c r="F347">
        <v>3.84099999999999</v>
      </c>
      <c r="G347">
        <v>2</v>
      </c>
      <c r="H347">
        <v>0.05</v>
      </c>
      <c r="I347">
        <v>67.154619999999994</v>
      </c>
    </row>
    <row r="348" spans="1:9" x14ac:dyDescent="0.2">
      <c r="A348">
        <v>20</v>
      </c>
      <c r="B348">
        <v>15000000</v>
      </c>
      <c r="C348">
        <v>20000000</v>
      </c>
      <c r="D348" t="s">
        <v>678</v>
      </c>
      <c r="E348">
        <v>1.2189E-2</v>
      </c>
      <c r="F348">
        <v>3.3650000000000002</v>
      </c>
      <c r="G348">
        <v>2</v>
      </c>
      <c r="H348">
        <v>0.05</v>
      </c>
      <c r="I348">
        <v>67.775419999999997</v>
      </c>
    </row>
    <row r="349" spans="1:9" x14ac:dyDescent="0.2">
      <c r="A349">
        <v>20</v>
      </c>
      <c r="B349">
        <v>16000000</v>
      </c>
      <c r="C349">
        <v>20484364</v>
      </c>
    </row>
    <row r="350" spans="1:9" x14ac:dyDescent="0.2">
      <c r="A350">
        <v>21</v>
      </c>
      <c r="B350">
        <v>0</v>
      </c>
      <c r="C350">
        <v>5000000</v>
      </c>
      <c r="D350" t="s">
        <v>677</v>
      </c>
      <c r="E350">
        <v>9.8879999999999992E-3</v>
      </c>
      <c r="F350">
        <v>2.6421999999999999</v>
      </c>
      <c r="G350">
        <v>2</v>
      </c>
      <c r="H350">
        <v>0.05</v>
      </c>
      <c r="I350">
        <v>34.045659999999998</v>
      </c>
    </row>
    <row r="351" spans="1:9" x14ac:dyDescent="0.2">
      <c r="A351">
        <v>21</v>
      </c>
      <c r="B351">
        <v>1000000</v>
      </c>
      <c r="C351">
        <v>6000000</v>
      </c>
      <c r="D351" t="s">
        <v>676</v>
      </c>
      <c r="E351">
        <v>9.6159999999999995E-3</v>
      </c>
      <c r="F351">
        <v>1.2553000000000001</v>
      </c>
      <c r="G351">
        <v>2</v>
      </c>
      <c r="H351">
        <v>0.05</v>
      </c>
      <c r="I351">
        <v>38.989759999999997</v>
      </c>
    </row>
    <row r="352" spans="1:9" x14ac:dyDescent="0.2">
      <c r="A352">
        <v>21</v>
      </c>
      <c r="B352">
        <v>2000000</v>
      </c>
      <c r="C352">
        <v>7000000</v>
      </c>
      <c r="D352" t="s">
        <v>675</v>
      </c>
      <c r="E352">
        <v>1.1475000000000001E-2</v>
      </c>
      <c r="F352">
        <v>1.2538</v>
      </c>
      <c r="G352">
        <v>2</v>
      </c>
      <c r="H352">
        <v>0.05</v>
      </c>
      <c r="I352">
        <v>50.087380000000003</v>
      </c>
    </row>
    <row r="353" spans="1:9" x14ac:dyDescent="0.2">
      <c r="A353">
        <v>21</v>
      </c>
      <c r="B353">
        <v>3000000</v>
      </c>
      <c r="C353">
        <v>8000000</v>
      </c>
      <c r="D353" t="s">
        <v>674</v>
      </c>
      <c r="E353">
        <v>1.1632E-2</v>
      </c>
      <c r="F353">
        <v>1.083</v>
      </c>
      <c r="G353">
        <v>1</v>
      </c>
      <c r="H353">
        <v>2.5000000000000001E-2</v>
      </c>
      <c r="I353">
        <v>57.150919999999999</v>
      </c>
    </row>
    <row r="354" spans="1:9" x14ac:dyDescent="0.2">
      <c r="A354">
        <v>21</v>
      </c>
      <c r="B354">
        <v>4000000</v>
      </c>
      <c r="C354">
        <v>9000000</v>
      </c>
      <c r="D354" t="s">
        <v>673</v>
      </c>
      <c r="E354">
        <v>1.1565000000000001E-2</v>
      </c>
      <c r="F354">
        <v>1.2552999999999901</v>
      </c>
      <c r="G354">
        <v>1</v>
      </c>
      <c r="H354">
        <v>2.5000000000000001E-2</v>
      </c>
      <c r="I354">
        <v>59.798099999999998</v>
      </c>
    </row>
    <row r="355" spans="1:9" x14ac:dyDescent="0.2">
      <c r="A355">
        <v>21</v>
      </c>
      <c r="B355">
        <v>5000000</v>
      </c>
      <c r="C355">
        <v>10000000</v>
      </c>
      <c r="D355" t="s">
        <v>672</v>
      </c>
      <c r="E355">
        <v>1.1898000000000001E-2</v>
      </c>
      <c r="F355">
        <v>2.0394000000000001</v>
      </c>
      <c r="G355">
        <v>1</v>
      </c>
      <c r="H355">
        <v>2.5000000000000001E-2</v>
      </c>
      <c r="I355">
        <v>62.144660000000002</v>
      </c>
    </row>
    <row r="356" spans="1:9" x14ac:dyDescent="0.2">
      <c r="A356">
        <v>21</v>
      </c>
      <c r="B356">
        <v>6000000</v>
      </c>
      <c r="C356">
        <v>11000000</v>
      </c>
      <c r="D356" t="s">
        <v>671</v>
      </c>
      <c r="E356">
        <v>1.1842999999999999E-2</v>
      </c>
      <c r="F356">
        <v>2.077</v>
      </c>
      <c r="G356">
        <v>1</v>
      </c>
      <c r="H356">
        <v>2.5000000000000001E-2</v>
      </c>
      <c r="I356">
        <v>65.089100000000002</v>
      </c>
    </row>
    <row r="357" spans="1:9" x14ac:dyDescent="0.2">
      <c r="A357">
        <v>21</v>
      </c>
      <c r="B357">
        <v>7000000</v>
      </c>
      <c r="C357">
        <v>12000000</v>
      </c>
      <c r="D357" t="s">
        <v>670</v>
      </c>
      <c r="E357">
        <v>1.1365E-2</v>
      </c>
      <c r="F357">
        <v>2.3243999999999998</v>
      </c>
      <c r="G357">
        <v>1</v>
      </c>
      <c r="H357">
        <v>2.5000000000000001E-2</v>
      </c>
      <c r="I357">
        <v>66.5565</v>
      </c>
    </row>
    <row r="358" spans="1:9" x14ac:dyDescent="0.2">
      <c r="A358">
        <v>21</v>
      </c>
      <c r="B358">
        <v>8000000</v>
      </c>
      <c r="C358">
        <v>13000000</v>
      </c>
      <c r="D358" t="s">
        <v>669</v>
      </c>
      <c r="E358">
        <v>1.1932999999999999E-2</v>
      </c>
      <c r="F358">
        <v>3.14149999999999</v>
      </c>
      <c r="G358">
        <v>0</v>
      </c>
      <c r="H358">
        <v>0</v>
      </c>
      <c r="I358">
        <v>63.5854</v>
      </c>
    </row>
    <row r="359" spans="1:9" x14ac:dyDescent="0.2">
      <c r="A359">
        <v>21</v>
      </c>
      <c r="B359">
        <v>9000000</v>
      </c>
      <c r="C359">
        <v>14000000</v>
      </c>
      <c r="D359" t="s">
        <v>668</v>
      </c>
      <c r="E359">
        <v>1.179E-2</v>
      </c>
      <c r="F359">
        <v>3.9386999999999999</v>
      </c>
      <c r="G359">
        <v>0</v>
      </c>
      <c r="H359">
        <v>0</v>
      </c>
      <c r="I359">
        <v>69.148539999999997</v>
      </c>
    </row>
    <row r="360" spans="1:9" x14ac:dyDescent="0.2">
      <c r="A360">
        <v>21</v>
      </c>
      <c r="B360">
        <v>10000000</v>
      </c>
      <c r="C360">
        <v>15000000</v>
      </c>
      <c r="D360" t="s">
        <v>667</v>
      </c>
      <c r="E360">
        <v>1.239E-2</v>
      </c>
      <c r="F360">
        <v>4.9424000000000001</v>
      </c>
      <c r="G360">
        <v>0</v>
      </c>
      <c r="H360">
        <v>0</v>
      </c>
      <c r="I360">
        <v>65.202939999999998</v>
      </c>
    </row>
    <row r="361" spans="1:9" x14ac:dyDescent="0.2">
      <c r="A361">
        <v>21</v>
      </c>
      <c r="B361">
        <v>11000000</v>
      </c>
      <c r="C361">
        <v>16000000</v>
      </c>
      <c r="D361" t="s">
        <v>666</v>
      </c>
      <c r="E361">
        <v>1.2964E-2</v>
      </c>
      <c r="F361">
        <v>7.3006000000000002</v>
      </c>
      <c r="G361">
        <v>0</v>
      </c>
      <c r="H361">
        <v>0</v>
      </c>
      <c r="I361">
        <v>66.545379999999994</v>
      </c>
    </row>
    <row r="362" spans="1:9" x14ac:dyDescent="0.2">
      <c r="A362">
        <v>21</v>
      </c>
      <c r="B362">
        <v>12000000</v>
      </c>
      <c r="C362">
        <v>17000000</v>
      </c>
      <c r="D362" t="s">
        <v>665</v>
      </c>
      <c r="E362">
        <v>1.2792E-2</v>
      </c>
      <c r="F362">
        <v>8.7561</v>
      </c>
      <c r="G362">
        <v>0</v>
      </c>
      <c r="H362">
        <v>0</v>
      </c>
      <c r="I362">
        <v>59.671639999999996</v>
      </c>
    </row>
    <row r="363" spans="1:9" x14ac:dyDescent="0.2">
      <c r="A363">
        <v>21</v>
      </c>
      <c r="B363">
        <v>13000000</v>
      </c>
      <c r="C363">
        <v>17480265</v>
      </c>
    </row>
  </sheetData>
  <autoFilter ref="A1:F362" xr:uid="{1BCB0D70-A518-0C4C-B08D-7154A0BA636B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118-BE7A-CB40-A2B7-D70D2F12D59D}">
  <dimension ref="A1:L369"/>
  <sheetViews>
    <sheetView zoomScale="138" zoomScaleNormal="138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D1" sqref="D1"/>
    </sheetView>
  </sheetViews>
  <sheetFormatPr baseColWidth="10" defaultRowHeight="16" x14ac:dyDescent="0.2"/>
  <cols>
    <col min="4" max="4" width="27.33203125" customWidth="1"/>
    <col min="5" max="7" width="12" customWidth="1"/>
  </cols>
  <sheetData>
    <row r="1" spans="1:12" x14ac:dyDescent="0.2">
      <c r="A1" t="s">
        <v>525</v>
      </c>
      <c r="B1" t="s">
        <v>523</v>
      </c>
      <c r="C1" t="s">
        <v>524</v>
      </c>
      <c r="D1" t="s">
        <v>1009</v>
      </c>
      <c r="E1" t="s">
        <v>1381</v>
      </c>
      <c r="F1" t="s">
        <v>1547</v>
      </c>
      <c r="G1" t="s">
        <v>19</v>
      </c>
      <c r="H1" t="s">
        <v>1010</v>
      </c>
      <c r="I1" t="s">
        <v>1011</v>
      </c>
      <c r="J1" t="s">
        <v>1012</v>
      </c>
      <c r="K1" t="s">
        <v>1007</v>
      </c>
      <c r="L1" t="s">
        <v>1006</v>
      </c>
    </row>
    <row r="2" spans="1:12" x14ac:dyDescent="0.2">
      <c r="A2">
        <v>1</v>
      </c>
      <c r="B2">
        <v>0</v>
      </c>
      <c r="C2">
        <v>5000000</v>
      </c>
      <c r="D2" t="s">
        <v>1013</v>
      </c>
      <c r="E2" t="s">
        <v>207</v>
      </c>
      <c r="F2">
        <v>71.921779999999998</v>
      </c>
      <c r="G2">
        <v>1.3025E-2</v>
      </c>
      <c r="H2">
        <v>6.8009999999999904</v>
      </c>
      <c r="I2">
        <v>4</v>
      </c>
      <c r="J2">
        <v>3</v>
      </c>
      <c r="K2">
        <v>7</v>
      </c>
      <c r="L2">
        <v>6.6037735849056603E-2</v>
      </c>
    </row>
    <row r="3" spans="1:12" x14ac:dyDescent="0.2">
      <c r="A3">
        <v>1</v>
      </c>
      <c r="B3">
        <v>1000000</v>
      </c>
      <c r="C3">
        <v>6000000</v>
      </c>
      <c r="D3" t="s">
        <v>1014</v>
      </c>
      <c r="E3" t="s">
        <v>207</v>
      </c>
      <c r="F3">
        <v>66.27704</v>
      </c>
      <c r="G3">
        <v>1.1446E-2</v>
      </c>
      <c r="H3">
        <v>7.4263999999999903</v>
      </c>
      <c r="I3">
        <v>2</v>
      </c>
      <c r="J3">
        <v>2</v>
      </c>
      <c r="K3">
        <v>4</v>
      </c>
      <c r="L3">
        <v>3.7735849056603772E-2</v>
      </c>
    </row>
    <row r="4" spans="1:12" x14ac:dyDescent="0.2">
      <c r="A4">
        <v>1</v>
      </c>
      <c r="B4">
        <v>2000000</v>
      </c>
      <c r="C4">
        <v>7000000</v>
      </c>
      <c r="D4" t="s">
        <v>1015</v>
      </c>
      <c r="E4" t="s">
        <v>207</v>
      </c>
      <c r="F4">
        <v>67.863079999999997</v>
      </c>
      <c r="G4">
        <v>1.2016000000000001E-2</v>
      </c>
      <c r="H4">
        <v>7.6290999999999896</v>
      </c>
      <c r="I4">
        <v>2</v>
      </c>
      <c r="J4">
        <v>2</v>
      </c>
      <c r="K4">
        <v>4</v>
      </c>
      <c r="L4">
        <v>3.7735849056603772E-2</v>
      </c>
    </row>
    <row r="5" spans="1:12" x14ac:dyDescent="0.2">
      <c r="A5">
        <v>1</v>
      </c>
      <c r="B5">
        <v>3000000</v>
      </c>
      <c r="C5">
        <v>8000000</v>
      </c>
      <c r="D5" t="s">
        <v>1016</v>
      </c>
      <c r="E5" t="s">
        <v>207</v>
      </c>
      <c r="F5">
        <v>66.9636</v>
      </c>
      <c r="G5">
        <v>1.1303000000000001E-2</v>
      </c>
      <c r="H5">
        <v>6.7736000000000001</v>
      </c>
      <c r="I5">
        <v>5</v>
      </c>
      <c r="J5">
        <v>1</v>
      </c>
      <c r="K5">
        <v>6</v>
      </c>
      <c r="L5">
        <v>5.6603773584905662E-2</v>
      </c>
    </row>
    <row r="6" spans="1:12" x14ac:dyDescent="0.2">
      <c r="A6">
        <v>1</v>
      </c>
      <c r="B6">
        <v>4000000</v>
      </c>
      <c r="C6">
        <v>9000000</v>
      </c>
      <c r="D6" t="s">
        <v>1017</v>
      </c>
      <c r="E6" t="s">
        <v>207</v>
      </c>
      <c r="F6">
        <v>67.686120000000003</v>
      </c>
      <c r="G6">
        <v>1.1379999999999999E-2</v>
      </c>
      <c r="H6">
        <v>5.6150000000000002</v>
      </c>
      <c r="I6">
        <v>5</v>
      </c>
      <c r="J6">
        <v>0</v>
      </c>
      <c r="K6">
        <v>5</v>
      </c>
      <c r="L6">
        <v>4.716981132075472E-2</v>
      </c>
    </row>
    <row r="7" spans="1:12" x14ac:dyDescent="0.2">
      <c r="A7">
        <v>1</v>
      </c>
      <c r="B7">
        <v>5000000</v>
      </c>
      <c r="C7">
        <v>10000000</v>
      </c>
      <c r="D7" t="s">
        <v>1018</v>
      </c>
      <c r="E7" t="s">
        <v>207</v>
      </c>
      <c r="F7">
        <v>68.218500000000006</v>
      </c>
      <c r="G7">
        <v>1.1622E-2</v>
      </c>
      <c r="H7">
        <v>4.7369000000000003</v>
      </c>
      <c r="I7">
        <v>4</v>
      </c>
      <c r="J7">
        <v>0</v>
      </c>
      <c r="K7">
        <v>4</v>
      </c>
      <c r="L7">
        <v>3.7735849056603772E-2</v>
      </c>
    </row>
    <row r="8" spans="1:12" x14ac:dyDescent="0.2">
      <c r="A8">
        <v>1</v>
      </c>
      <c r="B8">
        <v>6000000</v>
      </c>
      <c r="C8">
        <v>11000000</v>
      </c>
      <c r="D8" t="s">
        <v>1019</v>
      </c>
      <c r="E8" t="s">
        <v>207</v>
      </c>
      <c r="F8">
        <v>73.226600000000005</v>
      </c>
      <c r="G8">
        <v>1.1324000000000001E-2</v>
      </c>
      <c r="H8">
        <v>4.7468000000000004</v>
      </c>
      <c r="I8">
        <v>4</v>
      </c>
      <c r="J8">
        <v>0</v>
      </c>
      <c r="K8">
        <v>4</v>
      </c>
      <c r="L8">
        <v>3.7735849056603772E-2</v>
      </c>
    </row>
    <row r="9" spans="1:12" x14ac:dyDescent="0.2">
      <c r="A9">
        <v>1</v>
      </c>
      <c r="B9">
        <v>7000000</v>
      </c>
      <c r="C9">
        <v>12000000</v>
      </c>
      <c r="D9" t="s">
        <v>1020</v>
      </c>
      <c r="E9" t="s">
        <v>207</v>
      </c>
      <c r="F9">
        <v>73.03322</v>
      </c>
      <c r="G9">
        <v>1.1219E-2</v>
      </c>
      <c r="H9">
        <v>4.2236000000000002</v>
      </c>
      <c r="I9">
        <v>3</v>
      </c>
      <c r="J9">
        <v>0</v>
      </c>
      <c r="K9">
        <v>3</v>
      </c>
      <c r="L9">
        <v>2.8301886792452831E-2</v>
      </c>
    </row>
    <row r="10" spans="1:12" x14ac:dyDescent="0.2">
      <c r="A10">
        <v>1</v>
      </c>
      <c r="B10">
        <v>8000000</v>
      </c>
      <c r="C10">
        <v>13000000</v>
      </c>
      <c r="D10" t="s">
        <v>1021</v>
      </c>
      <c r="E10" t="s">
        <v>207</v>
      </c>
      <c r="F10">
        <v>74.149100000000004</v>
      </c>
      <c r="G10">
        <v>1.1247E-2</v>
      </c>
      <c r="H10">
        <v>3.5388999999999902</v>
      </c>
      <c r="I10">
        <v>1</v>
      </c>
      <c r="J10">
        <v>0</v>
      </c>
      <c r="K10">
        <v>1</v>
      </c>
      <c r="L10">
        <v>9.433962264150943E-3</v>
      </c>
    </row>
    <row r="11" spans="1:12" x14ac:dyDescent="0.2">
      <c r="A11">
        <v>1</v>
      </c>
      <c r="B11">
        <v>9000000</v>
      </c>
      <c r="C11">
        <v>14000000</v>
      </c>
      <c r="D11" t="s">
        <v>1022</v>
      </c>
      <c r="E11" t="s">
        <v>207</v>
      </c>
      <c r="F11">
        <v>75.822559999999996</v>
      </c>
      <c r="G11">
        <v>1.1346E-2</v>
      </c>
      <c r="H11">
        <v>3.1009000000000002</v>
      </c>
      <c r="I11">
        <v>1</v>
      </c>
      <c r="J11">
        <v>1</v>
      </c>
      <c r="K11">
        <v>2</v>
      </c>
      <c r="L11">
        <v>1.8867924528301886E-2</v>
      </c>
    </row>
    <row r="12" spans="1:12" x14ac:dyDescent="0.2">
      <c r="A12">
        <v>1</v>
      </c>
      <c r="B12">
        <v>10000000</v>
      </c>
      <c r="C12">
        <v>15000000</v>
      </c>
      <c r="D12" t="s">
        <v>1023</v>
      </c>
      <c r="E12" t="s">
        <v>207</v>
      </c>
      <c r="F12">
        <v>76.173419999999993</v>
      </c>
      <c r="G12">
        <v>1.1188999999999999E-2</v>
      </c>
      <c r="H12">
        <v>2.7587999999999901</v>
      </c>
      <c r="I12">
        <v>1</v>
      </c>
      <c r="J12">
        <v>1</v>
      </c>
      <c r="K12">
        <v>2</v>
      </c>
      <c r="L12">
        <v>1.8867924528301886E-2</v>
      </c>
    </row>
    <row r="13" spans="1:12" x14ac:dyDescent="0.2">
      <c r="A13">
        <v>1</v>
      </c>
      <c r="B13">
        <v>11000000</v>
      </c>
      <c r="C13">
        <v>16000000</v>
      </c>
      <c r="D13" t="s">
        <v>1024</v>
      </c>
      <c r="E13" t="s">
        <v>207</v>
      </c>
      <c r="F13">
        <v>72.70214</v>
      </c>
      <c r="G13">
        <v>1.1516E-2</v>
      </c>
      <c r="H13">
        <v>2.5875999999999899</v>
      </c>
      <c r="I13">
        <v>1</v>
      </c>
      <c r="J13">
        <v>1</v>
      </c>
      <c r="K13">
        <v>2</v>
      </c>
      <c r="L13">
        <v>1.8867924528301886E-2</v>
      </c>
    </row>
    <row r="14" spans="1:12" x14ac:dyDescent="0.2">
      <c r="A14">
        <v>1</v>
      </c>
      <c r="B14">
        <v>12000000</v>
      </c>
      <c r="C14">
        <v>17000000</v>
      </c>
      <c r="D14" t="s">
        <v>1025</v>
      </c>
      <c r="E14" t="s">
        <v>207</v>
      </c>
      <c r="F14">
        <v>72.983860000000007</v>
      </c>
      <c r="G14">
        <v>1.1213000000000001E-2</v>
      </c>
      <c r="H14">
        <v>2.4058000000000002</v>
      </c>
      <c r="I14">
        <v>2</v>
      </c>
      <c r="J14">
        <v>2</v>
      </c>
      <c r="K14">
        <v>4</v>
      </c>
      <c r="L14">
        <v>3.7735849056603772E-2</v>
      </c>
    </row>
    <row r="15" spans="1:12" x14ac:dyDescent="0.2">
      <c r="A15">
        <v>1</v>
      </c>
      <c r="B15">
        <v>13000000</v>
      </c>
      <c r="C15">
        <v>18000000</v>
      </c>
      <c r="D15" t="s">
        <v>1026</v>
      </c>
      <c r="E15" t="s">
        <v>207</v>
      </c>
      <c r="F15">
        <v>70.073419999999999</v>
      </c>
      <c r="G15">
        <v>1.1266999999999999E-2</v>
      </c>
      <c r="H15">
        <v>2.0527999999999902</v>
      </c>
      <c r="I15">
        <v>2</v>
      </c>
      <c r="J15">
        <v>2</v>
      </c>
      <c r="K15">
        <v>4</v>
      </c>
      <c r="L15">
        <v>3.7735849056603772E-2</v>
      </c>
    </row>
    <row r="16" spans="1:12" x14ac:dyDescent="0.2">
      <c r="A16">
        <v>1</v>
      </c>
      <c r="B16">
        <v>14000000</v>
      </c>
      <c r="C16">
        <v>19000000</v>
      </c>
      <c r="D16" t="s">
        <v>1027</v>
      </c>
      <c r="E16" t="s">
        <v>207</v>
      </c>
      <c r="F16">
        <v>69.489519999999999</v>
      </c>
      <c r="G16">
        <v>1.0736000000000001E-2</v>
      </c>
      <c r="H16">
        <v>1.8384</v>
      </c>
      <c r="I16">
        <v>4</v>
      </c>
      <c r="J16">
        <v>2</v>
      </c>
      <c r="K16">
        <v>6</v>
      </c>
      <c r="L16">
        <v>5.6603773584905662E-2</v>
      </c>
    </row>
    <row r="17" spans="1:12" x14ac:dyDescent="0.2">
      <c r="A17">
        <v>1</v>
      </c>
      <c r="B17">
        <v>15000000</v>
      </c>
      <c r="C17">
        <v>20000000</v>
      </c>
      <c r="D17" t="s">
        <v>1028</v>
      </c>
      <c r="E17" t="s">
        <v>207</v>
      </c>
      <c r="F17">
        <v>61.220260000000003</v>
      </c>
      <c r="G17">
        <v>1.1121000000000001E-2</v>
      </c>
      <c r="H17">
        <v>1.2929999999999899</v>
      </c>
      <c r="I17">
        <v>5</v>
      </c>
      <c r="J17">
        <v>2</v>
      </c>
      <c r="K17">
        <v>7</v>
      </c>
      <c r="L17">
        <v>6.6037735849056603E-2</v>
      </c>
    </row>
    <row r="18" spans="1:12" x14ac:dyDescent="0.2">
      <c r="A18">
        <v>1</v>
      </c>
      <c r="B18">
        <v>16000000</v>
      </c>
      <c r="C18">
        <v>21000000</v>
      </c>
      <c r="D18" t="s">
        <v>1029</v>
      </c>
      <c r="E18" t="s">
        <v>207</v>
      </c>
      <c r="F18">
        <v>61.742739999999998</v>
      </c>
      <c r="G18">
        <v>1.1079E-2</v>
      </c>
      <c r="H18">
        <v>0.97240000000000004</v>
      </c>
      <c r="I18">
        <v>5</v>
      </c>
      <c r="J18">
        <v>2</v>
      </c>
      <c r="K18">
        <v>7</v>
      </c>
      <c r="L18">
        <v>6.6037735849056603E-2</v>
      </c>
    </row>
    <row r="19" spans="1:12" x14ac:dyDescent="0.2">
      <c r="A19">
        <v>1</v>
      </c>
      <c r="B19">
        <v>17000000</v>
      </c>
      <c r="C19">
        <v>22000000</v>
      </c>
      <c r="D19" t="s">
        <v>1030</v>
      </c>
      <c r="E19" t="s">
        <v>207</v>
      </c>
      <c r="F19">
        <v>54.341259999999998</v>
      </c>
      <c r="G19">
        <v>1.1315E-2</v>
      </c>
      <c r="H19">
        <v>0.57689999999999997</v>
      </c>
      <c r="I19">
        <v>5</v>
      </c>
      <c r="J19">
        <v>1</v>
      </c>
      <c r="K19">
        <v>6</v>
      </c>
      <c r="L19">
        <v>5.6603773584905662E-2</v>
      </c>
    </row>
    <row r="20" spans="1:12" x14ac:dyDescent="0.2">
      <c r="A20">
        <v>1</v>
      </c>
      <c r="B20">
        <v>18000000</v>
      </c>
      <c r="C20">
        <v>23000000</v>
      </c>
      <c r="D20" t="s">
        <v>1031</v>
      </c>
      <c r="E20" t="s">
        <v>207</v>
      </c>
      <c r="F20">
        <v>58.69614</v>
      </c>
      <c r="G20">
        <v>1.2029E-2</v>
      </c>
      <c r="H20">
        <v>1.0911</v>
      </c>
      <c r="I20">
        <v>5</v>
      </c>
      <c r="J20">
        <v>1</v>
      </c>
      <c r="K20">
        <v>6</v>
      </c>
      <c r="L20">
        <v>5.6603773584905662E-2</v>
      </c>
    </row>
    <row r="21" spans="1:12" x14ac:dyDescent="0.2">
      <c r="A21">
        <v>1</v>
      </c>
      <c r="B21">
        <v>19000000</v>
      </c>
      <c r="C21">
        <v>24000000</v>
      </c>
      <c r="D21" t="s">
        <v>1032</v>
      </c>
      <c r="E21" t="s">
        <v>207</v>
      </c>
      <c r="F21">
        <v>57.699440000000003</v>
      </c>
      <c r="G21">
        <v>1.2909E-2</v>
      </c>
      <c r="H21">
        <v>1.3282</v>
      </c>
      <c r="I21">
        <v>3</v>
      </c>
      <c r="J21">
        <v>1</v>
      </c>
      <c r="K21">
        <v>4</v>
      </c>
      <c r="L21">
        <v>3.7735849056603772E-2</v>
      </c>
    </row>
    <row r="22" spans="1:12" x14ac:dyDescent="0.2">
      <c r="A22">
        <v>1</v>
      </c>
      <c r="B22">
        <v>20000000</v>
      </c>
      <c r="C22">
        <v>25000000</v>
      </c>
      <c r="D22" t="s">
        <v>1033</v>
      </c>
      <c r="E22" t="s">
        <v>207</v>
      </c>
      <c r="F22">
        <v>60.385919999999999</v>
      </c>
      <c r="G22">
        <v>1.2815999999999999E-2</v>
      </c>
      <c r="H22">
        <v>1.9053</v>
      </c>
      <c r="I22">
        <v>2</v>
      </c>
      <c r="J22">
        <v>1</v>
      </c>
      <c r="K22">
        <v>3</v>
      </c>
      <c r="L22">
        <v>2.8301886792452831E-2</v>
      </c>
    </row>
    <row r="23" spans="1:12" x14ac:dyDescent="0.2">
      <c r="A23">
        <v>1</v>
      </c>
      <c r="B23">
        <v>21000000</v>
      </c>
      <c r="C23">
        <v>26000000</v>
      </c>
      <c r="D23" t="s">
        <v>1034</v>
      </c>
      <c r="E23" t="s">
        <v>207</v>
      </c>
      <c r="F23">
        <v>56.64038</v>
      </c>
      <c r="G23">
        <v>1.2848E-2</v>
      </c>
      <c r="H23">
        <v>2.0545</v>
      </c>
      <c r="I23">
        <v>2</v>
      </c>
      <c r="J23">
        <v>1</v>
      </c>
      <c r="K23">
        <v>3</v>
      </c>
      <c r="L23">
        <v>2.8301886792452831E-2</v>
      </c>
    </row>
    <row r="24" spans="1:12" x14ac:dyDescent="0.2">
      <c r="A24">
        <v>1</v>
      </c>
      <c r="B24">
        <v>22000000</v>
      </c>
      <c r="C24">
        <v>27000000</v>
      </c>
      <c r="D24" t="s">
        <v>1035</v>
      </c>
      <c r="E24" t="s">
        <v>207</v>
      </c>
      <c r="F24">
        <v>63.815620000000003</v>
      </c>
      <c r="G24">
        <v>1.3527000000000001E-2</v>
      </c>
      <c r="H24">
        <v>3.3498999999999999</v>
      </c>
      <c r="I24">
        <v>2</v>
      </c>
      <c r="J24">
        <v>2</v>
      </c>
      <c r="K24">
        <v>4</v>
      </c>
      <c r="L24">
        <v>3.7735849056603772E-2</v>
      </c>
    </row>
    <row r="25" spans="1:12" x14ac:dyDescent="0.2">
      <c r="A25">
        <v>1</v>
      </c>
      <c r="B25">
        <v>23000000</v>
      </c>
      <c r="C25">
        <v>28000000</v>
      </c>
      <c r="D25" t="s">
        <v>1036</v>
      </c>
      <c r="E25" t="s">
        <v>207</v>
      </c>
      <c r="F25">
        <v>59.874459999999999</v>
      </c>
      <c r="G25">
        <v>1.3957000000000001E-2</v>
      </c>
      <c r="H25">
        <v>4.2592999999999996</v>
      </c>
      <c r="I25">
        <v>1</v>
      </c>
      <c r="J25">
        <v>3</v>
      </c>
      <c r="K25">
        <v>4</v>
      </c>
      <c r="L25">
        <v>3.7735849056603772E-2</v>
      </c>
    </row>
    <row r="26" spans="1:12" x14ac:dyDescent="0.2">
      <c r="A26">
        <v>1</v>
      </c>
      <c r="B26">
        <v>24000000</v>
      </c>
      <c r="C26">
        <v>29000000</v>
      </c>
      <c r="D26" t="s">
        <v>1037</v>
      </c>
      <c r="E26" t="s">
        <v>207</v>
      </c>
      <c r="F26">
        <v>58.560980000000001</v>
      </c>
      <c r="G26">
        <v>1.2996000000000001E-2</v>
      </c>
      <c r="H26">
        <v>4.6215000000000002</v>
      </c>
      <c r="I26">
        <v>1</v>
      </c>
      <c r="J26">
        <v>4</v>
      </c>
      <c r="K26">
        <v>5</v>
      </c>
      <c r="L26">
        <v>4.716981132075472E-2</v>
      </c>
    </row>
    <row r="27" spans="1:12" x14ac:dyDescent="0.2">
      <c r="A27">
        <v>1</v>
      </c>
      <c r="B27">
        <v>25000000</v>
      </c>
      <c r="C27">
        <v>30000000</v>
      </c>
      <c r="D27" t="s">
        <v>1038</v>
      </c>
      <c r="E27" t="s">
        <v>207</v>
      </c>
      <c r="F27">
        <v>59.442999999999998</v>
      </c>
      <c r="G27">
        <v>1.3528E-2</v>
      </c>
      <c r="H27">
        <v>5.0283999999999898</v>
      </c>
      <c r="I27">
        <v>2</v>
      </c>
      <c r="J27">
        <v>4</v>
      </c>
      <c r="K27">
        <v>6</v>
      </c>
      <c r="L27">
        <v>5.6603773584905662E-2</v>
      </c>
    </row>
    <row r="28" spans="1:12" x14ac:dyDescent="0.2">
      <c r="A28">
        <v>1</v>
      </c>
      <c r="B28">
        <v>26000000</v>
      </c>
      <c r="C28">
        <v>30106087</v>
      </c>
      <c r="D28" t="s">
        <v>1039</v>
      </c>
    </row>
    <row r="29" spans="1:12" x14ac:dyDescent="0.2">
      <c r="A29">
        <v>2</v>
      </c>
      <c r="B29">
        <v>0</v>
      </c>
      <c r="C29">
        <v>5000000</v>
      </c>
      <c r="D29" t="s">
        <v>1040</v>
      </c>
      <c r="E29" t="s">
        <v>207</v>
      </c>
      <c r="F29">
        <v>65.926060000000007</v>
      </c>
      <c r="G29">
        <v>1.316E-2</v>
      </c>
      <c r="H29">
        <v>5.6586999999999996</v>
      </c>
      <c r="I29">
        <v>0</v>
      </c>
      <c r="J29">
        <v>4</v>
      </c>
      <c r="K29">
        <v>4</v>
      </c>
      <c r="L29">
        <v>3.7735849056603772E-2</v>
      </c>
    </row>
    <row r="30" spans="1:12" x14ac:dyDescent="0.2">
      <c r="A30">
        <v>2</v>
      </c>
      <c r="B30">
        <v>1000000</v>
      </c>
      <c r="C30">
        <v>6000000</v>
      </c>
      <c r="D30" t="s">
        <v>1041</v>
      </c>
      <c r="E30" t="s">
        <v>207</v>
      </c>
      <c r="F30">
        <v>60.809600000000003</v>
      </c>
      <c r="G30">
        <v>1.2898E-2</v>
      </c>
      <c r="H30">
        <v>6.7907999999999999</v>
      </c>
      <c r="I30">
        <v>0</v>
      </c>
      <c r="J30">
        <v>5</v>
      </c>
      <c r="K30">
        <v>5</v>
      </c>
      <c r="L30">
        <v>4.716981132075472E-2</v>
      </c>
    </row>
    <row r="31" spans="1:12" x14ac:dyDescent="0.2">
      <c r="A31">
        <v>2</v>
      </c>
      <c r="B31">
        <v>2000000</v>
      </c>
      <c r="C31">
        <v>7000000</v>
      </c>
      <c r="D31" t="s">
        <v>1042</v>
      </c>
      <c r="E31" t="s">
        <v>207</v>
      </c>
      <c r="F31">
        <v>55.526820000000001</v>
      </c>
      <c r="G31">
        <v>1.2095E-2</v>
      </c>
      <c r="H31">
        <v>7.4445999999999897</v>
      </c>
      <c r="I31">
        <v>0</v>
      </c>
      <c r="J31">
        <v>2</v>
      </c>
      <c r="K31">
        <v>2</v>
      </c>
      <c r="L31">
        <v>1.8867924528301886E-2</v>
      </c>
    </row>
    <row r="32" spans="1:12" x14ac:dyDescent="0.2">
      <c r="A32">
        <v>2</v>
      </c>
      <c r="B32">
        <v>3000000</v>
      </c>
      <c r="C32">
        <v>8000000</v>
      </c>
      <c r="D32" t="s">
        <v>1043</v>
      </c>
      <c r="E32" t="s">
        <v>207</v>
      </c>
      <c r="F32">
        <v>57.07638</v>
      </c>
      <c r="G32">
        <v>1.1565000000000001E-2</v>
      </c>
      <c r="H32">
        <v>6.3837999999999999</v>
      </c>
      <c r="I32">
        <v>0</v>
      </c>
      <c r="J32">
        <v>2</v>
      </c>
      <c r="K32">
        <v>2</v>
      </c>
      <c r="L32">
        <v>1.8867924528301886E-2</v>
      </c>
    </row>
    <row r="33" spans="1:12" x14ac:dyDescent="0.2">
      <c r="A33">
        <v>2</v>
      </c>
      <c r="B33">
        <v>4000000</v>
      </c>
      <c r="C33">
        <v>9000000</v>
      </c>
      <c r="D33" t="s">
        <v>1044</v>
      </c>
      <c r="E33" t="s">
        <v>207</v>
      </c>
      <c r="F33">
        <v>54.985720000000001</v>
      </c>
      <c r="G33">
        <v>1.0699E-2</v>
      </c>
      <c r="H33">
        <v>5.2706999999999997</v>
      </c>
      <c r="I33">
        <v>0</v>
      </c>
      <c r="J33">
        <v>1</v>
      </c>
      <c r="K33">
        <v>1</v>
      </c>
      <c r="L33">
        <v>9.433962264150943E-3</v>
      </c>
    </row>
    <row r="34" spans="1:12" x14ac:dyDescent="0.2">
      <c r="A34">
        <v>2</v>
      </c>
      <c r="B34">
        <v>5000000</v>
      </c>
      <c r="C34">
        <v>10000000</v>
      </c>
      <c r="D34" t="s">
        <v>1045</v>
      </c>
      <c r="E34" t="s">
        <v>207</v>
      </c>
      <c r="F34">
        <v>58.875599999999999</v>
      </c>
      <c r="G34">
        <v>1.0429000000000001E-2</v>
      </c>
      <c r="H34">
        <v>4.0298999999999996</v>
      </c>
      <c r="I34">
        <v>0</v>
      </c>
      <c r="J34">
        <v>1</v>
      </c>
      <c r="K34">
        <v>1</v>
      </c>
      <c r="L34">
        <v>9.433962264150943E-3</v>
      </c>
    </row>
    <row r="35" spans="1:12" x14ac:dyDescent="0.2">
      <c r="A35">
        <v>2</v>
      </c>
      <c r="B35">
        <v>6000000</v>
      </c>
      <c r="C35">
        <v>11000000</v>
      </c>
      <c r="D35" t="s">
        <v>1046</v>
      </c>
      <c r="E35" t="s">
        <v>207</v>
      </c>
      <c r="F35">
        <v>64.750299999999996</v>
      </c>
      <c r="G35">
        <v>1.0902999999999999E-2</v>
      </c>
      <c r="H35">
        <v>3.3464999999999998</v>
      </c>
      <c r="I35">
        <v>0</v>
      </c>
      <c r="J35">
        <v>1</v>
      </c>
      <c r="K35">
        <v>1</v>
      </c>
      <c r="L35">
        <v>9.433962264150943E-3</v>
      </c>
    </row>
    <row r="36" spans="1:12" x14ac:dyDescent="0.2">
      <c r="A36">
        <v>2</v>
      </c>
      <c r="B36">
        <v>7000000</v>
      </c>
      <c r="C36">
        <v>12000000</v>
      </c>
      <c r="D36" t="s">
        <v>1047</v>
      </c>
      <c r="E36" t="s">
        <v>207</v>
      </c>
      <c r="F36">
        <v>71.125360000000001</v>
      </c>
      <c r="G36">
        <v>1.0789E-2</v>
      </c>
      <c r="H36">
        <v>2.6179999999999901</v>
      </c>
      <c r="I36">
        <v>0</v>
      </c>
      <c r="J36">
        <v>1</v>
      </c>
      <c r="K36">
        <v>1</v>
      </c>
      <c r="L36">
        <v>9.433962264150943E-3</v>
      </c>
    </row>
    <row r="37" spans="1:12" x14ac:dyDescent="0.2">
      <c r="A37">
        <v>2</v>
      </c>
      <c r="B37">
        <v>8000000</v>
      </c>
      <c r="C37">
        <v>13000000</v>
      </c>
      <c r="D37" t="s">
        <v>1048</v>
      </c>
      <c r="E37" t="s">
        <v>207</v>
      </c>
      <c r="F37">
        <v>73.56</v>
      </c>
      <c r="G37">
        <v>1.0834E-2</v>
      </c>
      <c r="H37">
        <v>2.5013000000000001</v>
      </c>
      <c r="I37">
        <v>0</v>
      </c>
      <c r="J37">
        <v>1</v>
      </c>
      <c r="K37">
        <v>1</v>
      </c>
      <c r="L37">
        <v>9.433962264150943E-3</v>
      </c>
    </row>
    <row r="38" spans="1:12" x14ac:dyDescent="0.2">
      <c r="A38">
        <v>2</v>
      </c>
      <c r="B38">
        <v>9000000</v>
      </c>
      <c r="C38">
        <v>14000000</v>
      </c>
      <c r="D38" t="s">
        <v>1049</v>
      </c>
      <c r="E38" t="s">
        <v>207</v>
      </c>
      <c r="F38">
        <v>76.139740000000003</v>
      </c>
      <c r="G38">
        <v>1.0730999999999999E-2</v>
      </c>
      <c r="H38">
        <v>2.5233999999999899</v>
      </c>
      <c r="I38">
        <v>0</v>
      </c>
      <c r="J38">
        <v>1</v>
      </c>
      <c r="K38">
        <v>1</v>
      </c>
      <c r="L38">
        <v>9.433962264150943E-3</v>
      </c>
    </row>
    <row r="39" spans="1:12" x14ac:dyDescent="0.2">
      <c r="A39">
        <v>2</v>
      </c>
      <c r="B39">
        <v>10000000</v>
      </c>
      <c r="C39">
        <v>15000000</v>
      </c>
      <c r="D39" t="s">
        <v>1050</v>
      </c>
      <c r="E39" t="s">
        <v>207</v>
      </c>
      <c r="F39">
        <v>74.379180000000005</v>
      </c>
      <c r="G39">
        <v>1.0947E-2</v>
      </c>
      <c r="H39">
        <v>2.6949000000000001</v>
      </c>
      <c r="I39">
        <v>0</v>
      </c>
      <c r="J39">
        <v>1</v>
      </c>
      <c r="K39">
        <v>1</v>
      </c>
      <c r="L39">
        <v>9.433962264150943E-3</v>
      </c>
    </row>
    <row r="40" spans="1:12" x14ac:dyDescent="0.2">
      <c r="A40">
        <v>2</v>
      </c>
      <c r="B40">
        <v>11000000</v>
      </c>
      <c r="C40">
        <v>16000000</v>
      </c>
      <c r="D40" t="s">
        <v>1051</v>
      </c>
      <c r="E40" t="s">
        <v>207</v>
      </c>
      <c r="F40">
        <v>70.922619999999995</v>
      </c>
      <c r="G40">
        <v>1.0769000000000001E-2</v>
      </c>
      <c r="H40">
        <v>2.2771999999999899</v>
      </c>
      <c r="I40">
        <v>0</v>
      </c>
      <c r="J40">
        <v>0</v>
      </c>
      <c r="K40">
        <v>0</v>
      </c>
      <c r="L40">
        <v>0</v>
      </c>
    </row>
    <row r="41" spans="1:12" x14ac:dyDescent="0.2">
      <c r="A41">
        <v>2</v>
      </c>
      <c r="B41">
        <v>12000000</v>
      </c>
      <c r="C41">
        <v>17000000</v>
      </c>
      <c r="D41" t="s">
        <v>1052</v>
      </c>
      <c r="E41" t="s">
        <v>207</v>
      </c>
      <c r="F41">
        <v>66.419719999999998</v>
      </c>
      <c r="G41">
        <v>1.0959999999999999E-2</v>
      </c>
      <c r="H41">
        <v>1.9995999999999901</v>
      </c>
      <c r="I41">
        <v>1</v>
      </c>
      <c r="J41">
        <v>0</v>
      </c>
      <c r="K41">
        <v>1</v>
      </c>
      <c r="L41">
        <v>9.433962264150943E-3</v>
      </c>
    </row>
    <row r="42" spans="1:12" x14ac:dyDescent="0.2">
      <c r="A42">
        <v>2</v>
      </c>
      <c r="B42">
        <v>13000000</v>
      </c>
      <c r="C42">
        <v>18000000</v>
      </c>
      <c r="D42" t="s">
        <v>1053</v>
      </c>
      <c r="E42" t="s">
        <v>207</v>
      </c>
      <c r="F42">
        <v>67.613140000000001</v>
      </c>
      <c r="G42">
        <v>1.1677999999999999E-2</v>
      </c>
      <c r="H42">
        <v>1.65699999999999</v>
      </c>
      <c r="I42">
        <v>1</v>
      </c>
      <c r="J42">
        <v>1</v>
      </c>
      <c r="K42">
        <v>2</v>
      </c>
      <c r="L42">
        <v>1.8867924528301886E-2</v>
      </c>
    </row>
    <row r="43" spans="1:12" x14ac:dyDescent="0.2">
      <c r="A43">
        <v>2</v>
      </c>
      <c r="B43">
        <v>14000000</v>
      </c>
      <c r="C43">
        <v>19000000</v>
      </c>
      <c r="D43" t="s">
        <v>1054</v>
      </c>
      <c r="E43" t="s">
        <v>207</v>
      </c>
      <c r="F43">
        <v>64.278019999999998</v>
      </c>
      <c r="G43">
        <v>1.1244000000000001E-2</v>
      </c>
      <c r="H43">
        <v>1.0688</v>
      </c>
      <c r="I43">
        <v>1</v>
      </c>
      <c r="J43">
        <v>2</v>
      </c>
      <c r="K43">
        <v>3</v>
      </c>
      <c r="L43">
        <v>2.8301886792452831E-2</v>
      </c>
    </row>
    <row r="44" spans="1:12" x14ac:dyDescent="0.2">
      <c r="A44">
        <v>2</v>
      </c>
      <c r="B44">
        <v>15000000</v>
      </c>
      <c r="C44">
        <v>20000000</v>
      </c>
      <c r="D44" t="s">
        <v>1055</v>
      </c>
      <c r="E44" t="s">
        <v>207</v>
      </c>
      <c r="F44">
        <v>59.339039999999997</v>
      </c>
      <c r="G44">
        <v>1.1546000000000001E-2</v>
      </c>
      <c r="H44">
        <v>0.57689999999999897</v>
      </c>
      <c r="I44">
        <v>1</v>
      </c>
      <c r="J44">
        <v>3</v>
      </c>
      <c r="K44">
        <v>4</v>
      </c>
      <c r="L44">
        <v>3.7735849056603772E-2</v>
      </c>
    </row>
    <row r="45" spans="1:12" x14ac:dyDescent="0.2">
      <c r="A45">
        <v>2</v>
      </c>
      <c r="B45">
        <v>16000000</v>
      </c>
      <c r="C45">
        <v>21000000</v>
      </c>
      <c r="D45" t="s">
        <v>1056</v>
      </c>
      <c r="E45" t="s">
        <v>207</v>
      </c>
      <c r="F45">
        <v>57.261499999999998</v>
      </c>
      <c r="G45">
        <v>1.1389E-2</v>
      </c>
      <c r="H45">
        <v>1.4650999999999901</v>
      </c>
      <c r="I45">
        <v>1</v>
      </c>
      <c r="J45">
        <v>3</v>
      </c>
      <c r="K45">
        <v>4</v>
      </c>
      <c r="L45">
        <v>3.7735849056603772E-2</v>
      </c>
    </row>
    <row r="46" spans="1:12" x14ac:dyDescent="0.2">
      <c r="A46">
        <v>2</v>
      </c>
      <c r="B46">
        <v>17000000</v>
      </c>
      <c r="C46">
        <v>22000000</v>
      </c>
      <c r="D46" t="s">
        <v>1057</v>
      </c>
      <c r="E46" t="s">
        <v>207</v>
      </c>
      <c r="F46">
        <v>52.17568</v>
      </c>
      <c r="G46">
        <v>1.1556E-2</v>
      </c>
      <c r="H46">
        <v>2.9382999999999999</v>
      </c>
      <c r="I46">
        <v>0</v>
      </c>
      <c r="J46">
        <v>3</v>
      </c>
      <c r="K46">
        <v>3</v>
      </c>
      <c r="L46">
        <v>2.8301886792452831E-2</v>
      </c>
    </row>
    <row r="47" spans="1:12" x14ac:dyDescent="0.2">
      <c r="A47">
        <v>2</v>
      </c>
      <c r="B47">
        <v>18000000</v>
      </c>
      <c r="C47">
        <v>23000000</v>
      </c>
      <c r="D47" t="s">
        <v>1058</v>
      </c>
      <c r="E47" t="s">
        <v>207</v>
      </c>
      <c r="F47">
        <v>51.603299999999997</v>
      </c>
      <c r="G47">
        <v>1.2454E-2</v>
      </c>
      <c r="H47">
        <v>4.7233999999999998</v>
      </c>
      <c r="I47">
        <v>0</v>
      </c>
      <c r="J47">
        <v>2</v>
      </c>
      <c r="K47">
        <v>2</v>
      </c>
      <c r="L47">
        <v>1.8867924528301886E-2</v>
      </c>
    </row>
    <row r="48" spans="1:12" x14ac:dyDescent="0.2">
      <c r="A48">
        <v>2</v>
      </c>
      <c r="B48">
        <v>19000000</v>
      </c>
      <c r="C48">
        <v>24000000</v>
      </c>
      <c r="D48" t="s">
        <v>1059</v>
      </c>
      <c r="E48" t="s">
        <v>207</v>
      </c>
      <c r="F48">
        <v>53.721499999999999</v>
      </c>
      <c r="G48">
        <v>1.2282E-2</v>
      </c>
      <c r="H48">
        <v>5.5529999999999999</v>
      </c>
      <c r="I48">
        <v>1</v>
      </c>
      <c r="J48">
        <v>2</v>
      </c>
      <c r="K48">
        <v>3</v>
      </c>
      <c r="L48">
        <v>2.8301886792452831E-2</v>
      </c>
    </row>
    <row r="49" spans="1:12" x14ac:dyDescent="0.2">
      <c r="A49">
        <v>2</v>
      </c>
      <c r="B49">
        <v>20000000</v>
      </c>
      <c r="C49">
        <v>24029954</v>
      </c>
      <c r="D49" t="s">
        <v>1060</v>
      </c>
    </row>
    <row r="50" spans="1:12" x14ac:dyDescent="0.2">
      <c r="A50">
        <v>3</v>
      </c>
      <c r="B50">
        <v>0</v>
      </c>
      <c r="C50">
        <v>5000000</v>
      </c>
      <c r="D50" t="s">
        <v>1061</v>
      </c>
      <c r="E50" t="s">
        <v>207</v>
      </c>
      <c r="F50">
        <v>67.616479999999996</v>
      </c>
      <c r="G50">
        <v>1.2373E-2</v>
      </c>
      <c r="H50">
        <v>2.6701999999999999</v>
      </c>
      <c r="I50">
        <v>5</v>
      </c>
      <c r="J50">
        <v>2</v>
      </c>
      <c r="K50">
        <v>7</v>
      </c>
      <c r="L50">
        <v>6.6037735849056603E-2</v>
      </c>
    </row>
    <row r="51" spans="1:12" x14ac:dyDescent="0.2">
      <c r="A51">
        <v>3</v>
      </c>
      <c r="B51">
        <v>1000000</v>
      </c>
      <c r="C51">
        <v>6000000</v>
      </c>
      <c r="D51" t="s">
        <v>1062</v>
      </c>
      <c r="E51" t="s">
        <v>207</v>
      </c>
      <c r="F51">
        <v>71.0578</v>
      </c>
      <c r="G51">
        <v>1.1878E-2</v>
      </c>
      <c r="H51">
        <v>2.3031000000000001</v>
      </c>
      <c r="I51">
        <v>5</v>
      </c>
      <c r="J51">
        <v>1</v>
      </c>
      <c r="K51">
        <v>6</v>
      </c>
      <c r="L51">
        <v>5.6603773584905662E-2</v>
      </c>
    </row>
    <row r="52" spans="1:12" x14ac:dyDescent="0.2">
      <c r="A52">
        <v>3</v>
      </c>
      <c r="B52">
        <v>2000000</v>
      </c>
      <c r="C52">
        <v>7000000</v>
      </c>
      <c r="D52" t="s">
        <v>1063</v>
      </c>
      <c r="E52" t="s">
        <v>207</v>
      </c>
      <c r="F52">
        <v>69.604259999999996</v>
      </c>
      <c r="G52">
        <v>1.1672999999999999E-2</v>
      </c>
      <c r="H52">
        <v>2.0632999999999901</v>
      </c>
      <c r="I52">
        <v>5</v>
      </c>
      <c r="J52">
        <v>1</v>
      </c>
      <c r="K52">
        <v>6</v>
      </c>
      <c r="L52">
        <v>5.6603773584905662E-2</v>
      </c>
    </row>
    <row r="53" spans="1:12" x14ac:dyDescent="0.2">
      <c r="A53">
        <v>3</v>
      </c>
      <c r="B53">
        <v>3000000</v>
      </c>
      <c r="C53">
        <v>8000000</v>
      </c>
      <c r="D53" t="s">
        <v>1064</v>
      </c>
      <c r="E53" t="s">
        <v>207</v>
      </c>
      <c r="F53">
        <v>71.993319999999997</v>
      </c>
      <c r="G53">
        <v>1.1745E-2</v>
      </c>
      <c r="H53">
        <v>2.65099999999999</v>
      </c>
      <c r="I53">
        <v>2</v>
      </c>
      <c r="J53">
        <v>1</v>
      </c>
      <c r="K53">
        <v>3</v>
      </c>
      <c r="L53">
        <v>2.8301886792452831E-2</v>
      </c>
    </row>
    <row r="54" spans="1:12" x14ac:dyDescent="0.2">
      <c r="A54">
        <v>3</v>
      </c>
      <c r="B54">
        <v>4000000</v>
      </c>
      <c r="C54">
        <v>9000000</v>
      </c>
      <c r="D54" t="s">
        <v>1065</v>
      </c>
      <c r="E54" t="s">
        <v>207</v>
      </c>
      <c r="F54">
        <v>71.994960000000006</v>
      </c>
      <c r="G54">
        <v>1.1253000000000001E-2</v>
      </c>
      <c r="H54">
        <v>2.9716999999999998</v>
      </c>
      <c r="I54">
        <v>1</v>
      </c>
      <c r="J54">
        <v>1</v>
      </c>
      <c r="K54">
        <v>2</v>
      </c>
      <c r="L54">
        <v>1.8867924528301886E-2</v>
      </c>
    </row>
    <row r="55" spans="1:12" x14ac:dyDescent="0.2">
      <c r="A55">
        <v>3</v>
      </c>
      <c r="B55">
        <v>5000000</v>
      </c>
      <c r="C55">
        <v>10000000</v>
      </c>
      <c r="D55" t="s">
        <v>1066</v>
      </c>
      <c r="E55" t="s">
        <v>207</v>
      </c>
      <c r="F55">
        <v>74.114360000000005</v>
      </c>
      <c r="G55">
        <v>1.1705999999999999E-2</v>
      </c>
      <c r="H55">
        <v>3.1533999999999902</v>
      </c>
      <c r="I55">
        <v>1</v>
      </c>
      <c r="J55">
        <v>1</v>
      </c>
      <c r="K55">
        <v>2</v>
      </c>
      <c r="L55">
        <v>1.8867924528301886E-2</v>
      </c>
    </row>
    <row r="56" spans="1:12" x14ac:dyDescent="0.2">
      <c r="A56">
        <v>3</v>
      </c>
      <c r="B56">
        <v>6000000</v>
      </c>
      <c r="C56">
        <v>11000000</v>
      </c>
      <c r="D56" t="s">
        <v>1067</v>
      </c>
      <c r="E56" t="s">
        <v>207</v>
      </c>
      <c r="F56">
        <v>71.148399999999995</v>
      </c>
      <c r="G56">
        <v>1.1958999999999999E-2</v>
      </c>
      <c r="H56">
        <v>3.2610000000000001</v>
      </c>
      <c r="I56">
        <v>1</v>
      </c>
      <c r="J56">
        <v>2</v>
      </c>
      <c r="K56">
        <v>3</v>
      </c>
      <c r="L56">
        <v>2.8301886792452831E-2</v>
      </c>
    </row>
    <row r="57" spans="1:12" x14ac:dyDescent="0.2">
      <c r="A57">
        <v>3</v>
      </c>
      <c r="B57">
        <v>7000000</v>
      </c>
      <c r="C57">
        <v>12000000</v>
      </c>
      <c r="D57" t="s">
        <v>1068</v>
      </c>
      <c r="E57" t="s">
        <v>207</v>
      </c>
      <c r="F57">
        <v>73.370419999999996</v>
      </c>
      <c r="G57">
        <v>1.1912000000000001E-2</v>
      </c>
      <c r="H57">
        <v>3.5493000000000001</v>
      </c>
      <c r="I57">
        <v>1</v>
      </c>
      <c r="J57">
        <v>1</v>
      </c>
      <c r="K57">
        <v>2</v>
      </c>
      <c r="L57">
        <v>1.8867924528301886E-2</v>
      </c>
    </row>
    <row r="58" spans="1:12" x14ac:dyDescent="0.2">
      <c r="A58">
        <v>3</v>
      </c>
      <c r="B58">
        <v>8000000</v>
      </c>
      <c r="C58">
        <v>13000000</v>
      </c>
      <c r="D58" t="s">
        <v>1069</v>
      </c>
      <c r="E58" t="s">
        <v>207</v>
      </c>
      <c r="F58">
        <v>72.084919999999997</v>
      </c>
      <c r="G58">
        <v>1.2267999999999999E-2</v>
      </c>
      <c r="H58">
        <v>3.9140999999999999</v>
      </c>
      <c r="I58">
        <v>1</v>
      </c>
      <c r="J58">
        <v>2</v>
      </c>
      <c r="K58">
        <v>3</v>
      </c>
      <c r="L58">
        <v>2.8301886792452831E-2</v>
      </c>
    </row>
    <row r="59" spans="1:12" x14ac:dyDescent="0.2">
      <c r="A59">
        <v>3</v>
      </c>
      <c r="B59">
        <v>9000000</v>
      </c>
      <c r="C59">
        <v>14000000</v>
      </c>
      <c r="D59" t="s">
        <v>1070</v>
      </c>
      <c r="E59" t="s">
        <v>207</v>
      </c>
      <c r="F59">
        <v>70.952579999999998</v>
      </c>
      <c r="G59">
        <v>1.2921999999999999E-2</v>
      </c>
      <c r="H59">
        <v>5.6440999999999999</v>
      </c>
      <c r="I59">
        <v>2</v>
      </c>
      <c r="J59">
        <v>2</v>
      </c>
      <c r="K59">
        <v>4</v>
      </c>
      <c r="L59">
        <v>3.7735849056603772E-2</v>
      </c>
    </row>
    <row r="60" spans="1:12" x14ac:dyDescent="0.2">
      <c r="A60">
        <v>3</v>
      </c>
      <c r="B60">
        <v>10000000</v>
      </c>
      <c r="C60">
        <v>15000000</v>
      </c>
      <c r="D60" t="s">
        <v>1071</v>
      </c>
      <c r="E60" t="s">
        <v>207</v>
      </c>
      <c r="F60">
        <v>69.997200000000007</v>
      </c>
      <c r="G60">
        <v>1.3721000000000001E-2</v>
      </c>
      <c r="H60">
        <v>7.9821999999999997</v>
      </c>
      <c r="I60">
        <v>1</v>
      </c>
      <c r="J60">
        <v>2</v>
      </c>
      <c r="K60">
        <v>3</v>
      </c>
      <c r="L60">
        <v>2.8301886792452831E-2</v>
      </c>
    </row>
    <row r="61" spans="1:12" x14ac:dyDescent="0.2">
      <c r="A61">
        <v>3</v>
      </c>
      <c r="B61">
        <v>11000000</v>
      </c>
      <c r="C61">
        <v>16000000</v>
      </c>
      <c r="D61" t="s">
        <v>1072</v>
      </c>
      <c r="E61" t="s">
        <v>207</v>
      </c>
      <c r="F61">
        <v>71.838220000000007</v>
      </c>
      <c r="G61">
        <v>1.2567E-2</v>
      </c>
      <c r="H61">
        <v>8.5372000000000003</v>
      </c>
      <c r="I61">
        <v>1</v>
      </c>
      <c r="J61">
        <v>1</v>
      </c>
      <c r="K61">
        <v>2</v>
      </c>
      <c r="L61">
        <v>1.8867924528301886E-2</v>
      </c>
    </row>
    <row r="62" spans="1:12" x14ac:dyDescent="0.2">
      <c r="A62">
        <v>3</v>
      </c>
      <c r="B62">
        <v>12000000</v>
      </c>
      <c r="C62">
        <v>17000000</v>
      </c>
      <c r="D62" t="s">
        <v>1073</v>
      </c>
      <c r="E62" t="s">
        <v>207</v>
      </c>
      <c r="F62">
        <v>70.239919999999998</v>
      </c>
      <c r="G62">
        <v>1.1787000000000001E-2</v>
      </c>
      <c r="H62">
        <v>7.8313999999999897</v>
      </c>
      <c r="I62">
        <v>1</v>
      </c>
      <c r="J62">
        <v>3</v>
      </c>
      <c r="K62">
        <v>4</v>
      </c>
      <c r="L62">
        <v>3.7735849056603772E-2</v>
      </c>
    </row>
    <row r="63" spans="1:12" x14ac:dyDescent="0.2">
      <c r="A63">
        <v>3</v>
      </c>
      <c r="B63">
        <v>13000000</v>
      </c>
      <c r="C63">
        <v>18000000</v>
      </c>
      <c r="D63" t="s">
        <v>1074</v>
      </c>
      <c r="E63" t="s">
        <v>207</v>
      </c>
      <c r="F63">
        <v>68.149720000000002</v>
      </c>
      <c r="G63">
        <v>1.3077999999999999E-2</v>
      </c>
      <c r="H63">
        <v>7.3068</v>
      </c>
      <c r="I63">
        <v>2</v>
      </c>
      <c r="J63">
        <v>2</v>
      </c>
      <c r="K63">
        <v>4</v>
      </c>
      <c r="L63">
        <v>3.7735849056603772E-2</v>
      </c>
    </row>
    <row r="64" spans="1:12" x14ac:dyDescent="0.2">
      <c r="A64">
        <v>3</v>
      </c>
      <c r="B64">
        <v>14000000</v>
      </c>
      <c r="C64">
        <v>18520836</v>
      </c>
      <c r="D64" t="s">
        <v>1075</v>
      </c>
    </row>
    <row r="65" spans="1:12" x14ac:dyDescent="0.2">
      <c r="A65">
        <v>4</v>
      </c>
      <c r="B65">
        <v>0</v>
      </c>
      <c r="C65">
        <v>5000000</v>
      </c>
      <c r="D65" t="s">
        <v>1076</v>
      </c>
      <c r="E65" t="s">
        <v>207</v>
      </c>
      <c r="F65">
        <v>61.370339999999999</v>
      </c>
      <c r="G65">
        <v>1.2118E-2</v>
      </c>
      <c r="H65">
        <v>6.3479999999999999</v>
      </c>
      <c r="I65">
        <v>4</v>
      </c>
      <c r="J65">
        <v>1</v>
      </c>
      <c r="K65">
        <v>5</v>
      </c>
      <c r="L65">
        <v>4.716981132075472E-2</v>
      </c>
    </row>
    <row r="66" spans="1:12" x14ac:dyDescent="0.2">
      <c r="A66">
        <v>4</v>
      </c>
      <c r="B66">
        <v>1000000</v>
      </c>
      <c r="C66">
        <v>6000000</v>
      </c>
      <c r="D66" t="s">
        <v>1077</v>
      </c>
      <c r="E66" t="s">
        <v>207</v>
      </c>
      <c r="F66">
        <v>51.232779999999998</v>
      </c>
      <c r="G66">
        <v>1.1159000000000001E-2</v>
      </c>
      <c r="H66">
        <v>5.2781999999999902</v>
      </c>
      <c r="I66">
        <v>3</v>
      </c>
      <c r="J66">
        <v>1</v>
      </c>
      <c r="K66">
        <v>4</v>
      </c>
      <c r="L66">
        <v>3.7735849056603772E-2</v>
      </c>
    </row>
    <row r="67" spans="1:12" x14ac:dyDescent="0.2">
      <c r="A67">
        <v>4</v>
      </c>
      <c r="B67">
        <v>2000000</v>
      </c>
      <c r="C67">
        <v>7000000</v>
      </c>
      <c r="D67" t="s">
        <v>1078</v>
      </c>
      <c r="E67" t="s">
        <v>207</v>
      </c>
      <c r="F67">
        <v>49.90166</v>
      </c>
      <c r="G67">
        <v>1.12E-2</v>
      </c>
      <c r="H67">
        <v>3.4021999999999899</v>
      </c>
      <c r="I67">
        <v>3</v>
      </c>
      <c r="J67">
        <v>1</v>
      </c>
      <c r="K67">
        <v>4</v>
      </c>
      <c r="L67">
        <v>3.7735849056603772E-2</v>
      </c>
    </row>
    <row r="68" spans="1:12" x14ac:dyDescent="0.2">
      <c r="A68">
        <v>4</v>
      </c>
      <c r="B68">
        <v>3000000</v>
      </c>
      <c r="C68">
        <v>8000000</v>
      </c>
      <c r="D68" t="s">
        <v>1079</v>
      </c>
      <c r="E68" t="s">
        <v>207</v>
      </c>
      <c r="F68">
        <v>48.835000000000001</v>
      </c>
      <c r="G68">
        <v>1.1396E-2</v>
      </c>
      <c r="H68">
        <v>1.9358</v>
      </c>
      <c r="I68">
        <v>4</v>
      </c>
      <c r="J68">
        <v>1</v>
      </c>
      <c r="K68">
        <v>5</v>
      </c>
      <c r="L68">
        <v>4.716981132075472E-2</v>
      </c>
    </row>
    <row r="69" spans="1:12" x14ac:dyDescent="0.2">
      <c r="A69">
        <v>4</v>
      </c>
      <c r="B69">
        <v>4000000</v>
      </c>
      <c r="C69">
        <v>9000000</v>
      </c>
      <c r="D69" t="s">
        <v>1080</v>
      </c>
      <c r="E69" t="s">
        <v>207</v>
      </c>
      <c r="F69">
        <v>40.166260000000001</v>
      </c>
      <c r="G69">
        <v>1.1540999999999999E-2</v>
      </c>
      <c r="H69">
        <v>0.83420000000000105</v>
      </c>
      <c r="I69">
        <v>4</v>
      </c>
      <c r="J69">
        <v>2</v>
      </c>
      <c r="K69">
        <v>6</v>
      </c>
      <c r="L69">
        <v>5.6603773584905662E-2</v>
      </c>
    </row>
    <row r="70" spans="1:12" x14ac:dyDescent="0.2">
      <c r="A70">
        <v>4</v>
      </c>
      <c r="B70">
        <v>5000000</v>
      </c>
      <c r="C70">
        <v>10000000</v>
      </c>
      <c r="D70" t="s">
        <v>1081</v>
      </c>
      <c r="E70" t="s">
        <v>207</v>
      </c>
      <c r="F70">
        <v>40.419339999999998</v>
      </c>
      <c r="G70">
        <v>1.1224E-2</v>
      </c>
      <c r="H70">
        <v>0.25639999999999902</v>
      </c>
      <c r="I70">
        <v>3</v>
      </c>
      <c r="J70">
        <v>2</v>
      </c>
      <c r="K70">
        <v>5</v>
      </c>
      <c r="L70">
        <v>4.716981132075472E-2</v>
      </c>
    </row>
    <row r="71" spans="1:12" x14ac:dyDescent="0.2">
      <c r="A71">
        <v>4</v>
      </c>
      <c r="B71">
        <v>6000000</v>
      </c>
      <c r="C71">
        <v>11000000</v>
      </c>
      <c r="D71" t="s">
        <v>1082</v>
      </c>
      <c r="E71" t="s">
        <v>207</v>
      </c>
      <c r="F71">
        <v>54.201920000000001</v>
      </c>
      <c r="G71">
        <v>1.1727E-2</v>
      </c>
      <c r="H71">
        <v>0.234900000000001</v>
      </c>
      <c r="I71">
        <v>3</v>
      </c>
      <c r="J71">
        <v>2</v>
      </c>
      <c r="K71">
        <v>5</v>
      </c>
      <c r="L71">
        <v>4.716981132075472E-2</v>
      </c>
    </row>
    <row r="72" spans="1:12" x14ac:dyDescent="0.2">
      <c r="A72">
        <v>4</v>
      </c>
      <c r="B72">
        <v>7000000</v>
      </c>
      <c r="C72">
        <v>12000000</v>
      </c>
      <c r="D72" t="s">
        <v>1083</v>
      </c>
      <c r="E72" t="s">
        <v>207</v>
      </c>
      <c r="F72">
        <v>54.9161</v>
      </c>
      <c r="G72">
        <v>1.1173000000000001E-2</v>
      </c>
      <c r="H72">
        <v>0.35259999999999803</v>
      </c>
      <c r="I72">
        <v>4</v>
      </c>
      <c r="J72">
        <v>2</v>
      </c>
      <c r="K72">
        <v>6</v>
      </c>
      <c r="L72">
        <v>5.6603773584905662E-2</v>
      </c>
    </row>
    <row r="73" spans="1:12" x14ac:dyDescent="0.2">
      <c r="A73">
        <v>4</v>
      </c>
      <c r="B73">
        <v>8000000</v>
      </c>
      <c r="C73">
        <v>13000000</v>
      </c>
      <c r="D73" t="s">
        <v>1084</v>
      </c>
      <c r="E73" t="s">
        <v>207</v>
      </c>
      <c r="F73">
        <v>58.800640000000001</v>
      </c>
      <c r="G73">
        <v>1.1731E-2</v>
      </c>
      <c r="H73">
        <v>0.81200000000000006</v>
      </c>
      <c r="I73">
        <v>2</v>
      </c>
      <c r="J73">
        <v>1</v>
      </c>
      <c r="K73">
        <v>3</v>
      </c>
      <c r="L73">
        <v>2.8301886792452831E-2</v>
      </c>
    </row>
    <row r="74" spans="1:12" x14ac:dyDescent="0.2">
      <c r="A74">
        <v>4</v>
      </c>
      <c r="B74">
        <v>9000000</v>
      </c>
      <c r="C74">
        <v>14000000</v>
      </c>
      <c r="D74" t="s">
        <v>1085</v>
      </c>
      <c r="E74" t="s">
        <v>207</v>
      </c>
      <c r="F74">
        <v>66.860280000000003</v>
      </c>
      <c r="G74">
        <v>1.1938000000000001E-2</v>
      </c>
      <c r="H74">
        <v>1.52849999999999</v>
      </c>
      <c r="I74">
        <v>1</v>
      </c>
      <c r="J74">
        <v>0</v>
      </c>
      <c r="K74">
        <v>1</v>
      </c>
      <c r="L74">
        <v>9.433962264150943E-3</v>
      </c>
    </row>
    <row r="75" spans="1:12" x14ac:dyDescent="0.2">
      <c r="A75">
        <v>4</v>
      </c>
      <c r="B75">
        <v>10000000</v>
      </c>
      <c r="C75">
        <v>15000000</v>
      </c>
      <c r="D75" t="s">
        <v>1086</v>
      </c>
      <c r="E75" t="s">
        <v>207</v>
      </c>
      <c r="F75">
        <v>66.426419999999993</v>
      </c>
      <c r="G75">
        <v>1.2708000000000001E-2</v>
      </c>
      <c r="H75">
        <v>2.2660999999999998</v>
      </c>
      <c r="I75">
        <v>1</v>
      </c>
      <c r="J75">
        <v>0</v>
      </c>
      <c r="K75">
        <v>1</v>
      </c>
      <c r="L75">
        <v>9.433962264150943E-3</v>
      </c>
    </row>
    <row r="76" spans="1:12" x14ac:dyDescent="0.2">
      <c r="A76">
        <v>4</v>
      </c>
      <c r="B76">
        <v>11000000</v>
      </c>
      <c r="C76">
        <v>16000000</v>
      </c>
      <c r="D76" t="s">
        <v>1087</v>
      </c>
      <c r="E76" t="s">
        <v>207</v>
      </c>
      <c r="F76">
        <v>63.671759999999999</v>
      </c>
      <c r="G76">
        <v>1.2064999999999999E-2</v>
      </c>
      <c r="H76">
        <v>2.7267999999999999</v>
      </c>
      <c r="I76">
        <v>1</v>
      </c>
      <c r="J76">
        <v>0</v>
      </c>
      <c r="K76">
        <v>1</v>
      </c>
      <c r="L76">
        <v>9.433962264150943E-3</v>
      </c>
    </row>
    <row r="77" spans="1:12" x14ac:dyDescent="0.2">
      <c r="A77">
        <v>4</v>
      </c>
      <c r="B77">
        <v>12000000</v>
      </c>
      <c r="C77">
        <v>17000000</v>
      </c>
      <c r="D77" t="s">
        <v>1088</v>
      </c>
      <c r="E77" t="s">
        <v>207</v>
      </c>
      <c r="F77">
        <v>62.0486</v>
      </c>
      <c r="G77">
        <v>1.3266E-2</v>
      </c>
      <c r="H77">
        <v>2.9512</v>
      </c>
      <c r="I77">
        <v>0</v>
      </c>
      <c r="J77">
        <v>0</v>
      </c>
      <c r="K77">
        <v>0</v>
      </c>
      <c r="L77">
        <v>0</v>
      </c>
    </row>
    <row r="78" spans="1:12" x14ac:dyDescent="0.2">
      <c r="A78">
        <v>4</v>
      </c>
      <c r="B78">
        <v>13000000</v>
      </c>
      <c r="C78">
        <v>18000000</v>
      </c>
      <c r="D78" t="s">
        <v>1089</v>
      </c>
      <c r="E78" t="s">
        <v>207</v>
      </c>
      <c r="F78">
        <v>62.128799999999998</v>
      </c>
      <c r="G78">
        <v>1.3094E-2</v>
      </c>
      <c r="H78">
        <v>3.5765999999999898</v>
      </c>
      <c r="I78">
        <v>1</v>
      </c>
      <c r="J78">
        <v>0</v>
      </c>
      <c r="K78">
        <v>1</v>
      </c>
      <c r="L78">
        <v>9.433962264150943E-3</v>
      </c>
    </row>
    <row r="79" spans="1:12" x14ac:dyDescent="0.2">
      <c r="A79">
        <v>4</v>
      </c>
      <c r="B79">
        <v>14000000</v>
      </c>
      <c r="C79">
        <v>19000000</v>
      </c>
      <c r="D79" t="s">
        <v>1090</v>
      </c>
      <c r="E79" t="s">
        <v>207</v>
      </c>
      <c r="F79">
        <v>61.34066</v>
      </c>
      <c r="G79">
        <v>1.2508E-2</v>
      </c>
      <c r="H79">
        <v>3.3729</v>
      </c>
      <c r="I79">
        <v>1</v>
      </c>
      <c r="J79">
        <v>0</v>
      </c>
      <c r="K79">
        <v>1</v>
      </c>
      <c r="L79">
        <v>9.433962264150943E-3</v>
      </c>
    </row>
    <row r="80" spans="1:12" x14ac:dyDescent="0.2">
      <c r="A80">
        <v>4</v>
      </c>
      <c r="B80">
        <v>15000000</v>
      </c>
      <c r="C80">
        <v>20000000</v>
      </c>
      <c r="D80" t="s">
        <v>1091</v>
      </c>
      <c r="E80" t="s">
        <v>207</v>
      </c>
      <c r="F80">
        <v>54.517319999999998</v>
      </c>
      <c r="G80">
        <v>1.1195E-2</v>
      </c>
      <c r="H80">
        <v>2.95569999999999</v>
      </c>
      <c r="I80">
        <v>2</v>
      </c>
      <c r="J80">
        <v>0</v>
      </c>
      <c r="K80">
        <v>2</v>
      </c>
      <c r="L80">
        <v>1.8867924528301886E-2</v>
      </c>
    </row>
    <row r="81" spans="1:12" x14ac:dyDescent="0.2">
      <c r="A81">
        <v>4</v>
      </c>
      <c r="B81">
        <v>16000000</v>
      </c>
      <c r="C81">
        <v>21000000</v>
      </c>
      <c r="D81" t="s">
        <v>1092</v>
      </c>
      <c r="E81" t="s">
        <v>207</v>
      </c>
      <c r="F81">
        <v>56.096040000000002</v>
      </c>
      <c r="G81">
        <v>1.0737E-2</v>
      </c>
      <c r="H81">
        <v>2.9016999999999902</v>
      </c>
      <c r="I81">
        <v>3</v>
      </c>
      <c r="J81">
        <v>0</v>
      </c>
      <c r="K81">
        <v>3</v>
      </c>
      <c r="L81">
        <v>2.8301886792452831E-2</v>
      </c>
    </row>
    <row r="82" spans="1:12" x14ac:dyDescent="0.2">
      <c r="A82">
        <v>4</v>
      </c>
      <c r="B82">
        <v>17000000</v>
      </c>
      <c r="C82">
        <v>22000000</v>
      </c>
      <c r="D82" t="s">
        <v>1093</v>
      </c>
      <c r="E82" t="s">
        <v>207</v>
      </c>
      <c r="F82">
        <v>61.078600000000002</v>
      </c>
      <c r="G82">
        <v>1.1368E-2</v>
      </c>
      <c r="H82">
        <v>3.1055000000000001</v>
      </c>
      <c r="I82">
        <v>3</v>
      </c>
      <c r="J82">
        <v>1</v>
      </c>
      <c r="K82">
        <v>4</v>
      </c>
      <c r="L82">
        <v>3.7735849056603772E-2</v>
      </c>
    </row>
    <row r="83" spans="1:12" x14ac:dyDescent="0.2">
      <c r="A83">
        <v>4</v>
      </c>
      <c r="B83">
        <v>18000000</v>
      </c>
      <c r="C83">
        <v>23000000</v>
      </c>
      <c r="D83" t="s">
        <v>1094</v>
      </c>
      <c r="E83" t="s">
        <v>207</v>
      </c>
      <c r="F83">
        <v>65.835059999999999</v>
      </c>
      <c r="G83">
        <v>1.1632999999999999E-2</v>
      </c>
      <c r="H83">
        <v>2.68359999999999</v>
      </c>
      <c r="I83">
        <v>2</v>
      </c>
      <c r="J83">
        <v>1</v>
      </c>
      <c r="K83">
        <v>3</v>
      </c>
      <c r="L83">
        <v>2.8301886792452831E-2</v>
      </c>
    </row>
    <row r="84" spans="1:12" x14ac:dyDescent="0.2">
      <c r="A84">
        <v>4</v>
      </c>
      <c r="B84">
        <v>19000000</v>
      </c>
      <c r="C84">
        <v>24000000</v>
      </c>
      <c r="D84" t="s">
        <v>1095</v>
      </c>
      <c r="E84" t="s">
        <v>207</v>
      </c>
      <c r="F84">
        <v>68.162139999999994</v>
      </c>
      <c r="G84">
        <v>1.1724E-2</v>
      </c>
      <c r="H84">
        <v>2.6621999999999999</v>
      </c>
      <c r="I84">
        <v>2</v>
      </c>
      <c r="J84">
        <v>1</v>
      </c>
      <c r="K84">
        <v>3</v>
      </c>
      <c r="L84">
        <v>2.8301886792452831E-2</v>
      </c>
    </row>
    <row r="85" spans="1:12" x14ac:dyDescent="0.2">
      <c r="A85">
        <v>4</v>
      </c>
      <c r="B85">
        <v>20000000</v>
      </c>
      <c r="C85">
        <v>25000000</v>
      </c>
      <c r="D85" t="s">
        <v>1096</v>
      </c>
      <c r="E85" t="s">
        <v>207</v>
      </c>
      <c r="F85">
        <v>70.915319999999994</v>
      </c>
      <c r="G85">
        <v>1.1780000000000001E-2</v>
      </c>
      <c r="H85">
        <v>2.9620000000000002</v>
      </c>
      <c r="I85">
        <v>1</v>
      </c>
      <c r="J85">
        <v>1</v>
      </c>
      <c r="K85">
        <v>2</v>
      </c>
      <c r="L85">
        <v>1.8867924528301886E-2</v>
      </c>
    </row>
    <row r="86" spans="1:12" x14ac:dyDescent="0.2">
      <c r="A86">
        <v>4</v>
      </c>
      <c r="B86">
        <v>21000000</v>
      </c>
      <c r="C86">
        <v>26000000</v>
      </c>
      <c r="D86" t="s">
        <v>1097</v>
      </c>
      <c r="E86" t="s">
        <v>207</v>
      </c>
      <c r="F86">
        <v>65.283699999999996</v>
      </c>
      <c r="G86">
        <v>1.1975E-2</v>
      </c>
      <c r="H86">
        <v>3.1863999999999901</v>
      </c>
      <c r="I86">
        <v>1</v>
      </c>
      <c r="J86">
        <v>1</v>
      </c>
      <c r="K86">
        <v>2</v>
      </c>
      <c r="L86">
        <v>1.8867924528301886E-2</v>
      </c>
    </row>
    <row r="87" spans="1:12" x14ac:dyDescent="0.2">
      <c r="A87">
        <v>4</v>
      </c>
      <c r="B87">
        <v>22000000</v>
      </c>
      <c r="C87">
        <v>27000000</v>
      </c>
      <c r="D87" t="s">
        <v>1098</v>
      </c>
      <c r="E87" t="s">
        <v>207</v>
      </c>
      <c r="F87">
        <v>63.221699999999998</v>
      </c>
      <c r="G87">
        <v>1.2038E-2</v>
      </c>
      <c r="H87">
        <v>3.3881000000000001</v>
      </c>
      <c r="I87">
        <v>1</v>
      </c>
      <c r="J87">
        <v>0</v>
      </c>
      <c r="K87">
        <v>1</v>
      </c>
      <c r="L87">
        <v>9.433962264150943E-3</v>
      </c>
    </row>
    <row r="88" spans="1:12" x14ac:dyDescent="0.2">
      <c r="A88">
        <v>4</v>
      </c>
      <c r="B88">
        <v>23000000</v>
      </c>
      <c r="C88">
        <v>28000000</v>
      </c>
      <c r="D88" t="s">
        <v>1099</v>
      </c>
      <c r="E88" t="s">
        <v>207</v>
      </c>
      <c r="F88">
        <v>63.107140000000001</v>
      </c>
      <c r="G88">
        <v>1.2239999999999999E-2</v>
      </c>
      <c r="H88">
        <v>3.8907999999999898</v>
      </c>
      <c r="I88">
        <v>1</v>
      </c>
      <c r="J88">
        <v>1</v>
      </c>
      <c r="K88">
        <v>2</v>
      </c>
      <c r="L88">
        <v>1.8867924528301886E-2</v>
      </c>
    </row>
    <row r="89" spans="1:12" x14ac:dyDescent="0.2">
      <c r="A89">
        <v>4</v>
      </c>
      <c r="B89">
        <v>24000000</v>
      </c>
      <c r="C89">
        <v>29000000</v>
      </c>
      <c r="D89" t="s">
        <v>1100</v>
      </c>
      <c r="E89" t="s">
        <v>207</v>
      </c>
      <c r="F89">
        <v>63.325920000000004</v>
      </c>
      <c r="G89">
        <v>1.3213000000000001E-2</v>
      </c>
      <c r="H89">
        <v>4.9286000000000003</v>
      </c>
      <c r="I89">
        <v>1</v>
      </c>
      <c r="J89">
        <v>2</v>
      </c>
      <c r="K89">
        <v>3</v>
      </c>
      <c r="L89">
        <v>2.8301886792452831E-2</v>
      </c>
    </row>
    <row r="90" spans="1:12" x14ac:dyDescent="0.2">
      <c r="A90">
        <v>4</v>
      </c>
      <c r="B90">
        <v>25000000</v>
      </c>
      <c r="C90">
        <v>30000000</v>
      </c>
      <c r="D90" t="s">
        <v>1101</v>
      </c>
      <c r="E90" t="s">
        <v>207</v>
      </c>
      <c r="F90">
        <v>63.89358</v>
      </c>
      <c r="G90">
        <v>1.3594E-2</v>
      </c>
      <c r="H90">
        <v>5.7632000000000003</v>
      </c>
      <c r="I90">
        <v>2</v>
      </c>
      <c r="J90">
        <v>2</v>
      </c>
      <c r="K90">
        <v>4</v>
      </c>
      <c r="L90">
        <v>3.7735849056603772E-2</v>
      </c>
    </row>
    <row r="91" spans="1:12" x14ac:dyDescent="0.2">
      <c r="A91">
        <v>4</v>
      </c>
      <c r="B91">
        <v>26000000</v>
      </c>
      <c r="C91">
        <v>31000000</v>
      </c>
      <c r="D91" t="s">
        <v>1102</v>
      </c>
      <c r="E91" t="s">
        <v>207</v>
      </c>
      <c r="F91">
        <v>70.705280000000002</v>
      </c>
      <c r="G91">
        <v>1.4517E-2</v>
      </c>
      <c r="H91">
        <v>6.8745999999999903</v>
      </c>
      <c r="I91">
        <v>1</v>
      </c>
      <c r="J91">
        <v>2</v>
      </c>
      <c r="K91">
        <v>3</v>
      </c>
      <c r="L91">
        <v>2.8301886792452831E-2</v>
      </c>
    </row>
    <row r="92" spans="1:12" x14ac:dyDescent="0.2">
      <c r="A92">
        <v>4</v>
      </c>
      <c r="B92">
        <v>27000000</v>
      </c>
      <c r="C92">
        <v>32000000</v>
      </c>
      <c r="D92" t="s">
        <v>1103</v>
      </c>
      <c r="E92" t="s">
        <v>207</v>
      </c>
      <c r="F92">
        <v>69.087760000000003</v>
      </c>
      <c r="G92">
        <v>1.2789999999999999E-2</v>
      </c>
      <c r="H92">
        <v>7.0894000000000004</v>
      </c>
      <c r="I92">
        <v>1</v>
      </c>
      <c r="J92">
        <v>3</v>
      </c>
      <c r="K92">
        <v>4</v>
      </c>
      <c r="L92">
        <v>3.7735849056603772E-2</v>
      </c>
    </row>
    <row r="93" spans="1:12" x14ac:dyDescent="0.2">
      <c r="A93">
        <v>4</v>
      </c>
      <c r="B93">
        <v>28000000</v>
      </c>
      <c r="C93">
        <v>33000000</v>
      </c>
      <c r="D93" t="s">
        <v>1104</v>
      </c>
      <c r="E93" t="s">
        <v>207</v>
      </c>
      <c r="F93">
        <v>66.297439999999995</v>
      </c>
      <c r="G93">
        <v>1.094E-2</v>
      </c>
      <c r="H93">
        <v>6.0841000000000003</v>
      </c>
      <c r="I93">
        <v>1</v>
      </c>
      <c r="J93">
        <v>2</v>
      </c>
      <c r="K93">
        <v>3</v>
      </c>
      <c r="L93">
        <v>2.8301886792452831E-2</v>
      </c>
    </row>
    <row r="94" spans="1:12" x14ac:dyDescent="0.2">
      <c r="A94">
        <v>4</v>
      </c>
      <c r="B94">
        <v>29000000</v>
      </c>
      <c r="C94">
        <v>33625550</v>
      </c>
      <c r="D94" t="s">
        <v>1105</v>
      </c>
    </row>
    <row r="95" spans="1:12" x14ac:dyDescent="0.2">
      <c r="A95">
        <v>5</v>
      </c>
      <c r="B95">
        <v>0</v>
      </c>
      <c r="C95">
        <v>5000000</v>
      </c>
      <c r="D95" t="s">
        <v>1106</v>
      </c>
      <c r="E95" t="s">
        <v>207</v>
      </c>
      <c r="F95">
        <v>61.536799999999999</v>
      </c>
      <c r="G95">
        <v>1.1481999999999999E-2</v>
      </c>
      <c r="H95">
        <v>7.5993000000000004</v>
      </c>
      <c r="I95">
        <v>0</v>
      </c>
      <c r="J95">
        <v>0</v>
      </c>
      <c r="K95">
        <v>0</v>
      </c>
      <c r="L95">
        <v>0</v>
      </c>
    </row>
    <row r="96" spans="1:12" x14ac:dyDescent="0.2">
      <c r="A96">
        <v>5</v>
      </c>
      <c r="B96">
        <v>1000000</v>
      </c>
      <c r="C96">
        <v>6000000</v>
      </c>
      <c r="D96" t="s">
        <v>1107</v>
      </c>
      <c r="E96" t="s">
        <v>207</v>
      </c>
      <c r="F96">
        <v>58.42212</v>
      </c>
      <c r="G96">
        <v>1.1021E-2</v>
      </c>
      <c r="H96">
        <v>6.5086999999999904</v>
      </c>
      <c r="I96">
        <v>0</v>
      </c>
      <c r="J96">
        <v>1</v>
      </c>
      <c r="K96">
        <v>1</v>
      </c>
      <c r="L96">
        <v>9.433962264150943E-3</v>
      </c>
    </row>
    <row r="97" spans="1:12" x14ac:dyDescent="0.2">
      <c r="A97">
        <v>5</v>
      </c>
      <c r="B97">
        <v>2000000</v>
      </c>
      <c r="C97">
        <v>7000000</v>
      </c>
      <c r="D97" t="s">
        <v>1108</v>
      </c>
      <c r="E97" t="s">
        <v>207</v>
      </c>
      <c r="F97">
        <v>52.829839999999997</v>
      </c>
      <c r="G97">
        <v>1.1332E-2</v>
      </c>
      <c r="H97">
        <v>4.3365999999999998</v>
      </c>
      <c r="I97">
        <v>0</v>
      </c>
      <c r="J97">
        <v>1</v>
      </c>
      <c r="K97">
        <v>1</v>
      </c>
      <c r="L97">
        <v>9.433962264150943E-3</v>
      </c>
    </row>
    <row r="98" spans="1:12" x14ac:dyDescent="0.2">
      <c r="A98">
        <v>5</v>
      </c>
      <c r="B98">
        <v>3000000</v>
      </c>
      <c r="C98">
        <v>8000000</v>
      </c>
      <c r="D98" t="s">
        <v>1109</v>
      </c>
      <c r="E98" t="s">
        <v>207</v>
      </c>
      <c r="F98">
        <v>52.645679999999999</v>
      </c>
      <c r="G98">
        <v>1.1395000000000001E-2</v>
      </c>
      <c r="H98">
        <v>1.7228999999999901</v>
      </c>
      <c r="I98">
        <v>0</v>
      </c>
      <c r="J98">
        <v>1</v>
      </c>
      <c r="K98">
        <v>1</v>
      </c>
      <c r="L98">
        <v>9.433962264150943E-3</v>
      </c>
    </row>
    <row r="99" spans="1:12" x14ac:dyDescent="0.2">
      <c r="A99">
        <v>5</v>
      </c>
      <c r="B99">
        <v>4000000</v>
      </c>
      <c r="C99">
        <v>9000000</v>
      </c>
      <c r="D99" t="s">
        <v>1110</v>
      </c>
      <c r="E99" t="s">
        <v>207</v>
      </c>
      <c r="F99">
        <v>54.766379999999998</v>
      </c>
      <c r="G99">
        <v>1.1719E-2</v>
      </c>
      <c r="H99">
        <v>0.60899999999999999</v>
      </c>
      <c r="I99">
        <v>0</v>
      </c>
      <c r="J99">
        <v>2</v>
      </c>
      <c r="K99">
        <v>2</v>
      </c>
      <c r="L99">
        <v>1.8867924528301886E-2</v>
      </c>
    </row>
    <row r="100" spans="1:12" x14ac:dyDescent="0.2">
      <c r="A100">
        <v>5</v>
      </c>
      <c r="B100">
        <v>5000000</v>
      </c>
      <c r="C100">
        <v>10000000</v>
      </c>
      <c r="D100" t="s">
        <v>1111</v>
      </c>
      <c r="E100" t="s">
        <v>207</v>
      </c>
      <c r="F100">
        <v>61.03942</v>
      </c>
      <c r="G100">
        <v>1.2355E-2</v>
      </c>
      <c r="H100">
        <v>0.67299999999999904</v>
      </c>
      <c r="I100">
        <v>0</v>
      </c>
      <c r="J100">
        <v>3</v>
      </c>
      <c r="K100">
        <v>3</v>
      </c>
      <c r="L100">
        <v>2.8301886792452831E-2</v>
      </c>
    </row>
    <row r="101" spans="1:12" x14ac:dyDescent="0.2">
      <c r="A101">
        <v>5</v>
      </c>
      <c r="B101">
        <v>6000000</v>
      </c>
      <c r="C101">
        <v>11000000</v>
      </c>
      <c r="D101" t="s">
        <v>1112</v>
      </c>
      <c r="E101" t="s">
        <v>207</v>
      </c>
      <c r="F101">
        <v>64.267120000000006</v>
      </c>
      <c r="G101">
        <v>1.2730999999999999E-2</v>
      </c>
      <c r="H101">
        <v>1.7008000000000001</v>
      </c>
      <c r="I101">
        <v>1</v>
      </c>
      <c r="J101">
        <v>2</v>
      </c>
      <c r="K101">
        <v>3</v>
      </c>
      <c r="L101">
        <v>2.8301886792452831E-2</v>
      </c>
    </row>
    <row r="102" spans="1:12" x14ac:dyDescent="0.2">
      <c r="A102">
        <v>5</v>
      </c>
      <c r="B102">
        <v>7000000</v>
      </c>
      <c r="C102">
        <v>12000000</v>
      </c>
      <c r="D102" t="s">
        <v>1113</v>
      </c>
      <c r="E102" t="s">
        <v>207</v>
      </c>
      <c r="F102">
        <v>68.515100000000004</v>
      </c>
      <c r="G102">
        <v>1.2252000000000001E-2</v>
      </c>
      <c r="H102">
        <v>2.5133999999999999</v>
      </c>
      <c r="I102">
        <v>1</v>
      </c>
      <c r="J102">
        <v>3</v>
      </c>
      <c r="K102">
        <v>4</v>
      </c>
      <c r="L102">
        <v>3.7735849056603772E-2</v>
      </c>
    </row>
    <row r="103" spans="1:12" x14ac:dyDescent="0.2">
      <c r="A103">
        <v>5</v>
      </c>
      <c r="B103">
        <v>8000000</v>
      </c>
      <c r="C103">
        <v>13000000</v>
      </c>
      <c r="D103" t="s">
        <v>1114</v>
      </c>
      <c r="E103" t="s">
        <v>207</v>
      </c>
      <c r="F103">
        <v>72.335179999999994</v>
      </c>
      <c r="G103">
        <v>1.3702000000000001E-2</v>
      </c>
      <c r="H103">
        <v>4.3976999999999897</v>
      </c>
      <c r="I103">
        <v>1</v>
      </c>
      <c r="J103">
        <v>3</v>
      </c>
      <c r="K103">
        <v>4</v>
      </c>
      <c r="L103">
        <v>3.7735849056603772E-2</v>
      </c>
    </row>
    <row r="104" spans="1:12" x14ac:dyDescent="0.2">
      <c r="A104">
        <v>5</v>
      </c>
      <c r="B104">
        <v>9000000</v>
      </c>
      <c r="C104">
        <v>14000000</v>
      </c>
      <c r="D104" t="s">
        <v>1115</v>
      </c>
      <c r="E104" t="s">
        <v>207</v>
      </c>
      <c r="F104">
        <v>73.150199999999998</v>
      </c>
      <c r="G104">
        <v>1.4052E-2</v>
      </c>
      <c r="H104">
        <v>6.0138999999999996</v>
      </c>
      <c r="I104">
        <v>2</v>
      </c>
      <c r="J104">
        <v>3</v>
      </c>
      <c r="K104">
        <v>5</v>
      </c>
      <c r="L104">
        <v>4.716981132075472E-2</v>
      </c>
    </row>
    <row r="105" spans="1:12" x14ac:dyDescent="0.2">
      <c r="A105">
        <v>5</v>
      </c>
      <c r="B105">
        <v>10000000</v>
      </c>
      <c r="C105">
        <v>15000000</v>
      </c>
      <c r="D105" t="s">
        <v>1116</v>
      </c>
      <c r="E105" t="s">
        <v>207</v>
      </c>
      <c r="F105">
        <v>72.569980000000001</v>
      </c>
      <c r="G105">
        <v>1.1818E-2</v>
      </c>
      <c r="H105">
        <v>6.1851000000000003</v>
      </c>
      <c r="I105">
        <v>2</v>
      </c>
      <c r="J105">
        <v>2</v>
      </c>
      <c r="K105">
        <v>4</v>
      </c>
      <c r="L105">
        <v>3.7735849056603772E-2</v>
      </c>
    </row>
    <row r="106" spans="1:12" x14ac:dyDescent="0.2">
      <c r="A106">
        <v>5</v>
      </c>
      <c r="B106">
        <v>11000000</v>
      </c>
      <c r="C106">
        <v>15538166</v>
      </c>
      <c r="D106" t="s">
        <v>1117</v>
      </c>
    </row>
    <row r="107" spans="1:12" x14ac:dyDescent="0.2">
      <c r="A107">
        <v>6</v>
      </c>
      <c r="B107">
        <v>0</v>
      </c>
      <c r="C107">
        <v>5000000</v>
      </c>
      <c r="D107" t="s">
        <v>1118</v>
      </c>
      <c r="E107" t="s">
        <v>207</v>
      </c>
      <c r="F107">
        <v>57.490720000000003</v>
      </c>
      <c r="G107">
        <v>1.2101000000000001E-2</v>
      </c>
      <c r="H107">
        <v>2.0926999999999998</v>
      </c>
      <c r="I107">
        <v>3</v>
      </c>
      <c r="J107">
        <v>2</v>
      </c>
      <c r="K107">
        <v>5</v>
      </c>
      <c r="L107">
        <v>4.716981132075472E-2</v>
      </c>
    </row>
    <row r="108" spans="1:12" x14ac:dyDescent="0.2">
      <c r="A108">
        <v>6</v>
      </c>
      <c r="B108">
        <v>1000000</v>
      </c>
      <c r="C108">
        <v>6000000</v>
      </c>
      <c r="D108" t="s">
        <v>1119</v>
      </c>
      <c r="E108" t="s">
        <v>207</v>
      </c>
      <c r="F108">
        <v>59.19876</v>
      </c>
      <c r="G108">
        <v>1.2362E-2</v>
      </c>
      <c r="H108">
        <v>2.8018999999999901</v>
      </c>
      <c r="I108">
        <v>3</v>
      </c>
      <c r="J108">
        <v>2</v>
      </c>
      <c r="K108">
        <v>5</v>
      </c>
      <c r="L108">
        <v>4.716981132075472E-2</v>
      </c>
    </row>
    <row r="109" spans="1:12" x14ac:dyDescent="0.2">
      <c r="A109">
        <v>6</v>
      </c>
      <c r="B109">
        <v>2000000</v>
      </c>
      <c r="C109">
        <v>7000000</v>
      </c>
      <c r="D109" t="s">
        <v>1120</v>
      </c>
      <c r="E109" t="s">
        <v>207</v>
      </c>
      <c r="F109">
        <v>65.992900000000006</v>
      </c>
      <c r="G109">
        <v>1.2295E-2</v>
      </c>
      <c r="H109">
        <v>3.3366999999999898</v>
      </c>
      <c r="I109">
        <v>3</v>
      </c>
      <c r="J109">
        <v>2</v>
      </c>
      <c r="K109">
        <v>5</v>
      </c>
      <c r="L109">
        <v>4.716981132075472E-2</v>
      </c>
    </row>
    <row r="110" spans="1:12" x14ac:dyDescent="0.2">
      <c r="A110">
        <v>6</v>
      </c>
      <c r="B110">
        <v>3000000</v>
      </c>
      <c r="C110">
        <v>8000000</v>
      </c>
      <c r="D110" t="s">
        <v>1121</v>
      </c>
      <c r="E110" t="s">
        <v>207</v>
      </c>
      <c r="F110">
        <v>67.921520000000001</v>
      </c>
      <c r="G110">
        <v>1.1710999999999999E-2</v>
      </c>
      <c r="H110">
        <v>3.5613999999999999</v>
      </c>
      <c r="I110">
        <v>2</v>
      </c>
      <c r="J110">
        <v>2</v>
      </c>
      <c r="K110">
        <v>4</v>
      </c>
      <c r="L110">
        <v>3.7735849056603772E-2</v>
      </c>
    </row>
    <row r="111" spans="1:12" x14ac:dyDescent="0.2">
      <c r="A111">
        <v>6</v>
      </c>
      <c r="B111">
        <v>4000000</v>
      </c>
      <c r="C111">
        <v>9000000</v>
      </c>
      <c r="D111" t="s">
        <v>1122</v>
      </c>
      <c r="E111" t="s">
        <v>207</v>
      </c>
      <c r="F111">
        <v>70.695040000000006</v>
      </c>
      <c r="G111">
        <v>1.0884E-2</v>
      </c>
      <c r="H111">
        <v>3.4342999999999901</v>
      </c>
      <c r="I111">
        <v>2</v>
      </c>
      <c r="J111">
        <v>2</v>
      </c>
      <c r="K111">
        <v>4</v>
      </c>
      <c r="L111">
        <v>3.7735849056603772E-2</v>
      </c>
    </row>
    <row r="112" spans="1:12" x14ac:dyDescent="0.2">
      <c r="A112">
        <v>6</v>
      </c>
      <c r="B112">
        <v>5000000</v>
      </c>
      <c r="C112">
        <v>10000000</v>
      </c>
      <c r="D112" t="s">
        <v>1123</v>
      </c>
      <c r="E112" t="s">
        <v>207</v>
      </c>
      <c r="F112">
        <v>73.14228</v>
      </c>
      <c r="G112">
        <v>1.1044E-2</v>
      </c>
      <c r="H112">
        <v>2.9202999999999899</v>
      </c>
      <c r="I112">
        <v>2</v>
      </c>
      <c r="J112">
        <v>1</v>
      </c>
      <c r="K112">
        <v>3</v>
      </c>
      <c r="L112">
        <v>2.8301886792452831E-2</v>
      </c>
    </row>
    <row r="113" spans="1:12" x14ac:dyDescent="0.2">
      <c r="A113">
        <v>6</v>
      </c>
      <c r="B113">
        <v>6000000</v>
      </c>
      <c r="C113">
        <v>11000000</v>
      </c>
      <c r="D113" t="s">
        <v>1124</v>
      </c>
      <c r="E113" t="s">
        <v>207</v>
      </c>
      <c r="F113">
        <v>75.515119999999996</v>
      </c>
      <c r="G113">
        <v>1.1696E-2</v>
      </c>
      <c r="H113">
        <v>2.7917000000000001</v>
      </c>
      <c r="I113">
        <v>1</v>
      </c>
      <c r="J113">
        <v>1</v>
      </c>
      <c r="K113">
        <v>2</v>
      </c>
      <c r="L113">
        <v>1.8867924528301886E-2</v>
      </c>
    </row>
    <row r="114" spans="1:12" x14ac:dyDescent="0.2">
      <c r="A114">
        <v>6</v>
      </c>
      <c r="B114">
        <v>7000000</v>
      </c>
      <c r="C114">
        <v>12000000</v>
      </c>
      <c r="D114" t="s">
        <v>1125</v>
      </c>
      <c r="E114" t="s">
        <v>207</v>
      </c>
      <c r="F114">
        <v>76.342839999999995</v>
      </c>
      <c r="G114">
        <v>1.1953E-2</v>
      </c>
      <c r="H114">
        <v>2.8441999999999998</v>
      </c>
      <c r="I114">
        <v>1</v>
      </c>
      <c r="J114">
        <v>1</v>
      </c>
      <c r="K114">
        <v>2</v>
      </c>
      <c r="L114">
        <v>1.8867924528301886E-2</v>
      </c>
    </row>
    <row r="115" spans="1:12" x14ac:dyDescent="0.2">
      <c r="A115">
        <v>6</v>
      </c>
      <c r="B115">
        <v>8000000</v>
      </c>
      <c r="C115">
        <v>13000000</v>
      </c>
      <c r="D115" t="s">
        <v>1126</v>
      </c>
      <c r="E115" t="s">
        <v>207</v>
      </c>
      <c r="F115">
        <v>76.881860000000003</v>
      </c>
      <c r="G115">
        <v>1.2022E-2</v>
      </c>
      <c r="H115">
        <v>3.4433999999999898</v>
      </c>
      <c r="I115">
        <v>1</v>
      </c>
      <c r="J115">
        <v>1</v>
      </c>
      <c r="K115">
        <v>2</v>
      </c>
      <c r="L115">
        <v>1.8867924528301886E-2</v>
      </c>
    </row>
    <row r="116" spans="1:12" x14ac:dyDescent="0.2">
      <c r="A116">
        <v>6</v>
      </c>
      <c r="B116">
        <v>9000000</v>
      </c>
      <c r="C116">
        <v>14000000</v>
      </c>
      <c r="D116" t="s">
        <v>1127</v>
      </c>
      <c r="E116" t="s">
        <v>207</v>
      </c>
      <c r="F116">
        <v>76.028720000000007</v>
      </c>
      <c r="G116">
        <v>1.2359E-2</v>
      </c>
      <c r="H116">
        <v>4.1684999999999999</v>
      </c>
      <c r="I116">
        <v>0</v>
      </c>
      <c r="J116">
        <v>1</v>
      </c>
      <c r="K116">
        <v>1</v>
      </c>
      <c r="L116">
        <v>9.433962264150943E-3</v>
      </c>
    </row>
    <row r="117" spans="1:12" x14ac:dyDescent="0.2">
      <c r="A117">
        <v>6</v>
      </c>
      <c r="B117">
        <v>10000000</v>
      </c>
      <c r="C117">
        <v>15000000</v>
      </c>
      <c r="D117" t="s">
        <v>1128</v>
      </c>
      <c r="E117" t="s">
        <v>207</v>
      </c>
      <c r="F117">
        <v>73.670060000000007</v>
      </c>
      <c r="G117">
        <v>1.2522E-2</v>
      </c>
      <c r="H117">
        <v>5.4417999999999997</v>
      </c>
      <c r="I117">
        <v>0</v>
      </c>
      <c r="J117">
        <v>1</v>
      </c>
      <c r="K117">
        <v>1</v>
      </c>
      <c r="L117">
        <v>9.433962264150943E-3</v>
      </c>
    </row>
    <row r="118" spans="1:12" x14ac:dyDescent="0.2">
      <c r="A118">
        <v>6</v>
      </c>
      <c r="B118">
        <v>11000000</v>
      </c>
      <c r="C118">
        <v>16000000</v>
      </c>
      <c r="D118" t="s">
        <v>1129</v>
      </c>
      <c r="E118" t="s">
        <v>207</v>
      </c>
      <c r="F118">
        <v>70.938699999999997</v>
      </c>
      <c r="G118">
        <v>1.2446E-2</v>
      </c>
      <c r="H118">
        <v>6.5114999999999998</v>
      </c>
      <c r="I118">
        <v>0</v>
      </c>
      <c r="J118">
        <v>1</v>
      </c>
      <c r="K118">
        <v>1</v>
      </c>
      <c r="L118">
        <v>9.433962264150943E-3</v>
      </c>
    </row>
    <row r="119" spans="1:12" x14ac:dyDescent="0.2">
      <c r="A119">
        <v>6</v>
      </c>
      <c r="B119">
        <v>12000000</v>
      </c>
      <c r="C119">
        <v>17000000</v>
      </c>
      <c r="D119" t="s">
        <v>1130</v>
      </c>
      <c r="E119" t="s">
        <v>207</v>
      </c>
      <c r="F119">
        <v>69.793999999999997</v>
      </c>
      <c r="G119">
        <v>1.3051999999999999E-2</v>
      </c>
      <c r="H119">
        <v>7.5930999999999997</v>
      </c>
      <c r="I119">
        <v>1</v>
      </c>
      <c r="J119">
        <v>1</v>
      </c>
      <c r="K119">
        <v>2</v>
      </c>
      <c r="L119">
        <v>1.8867924528301886E-2</v>
      </c>
    </row>
    <row r="120" spans="1:12" x14ac:dyDescent="0.2">
      <c r="A120">
        <v>6</v>
      </c>
      <c r="B120">
        <v>13000000</v>
      </c>
      <c r="C120">
        <v>18000000</v>
      </c>
      <c r="D120" t="s">
        <v>1131</v>
      </c>
      <c r="E120" t="s">
        <v>207</v>
      </c>
      <c r="F120">
        <v>65.815520000000006</v>
      </c>
      <c r="G120">
        <v>1.2452E-2</v>
      </c>
      <c r="H120">
        <v>7.6036999999999901</v>
      </c>
      <c r="I120">
        <v>1</v>
      </c>
      <c r="J120">
        <v>1</v>
      </c>
      <c r="K120">
        <v>2</v>
      </c>
      <c r="L120">
        <v>1.8867924528301886E-2</v>
      </c>
    </row>
    <row r="121" spans="1:12" x14ac:dyDescent="0.2">
      <c r="A121">
        <v>6</v>
      </c>
      <c r="B121">
        <v>14000000</v>
      </c>
      <c r="C121">
        <v>19000000</v>
      </c>
      <c r="D121" t="s">
        <v>1132</v>
      </c>
      <c r="E121" t="s">
        <v>207</v>
      </c>
      <c r="F121">
        <v>63.605899999999998</v>
      </c>
      <c r="G121">
        <v>1.1538E-2</v>
      </c>
      <c r="H121">
        <v>6.7844999999999898</v>
      </c>
      <c r="I121">
        <v>1</v>
      </c>
      <c r="J121">
        <v>0</v>
      </c>
      <c r="K121">
        <v>1</v>
      </c>
      <c r="L121">
        <v>9.433962264150943E-3</v>
      </c>
    </row>
    <row r="122" spans="1:12" x14ac:dyDescent="0.2">
      <c r="A122">
        <v>6</v>
      </c>
      <c r="B122">
        <v>15000000</v>
      </c>
      <c r="C122">
        <v>19164645</v>
      </c>
      <c r="D122" t="s">
        <v>1133</v>
      </c>
    </row>
    <row r="123" spans="1:12" x14ac:dyDescent="0.2">
      <c r="A123">
        <v>7</v>
      </c>
      <c r="B123">
        <v>0</v>
      </c>
      <c r="C123">
        <v>5000000</v>
      </c>
      <c r="D123" t="s">
        <v>1134</v>
      </c>
      <c r="E123" t="s">
        <v>206</v>
      </c>
      <c r="F123">
        <v>74.203280000000007</v>
      </c>
      <c r="G123">
        <v>1.1377999999999999E-2</v>
      </c>
      <c r="H123">
        <v>1.7109000000000001</v>
      </c>
      <c r="I123">
        <v>3</v>
      </c>
      <c r="J123">
        <v>1</v>
      </c>
      <c r="K123">
        <f t="shared" ref="K123:K130" si="0">I123+J123</f>
        <v>4</v>
      </c>
      <c r="L123">
        <f t="shared" ref="L123:L130" si="1">K123/106</f>
        <v>3.7735849056603772E-2</v>
      </c>
    </row>
    <row r="124" spans="1:12" x14ac:dyDescent="0.2">
      <c r="A124">
        <v>7</v>
      </c>
      <c r="B124">
        <v>1000000</v>
      </c>
      <c r="C124">
        <v>6000000</v>
      </c>
      <c r="D124" t="s">
        <v>1135</v>
      </c>
      <c r="E124" t="s">
        <v>206</v>
      </c>
      <c r="F124">
        <v>75.892499999999998</v>
      </c>
      <c r="G124">
        <v>1.1228999999999999E-2</v>
      </c>
      <c r="H124">
        <v>2.3121999999999998</v>
      </c>
      <c r="I124">
        <v>3</v>
      </c>
      <c r="J124">
        <v>2</v>
      </c>
      <c r="K124">
        <f t="shared" si="0"/>
        <v>5</v>
      </c>
      <c r="L124">
        <f t="shared" si="1"/>
        <v>4.716981132075472E-2</v>
      </c>
    </row>
    <row r="125" spans="1:12" x14ac:dyDescent="0.2">
      <c r="A125">
        <v>7</v>
      </c>
      <c r="B125">
        <v>2000000</v>
      </c>
      <c r="C125">
        <v>7000000</v>
      </c>
      <c r="D125" t="s">
        <v>1136</v>
      </c>
      <c r="E125" t="s">
        <v>206</v>
      </c>
      <c r="F125">
        <v>75.92174</v>
      </c>
      <c r="G125">
        <v>1.1365E-2</v>
      </c>
      <c r="H125">
        <v>3.1038000000000001</v>
      </c>
      <c r="I125">
        <v>1</v>
      </c>
      <c r="J125">
        <v>1</v>
      </c>
      <c r="K125">
        <f t="shared" si="0"/>
        <v>2</v>
      </c>
      <c r="L125">
        <f t="shared" si="1"/>
        <v>1.8867924528301886E-2</v>
      </c>
    </row>
    <row r="126" spans="1:12" x14ac:dyDescent="0.2">
      <c r="A126">
        <v>7</v>
      </c>
      <c r="B126">
        <v>3000000</v>
      </c>
      <c r="C126">
        <v>8000000</v>
      </c>
      <c r="D126" t="s">
        <v>1137</v>
      </c>
      <c r="E126" t="s">
        <v>206</v>
      </c>
      <c r="F126">
        <v>77.095500000000001</v>
      </c>
      <c r="G126">
        <v>1.1698E-2</v>
      </c>
      <c r="H126">
        <v>3.6383999999999999</v>
      </c>
      <c r="I126">
        <v>2</v>
      </c>
      <c r="J126">
        <v>1</v>
      </c>
      <c r="K126">
        <f t="shared" si="0"/>
        <v>3</v>
      </c>
      <c r="L126">
        <f t="shared" si="1"/>
        <v>2.8301886792452831E-2</v>
      </c>
    </row>
    <row r="127" spans="1:12" x14ac:dyDescent="0.2">
      <c r="A127">
        <v>7</v>
      </c>
      <c r="B127">
        <v>4000000</v>
      </c>
      <c r="C127">
        <v>9000000</v>
      </c>
      <c r="D127" t="s">
        <v>1138</v>
      </c>
      <c r="E127" t="s">
        <v>206</v>
      </c>
      <c r="F127">
        <v>76.995459999999994</v>
      </c>
      <c r="G127">
        <v>1.1617000000000001E-2</v>
      </c>
      <c r="H127">
        <v>3.6064999999999898</v>
      </c>
      <c r="I127">
        <v>2</v>
      </c>
      <c r="J127">
        <v>1</v>
      </c>
      <c r="K127">
        <f t="shared" si="0"/>
        <v>3</v>
      </c>
      <c r="L127">
        <f t="shared" si="1"/>
        <v>2.8301886792452831E-2</v>
      </c>
    </row>
    <row r="128" spans="1:12" x14ac:dyDescent="0.2">
      <c r="A128">
        <v>7</v>
      </c>
      <c r="B128">
        <v>5000000</v>
      </c>
      <c r="C128">
        <v>10000000</v>
      </c>
      <c r="D128" t="s">
        <v>1139</v>
      </c>
      <c r="E128" t="s">
        <v>206</v>
      </c>
      <c r="F128">
        <v>73.749340000000004</v>
      </c>
      <c r="G128">
        <v>1.1561E-2</v>
      </c>
      <c r="H128">
        <v>3.3485</v>
      </c>
      <c r="I128">
        <v>2</v>
      </c>
      <c r="J128">
        <v>1</v>
      </c>
      <c r="K128">
        <f t="shared" si="0"/>
        <v>3</v>
      </c>
      <c r="L128">
        <f t="shared" si="1"/>
        <v>2.8301886792452831E-2</v>
      </c>
    </row>
    <row r="129" spans="1:12" x14ac:dyDescent="0.2">
      <c r="A129">
        <v>7</v>
      </c>
      <c r="B129">
        <v>6000000</v>
      </c>
      <c r="C129">
        <v>11000000</v>
      </c>
      <c r="D129" t="s">
        <v>1140</v>
      </c>
      <c r="E129" t="s">
        <v>206</v>
      </c>
      <c r="F129">
        <v>73.356480000000005</v>
      </c>
      <c r="G129">
        <v>1.1183E-2</v>
      </c>
      <c r="H129">
        <v>3.1645999999999899</v>
      </c>
      <c r="I129">
        <v>3</v>
      </c>
      <c r="J129">
        <v>0</v>
      </c>
      <c r="K129">
        <f t="shared" si="0"/>
        <v>3</v>
      </c>
      <c r="L129">
        <f t="shared" si="1"/>
        <v>2.8301886792452831E-2</v>
      </c>
    </row>
    <row r="130" spans="1:12" x14ac:dyDescent="0.2">
      <c r="A130">
        <v>7</v>
      </c>
      <c r="B130">
        <v>7000000</v>
      </c>
      <c r="C130">
        <v>12000000</v>
      </c>
      <c r="D130" t="s">
        <v>1141</v>
      </c>
      <c r="E130" t="s">
        <v>206</v>
      </c>
      <c r="F130">
        <v>73.715739999999997</v>
      </c>
      <c r="G130">
        <v>1.1263E-2</v>
      </c>
      <c r="H130">
        <v>3.18589999999999</v>
      </c>
      <c r="I130">
        <v>3</v>
      </c>
      <c r="J130">
        <v>0</v>
      </c>
      <c r="K130">
        <f t="shared" si="0"/>
        <v>3</v>
      </c>
      <c r="L130">
        <f t="shared" si="1"/>
        <v>2.8301886792452831E-2</v>
      </c>
    </row>
    <row r="131" spans="1:12" x14ac:dyDescent="0.2">
      <c r="A131">
        <v>7</v>
      </c>
      <c r="B131">
        <v>8000000</v>
      </c>
      <c r="C131">
        <v>13000000</v>
      </c>
      <c r="D131" t="s">
        <v>1142</v>
      </c>
      <c r="E131" t="s">
        <v>206</v>
      </c>
      <c r="F131">
        <v>69.001080000000002</v>
      </c>
      <c r="G131">
        <v>1.1101E-2</v>
      </c>
      <c r="H131">
        <v>4.0316999999999998</v>
      </c>
      <c r="I131">
        <v>2</v>
      </c>
      <c r="J131">
        <v>0</v>
      </c>
      <c r="K131">
        <f t="shared" ref="K131:K170" si="2">I131+J131</f>
        <v>2</v>
      </c>
      <c r="L131">
        <f t="shared" ref="L131:L170" si="3">K131/106</f>
        <v>1.8867924528301886E-2</v>
      </c>
    </row>
    <row r="132" spans="1:12" x14ac:dyDescent="0.2">
      <c r="A132">
        <v>7</v>
      </c>
      <c r="B132">
        <v>9000000</v>
      </c>
      <c r="C132">
        <v>14000000</v>
      </c>
      <c r="D132" t="s">
        <v>1143</v>
      </c>
      <c r="E132" t="s">
        <v>206</v>
      </c>
      <c r="F132">
        <v>68.634159999999994</v>
      </c>
      <c r="G132">
        <v>1.1167E-2</v>
      </c>
      <c r="H132">
        <v>5.2306999999999997</v>
      </c>
      <c r="I132">
        <v>3</v>
      </c>
      <c r="J132">
        <v>0</v>
      </c>
      <c r="K132">
        <f t="shared" si="2"/>
        <v>3</v>
      </c>
      <c r="L132">
        <f t="shared" si="3"/>
        <v>2.8301886792452831E-2</v>
      </c>
    </row>
    <row r="133" spans="1:12" x14ac:dyDescent="0.2">
      <c r="A133">
        <v>7</v>
      </c>
      <c r="B133">
        <v>10000000</v>
      </c>
      <c r="C133">
        <v>15000000</v>
      </c>
      <c r="D133" t="s">
        <v>1144</v>
      </c>
      <c r="E133" t="s">
        <v>206</v>
      </c>
      <c r="F133">
        <v>69.867779999999996</v>
      </c>
      <c r="G133">
        <v>1.1439E-2</v>
      </c>
      <c r="H133">
        <v>6.7311999999999896</v>
      </c>
      <c r="I133">
        <v>3</v>
      </c>
      <c r="J133">
        <v>0</v>
      </c>
      <c r="K133">
        <f t="shared" si="2"/>
        <v>3</v>
      </c>
      <c r="L133">
        <f t="shared" si="3"/>
        <v>2.8301886792452831E-2</v>
      </c>
    </row>
    <row r="134" spans="1:12" x14ac:dyDescent="0.2">
      <c r="A134">
        <v>7</v>
      </c>
      <c r="B134">
        <v>11000000</v>
      </c>
      <c r="C134">
        <v>16000000</v>
      </c>
      <c r="D134" t="s">
        <v>1145</v>
      </c>
      <c r="E134" t="s">
        <v>206</v>
      </c>
      <c r="F134">
        <v>66.444239999999994</v>
      </c>
      <c r="G134">
        <v>1.2278000000000001E-2</v>
      </c>
      <c r="H134">
        <v>7.6638999999999999</v>
      </c>
      <c r="I134">
        <v>6</v>
      </c>
      <c r="J134">
        <v>0</v>
      </c>
      <c r="K134">
        <f t="shared" si="2"/>
        <v>6</v>
      </c>
      <c r="L134">
        <f t="shared" si="3"/>
        <v>5.6603773584905662E-2</v>
      </c>
    </row>
    <row r="135" spans="1:12" x14ac:dyDescent="0.2">
      <c r="A135">
        <v>7</v>
      </c>
      <c r="B135">
        <v>12000000</v>
      </c>
      <c r="C135">
        <v>17000000</v>
      </c>
      <c r="D135" t="s">
        <v>1146</v>
      </c>
      <c r="E135" t="s">
        <v>206</v>
      </c>
      <c r="F135">
        <v>66.18468</v>
      </c>
      <c r="G135">
        <v>1.2527E-2</v>
      </c>
      <c r="H135">
        <v>7.4606000000000003</v>
      </c>
      <c r="I135">
        <v>6</v>
      </c>
      <c r="J135">
        <v>0</v>
      </c>
      <c r="K135">
        <f t="shared" si="2"/>
        <v>6</v>
      </c>
      <c r="L135">
        <f t="shared" si="3"/>
        <v>5.6603773584905662E-2</v>
      </c>
    </row>
    <row r="136" spans="1:12" x14ac:dyDescent="0.2">
      <c r="A136">
        <v>7</v>
      </c>
      <c r="B136">
        <v>13000000</v>
      </c>
      <c r="C136">
        <v>17739606</v>
      </c>
      <c r="D136" t="s">
        <v>1147</v>
      </c>
    </row>
    <row r="137" spans="1:12" x14ac:dyDescent="0.2">
      <c r="A137">
        <v>8</v>
      </c>
      <c r="B137">
        <v>0</v>
      </c>
      <c r="C137">
        <v>5000000</v>
      </c>
      <c r="D137" t="s">
        <v>1148</v>
      </c>
      <c r="E137" t="s">
        <v>206</v>
      </c>
      <c r="F137">
        <v>63.536180000000002</v>
      </c>
      <c r="G137">
        <v>1.1112E-2</v>
      </c>
      <c r="H137">
        <v>6.6562999999999999</v>
      </c>
      <c r="I137">
        <v>0</v>
      </c>
      <c r="J137">
        <v>2</v>
      </c>
      <c r="K137">
        <f t="shared" si="2"/>
        <v>2</v>
      </c>
      <c r="L137">
        <f t="shared" si="3"/>
        <v>1.8867924528301886E-2</v>
      </c>
    </row>
    <row r="138" spans="1:12" x14ac:dyDescent="0.2">
      <c r="A138">
        <v>8</v>
      </c>
      <c r="B138">
        <v>1000000</v>
      </c>
      <c r="C138">
        <v>6000000</v>
      </c>
      <c r="D138" t="s">
        <v>1149</v>
      </c>
      <c r="E138" t="s">
        <v>206</v>
      </c>
      <c r="F138">
        <v>61.384720000000002</v>
      </c>
      <c r="G138">
        <v>1.1431999999999999E-2</v>
      </c>
      <c r="H138">
        <v>6.7366000000000001</v>
      </c>
      <c r="I138">
        <v>0</v>
      </c>
      <c r="J138">
        <v>2</v>
      </c>
      <c r="K138">
        <f t="shared" si="2"/>
        <v>2</v>
      </c>
      <c r="L138">
        <f t="shared" si="3"/>
        <v>1.8867924528301886E-2</v>
      </c>
    </row>
    <row r="139" spans="1:12" x14ac:dyDescent="0.2">
      <c r="A139">
        <v>8</v>
      </c>
      <c r="B139">
        <v>2000000</v>
      </c>
      <c r="C139">
        <v>7000000</v>
      </c>
      <c r="D139" t="s">
        <v>1150</v>
      </c>
      <c r="E139" t="s">
        <v>206</v>
      </c>
      <c r="F139">
        <v>56.705159999999999</v>
      </c>
      <c r="G139">
        <v>1.1544E-2</v>
      </c>
      <c r="H139">
        <v>5.3872</v>
      </c>
      <c r="I139">
        <v>1</v>
      </c>
      <c r="J139">
        <v>1</v>
      </c>
      <c r="K139">
        <f t="shared" si="2"/>
        <v>2</v>
      </c>
      <c r="L139">
        <f t="shared" si="3"/>
        <v>1.8867924528301886E-2</v>
      </c>
    </row>
    <row r="140" spans="1:12" x14ac:dyDescent="0.2">
      <c r="A140">
        <v>8</v>
      </c>
      <c r="B140">
        <v>3000000</v>
      </c>
      <c r="C140">
        <v>8000000</v>
      </c>
      <c r="D140" t="s">
        <v>1151</v>
      </c>
      <c r="E140" t="s">
        <v>206</v>
      </c>
      <c r="F140">
        <v>57.845199999999998</v>
      </c>
      <c r="G140">
        <v>1.1107000000000001E-2</v>
      </c>
      <c r="H140">
        <v>3.2430999999999899</v>
      </c>
      <c r="I140">
        <v>1</v>
      </c>
      <c r="J140">
        <v>1</v>
      </c>
      <c r="K140">
        <f t="shared" si="2"/>
        <v>2</v>
      </c>
      <c r="L140">
        <f t="shared" si="3"/>
        <v>1.8867924528301886E-2</v>
      </c>
    </row>
    <row r="141" spans="1:12" x14ac:dyDescent="0.2">
      <c r="A141">
        <v>8</v>
      </c>
      <c r="B141">
        <v>4000000</v>
      </c>
      <c r="C141">
        <v>9000000</v>
      </c>
      <c r="D141" t="s">
        <v>1152</v>
      </c>
      <c r="E141" t="s">
        <v>206</v>
      </c>
      <c r="F141">
        <v>63.084800000000001</v>
      </c>
      <c r="G141">
        <v>1.1789000000000001E-2</v>
      </c>
      <c r="H141">
        <v>1.9133</v>
      </c>
      <c r="I141">
        <v>1</v>
      </c>
      <c r="J141">
        <v>1</v>
      </c>
      <c r="K141">
        <f t="shared" si="2"/>
        <v>2</v>
      </c>
      <c r="L141">
        <f t="shared" si="3"/>
        <v>1.8867924528301886E-2</v>
      </c>
    </row>
    <row r="142" spans="1:12" x14ac:dyDescent="0.2">
      <c r="A142">
        <v>8</v>
      </c>
      <c r="B142">
        <v>5000000</v>
      </c>
      <c r="C142">
        <v>10000000</v>
      </c>
      <c r="D142" t="s">
        <v>1153</v>
      </c>
      <c r="E142" t="s">
        <v>206</v>
      </c>
      <c r="F142">
        <v>67.590339999999998</v>
      </c>
      <c r="G142">
        <v>1.1886000000000001E-2</v>
      </c>
      <c r="H142">
        <v>1.21779999999999</v>
      </c>
      <c r="I142">
        <v>1</v>
      </c>
      <c r="J142">
        <v>2</v>
      </c>
      <c r="K142">
        <f t="shared" si="2"/>
        <v>3</v>
      </c>
      <c r="L142">
        <f t="shared" si="3"/>
        <v>2.8301886792452831E-2</v>
      </c>
    </row>
    <row r="143" spans="1:12" x14ac:dyDescent="0.2">
      <c r="A143">
        <v>8</v>
      </c>
      <c r="B143">
        <v>6000000</v>
      </c>
      <c r="C143">
        <v>11000000</v>
      </c>
      <c r="D143" t="s">
        <v>1154</v>
      </c>
      <c r="E143" t="s">
        <v>206</v>
      </c>
      <c r="F143">
        <v>65.838819999999998</v>
      </c>
      <c r="G143">
        <v>1.2167000000000001E-2</v>
      </c>
      <c r="H143">
        <v>0.66220000000000001</v>
      </c>
      <c r="I143">
        <v>1</v>
      </c>
      <c r="J143">
        <v>2</v>
      </c>
      <c r="K143">
        <f t="shared" si="2"/>
        <v>3</v>
      </c>
      <c r="L143">
        <f t="shared" si="3"/>
        <v>2.8301886792452831E-2</v>
      </c>
    </row>
    <row r="144" spans="1:12" x14ac:dyDescent="0.2">
      <c r="A144">
        <v>8</v>
      </c>
      <c r="B144">
        <v>7000000</v>
      </c>
      <c r="C144">
        <v>12000000</v>
      </c>
      <c r="D144" t="s">
        <v>1155</v>
      </c>
      <c r="E144" t="s">
        <v>206</v>
      </c>
      <c r="F144">
        <v>64.407600000000002</v>
      </c>
      <c r="G144">
        <v>1.1945000000000001E-2</v>
      </c>
      <c r="H144">
        <v>0.45949999999999902</v>
      </c>
      <c r="I144">
        <v>0</v>
      </c>
      <c r="J144">
        <v>1</v>
      </c>
      <c r="K144">
        <f t="shared" si="2"/>
        <v>1</v>
      </c>
      <c r="L144">
        <f t="shared" si="3"/>
        <v>9.433962264150943E-3</v>
      </c>
    </row>
    <row r="145" spans="1:12" x14ac:dyDescent="0.2">
      <c r="A145">
        <v>8</v>
      </c>
      <c r="B145">
        <v>8000000</v>
      </c>
      <c r="C145">
        <v>13000000</v>
      </c>
      <c r="D145" t="s">
        <v>1156</v>
      </c>
      <c r="E145" t="s">
        <v>206</v>
      </c>
      <c r="F145">
        <v>59.828499999999998</v>
      </c>
      <c r="G145">
        <v>1.1214E-2</v>
      </c>
      <c r="H145">
        <v>0.68359999999999899</v>
      </c>
      <c r="I145">
        <v>0</v>
      </c>
      <c r="J145">
        <v>1</v>
      </c>
      <c r="K145">
        <f t="shared" si="2"/>
        <v>1</v>
      </c>
      <c r="L145">
        <f t="shared" si="3"/>
        <v>9.433962264150943E-3</v>
      </c>
    </row>
    <row r="146" spans="1:12" x14ac:dyDescent="0.2">
      <c r="A146">
        <v>8</v>
      </c>
      <c r="B146">
        <v>9000000</v>
      </c>
      <c r="C146">
        <v>14000000</v>
      </c>
      <c r="D146" t="s">
        <v>1157</v>
      </c>
      <c r="E146" t="s">
        <v>206</v>
      </c>
      <c r="F146">
        <v>59.221400000000003</v>
      </c>
      <c r="G146">
        <v>1.1424999999999999E-2</v>
      </c>
      <c r="H146">
        <v>1.2292999999999901</v>
      </c>
      <c r="I146">
        <v>0</v>
      </c>
      <c r="J146">
        <v>3</v>
      </c>
      <c r="K146">
        <f t="shared" si="2"/>
        <v>3</v>
      </c>
      <c r="L146">
        <f t="shared" si="3"/>
        <v>2.8301886792452831E-2</v>
      </c>
    </row>
    <row r="147" spans="1:12" x14ac:dyDescent="0.2">
      <c r="A147">
        <v>8</v>
      </c>
      <c r="B147">
        <v>10000000</v>
      </c>
      <c r="C147">
        <v>15000000</v>
      </c>
      <c r="D147" t="s">
        <v>1158</v>
      </c>
      <c r="E147" t="s">
        <v>206</v>
      </c>
      <c r="F147">
        <v>62.350619999999999</v>
      </c>
      <c r="G147">
        <v>1.0843E-2</v>
      </c>
      <c r="H147">
        <v>2.0102000000000002</v>
      </c>
      <c r="I147">
        <v>0</v>
      </c>
      <c r="J147">
        <v>3</v>
      </c>
      <c r="K147">
        <f t="shared" si="2"/>
        <v>3</v>
      </c>
      <c r="L147">
        <f t="shared" si="3"/>
        <v>2.8301886792452831E-2</v>
      </c>
    </row>
    <row r="148" spans="1:12" x14ac:dyDescent="0.2">
      <c r="A148">
        <v>8</v>
      </c>
      <c r="B148">
        <v>11000000</v>
      </c>
      <c r="C148">
        <v>16000000</v>
      </c>
      <c r="D148" t="s">
        <v>1159</v>
      </c>
      <c r="E148" t="s">
        <v>206</v>
      </c>
      <c r="F148">
        <v>64.137879999999996</v>
      </c>
      <c r="G148">
        <v>1.0848999999999999E-2</v>
      </c>
      <c r="H148">
        <v>3.2938999999999901</v>
      </c>
      <c r="I148">
        <v>0</v>
      </c>
      <c r="J148">
        <v>4</v>
      </c>
      <c r="K148">
        <f t="shared" si="2"/>
        <v>4</v>
      </c>
      <c r="L148">
        <f t="shared" si="3"/>
        <v>3.7735849056603772E-2</v>
      </c>
    </row>
    <row r="149" spans="1:12" x14ac:dyDescent="0.2">
      <c r="A149">
        <v>8</v>
      </c>
      <c r="B149">
        <v>12000000</v>
      </c>
      <c r="C149">
        <v>17000000</v>
      </c>
      <c r="D149" t="s">
        <v>1160</v>
      </c>
      <c r="E149" t="s">
        <v>206</v>
      </c>
      <c r="F149">
        <v>70.698560000000001</v>
      </c>
      <c r="G149">
        <v>1.1325E-2</v>
      </c>
      <c r="H149">
        <v>5.0693000000000001</v>
      </c>
      <c r="I149">
        <v>0</v>
      </c>
      <c r="J149">
        <v>5</v>
      </c>
      <c r="K149">
        <f t="shared" si="2"/>
        <v>5</v>
      </c>
      <c r="L149">
        <f t="shared" si="3"/>
        <v>4.716981132075472E-2</v>
      </c>
    </row>
    <row r="150" spans="1:12" x14ac:dyDescent="0.2">
      <c r="A150">
        <v>8</v>
      </c>
      <c r="B150">
        <v>13000000</v>
      </c>
      <c r="C150">
        <v>18000000</v>
      </c>
      <c r="D150" t="s">
        <v>1161</v>
      </c>
      <c r="E150" t="s">
        <v>206</v>
      </c>
      <c r="F150">
        <v>72.874939999999995</v>
      </c>
      <c r="G150">
        <v>1.1542E-2</v>
      </c>
      <c r="H150">
        <v>6.6105</v>
      </c>
      <c r="I150">
        <v>1</v>
      </c>
      <c r="J150">
        <v>7</v>
      </c>
      <c r="K150">
        <f t="shared" si="2"/>
        <v>8</v>
      </c>
      <c r="L150">
        <f t="shared" si="3"/>
        <v>7.5471698113207544E-2</v>
      </c>
    </row>
    <row r="151" spans="1:12" x14ac:dyDescent="0.2">
      <c r="A151">
        <v>8</v>
      </c>
      <c r="B151">
        <v>14000000</v>
      </c>
      <c r="C151">
        <v>19000000</v>
      </c>
      <c r="D151" t="s">
        <v>1162</v>
      </c>
      <c r="E151" t="s">
        <v>206</v>
      </c>
      <c r="F151">
        <v>73.993520000000004</v>
      </c>
      <c r="G151">
        <v>1.2142999999999999E-2</v>
      </c>
      <c r="H151">
        <v>7.1977000000000002</v>
      </c>
      <c r="I151">
        <v>3</v>
      </c>
      <c r="J151">
        <v>5</v>
      </c>
      <c r="K151">
        <f t="shared" si="2"/>
        <v>8</v>
      </c>
      <c r="L151">
        <f t="shared" si="3"/>
        <v>7.5471698113207544E-2</v>
      </c>
    </row>
    <row r="152" spans="1:12" x14ac:dyDescent="0.2">
      <c r="A152">
        <v>8</v>
      </c>
      <c r="B152">
        <v>15000000</v>
      </c>
      <c r="C152">
        <v>20000000</v>
      </c>
      <c r="D152" t="s">
        <v>1163</v>
      </c>
      <c r="E152" t="s">
        <v>206</v>
      </c>
      <c r="F152">
        <v>73.429519999999997</v>
      </c>
      <c r="G152">
        <v>1.2997E-2</v>
      </c>
      <c r="H152">
        <v>7.0153999999999996</v>
      </c>
      <c r="I152">
        <v>4</v>
      </c>
      <c r="J152">
        <v>4</v>
      </c>
      <c r="K152">
        <f t="shared" si="2"/>
        <v>8</v>
      </c>
      <c r="L152">
        <f t="shared" si="3"/>
        <v>7.5471698113207544E-2</v>
      </c>
    </row>
    <row r="153" spans="1:12" x14ac:dyDescent="0.2">
      <c r="A153">
        <v>8</v>
      </c>
      <c r="B153">
        <v>16000000</v>
      </c>
      <c r="C153">
        <v>20480644</v>
      </c>
      <c r="D153" t="s">
        <v>1164</v>
      </c>
    </row>
    <row r="154" spans="1:12" x14ac:dyDescent="0.2">
      <c r="A154">
        <v>9</v>
      </c>
      <c r="B154">
        <v>0</v>
      </c>
      <c r="C154">
        <v>5000000</v>
      </c>
      <c r="D154" t="s">
        <v>1165</v>
      </c>
      <c r="E154" t="s">
        <v>206</v>
      </c>
      <c r="F154">
        <v>73.688680000000005</v>
      </c>
      <c r="G154">
        <v>1.1886000000000001E-2</v>
      </c>
      <c r="H154">
        <v>6.9944999999999897</v>
      </c>
      <c r="I154">
        <v>3</v>
      </c>
      <c r="J154">
        <v>1</v>
      </c>
      <c r="K154">
        <f t="shared" si="2"/>
        <v>4</v>
      </c>
      <c r="L154">
        <f t="shared" si="3"/>
        <v>3.7735849056603772E-2</v>
      </c>
    </row>
    <row r="155" spans="1:12" x14ac:dyDescent="0.2">
      <c r="A155">
        <v>9</v>
      </c>
      <c r="B155">
        <v>1000000</v>
      </c>
      <c r="C155">
        <v>6000000</v>
      </c>
      <c r="D155" t="s">
        <v>1166</v>
      </c>
      <c r="E155" t="s">
        <v>206</v>
      </c>
      <c r="F155">
        <v>74.614040000000003</v>
      </c>
      <c r="G155">
        <v>1.154E-2</v>
      </c>
      <c r="H155">
        <v>6.5441000000000003</v>
      </c>
      <c r="I155">
        <v>3</v>
      </c>
      <c r="J155">
        <v>1</v>
      </c>
      <c r="K155">
        <f t="shared" si="2"/>
        <v>4</v>
      </c>
      <c r="L155">
        <f t="shared" si="3"/>
        <v>3.7735849056603772E-2</v>
      </c>
    </row>
    <row r="156" spans="1:12" x14ac:dyDescent="0.2">
      <c r="A156">
        <v>9</v>
      </c>
      <c r="B156">
        <v>2000000</v>
      </c>
      <c r="C156">
        <v>7000000</v>
      </c>
      <c r="D156" t="s">
        <v>1167</v>
      </c>
      <c r="E156" t="s">
        <v>206</v>
      </c>
      <c r="F156">
        <v>70.839119999999994</v>
      </c>
      <c r="G156">
        <v>1.2498E-2</v>
      </c>
      <c r="H156">
        <v>4.6475999999999997</v>
      </c>
      <c r="I156">
        <v>1</v>
      </c>
      <c r="J156">
        <v>2</v>
      </c>
      <c r="K156">
        <f t="shared" si="2"/>
        <v>3</v>
      </c>
      <c r="L156">
        <f t="shared" si="3"/>
        <v>2.8301886792452831E-2</v>
      </c>
    </row>
    <row r="157" spans="1:12" x14ac:dyDescent="0.2">
      <c r="A157">
        <v>9</v>
      </c>
      <c r="B157">
        <v>3000000</v>
      </c>
      <c r="C157">
        <v>8000000</v>
      </c>
      <c r="D157" t="s">
        <v>1168</v>
      </c>
      <c r="E157" t="s">
        <v>206</v>
      </c>
      <c r="F157">
        <v>64.962440000000001</v>
      </c>
      <c r="G157">
        <v>1.2609E-2</v>
      </c>
      <c r="H157">
        <v>2.6539999999999999</v>
      </c>
      <c r="I157">
        <v>2</v>
      </c>
      <c r="J157">
        <v>2</v>
      </c>
      <c r="K157">
        <f t="shared" si="2"/>
        <v>4</v>
      </c>
      <c r="L157">
        <f t="shared" si="3"/>
        <v>3.7735849056603772E-2</v>
      </c>
    </row>
    <row r="158" spans="1:12" x14ac:dyDescent="0.2">
      <c r="A158">
        <v>9</v>
      </c>
      <c r="B158">
        <v>4000000</v>
      </c>
      <c r="C158">
        <v>9000000</v>
      </c>
      <c r="D158" t="s">
        <v>1169</v>
      </c>
      <c r="E158" t="s">
        <v>206</v>
      </c>
      <c r="F158">
        <v>63.272080000000003</v>
      </c>
      <c r="G158">
        <v>1.23E-2</v>
      </c>
      <c r="H158">
        <v>1.1116999999999899</v>
      </c>
      <c r="I158">
        <v>1</v>
      </c>
      <c r="J158">
        <v>1</v>
      </c>
      <c r="K158">
        <f t="shared" si="2"/>
        <v>2</v>
      </c>
      <c r="L158">
        <f t="shared" si="3"/>
        <v>1.8867924528301886E-2</v>
      </c>
    </row>
    <row r="159" spans="1:12" x14ac:dyDescent="0.2">
      <c r="A159">
        <v>9</v>
      </c>
      <c r="B159">
        <v>5000000</v>
      </c>
      <c r="C159">
        <v>10000000</v>
      </c>
      <c r="D159" t="s">
        <v>1170</v>
      </c>
      <c r="E159" t="s">
        <v>206</v>
      </c>
      <c r="F159">
        <v>64.306359999999998</v>
      </c>
      <c r="G159">
        <v>1.1929E-2</v>
      </c>
      <c r="H159">
        <v>0.45949999999999902</v>
      </c>
      <c r="I159">
        <v>1</v>
      </c>
      <c r="J159">
        <v>1</v>
      </c>
      <c r="K159">
        <f t="shared" si="2"/>
        <v>2</v>
      </c>
      <c r="L159">
        <f t="shared" si="3"/>
        <v>1.8867924528301886E-2</v>
      </c>
    </row>
    <row r="160" spans="1:12" x14ac:dyDescent="0.2">
      <c r="A160">
        <v>9</v>
      </c>
      <c r="B160">
        <v>6000000</v>
      </c>
      <c r="C160">
        <v>11000000</v>
      </c>
      <c r="D160" t="s">
        <v>1171</v>
      </c>
      <c r="E160" t="s">
        <v>206</v>
      </c>
      <c r="F160">
        <v>61.316499999999998</v>
      </c>
      <c r="G160">
        <v>1.1291000000000001E-2</v>
      </c>
      <c r="H160">
        <v>0.13879999999999901</v>
      </c>
      <c r="I160">
        <v>1</v>
      </c>
      <c r="J160">
        <v>1</v>
      </c>
      <c r="K160">
        <f t="shared" si="2"/>
        <v>2</v>
      </c>
      <c r="L160">
        <f t="shared" si="3"/>
        <v>1.8867924528301886E-2</v>
      </c>
    </row>
    <row r="161" spans="1:12" x14ac:dyDescent="0.2">
      <c r="A161">
        <v>9</v>
      </c>
      <c r="B161">
        <v>7000000</v>
      </c>
      <c r="C161">
        <v>12000000</v>
      </c>
      <c r="D161" t="s">
        <v>1172</v>
      </c>
      <c r="E161" t="s">
        <v>206</v>
      </c>
      <c r="F161">
        <v>60.888359999999999</v>
      </c>
      <c r="G161">
        <v>1.0484E-2</v>
      </c>
      <c r="H161">
        <v>0.27800000000000002</v>
      </c>
      <c r="I161">
        <v>1</v>
      </c>
      <c r="J161">
        <v>0</v>
      </c>
      <c r="K161">
        <f t="shared" si="2"/>
        <v>1</v>
      </c>
      <c r="L161">
        <f t="shared" si="3"/>
        <v>9.433962264150943E-3</v>
      </c>
    </row>
    <row r="162" spans="1:12" x14ac:dyDescent="0.2">
      <c r="A162">
        <v>9</v>
      </c>
      <c r="B162">
        <v>8000000</v>
      </c>
      <c r="C162">
        <v>13000000</v>
      </c>
      <c r="D162" t="s">
        <v>1173</v>
      </c>
      <c r="E162" t="s">
        <v>206</v>
      </c>
      <c r="F162">
        <v>66.215760000000003</v>
      </c>
      <c r="G162">
        <v>1.1056E-2</v>
      </c>
      <c r="H162">
        <v>0.57689999999999997</v>
      </c>
      <c r="I162">
        <v>1</v>
      </c>
      <c r="J162">
        <v>0</v>
      </c>
      <c r="K162">
        <f t="shared" si="2"/>
        <v>1</v>
      </c>
      <c r="L162">
        <f t="shared" si="3"/>
        <v>9.433962264150943E-3</v>
      </c>
    </row>
    <row r="163" spans="1:12" x14ac:dyDescent="0.2">
      <c r="A163">
        <v>9</v>
      </c>
      <c r="B163">
        <v>9000000</v>
      </c>
      <c r="C163">
        <v>14000000</v>
      </c>
      <c r="D163" t="s">
        <v>1174</v>
      </c>
      <c r="E163" t="s">
        <v>206</v>
      </c>
      <c r="F163">
        <v>66.870360000000005</v>
      </c>
      <c r="G163">
        <v>1.1198E-2</v>
      </c>
      <c r="H163">
        <v>1.1329</v>
      </c>
      <c r="I163">
        <v>2</v>
      </c>
      <c r="J163">
        <v>0</v>
      </c>
      <c r="K163">
        <f t="shared" si="2"/>
        <v>2</v>
      </c>
      <c r="L163">
        <f t="shared" si="3"/>
        <v>1.8867924528301886E-2</v>
      </c>
    </row>
    <row r="164" spans="1:12" x14ac:dyDescent="0.2">
      <c r="A164">
        <v>9</v>
      </c>
      <c r="B164">
        <v>10000000</v>
      </c>
      <c r="C164">
        <v>15000000</v>
      </c>
      <c r="D164" t="s">
        <v>1175</v>
      </c>
      <c r="E164" t="s">
        <v>206</v>
      </c>
      <c r="F164">
        <v>66.177220000000005</v>
      </c>
      <c r="G164">
        <v>1.0817999999999999E-2</v>
      </c>
      <c r="H164">
        <v>1.9564999999999899</v>
      </c>
      <c r="I164">
        <v>2</v>
      </c>
      <c r="J164">
        <v>0</v>
      </c>
      <c r="K164">
        <f t="shared" si="2"/>
        <v>2</v>
      </c>
      <c r="L164">
        <f t="shared" si="3"/>
        <v>1.8867924528301886E-2</v>
      </c>
    </row>
    <row r="165" spans="1:12" x14ac:dyDescent="0.2">
      <c r="A165">
        <v>9</v>
      </c>
      <c r="B165">
        <v>11000000</v>
      </c>
      <c r="C165">
        <v>16000000</v>
      </c>
      <c r="D165" t="s">
        <v>1176</v>
      </c>
      <c r="E165" t="s">
        <v>206</v>
      </c>
      <c r="F165">
        <v>66.910880000000006</v>
      </c>
      <c r="G165">
        <v>1.0808999999999999E-2</v>
      </c>
      <c r="H165">
        <v>3.133</v>
      </c>
      <c r="I165">
        <v>2</v>
      </c>
      <c r="J165">
        <v>2</v>
      </c>
      <c r="K165">
        <f t="shared" si="2"/>
        <v>4</v>
      </c>
      <c r="L165">
        <f t="shared" si="3"/>
        <v>3.7735849056603772E-2</v>
      </c>
    </row>
    <row r="166" spans="1:12" x14ac:dyDescent="0.2">
      <c r="A166">
        <v>9</v>
      </c>
      <c r="B166">
        <v>12000000</v>
      </c>
      <c r="C166">
        <v>17000000</v>
      </c>
      <c r="D166" t="s">
        <v>1177</v>
      </c>
      <c r="E166" t="s">
        <v>206</v>
      </c>
      <c r="F166">
        <v>68.197299999999998</v>
      </c>
      <c r="G166">
        <v>1.1302E-2</v>
      </c>
      <c r="H166">
        <v>4.8548</v>
      </c>
      <c r="I166">
        <v>2</v>
      </c>
      <c r="J166">
        <v>4</v>
      </c>
      <c r="K166">
        <f t="shared" si="2"/>
        <v>6</v>
      </c>
      <c r="L166">
        <f t="shared" si="3"/>
        <v>5.6603773584905662E-2</v>
      </c>
    </row>
    <row r="167" spans="1:12" x14ac:dyDescent="0.2">
      <c r="A167">
        <v>9</v>
      </c>
      <c r="B167">
        <v>13000000</v>
      </c>
      <c r="C167">
        <v>18000000</v>
      </c>
      <c r="D167" t="s">
        <v>1178</v>
      </c>
      <c r="E167" t="s">
        <v>206</v>
      </c>
      <c r="F167">
        <v>68.936700000000002</v>
      </c>
      <c r="G167">
        <v>1.1417E-2</v>
      </c>
      <c r="H167">
        <v>6.4596999999999998</v>
      </c>
      <c r="I167">
        <v>2</v>
      </c>
      <c r="J167">
        <v>5</v>
      </c>
      <c r="K167">
        <f t="shared" si="2"/>
        <v>7</v>
      </c>
      <c r="L167">
        <f t="shared" si="3"/>
        <v>6.6037735849056603E-2</v>
      </c>
    </row>
    <row r="168" spans="1:12" x14ac:dyDescent="0.2">
      <c r="A168">
        <v>9</v>
      </c>
      <c r="B168">
        <v>14000000</v>
      </c>
      <c r="C168">
        <v>19000000</v>
      </c>
      <c r="D168" t="s">
        <v>1179</v>
      </c>
      <c r="E168" t="s">
        <v>206</v>
      </c>
      <c r="F168">
        <v>69.3322</v>
      </c>
      <c r="G168">
        <v>1.2142E-2</v>
      </c>
      <c r="H168">
        <v>7.5602999999999998</v>
      </c>
      <c r="I168">
        <v>2</v>
      </c>
      <c r="J168">
        <v>5</v>
      </c>
      <c r="K168">
        <f t="shared" si="2"/>
        <v>7</v>
      </c>
      <c r="L168">
        <f t="shared" si="3"/>
        <v>6.6037735849056603E-2</v>
      </c>
    </row>
    <row r="169" spans="1:12" x14ac:dyDescent="0.2">
      <c r="A169">
        <v>9</v>
      </c>
      <c r="B169">
        <v>15000000</v>
      </c>
      <c r="C169">
        <v>20000000</v>
      </c>
      <c r="D169" t="s">
        <v>1180</v>
      </c>
      <c r="E169" t="s">
        <v>206</v>
      </c>
      <c r="F169">
        <v>68.208340000000007</v>
      </c>
      <c r="G169">
        <v>1.2289E-2</v>
      </c>
      <c r="H169">
        <v>7.1959999999999997</v>
      </c>
      <c r="I169">
        <v>2</v>
      </c>
      <c r="J169">
        <v>5</v>
      </c>
      <c r="K169">
        <f t="shared" si="2"/>
        <v>7</v>
      </c>
      <c r="L169">
        <f t="shared" si="3"/>
        <v>6.6037735849056603E-2</v>
      </c>
    </row>
    <row r="170" spans="1:12" x14ac:dyDescent="0.2">
      <c r="A170">
        <v>9</v>
      </c>
      <c r="B170">
        <v>16000000</v>
      </c>
      <c r="C170">
        <v>21000000</v>
      </c>
      <c r="D170" t="s">
        <v>1181</v>
      </c>
      <c r="E170" t="s">
        <v>206</v>
      </c>
      <c r="F170">
        <v>70.103139999999996</v>
      </c>
      <c r="G170">
        <v>1.3221999999999999E-2</v>
      </c>
      <c r="H170">
        <v>6.2991999999999999</v>
      </c>
      <c r="I170">
        <v>2</v>
      </c>
      <c r="J170">
        <v>4</v>
      </c>
      <c r="K170">
        <f t="shared" si="2"/>
        <v>6</v>
      </c>
      <c r="L170">
        <f t="shared" si="3"/>
        <v>5.6603773584905662E-2</v>
      </c>
    </row>
    <row r="171" spans="1:12" x14ac:dyDescent="0.2">
      <c r="A171">
        <v>9</v>
      </c>
      <c r="B171">
        <v>17000000</v>
      </c>
      <c r="C171">
        <v>21145378</v>
      </c>
      <c r="D171" t="s">
        <v>1182</v>
      </c>
    </row>
    <row r="172" spans="1:12" x14ac:dyDescent="0.2">
      <c r="A172">
        <v>10</v>
      </c>
      <c r="B172">
        <v>0</v>
      </c>
      <c r="C172">
        <v>5000000</v>
      </c>
      <c r="D172" t="s">
        <v>1183</v>
      </c>
      <c r="E172" t="s">
        <v>207</v>
      </c>
      <c r="F172">
        <v>70.163839999999993</v>
      </c>
      <c r="G172">
        <v>1.1275E-2</v>
      </c>
      <c r="H172">
        <v>5.4726999999999997</v>
      </c>
      <c r="I172">
        <v>0</v>
      </c>
      <c r="J172">
        <v>5</v>
      </c>
      <c r="K172">
        <v>5</v>
      </c>
      <c r="L172">
        <v>4.716981132075472E-2</v>
      </c>
    </row>
    <row r="173" spans="1:12" x14ac:dyDescent="0.2">
      <c r="A173">
        <v>10</v>
      </c>
      <c r="B173">
        <v>1000000</v>
      </c>
      <c r="C173">
        <v>6000000</v>
      </c>
      <c r="D173" t="s">
        <v>1184</v>
      </c>
      <c r="E173" t="s">
        <v>207</v>
      </c>
      <c r="F173">
        <v>65.372540000000001</v>
      </c>
      <c r="G173">
        <v>1.1734E-2</v>
      </c>
      <c r="H173">
        <v>4.2084999999999999</v>
      </c>
      <c r="I173">
        <v>0</v>
      </c>
      <c r="J173">
        <v>5</v>
      </c>
      <c r="K173">
        <v>5</v>
      </c>
      <c r="L173">
        <v>4.716981132075472E-2</v>
      </c>
    </row>
    <row r="174" spans="1:12" x14ac:dyDescent="0.2">
      <c r="A174">
        <v>10</v>
      </c>
      <c r="B174">
        <v>2000000</v>
      </c>
      <c r="C174">
        <v>7000000</v>
      </c>
      <c r="D174" t="s">
        <v>1185</v>
      </c>
      <c r="E174" t="s">
        <v>207</v>
      </c>
      <c r="F174">
        <v>63.959719999999997</v>
      </c>
      <c r="G174">
        <v>1.1010000000000001E-2</v>
      </c>
      <c r="H174">
        <v>2.8605</v>
      </c>
      <c r="I174">
        <v>0</v>
      </c>
      <c r="J174">
        <v>5</v>
      </c>
      <c r="K174">
        <v>5</v>
      </c>
      <c r="L174">
        <v>4.716981132075472E-2</v>
      </c>
    </row>
    <row r="175" spans="1:12" x14ac:dyDescent="0.2">
      <c r="A175">
        <v>10</v>
      </c>
      <c r="B175">
        <v>3000000</v>
      </c>
      <c r="C175">
        <v>8000000</v>
      </c>
      <c r="D175" t="s">
        <v>1186</v>
      </c>
      <c r="E175" t="s">
        <v>207</v>
      </c>
      <c r="F175">
        <v>65.74212</v>
      </c>
      <c r="G175">
        <v>1.1218000000000001E-2</v>
      </c>
      <c r="H175">
        <v>1.39149999999999</v>
      </c>
      <c r="I175">
        <v>0</v>
      </c>
      <c r="J175">
        <v>6</v>
      </c>
      <c r="K175">
        <v>6</v>
      </c>
      <c r="L175">
        <v>5.6603773584905662E-2</v>
      </c>
    </row>
    <row r="176" spans="1:12" x14ac:dyDescent="0.2">
      <c r="A176">
        <v>10</v>
      </c>
      <c r="B176">
        <v>4000000</v>
      </c>
      <c r="C176">
        <v>9000000</v>
      </c>
      <c r="D176" t="s">
        <v>1187</v>
      </c>
      <c r="E176" t="s">
        <v>207</v>
      </c>
      <c r="F176">
        <v>63.27384</v>
      </c>
      <c r="G176">
        <v>1.159E-2</v>
      </c>
      <c r="H176">
        <v>0.52309999999999901</v>
      </c>
      <c r="I176">
        <v>0</v>
      </c>
      <c r="J176">
        <v>4</v>
      </c>
      <c r="K176">
        <v>4</v>
      </c>
      <c r="L176">
        <v>3.7735849056603772E-2</v>
      </c>
    </row>
    <row r="177" spans="1:12" x14ac:dyDescent="0.2">
      <c r="A177">
        <v>10</v>
      </c>
      <c r="B177">
        <v>5000000</v>
      </c>
      <c r="C177">
        <v>10000000</v>
      </c>
      <c r="D177" t="s">
        <v>1188</v>
      </c>
      <c r="E177" t="s">
        <v>207</v>
      </c>
      <c r="F177">
        <v>69.552400000000006</v>
      </c>
      <c r="G177">
        <v>1.1976000000000001E-2</v>
      </c>
      <c r="H177">
        <v>1.0467</v>
      </c>
      <c r="I177">
        <v>0</v>
      </c>
      <c r="J177">
        <v>1</v>
      </c>
      <c r="K177">
        <v>1</v>
      </c>
      <c r="L177">
        <v>9.433962264150943E-3</v>
      </c>
    </row>
    <row r="178" spans="1:12" x14ac:dyDescent="0.2">
      <c r="A178">
        <v>10</v>
      </c>
      <c r="B178">
        <v>6000000</v>
      </c>
      <c r="C178">
        <v>11000000</v>
      </c>
      <c r="D178" t="s">
        <v>1189</v>
      </c>
      <c r="E178" t="s">
        <v>207</v>
      </c>
      <c r="F178">
        <v>73.542100000000005</v>
      </c>
      <c r="G178">
        <v>1.2120000000000001E-2</v>
      </c>
      <c r="H178">
        <v>1.9335</v>
      </c>
      <c r="I178">
        <v>1</v>
      </c>
      <c r="J178">
        <v>1</v>
      </c>
      <c r="K178">
        <v>2</v>
      </c>
      <c r="L178">
        <v>1.8867924528301886E-2</v>
      </c>
    </row>
    <row r="179" spans="1:12" x14ac:dyDescent="0.2">
      <c r="A179">
        <v>10</v>
      </c>
      <c r="B179">
        <v>7000000</v>
      </c>
      <c r="C179">
        <v>12000000</v>
      </c>
      <c r="D179" t="s">
        <v>1190</v>
      </c>
      <c r="E179" t="s">
        <v>207</v>
      </c>
      <c r="F179">
        <v>71.515640000000005</v>
      </c>
      <c r="G179">
        <v>1.247E-2</v>
      </c>
      <c r="H179">
        <v>3.15369999999999</v>
      </c>
      <c r="I179">
        <v>1</v>
      </c>
      <c r="J179">
        <v>2</v>
      </c>
      <c r="K179">
        <v>3</v>
      </c>
      <c r="L179">
        <v>2.8301886792452831E-2</v>
      </c>
    </row>
    <row r="180" spans="1:12" x14ac:dyDescent="0.2">
      <c r="A180">
        <v>10</v>
      </c>
      <c r="B180">
        <v>8000000</v>
      </c>
      <c r="C180">
        <v>13000000</v>
      </c>
      <c r="D180" t="s">
        <v>1191</v>
      </c>
      <c r="E180" t="s">
        <v>207</v>
      </c>
      <c r="F180">
        <v>68.146479999999997</v>
      </c>
      <c r="G180">
        <v>1.2860999999999999E-2</v>
      </c>
      <c r="H180">
        <v>4.4907000000000004</v>
      </c>
      <c r="I180">
        <v>1</v>
      </c>
      <c r="J180">
        <v>2</v>
      </c>
      <c r="K180">
        <v>3</v>
      </c>
      <c r="L180">
        <v>2.8301886792452831E-2</v>
      </c>
    </row>
    <row r="181" spans="1:12" x14ac:dyDescent="0.2">
      <c r="A181">
        <v>10</v>
      </c>
      <c r="B181">
        <v>9000000</v>
      </c>
      <c r="C181">
        <v>14000000</v>
      </c>
      <c r="D181" t="s">
        <v>1192</v>
      </c>
      <c r="E181" t="s">
        <v>207</v>
      </c>
      <c r="F181">
        <v>67.543559999999999</v>
      </c>
      <c r="G181">
        <v>1.3518000000000001E-2</v>
      </c>
      <c r="H181">
        <v>6.2664999999999997</v>
      </c>
      <c r="I181">
        <v>1</v>
      </c>
      <c r="J181">
        <v>2</v>
      </c>
      <c r="K181">
        <v>3</v>
      </c>
      <c r="L181">
        <v>2.8301886792452831E-2</v>
      </c>
    </row>
    <row r="182" spans="1:12" x14ac:dyDescent="0.2">
      <c r="A182">
        <v>10</v>
      </c>
      <c r="B182">
        <v>10000000</v>
      </c>
      <c r="C182">
        <v>15000000</v>
      </c>
      <c r="D182" t="s">
        <v>1193</v>
      </c>
      <c r="E182" t="s">
        <v>207</v>
      </c>
      <c r="F182">
        <v>59.91724</v>
      </c>
      <c r="G182">
        <v>1.3695000000000001E-2</v>
      </c>
      <c r="H182">
        <v>8.0753000000000004</v>
      </c>
      <c r="I182">
        <v>2</v>
      </c>
      <c r="J182">
        <v>3</v>
      </c>
      <c r="K182">
        <v>5</v>
      </c>
      <c r="L182">
        <v>4.716981132075472E-2</v>
      </c>
    </row>
    <row r="183" spans="1:12" x14ac:dyDescent="0.2">
      <c r="A183">
        <v>10</v>
      </c>
      <c r="B183">
        <v>11000000</v>
      </c>
      <c r="C183">
        <v>16000000</v>
      </c>
      <c r="D183" t="s">
        <v>1194</v>
      </c>
      <c r="E183" t="s">
        <v>207</v>
      </c>
      <c r="F183">
        <v>57.934060000000002</v>
      </c>
      <c r="G183">
        <v>1.2965000000000001E-2</v>
      </c>
      <c r="H183">
        <v>8.2996999999999996</v>
      </c>
      <c r="I183">
        <v>1</v>
      </c>
      <c r="J183">
        <v>5</v>
      </c>
      <c r="K183">
        <v>6</v>
      </c>
      <c r="L183">
        <v>5.6603773584905662E-2</v>
      </c>
    </row>
    <row r="184" spans="1:12" x14ac:dyDescent="0.2">
      <c r="A184">
        <v>10</v>
      </c>
      <c r="B184">
        <v>12000000</v>
      </c>
      <c r="C184">
        <v>17000000</v>
      </c>
      <c r="D184" t="s">
        <v>1195</v>
      </c>
      <c r="E184" t="s">
        <v>207</v>
      </c>
      <c r="F184">
        <v>61.714440000000003</v>
      </c>
      <c r="G184">
        <v>1.1405E-2</v>
      </c>
      <c r="H184">
        <v>7.2992999999999997</v>
      </c>
      <c r="I184">
        <v>1</v>
      </c>
      <c r="J184">
        <v>4</v>
      </c>
      <c r="K184">
        <v>5</v>
      </c>
      <c r="L184">
        <v>4.716981132075472E-2</v>
      </c>
    </row>
    <row r="185" spans="1:12" x14ac:dyDescent="0.2">
      <c r="A185">
        <v>10</v>
      </c>
      <c r="B185">
        <v>13000000</v>
      </c>
      <c r="C185">
        <v>17012775</v>
      </c>
      <c r="D185" t="s">
        <v>1196</v>
      </c>
    </row>
    <row r="186" spans="1:12" x14ac:dyDescent="0.2">
      <c r="A186">
        <v>11</v>
      </c>
      <c r="B186">
        <v>0</v>
      </c>
      <c r="C186">
        <v>5000000</v>
      </c>
      <c r="D186" t="s">
        <v>1197</v>
      </c>
      <c r="E186" t="s">
        <v>207</v>
      </c>
      <c r="F186">
        <v>60.811880000000002</v>
      </c>
      <c r="G186">
        <v>1.1693E-2</v>
      </c>
      <c r="H186">
        <v>4.1326999999999998</v>
      </c>
      <c r="I186">
        <v>0</v>
      </c>
      <c r="J186">
        <v>3</v>
      </c>
      <c r="K186">
        <v>3</v>
      </c>
      <c r="L186">
        <v>2.8301886792452831E-2</v>
      </c>
    </row>
    <row r="187" spans="1:12" x14ac:dyDescent="0.2">
      <c r="A187">
        <v>11</v>
      </c>
      <c r="B187">
        <v>1000000</v>
      </c>
      <c r="C187">
        <v>6000000</v>
      </c>
      <c r="D187" t="s">
        <v>1198</v>
      </c>
      <c r="E187" t="s">
        <v>207</v>
      </c>
      <c r="F187">
        <v>60.715200000000003</v>
      </c>
      <c r="G187">
        <v>1.1939E-2</v>
      </c>
      <c r="H187">
        <v>2.7000999999999999</v>
      </c>
      <c r="I187">
        <v>0</v>
      </c>
      <c r="J187">
        <v>3</v>
      </c>
      <c r="K187">
        <v>3</v>
      </c>
      <c r="L187">
        <v>2.8301886792452831E-2</v>
      </c>
    </row>
    <row r="188" spans="1:12" x14ac:dyDescent="0.2">
      <c r="A188">
        <v>11</v>
      </c>
      <c r="B188">
        <v>2000000</v>
      </c>
      <c r="C188">
        <v>7000000</v>
      </c>
      <c r="D188" t="s">
        <v>1199</v>
      </c>
      <c r="E188" t="s">
        <v>207</v>
      </c>
      <c r="F188">
        <v>62.314880000000002</v>
      </c>
      <c r="G188">
        <v>1.2052E-2</v>
      </c>
      <c r="H188">
        <v>1.4125999999999901</v>
      </c>
      <c r="I188">
        <v>0</v>
      </c>
      <c r="J188">
        <v>1</v>
      </c>
      <c r="K188">
        <v>1</v>
      </c>
      <c r="L188">
        <v>9.433962264150943E-3</v>
      </c>
    </row>
    <row r="189" spans="1:12" x14ac:dyDescent="0.2">
      <c r="A189">
        <v>11</v>
      </c>
      <c r="B189">
        <v>3000000</v>
      </c>
      <c r="C189">
        <v>8000000</v>
      </c>
      <c r="D189" t="s">
        <v>1200</v>
      </c>
      <c r="E189" t="s">
        <v>207</v>
      </c>
      <c r="F189">
        <v>65.508080000000007</v>
      </c>
      <c r="G189">
        <v>1.2496E-2</v>
      </c>
      <c r="H189">
        <v>1.0897999999999901</v>
      </c>
      <c r="I189">
        <v>0</v>
      </c>
      <c r="J189">
        <v>0</v>
      </c>
      <c r="K189">
        <v>0</v>
      </c>
      <c r="L189">
        <v>0</v>
      </c>
    </row>
    <row r="190" spans="1:12" x14ac:dyDescent="0.2">
      <c r="A190">
        <v>11</v>
      </c>
      <c r="B190">
        <v>4000000</v>
      </c>
      <c r="C190">
        <v>9000000</v>
      </c>
      <c r="D190" t="s">
        <v>1201</v>
      </c>
      <c r="E190" t="s">
        <v>207</v>
      </c>
      <c r="F190">
        <v>66.838700000000003</v>
      </c>
      <c r="G190">
        <v>1.1833E-2</v>
      </c>
      <c r="H190">
        <v>1.56</v>
      </c>
      <c r="I190">
        <v>0</v>
      </c>
      <c r="J190">
        <v>0</v>
      </c>
      <c r="K190">
        <v>0</v>
      </c>
      <c r="L190">
        <v>0</v>
      </c>
    </row>
    <row r="191" spans="1:12" x14ac:dyDescent="0.2">
      <c r="A191">
        <v>11</v>
      </c>
      <c r="B191">
        <v>5000000</v>
      </c>
      <c r="C191">
        <v>10000000</v>
      </c>
      <c r="D191" t="s">
        <v>1202</v>
      </c>
      <c r="E191" t="s">
        <v>207</v>
      </c>
      <c r="F191">
        <v>66.844740000000002</v>
      </c>
      <c r="G191">
        <v>1.2293E-2</v>
      </c>
      <c r="H191">
        <v>2.6195999999999899</v>
      </c>
      <c r="I191">
        <v>0</v>
      </c>
      <c r="J191">
        <v>0</v>
      </c>
      <c r="K191">
        <v>0</v>
      </c>
      <c r="L191">
        <v>0</v>
      </c>
    </row>
    <row r="192" spans="1:12" x14ac:dyDescent="0.2">
      <c r="A192">
        <v>11</v>
      </c>
      <c r="B192">
        <v>6000000</v>
      </c>
      <c r="C192">
        <v>11000000</v>
      </c>
      <c r="D192" t="s">
        <v>1203</v>
      </c>
      <c r="E192" t="s">
        <v>207</v>
      </c>
      <c r="F192">
        <v>67.093779999999995</v>
      </c>
      <c r="G192">
        <v>1.1660999999999999E-2</v>
      </c>
      <c r="H192">
        <v>3.1219999999999999</v>
      </c>
      <c r="I192">
        <v>0</v>
      </c>
      <c r="J192">
        <v>0</v>
      </c>
      <c r="K192">
        <v>0</v>
      </c>
      <c r="L192">
        <v>0</v>
      </c>
    </row>
    <row r="193" spans="1:12" x14ac:dyDescent="0.2">
      <c r="A193">
        <v>11</v>
      </c>
      <c r="B193">
        <v>7000000</v>
      </c>
      <c r="C193">
        <v>12000000</v>
      </c>
      <c r="D193" t="s">
        <v>1204</v>
      </c>
      <c r="E193" t="s">
        <v>207</v>
      </c>
      <c r="F193">
        <v>67.154820000000001</v>
      </c>
      <c r="G193">
        <v>1.2154E-2</v>
      </c>
      <c r="H193">
        <v>4.1920000000000002</v>
      </c>
      <c r="I193">
        <v>1</v>
      </c>
      <c r="J193">
        <v>0</v>
      </c>
      <c r="K193">
        <v>1</v>
      </c>
      <c r="L193">
        <v>9.433962264150943E-3</v>
      </c>
    </row>
    <row r="194" spans="1:12" x14ac:dyDescent="0.2">
      <c r="A194">
        <v>11</v>
      </c>
      <c r="B194">
        <v>8000000</v>
      </c>
      <c r="C194">
        <v>13000000</v>
      </c>
      <c r="D194" t="s">
        <v>1205</v>
      </c>
      <c r="E194" t="s">
        <v>207</v>
      </c>
      <c r="F194">
        <v>67.812560000000005</v>
      </c>
      <c r="G194">
        <v>1.2644000000000001E-2</v>
      </c>
      <c r="H194">
        <v>5.1218999999999903</v>
      </c>
      <c r="I194">
        <v>1</v>
      </c>
      <c r="J194">
        <v>0</v>
      </c>
      <c r="K194">
        <v>1</v>
      </c>
      <c r="L194">
        <v>9.433962264150943E-3</v>
      </c>
    </row>
    <row r="195" spans="1:12" x14ac:dyDescent="0.2">
      <c r="A195">
        <v>11</v>
      </c>
      <c r="B195">
        <v>9000000</v>
      </c>
      <c r="C195">
        <v>14000000</v>
      </c>
      <c r="D195" t="s">
        <v>1206</v>
      </c>
      <c r="E195" t="s">
        <v>207</v>
      </c>
      <c r="F195">
        <v>66.767099999999999</v>
      </c>
      <c r="G195">
        <v>1.3353E-2</v>
      </c>
      <c r="H195">
        <v>6.1703999999999901</v>
      </c>
      <c r="I195">
        <v>1</v>
      </c>
      <c r="J195">
        <v>1</v>
      </c>
      <c r="K195">
        <v>2</v>
      </c>
      <c r="L195">
        <v>1.8867924528301886E-2</v>
      </c>
    </row>
    <row r="196" spans="1:12" x14ac:dyDescent="0.2">
      <c r="A196">
        <v>11</v>
      </c>
      <c r="B196">
        <v>10000000</v>
      </c>
      <c r="C196">
        <v>15000000</v>
      </c>
      <c r="D196" t="s">
        <v>1207</v>
      </c>
      <c r="E196" t="s">
        <v>207</v>
      </c>
      <c r="F196">
        <v>67.175799999999995</v>
      </c>
      <c r="G196">
        <v>1.3554999999999999E-2</v>
      </c>
      <c r="H196">
        <v>7.1977999999999902</v>
      </c>
      <c r="I196">
        <v>1</v>
      </c>
      <c r="J196">
        <v>1</v>
      </c>
      <c r="K196">
        <v>2</v>
      </c>
      <c r="L196">
        <v>1.8867924528301886E-2</v>
      </c>
    </row>
    <row r="197" spans="1:12" x14ac:dyDescent="0.2">
      <c r="A197">
        <v>11</v>
      </c>
      <c r="B197">
        <v>11000000</v>
      </c>
      <c r="C197">
        <v>16000000</v>
      </c>
      <c r="D197" t="s">
        <v>1208</v>
      </c>
      <c r="E197" t="s">
        <v>207</v>
      </c>
      <c r="F197">
        <v>67.97</v>
      </c>
      <c r="G197">
        <v>1.3464E-2</v>
      </c>
      <c r="H197">
        <v>7.7423999999999999</v>
      </c>
      <c r="I197">
        <v>1</v>
      </c>
      <c r="J197">
        <v>1</v>
      </c>
      <c r="K197">
        <v>2</v>
      </c>
      <c r="L197">
        <v>1.8867924528301886E-2</v>
      </c>
    </row>
    <row r="198" spans="1:12" x14ac:dyDescent="0.2">
      <c r="A198">
        <v>11</v>
      </c>
      <c r="B198">
        <v>12000000</v>
      </c>
      <c r="C198">
        <v>17000000</v>
      </c>
      <c r="D198" t="s">
        <v>1209</v>
      </c>
      <c r="E198" t="s">
        <v>207</v>
      </c>
      <c r="F198">
        <v>70.552040000000005</v>
      </c>
      <c r="G198">
        <v>1.2047E-2</v>
      </c>
      <c r="H198">
        <v>6.8278999999999996</v>
      </c>
      <c r="I198">
        <v>0</v>
      </c>
      <c r="J198">
        <v>2</v>
      </c>
      <c r="K198">
        <v>2</v>
      </c>
      <c r="L198">
        <v>1.8867924528301886E-2</v>
      </c>
    </row>
    <row r="199" spans="1:12" x14ac:dyDescent="0.2">
      <c r="A199">
        <v>11</v>
      </c>
      <c r="B199">
        <v>13000000</v>
      </c>
      <c r="C199">
        <v>17852859</v>
      </c>
      <c r="D199" t="s">
        <v>1210</v>
      </c>
    </row>
    <row r="200" spans="1:12" x14ac:dyDescent="0.2">
      <c r="A200">
        <v>12</v>
      </c>
      <c r="B200">
        <v>0</v>
      </c>
      <c r="C200">
        <v>5000000</v>
      </c>
      <c r="D200" t="s">
        <v>1364</v>
      </c>
      <c r="E200" t="s">
        <v>206</v>
      </c>
      <c r="F200">
        <v>70.057580000000002</v>
      </c>
      <c r="G200">
        <v>1.5852999999999999E-2</v>
      </c>
      <c r="H200">
        <v>4.0061999999999998</v>
      </c>
    </row>
    <row r="201" spans="1:12" x14ac:dyDescent="0.2">
      <c r="A201">
        <v>12</v>
      </c>
      <c r="B201">
        <v>1000000</v>
      </c>
      <c r="C201">
        <v>6000000</v>
      </c>
      <c r="D201" t="s">
        <v>1365</v>
      </c>
      <c r="E201" t="s">
        <v>206</v>
      </c>
      <c r="F201">
        <v>70.250259999999997</v>
      </c>
      <c r="G201">
        <v>1.7339E-2</v>
      </c>
      <c r="H201">
        <v>4.3079999999999998</v>
      </c>
    </row>
    <row r="202" spans="1:12" x14ac:dyDescent="0.2">
      <c r="A202">
        <v>12</v>
      </c>
      <c r="B202">
        <v>2000000</v>
      </c>
      <c r="C202">
        <v>7000000</v>
      </c>
      <c r="D202" t="s">
        <v>1366</v>
      </c>
      <c r="E202" t="s">
        <v>206</v>
      </c>
      <c r="F202">
        <v>69.354320000000001</v>
      </c>
      <c r="G202">
        <v>1.6716999999999999E-2</v>
      </c>
      <c r="H202">
        <v>4.2543999999999897</v>
      </c>
    </row>
    <row r="203" spans="1:12" x14ac:dyDescent="0.2">
      <c r="A203">
        <v>12</v>
      </c>
      <c r="B203">
        <v>3000000</v>
      </c>
      <c r="C203">
        <v>8000000</v>
      </c>
      <c r="D203" t="s">
        <v>1367</v>
      </c>
      <c r="E203" t="s">
        <v>206</v>
      </c>
      <c r="F203">
        <v>70.037880000000001</v>
      </c>
      <c r="G203">
        <v>1.4713E-2</v>
      </c>
      <c r="H203">
        <v>3.67959999999999</v>
      </c>
    </row>
    <row r="204" spans="1:12" x14ac:dyDescent="0.2">
      <c r="A204">
        <v>12</v>
      </c>
      <c r="B204">
        <v>4000000</v>
      </c>
      <c r="C204">
        <v>9000000</v>
      </c>
      <c r="D204" t="s">
        <v>1368</v>
      </c>
      <c r="E204" t="s">
        <v>206</v>
      </c>
      <c r="F204">
        <v>72.003399999999999</v>
      </c>
      <c r="G204">
        <v>1.4709E-2</v>
      </c>
      <c r="H204">
        <v>3.2408000000000001</v>
      </c>
    </row>
    <row r="205" spans="1:12" x14ac:dyDescent="0.2">
      <c r="A205">
        <v>12</v>
      </c>
      <c r="B205">
        <v>5000000</v>
      </c>
      <c r="C205">
        <v>10000000</v>
      </c>
      <c r="D205" t="s">
        <v>1369</v>
      </c>
      <c r="E205" t="s">
        <v>206</v>
      </c>
      <c r="F205">
        <v>74.7744</v>
      </c>
      <c r="G205">
        <v>1.4456999999999999E-2</v>
      </c>
      <c r="H205">
        <v>2.8836999999999899</v>
      </c>
    </row>
    <row r="206" spans="1:12" x14ac:dyDescent="0.2">
      <c r="A206">
        <v>12</v>
      </c>
      <c r="B206">
        <v>6000000</v>
      </c>
      <c r="C206">
        <v>11000000</v>
      </c>
      <c r="D206" t="s">
        <v>1370</v>
      </c>
      <c r="E206" t="s">
        <v>206</v>
      </c>
      <c r="F206">
        <v>72.387140000000002</v>
      </c>
      <c r="G206">
        <v>1.465E-2</v>
      </c>
      <c r="H206">
        <v>2.8363</v>
      </c>
    </row>
    <row r="207" spans="1:12" x14ac:dyDescent="0.2">
      <c r="A207">
        <v>12</v>
      </c>
      <c r="B207">
        <v>7000000</v>
      </c>
      <c r="C207">
        <v>12000000</v>
      </c>
      <c r="D207" t="s">
        <v>1371</v>
      </c>
      <c r="E207" t="s">
        <v>206</v>
      </c>
      <c r="F207">
        <v>70.261499999999998</v>
      </c>
      <c r="G207">
        <v>1.4970000000000001E-2</v>
      </c>
      <c r="H207">
        <v>2.5788999999999902</v>
      </c>
    </row>
    <row r="208" spans="1:12" x14ac:dyDescent="0.2">
      <c r="A208">
        <v>12</v>
      </c>
      <c r="B208">
        <v>8000000</v>
      </c>
      <c r="C208">
        <v>13000000</v>
      </c>
      <c r="D208" t="s">
        <v>1372</v>
      </c>
      <c r="E208" t="s">
        <v>206</v>
      </c>
      <c r="F208">
        <v>71.193759999999997</v>
      </c>
      <c r="G208">
        <v>1.4511E-2</v>
      </c>
      <c r="H208">
        <v>2.1078000000000001</v>
      </c>
    </row>
    <row r="209" spans="1:12" x14ac:dyDescent="0.2">
      <c r="A209">
        <v>12</v>
      </c>
      <c r="B209">
        <v>9000000</v>
      </c>
      <c r="C209">
        <v>14000000</v>
      </c>
      <c r="D209" t="s">
        <v>1373</v>
      </c>
      <c r="E209" t="s">
        <v>206</v>
      </c>
      <c r="F209">
        <v>72.043480000000002</v>
      </c>
      <c r="G209">
        <v>1.3483E-2</v>
      </c>
      <c r="H209">
        <v>1.7424999999999899</v>
      </c>
    </row>
    <row r="210" spans="1:12" x14ac:dyDescent="0.2">
      <c r="A210">
        <v>12</v>
      </c>
      <c r="B210">
        <v>10000000</v>
      </c>
      <c r="C210">
        <v>15000000</v>
      </c>
      <c r="D210" t="s">
        <v>1374</v>
      </c>
      <c r="E210" t="s">
        <v>206</v>
      </c>
      <c r="F210">
        <v>74.28098</v>
      </c>
      <c r="G210">
        <v>1.5233E-2</v>
      </c>
      <c r="H210">
        <v>0.99209999999999998</v>
      </c>
    </row>
    <row r="211" spans="1:12" x14ac:dyDescent="0.2">
      <c r="A211">
        <v>12</v>
      </c>
      <c r="B211">
        <v>11000000</v>
      </c>
      <c r="C211">
        <v>16000000</v>
      </c>
      <c r="D211" t="s">
        <v>1375</v>
      </c>
      <c r="E211" t="s">
        <v>206</v>
      </c>
      <c r="F211">
        <v>73.480860000000007</v>
      </c>
      <c r="G211">
        <v>1.5082E-2</v>
      </c>
      <c r="H211">
        <v>0.52459999999999896</v>
      </c>
    </row>
    <row r="212" spans="1:12" x14ac:dyDescent="0.2">
      <c r="A212">
        <v>12</v>
      </c>
      <c r="B212">
        <v>12000000</v>
      </c>
      <c r="C212">
        <v>17000000</v>
      </c>
      <c r="D212" t="s">
        <v>1376</v>
      </c>
      <c r="E212" t="s">
        <v>206</v>
      </c>
      <c r="F212">
        <v>73.842960000000005</v>
      </c>
      <c r="G212">
        <v>1.5729E-2</v>
      </c>
      <c r="H212">
        <v>0.70779999999999998</v>
      </c>
    </row>
    <row r="213" spans="1:12" x14ac:dyDescent="0.2">
      <c r="A213">
        <v>12</v>
      </c>
      <c r="B213">
        <v>13000000</v>
      </c>
      <c r="C213">
        <v>18000000</v>
      </c>
      <c r="D213" t="s">
        <v>1377</v>
      </c>
      <c r="E213" t="s">
        <v>206</v>
      </c>
      <c r="F213">
        <v>70.092879999999994</v>
      </c>
      <c r="G213">
        <v>1.5499000000000001E-2</v>
      </c>
      <c r="H213">
        <v>1.1141000000000001</v>
      </c>
    </row>
    <row r="214" spans="1:12" x14ac:dyDescent="0.2">
      <c r="A214">
        <v>12</v>
      </c>
      <c r="B214">
        <v>14000000</v>
      </c>
      <c r="C214">
        <v>19000000</v>
      </c>
      <c r="D214" t="s">
        <v>1378</v>
      </c>
      <c r="E214" t="s">
        <v>206</v>
      </c>
      <c r="F214">
        <v>69.412980000000005</v>
      </c>
      <c r="G214">
        <v>1.6223999999999999E-2</v>
      </c>
      <c r="H214">
        <v>1.7452000000000001</v>
      </c>
    </row>
    <row r="215" spans="1:12" x14ac:dyDescent="0.2">
      <c r="A215">
        <v>12</v>
      </c>
      <c r="B215">
        <v>15000000</v>
      </c>
      <c r="C215">
        <v>20000000</v>
      </c>
      <c r="D215" t="s">
        <v>1379</v>
      </c>
      <c r="E215" t="s">
        <v>206</v>
      </c>
      <c r="F215">
        <v>63.979379999999999</v>
      </c>
      <c r="G215">
        <v>1.5685999999999999E-2</v>
      </c>
      <c r="H215">
        <v>2.2688999999999901</v>
      </c>
    </row>
    <row r="216" spans="1:12" x14ac:dyDescent="0.2">
      <c r="A216">
        <v>12</v>
      </c>
      <c r="B216">
        <v>16000000</v>
      </c>
      <c r="C216">
        <v>21000000</v>
      </c>
      <c r="D216" t="s">
        <v>1380</v>
      </c>
      <c r="E216" t="s">
        <v>206</v>
      </c>
      <c r="F216">
        <v>66.940259999999995</v>
      </c>
      <c r="G216">
        <v>1.5410999999999999E-2</v>
      </c>
      <c r="H216">
        <v>2.3861999999999899</v>
      </c>
    </row>
    <row r="217" spans="1:12" x14ac:dyDescent="0.2">
      <c r="A217">
        <v>12</v>
      </c>
      <c r="B217">
        <v>17000000</v>
      </c>
      <c r="C217">
        <v>22000000</v>
      </c>
      <c r="D217" t="s">
        <v>1211</v>
      </c>
      <c r="E217" t="s">
        <v>206</v>
      </c>
      <c r="F217">
        <v>70.556380000000004</v>
      </c>
      <c r="G217">
        <v>1.3311E-2</v>
      </c>
      <c r="H217">
        <v>2.9022999999999999</v>
      </c>
      <c r="I217">
        <v>2</v>
      </c>
      <c r="J217">
        <v>4</v>
      </c>
      <c r="K217">
        <f t="shared" ref="K217:K274" si="4">I217+J217</f>
        <v>6</v>
      </c>
      <c r="L217">
        <f t="shared" ref="L217:L274" si="5">K217/106</f>
        <v>5.6603773584905662E-2</v>
      </c>
    </row>
    <row r="218" spans="1:12" x14ac:dyDescent="0.2">
      <c r="A218">
        <v>12</v>
      </c>
      <c r="B218">
        <v>18000000</v>
      </c>
      <c r="C218">
        <v>23000000</v>
      </c>
      <c r="D218" t="s">
        <v>1212</v>
      </c>
      <c r="E218" t="s">
        <v>206</v>
      </c>
      <c r="F218">
        <v>74.628439999999998</v>
      </c>
      <c r="G218">
        <v>1.3578E-2</v>
      </c>
      <c r="H218">
        <v>2.8372000000000002</v>
      </c>
      <c r="I218">
        <v>2</v>
      </c>
      <c r="J218">
        <v>5</v>
      </c>
      <c r="K218">
        <f t="shared" si="4"/>
        <v>7</v>
      </c>
      <c r="L218">
        <f t="shared" si="5"/>
        <v>6.6037735849056603E-2</v>
      </c>
    </row>
    <row r="219" spans="1:12" x14ac:dyDescent="0.2">
      <c r="A219">
        <v>12</v>
      </c>
      <c r="B219">
        <v>19000000</v>
      </c>
      <c r="C219">
        <v>24000000</v>
      </c>
      <c r="D219" t="s">
        <v>1213</v>
      </c>
      <c r="E219" t="s">
        <v>206</v>
      </c>
      <c r="F219">
        <v>74.765839999999997</v>
      </c>
      <c r="G219">
        <v>1.2666E-2</v>
      </c>
      <c r="H219">
        <v>2.6122999999999901</v>
      </c>
      <c r="I219">
        <v>1</v>
      </c>
      <c r="J219">
        <v>5</v>
      </c>
      <c r="K219">
        <f t="shared" si="4"/>
        <v>6</v>
      </c>
      <c r="L219">
        <f t="shared" si="5"/>
        <v>5.6603773584905662E-2</v>
      </c>
    </row>
    <row r="220" spans="1:12" x14ac:dyDescent="0.2">
      <c r="A220">
        <v>12</v>
      </c>
      <c r="B220">
        <v>20000000</v>
      </c>
      <c r="C220">
        <v>25000000</v>
      </c>
      <c r="D220" t="s">
        <v>1214</v>
      </c>
      <c r="E220" t="s">
        <v>206</v>
      </c>
      <c r="F220">
        <v>76.555019999999999</v>
      </c>
      <c r="G220">
        <v>1.0673E-2</v>
      </c>
      <c r="H220">
        <v>3.0398000000000001</v>
      </c>
      <c r="I220">
        <v>0</v>
      </c>
      <c r="J220">
        <v>4</v>
      </c>
      <c r="K220">
        <f t="shared" si="4"/>
        <v>4</v>
      </c>
      <c r="L220">
        <f t="shared" si="5"/>
        <v>3.7735849056603772E-2</v>
      </c>
    </row>
    <row r="221" spans="1:12" x14ac:dyDescent="0.2">
      <c r="A221">
        <v>12</v>
      </c>
      <c r="B221">
        <v>21000000</v>
      </c>
      <c r="C221">
        <v>26000000</v>
      </c>
      <c r="D221" t="s">
        <v>1215</v>
      </c>
      <c r="E221" t="s">
        <v>206</v>
      </c>
      <c r="F221">
        <v>77.019900000000007</v>
      </c>
      <c r="G221">
        <v>1.0623E-2</v>
      </c>
      <c r="H221">
        <v>3.81089999999999</v>
      </c>
      <c r="I221">
        <v>1</v>
      </c>
      <c r="J221">
        <v>5</v>
      </c>
      <c r="K221">
        <f t="shared" si="4"/>
        <v>6</v>
      </c>
      <c r="L221">
        <f t="shared" si="5"/>
        <v>5.6603773584905662E-2</v>
      </c>
    </row>
    <row r="222" spans="1:12" x14ac:dyDescent="0.2">
      <c r="A222">
        <v>12</v>
      </c>
      <c r="B222">
        <v>22000000</v>
      </c>
      <c r="C222">
        <v>27000000</v>
      </c>
      <c r="D222" t="s">
        <v>1216</v>
      </c>
      <c r="E222" t="s">
        <v>206</v>
      </c>
      <c r="F222">
        <v>75.663820000000001</v>
      </c>
      <c r="G222">
        <v>1.1093E-2</v>
      </c>
      <c r="H222">
        <v>4.1278999999999897</v>
      </c>
      <c r="I222">
        <v>1</v>
      </c>
      <c r="J222">
        <v>4</v>
      </c>
      <c r="K222">
        <f t="shared" si="4"/>
        <v>5</v>
      </c>
      <c r="L222">
        <f t="shared" si="5"/>
        <v>4.716981132075472E-2</v>
      </c>
    </row>
    <row r="223" spans="1:12" x14ac:dyDescent="0.2">
      <c r="A223">
        <v>12</v>
      </c>
      <c r="B223">
        <v>23000000</v>
      </c>
      <c r="C223">
        <v>28000000</v>
      </c>
      <c r="D223" t="s">
        <v>1217</v>
      </c>
      <c r="E223" t="s">
        <v>206</v>
      </c>
      <c r="F223">
        <v>74.342560000000006</v>
      </c>
      <c r="G223">
        <v>1.1021E-2</v>
      </c>
      <c r="H223">
        <v>5.3183999999999996</v>
      </c>
      <c r="I223">
        <v>1</v>
      </c>
      <c r="J223">
        <v>3</v>
      </c>
      <c r="K223">
        <f t="shared" si="4"/>
        <v>4</v>
      </c>
      <c r="L223">
        <f t="shared" si="5"/>
        <v>3.7735849056603772E-2</v>
      </c>
    </row>
    <row r="224" spans="1:12" x14ac:dyDescent="0.2">
      <c r="A224">
        <v>12</v>
      </c>
      <c r="B224">
        <v>24000000</v>
      </c>
      <c r="C224">
        <v>29000000</v>
      </c>
      <c r="D224" t="s">
        <v>1218</v>
      </c>
      <c r="E224" t="s">
        <v>206</v>
      </c>
      <c r="F224">
        <v>70.44614</v>
      </c>
      <c r="G224">
        <v>1.1819E-2</v>
      </c>
      <c r="H224">
        <v>6.58049999999999</v>
      </c>
      <c r="I224">
        <v>1</v>
      </c>
      <c r="J224">
        <v>2</v>
      </c>
      <c r="K224">
        <f t="shared" si="4"/>
        <v>3</v>
      </c>
      <c r="L224">
        <f t="shared" si="5"/>
        <v>2.8301886792452831E-2</v>
      </c>
    </row>
    <row r="225" spans="1:12" x14ac:dyDescent="0.2">
      <c r="A225">
        <v>12</v>
      </c>
      <c r="B225">
        <v>25000000</v>
      </c>
      <c r="C225">
        <v>30000000</v>
      </c>
      <c r="D225" t="s">
        <v>1219</v>
      </c>
      <c r="E225" t="s">
        <v>206</v>
      </c>
      <c r="F225">
        <v>68.954759999999993</v>
      </c>
      <c r="G225">
        <v>1.2085E-2</v>
      </c>
      <c r="H225">
        <v>6.9453999999999896</v>
      </c>
      <c r="I225">
        <v>1</v>
      </c>
      <c r="J225">
        <v>3</v>
      </c>
      <c r="K225">
        <f t="shared" si="4"/>
        <v>4</v>
      </c>
      <c r="L225">
        <f t="shared" si="5"/>
        <v>3.7735849056603772E-2</v>
      </c>
    </row>
    <row r="226" spans="1:12" x14ac:dyDescent="0.2">
      <c r="A226">
        <v>12</v>
      </c>
      <c r="B226">
        <v>26000000</v>
      </c>
      <c r="C226">
        <v>31000000</v>
      </c>
      <c r="D226" t="s">
        <v>1220</v>
      </c>
      <c r="E226" t="s">
        <v>206</v>
      </c>
      <c r="F226">
        <v>66.38306</v>
      </c>
      <c r="G226">
        <v>1.2442999999999999E-2</v>
      </c>
      <c r="H226">
        <v>7.4786000000000001</v>
      </c>
      <c r="I226">
        <v>2</v>
      </c>
      <c r="J226">
        <v>6</v>
      </c>
      <c r="K226">
        <f t="shared" si="4"/>
        <v>8</v>
      </c>
      <c r="L226">
        <f t="shared" si="5"/>
        <v>7.5471698113207544E-2</v>
      </c>
    </row>
    <row r="227" spans="1:12" x14ac:dyDescent="0.2">
      <c r="A227">
        <v>12</v>
      </c>
      <c r="B227">
        <v>27000000</v>
      </c>
      <c r="C227">
        <v>32000000</v>
      </c>
      <c r="D227" t="s">
        <v>1221</v>
      </c>
      <c r="E227" t="s">
        <v>206</v>
      </c>
      <c r="F227">
        <v>65.484480000000005</v>
      </c>
      <c r="G227">
        <v>1.2687E-2</v>
      </c>
      <c r="H227">
        <v>7.06</v>
      </c>
      <c r="I227">
        <v>2</v>
      </c>
      <c r="J227">
        <v>7</v>
      </c>
      <c r="K227">
        <f t="shared" si="4"/>
        <v>9</v>
      </c>
      <c r="L227">
        <f t="shared" si="5"/>
        <v>8.4905660377358486E-2</v>
      </c>
    </row>
    <row r="228" spans="1:12" x14ac:dyDescent="0.2">
      <c r="A228">
        <v>12</v>
      </c>
      <c r="B228">
        <v>28000000</v>
      </c>
      <c r="C228">
        <v>33000000</v>
      </c>
      <c r="D228" t="s">
        <v>1222</v>
      </c>
      <c r="E228" t="s">
        <v>206</v>
      </c>
      <c r="F228">
        <v>64.495339999999999</v>
      </c>
      <c r="G228">
        <v>1.3943000000000001E-2</v>
      </c>
      <c r="H228">
        <v>5.5593999999999903</v>
      </c>
      <c r="I228">
        <v>2</v>
      </c>
      <c r="J228">
        <v>8</v>
      </c>
      <c r="K228">
        <f t="shared" si="4"/>
        <v>10</v>
      </c>
      <c r="L228">
        <f t="shared" si="5"/>
        <v>9.4339622641509441E-2</v>
      </c>
    </row>
    <row r="229" spans="1:12" x14ac:dyDescent="0.2">
      <c r="A229">
        <v>12</v>
      </c>
      <c r="B229">
        <v>29000000</v>
      </c>
      <c r="C229">
        <v>33585825</v>
      </c>
      <c r="D229" t="s">
        <v>1223</v>
      </c>
    </row>
    <row r="230" spans="1:12" x14ac:dyDescent="0.2">
      <c r="A230">
        <v>13</v>
      </c>
      <c r="B230">
        <v>0</v>
      </c>
      <c r="C230">
        <v>5000000</v>
      </c>
      <c r="D230" t="s">
        <v>1224</v>
      </c>
      <c r="E230" t="s">
        <v>206</v>
      </c>
      <c r="F230">
        <v>72.380600000000001</v>
      </c>
      <c r="G230">
        <v>1.1225000000000001E-2</v>
      </c>
      <c r="H230">
        <v>6.7051999999999996</v>
      </c>
      <c r="I230">
        <v>2</v>
      </c>
      <c r="J230">
        <v>1</v>
      </c>
      <c r="K230">
        <f t="shared" si="4"/>
        <v>3</v>
      </c>
      <c r="L230">
        <f t="shared" si="5"/>
        <v>2.8301886792452831E-2</v>
      </c>
    </row>
    <row r="231" spans="1:12" x14ac:dyDescent="0.2">
      <c r="A231">
        <v>13</v>
      </c>
      <c r="B231">
        <v>1000000</v>
      </c>
      <c r="C231">
        <v>6000000</v>
      </c>
      <c r="D231" t="s">
        <v>1225</v>
      </c>
      <c r="E231" t="s">
        <v>206</v>
      </c>
      <c r="F231">
        <v>70.124639999999999</v>
      </c>
      <c r="G231">
        <v>1.1565000000000001E-2</v>
      </c>
      <c r="H231">
        <v>6.6798000000000002</v>
      </c>
      <c r="I231">
        <v>1</v>
      </c>
      <c r="J231">
        <v>1</v>
      </c>
      <c r="K231">
        <f t="shared" si="4"/>
        <v>2</v>
      </c>
      <c r="L231">
        <f t="shared" si="5"/>
        <v>1.8867924528301886E-2</v>
      </c>
    </row>
    <row r="232" spans="1:12" x14ac:dyDescent="0.2">
      <c r="A232">
        <v>13</v>
      </c>
      <c r="B232">
        <v>2000000</v>
      </c>
      <c r="C232">
        <v>7000000</v>
      </c>
      <c r="D232" t="s">
        <v>1226</v>
      </c>
      <c r="E232" t="s">
        <v>206</v>
      </c>
      <c r="F232">
        <v>64.320539999999994</v>
      </c>
      <c r="G232">
        <v>1.2328E-2</v>
      </c>
      <c r="H232">
        <v>5.3425000000000002</v>
      </c>
      <c r="I232">
        <v>0</v>
      </c>
      <c r="J232">
        <v>3</v>
      </c>
      <c r="K232">
        <f t="shared" si="4"/>
        <v>3</v>
      </c>
      <c r="L232">
        <f t="shared" si="5"/>
        <v>2.8301886792452831E-2</v>
      </c>
    </row>
    <row r="233" spans="1:12" x14ac:dyDescent="0.2">
      <c r="A233">
        <v>13</v>
      </c>
      <c r="B233">
        <v>3000000</v>
      </c>
      <c r="C233">
        <v>8000000</v>
      </c>
      <c r="D233" t="s">
        <v>1227</v>
      </c>
      <c r="E233" t="s">
        <v>206</v>
      </c>
      <c r="F233">
        <v>59.989260000000002</v>
      </c>
      <c r="G233">
        <v>1.2335E-2</v>
      </c>
      <c r="H233">
        <v>3.2118000000000002</v>
      </c>
      <c r="I233">
        <v>2</v>
      </c>
      <c r="J233">
        <v>3</v>
      </c>
      <c r="K233">
        <f t="shared" si="4"/>
        <v>5</v>
      </c>
      <c r="L233">
        <f t="shared" si="5"/>
        <v>4.716981132075472E-2</v>
      </c>
    </row>
    <row r="234" spans="1:12" x14ac:dyDescent="0.2">
      <c r="A234">
        <v>13</v>
      </c>
      <c r="B234">
        <v>4000000</v>
      </c>
      <c r="C234">
        <v>9000000</v>
      </c>
      <c r="D234" t="s">
        <v>1228</v>
      </c>
      <c r="E234" t="s">
        <v>206</v>
      </c>
      <c r="F234">
        <v>55.651719999999997</v>
      </c>
      <c r="G234">
        <v>1.1958999999999999E-2</v>
      </c>
      <c r="H234">
        <v>1.83059999999999</v>
      </c>
      <c r="I234">
        <v>2</v>
      </c>
      <c r="J234">
        <v>3</v>
      </c>
      <c r="K234">
        <f t="shared" si="4"/>
        <v>5</v>
      </c>
      <c r="L234">
        <f t="shared" si="5"/>
        <v>4.716981132075472E-2</v>
      </c>
    </row>
    <row r="235" spans="1:12" x14ac:dyDescent="0.2">
      <c r="A235">
        <v>13</v>
      </c>
      <c r="B235">
        <v>5000000</v>
      </c>
      <c r="C235">
        <v>10000000</v>
      </c>
      <c r="D235" t="s">
        <v>1229</v>
      </c>
      <c r="E235" t="s">
        <v>206</v>
      </c>
      <c r="F235">
        <v>57.692419999999998</v>
      </c>
      <c r="G235">
        <v>1.2070000000000001E-2</v>
      </c>
      <c r="H235">
        <v>0.70639999999999903</v>
      </c>
      <c r="I235">
        <v>2</v>
      </c>
      <c r="J235">
        <v>2</v>
      </c>
      <c r="K235">
        <f t="shared" si="4"/>
        <v>4</v>
      </c>
      <c r="L235">
        <f t="shared" si="5"/>
        <v>3.7735849056603772E-2</v>
      </c>
    </row>
    <row r="236" spans="1:12" x14ac:dyDescent="0.2">
      <c r="A236">
        <v>13</v>
      </c>
      <c r="B236">
        <v>6000000</v>
      </c>
      <c r="C236">
        <v>11000000</v>
      </c>
      <c r="D236" t="s">
        <v>1230</v>
      </c>
      <c r="E236" t="s">
        <v>206</v>
      </c>
      <c r="F236">
        <v>57.782899999999998</v>
      </c>
      <c r="G236">
        <v>1.1868E-2</v>
      </c>
      <c r="H236">
        <v>0.14960000000000001</v>
      </c>
      <c r="I236">
        <v>2</v>
      </c>
      <c r="J236">
        <v>2</v>
      </c>
      <c r="K236">
        <f t="shared" si="4"/>
        <v>4</v>
      </c>
      <c r="L236">
        <f t="shared" si="5"/>
        <v>3.7735849056603772E-2</v>
      </c>
    </row>
    <row r="237" spans="1:12" x14ac:dyDescent="0.2">
      <c r="A237">
        <v>13</v>
      </c>
      <c r="B237">
        <v>7000000</v>
      </c>
      <c r="C237">
        <v>12000000</v>
      </c>
      <c r="D237" t="s">
        <v>1231</v>
      </c>
      <c r="E237" t="s">
        <v>206</v>
      </c>
      <c r="F237">
        <v>59.961739999999999</v>
      </c>
      <c r="G237">
        <v>1.1327E-2</v>
      </c>
      <c r="H237">
        <v>0.25629999999999797</v>
      </c>
      <c r="I237">
        <v>3</v>
      </c>
      <c r="J237">
        <v>0</v>
      </c>
      <c r="K237">
        <f t="shared" si="4"/>
        <v>3</v>
      </c>
      <c r="L237">
        <f t="shared" si="5"/>
        <v>2.8301886792452831E-2</v>
      </c>
    </row>
    <row r="238" spans="1:12" x14ac:dyDescent="0.2">
      <c r="A238">
        <v>13</v>
      </c>
      <c r="B238">
        <v>8000000</v>
      </c>
      <c r="C238">
        <v>13000000</v>
      </c>
      <c r="D238" t="s">
        <v>1232</v>
      </c>
      <c r="E238" t="s">
        <v>206</v>
      </c>
      <c r="F238">
        <v>65.592179999999999</v>
      </c>
      <c r="G238">
        <v>1.1134E-2</v>
      </c>
      <c r="H238">
        <v>0.56620000000000004</v>
      </c>
      <c r="I238">
        <v>1</v>
      </c>
      <c r="J238">
        <v>1</v>
      </c>
      <c r="K238">
        <f t="shared" si="4"/>
        <v>2</v>
      </c>
      <c r="L238">
        <f t="shared" si="5"/>
        <v>1.8867924528301886E-2</v>
      </c>
    </row>
    <row r="239" spans="1:12" x14ac:dyDescent="0.2">
      <c r="A239">
        <v>13</v>
      </c>
      <c r="B239">
        <v>9000000</v>
      </c>
      <c r="C239">
        <v>14000000</v>
      </c>
      <c r="D239" t="s">
        <v>1233</v>
      </c>
      <c r="E239" t="s">
        <v>206</v>
      </c>
      <c r="F239">
        <v>68.129900000000006</v>
      </c>
      <c r="G239">
        <v>1.1169999999999999E-2</v>
      </c>
      <c r="H239">
        <v>0.79020000000000001</v>
      </c>
      <c r="I239">
        <v>1</v>
      </c>
      <c r="J239">
        <v>1</v>
      </c>
      <c r="K239">
        <f t="shared" si="4"/>
        <v>2</v>
      </c>
      <c r="L239">
        <f t="shared" si="5"/>
        <v>1.8867924528301886E-2</v>
      </c>
    </row>
    <row r="240" spans="1:12" x14ac:dyDescent="0.2">
      <c r="A240">
        <v>13</v>
      </c>
      <c r="B240">
        <v>10000000</v>
      </c>
      <c r="C240">
        <v>15000000</v>
      </c>
      <c r="D240" t="s">
        <v>1234</v>
      </c>
      <c r="E240" t="s">
        <v>206</v>
      </c>
      <c r="F240">
        <v>67.005039999999994</v>
      </c>
      <c r="G240">
        <v>1.0611000000000001E-2</v>
      </c>
      <c r="H240">
        <v>1.42109999999999</v>
      </c>
      <c r="I240">
        <v>1</v>
      </c>
      <c r="J240">
        <v>2</v>
      </c>
      <c r="K240">
        <f t="shared" si="4"/>
        <v>3</v>
      </c>
      <c r="L240">
        <f t="shared" si="5"/>
        <v>2.8301886792452831E-2</v>
      </c>
    </row>
    <row r="241" spans="1:12" x14ac:dyDescent="0.2">
      <c r="A241">
        <v>13</v>
      </c>
      <c r="B241">
        <v>11000000</v>
      </c>
      <c r="C241">
        <v>16000000</v>
      </c>
      <c r="D241" t="s">
        <v>1235</v>
      </c>
      <c r="E241" t="s">
        <v>206</v>
      </c>
      <c r="F241">
        <v>68.637119999999996</v>
      </c>
      <c r="G241">
        <v>1.1079E-2</v>
      </c>
      <c r="H241">
        <v>2.2653999999999899</v>
      </c>
      <c r="I241">
        <v>1</v>
      </c>
      <c r="J241">
        <v>2</v>
      </c>
      <c r="K241">
        <f t="shared" si="4"/>
        <v>3</v>
      </c>
      <c r="L241">
        <f t="shared" si="5"/>
        <v>2.8301886792452831E-2</v>
      </c>
    </row>
    <row r="242" spans="1:12" x14ac:dyDescent="0.2">
      <c r="A242">
        <v>13</v>
      </c>
      <c r="B242">
        <v>12000000</v>
      </c>
      <c r="C242">
        <v>17000000</v>
      </c>
      <c r="D242" t="s">
        <v>1236</v>
      </c>
      <c r="E242" t="s">
        <v>206</v>
      </c>
      <c r="F242">
        <v>69.013819999999996</v>
      </c>
      <c r="G242">
        <v>1.141E-2</v>
      </c>
      <c r="H242">
        <v>3.5598000000000001</v>
      </c>
      <c r="I242">
        <v>0</v>
      </c>
      <c r="J242">
        <v>3</v>
      </c>
      <c r="K242">
        <f t="shared" si="4"/>
        <v>3</v>
      </c>
      <c r="L242">
        <f t="shared" si="5"/>
        <v>2.8301886792452831E-2</v>
      </c>
    </row>
    <row r="243" spans="1:12" x14ac:dyDescent="0.2">
      <c r="A243">
        <v>13</v>
      </c>
      <c r="B243">
        <v>13000000</v>
      </c>
      <c r="C243">
        <v>18000000</v>
      </c>
      <c r="D243" t="s">
        <v>1237</v>
      </c>
      <c r="E243" t="s">
        <v>206</v>
      </c>
      <c r="F243">
        <v>68.132459999999995</v>
      </c>
      <c r="G243">
        <v>1.1690000000000001E-2</v>
      </c>
      <c r="H243">
        <v>4.7828999999999997</v>
      </c>
      <c r="I243">
        <v>0</v>
      </c>
      <c r="J243">
        <v>2</v>
      </c>
      <c r="K243">
        <f t="shared" si="4"/>
        <v>2</v>
      </c>
      <c r="L243">
        <f t="shared" si="5"/>
        <v>1.8867924528301886E-2</v>
      </c>
    </row>
    <row r="244" spans="1:12" x14ac:dyDescent="0.2">
      <c r="A244">
        <v>13</v>
      </c>
      <c r="B244">
        <v>14000000</v>
      </c>
      <c r="C244">
        <v>19000000</v>
      </c>
      <c r="D244" t="s">
        <v>1238</v>
      </c>
      <c r="E244" t="s">
        <v>206</v>
      </c>
      <c r="F244">
        <v>67.258859999999999</v>
      </c>
      <c r="G244">
        <v>1.1985000000000001E-2</v>
      </c>
      <c r="H244">
        <v>6.2704000000000004</v>
      </c>
      <c r="I244">
        <v>0</v>
      </c>
      <c r="J244">
        <v>2</v>
      </c>
      <c r="K244">
        <f t="shared" si="4"/>
        <v>2</v>
      </c>
      <c r="L244">
        <f t="shared" si="5"/>
        <v>1.8867924528301886E-2</v>
      </c>
    </row>
    <row r="245" spans="1:12" x14ac:dyDescent="0.2">
      <c r="A245">
        <v>13</v>
      </c>
      <c r="B245">
        <v>15000000</v>
      </c>
      <c r="C245">
        <v>20000000</v>
      </c>
      <c r="D245" t="s">
        <v>1239</v>
      </c>
      <c r="E245" t="s">
        <v>206</v>
      </c>
      <c r="F245">
        <v>67.459440000000001</v>
      </c>
      <c r="G245">
        <v>1.2311000000000001E-2</v>
      </c>
      <c r="H245">
        <v>7.5332999999999997</v>
      </c>
      <c r="I245">
        <v>0</v>
      </c>
      <c r="J245">
        <v>1</v>
      </c>
      <c r="K245">
        <f t="shared" si="4"/>
        <v>1</v>
      </c>
      <c r="L245">
        <f t="shared" si="5"/>
        <v>9.433962264150943E-3</v>
      </c>
    </row>
    <row r="246" spans="1:12" x14ac:dyDescent="0.2">
      <c r="A246">
        <v>13</v>
      </c>
      <c r="B246">
        <v>16000000</v>
      </c>
      <c r="C246">
        <v>21000000</v>
      </c>
      <c r="D246" t="s">
        <v>1240</v>
      </c>
      <c r="E246" t="s">
        <v>206</v>
      </c>
      <c r="F246">
        <v>71.62876</v>
      </c>
      <c r="G246">
        <v>1.294E-2</v>
      </c>
      <c r="H246">
        <v>7.8867999999999903</v>
      </c>
      <c r="I246">
        <v>0</v>
      </c>
      <c r="J246">
        <v>2</v>
      </c>
      <c r="K246">
        <f t="shared" si="4"/>
        <v>2</v>
      </c>
      <c r="L246">
        <f t="shared" si="5"/>
        <v>1.8867924528301886E-2</v>
      </c>
    </row>
    <row r="247" spans="1:12" x14ac:dyDescent="0.2">
      <c r="A247">
        <v>13</v>
      </c>
      <c r="B247">
        <v>17000000</v>
      </c>
      <c r="C247">
        <v>21992815</v>
      </c>
      <c r="D247" t="s">
        <v>1241</v>
      </c>
    </row>
    <row r="248" spans="1:12" x14ac:dyDescent="0.2">
      <c r="A248">
        <v>14</v>
      </c>
      <c r="B248">
        <v>0</v>
      </c>
      <c r="C248">
        <v>5000000</v>
      </c>
      <c r="D248" t="s">
        <v>1242</v>
      </c>
      <c r="E248" t="s">
        <v>207</v>
      </c>
      <c r="F248">
        <v>72.269379999999998</v>
      </c>
      <c r="G248">
        <v>1.2884E-2</v>
      </c>
      <c r="H248">
        <v>7.7189999999999896</v>
      </c>
      <c r="I248">
        <v>0</v>
      </c>
      <c r="J248">
        <v>3</v>
      </c>
      <c r="K248">
        <v>3</v>
      </c>
      <c r="L248">
        <v>2.8301886792452831E-2</v>
      </c>
    </row>
    <row r="249" spans="1:12" x14ac:dyDescent="0.2">
      <c r="A249">
        <v>14</v>
      </c>
      <c r="B249">
        <v>1000000</v>
      </c>
      <c r="C249">
        <v>6000000</v>
      </c>
      <c r="D249" t="s">
        <v>1243</v>
      </c>
      <c r="E249" t="s">
        <v>207</v>
      </c>
      <c r="F249">
        <v>68.669579999999996</v>
      </c>
      <c r="G249">
        <v>1.1535E-2</v>
      </c>
      <c r="H249">
        <v>8.3394999999999904</v>
      </c>
      <c r="I249">
        <v>0</v>
      </c>
      <c r="J249">
        <v>2</v>
      </c>
      <c r="K249">
        <v>2</v>
      </c>
      <c r="L249">
        <v>1.8867924528301886E-2</v>
      </c>
    </row>
    <row r="250" spans="1:12" x14ac:dyDescent="0.2">
      <c r="A250">
        <v>14</v>
      </c>
      <c r="B250">
        <v>2000000</v>
      </c>
      <c r="C250">
        <v>7000000</v>
      </c>
      <c r="D250" t="s">
        <v>1244</v>
      </c>
      <c r="E250" t="s">
        <v>207</v>
      </c>
      <c r="F250">
        <v>69.248180000000005</v>
      </c>
      <c r="G250">
        <v>1.2303E-2</v>
      </c>
      <c r="H250">
        <v>7.2808999999999999</v>
      </c>
      <c r="I250">
        <v>1</v>
      </c>
      <c r="J250">
        <v>0</v>
      </c>
      <c r="K250">
        <v>1</v>
      </c>
      <c r="L250">
        <v>9.433962264150943E-3</v>
      </c>
    </row>
    <row r="251" spans="1:12" x14ac:dyDescent="0.2">
      <c r="A251">
        <v>14</v>
      </c>
      <c r="B251">
        <v>3000000</v>
      </c>
      <c r="C251">
        <v>8000000</v>
      </c>
      <c r="D251" t="s">
        <v>1245</v>
      </c>
      <c r="E251" t="s">
        <v>207</v>
      </c>
      <c r="F251">
        <v>71.60324</v>
      </c>
      <c r="G251">
        <v>1.1658E-2</v>
      </c>
      <c r="H251">
        <v>5.4633000000000003</v>
      </c>
      <c r="I251">
        <v>1</v>
      </c>
      <c r="J251">
        <v>0</v>
      </c>
      <c r="K251">
        <v>1</v>
      </c>
      <c r="L251">
        <v>9.433962264150943E-3</v>
      </c>
    </row>
    <row r="252" spans="1:12" x14ac:dyDescent="0.2">
      <c r="A252">
        <v>14</v>
      </c>
      <c r="B252">
        <v>4000000</v>
      </c>
      <c r="C252">
        <v>9000000</v>
      </c>
      <c r="D252" t="s">
        <v>1246</v>
      </c>
      <c r="E252" t="s">
        <v>207</v>
      </c>
      <c r="F252">
        <v>71.923119999999997</v>
      </c>
      <c r="G252">
        <v>1.1341E-2</v>
      </c>
      <c r="H252">
        <v>4.2019000000000002</v>
      </c>
      <c r="I252">
        <v>1</v>
      </c>
      <c r="J252">
        <v>0</v>
      </c>
      <c r="K252">
        <v>1</v>
      </c>
      <c r="L252">
        <v>9.433962264150943E-3</v>
      </c>
    </row>
    <row r="253" spans="1:12" x14ac:dyDescent="0.2">
      <c r="A253">
        <v>14</v>
      </c>
      <c r="B253">
        <v>5000000</v>
      </c>
      <c r="C253">
        <v>10000000</v>
      </c>
      <c r="D253" t="s">
        <v>1247</v>
      </c>
      <c r="E253" t="s">
        <v>207</v>
      </c>
      <c r="F253">
        <v>70.651799999999994</v>
      </c>
      <c r="G253">
        <v>1.1525000000000001E-2</v>
      </c>
      <c r="H253">
        <v>3.1638999999999999</v>
      </c>
      <c r="I253">
        <v>1</v>
      </c>
      <c r="J253">
        <v>0</v>
      </c>
      <c r="K253">
        <v>1</v>
      </c>
      <c r="L253">
        <v>9.433962264150943E-3</v>
      </c>
    </row>
    <row r="254" spans="1:12" x14ac:dyDescent="0.2">
      <c r="A254">
        <v>14</v>
      </c>
      <c r="B254">
        <v>6000000</v>
      </c>
      <c r="C254">
        <v>11000000</v>
      </c>
      <c r="D254" t="s">
        <v>1248</v>
      </c>
      <c r="E254" t="s">
        <v>207</v>
      </c>
      <c r="F254">
        <v>67.162099999999995</v>
      </c>
      <c r="G254">
        <v>1.0812E-2</v>
      </c>
      <c r="H254">
        <v>2.8860000000000001</v>
      </c>
      <c r="I254">
        <v>1</v>
      </c>
      <c r="J254">
        <v>1</v>
      </c>
      <c r="K254">
        <v>2</v>
      </c>
      <c r="L254">
        <v>1.8867924528301886E-2</v>
      </c>
    </row>
    <row r="255" spans="1:12" x14ac:dyDescent="0.2">
      <c r="A255">
        <v>14</v>
      </c>
      <c r="B255">
        <v>7000000</v>
      </c>
      <c r="C255">
        <v>12000000</v>
      </c>
      <c r="D255" t="s">
        <v>1249</v>
      </c>
      <c r="E255" t="s">
        <v>207</v>
      </c>
      <c r="F255">
        <v>69.591560000000001</v>
      </c>
      <c r="G255">
        <v>1.1556E-2</v>
      </c>
      <c r="H255">
        <v>2.7576000000000001</v>
      </c>
      <c r="I255">
        <v>0</v>
      </c>
      <c r="J255">
        <v>2</v>
      </c>
      <c r="K255">
        <v>2</v>
      </c>
      <c r="L255">
        <v>1.8867924528301886E-2</v>
      </c>
    </row>
    <row r="256" spans="1:12" x14ac:dyDescent="0.2">
      <c r="A256">
        <v>14</v>
      </c>
      <c r="B256">
        <v>8000000</v>
      </c>
      <c r="C256">
        <v>13000000</v>
      </c>
      <c r="D256" t="s">
        <v>1250</v>
      </c>
      <c r="E256" t="s">
        <v>207</v>
      </c>
      <c r="F256">
        <v>64.227599999999995</v>
      </c>
      <c r="G256">
        <v>1.1677999999999999E-2</v>
      </c>
      <c r="H256">
        <v>3.0372999999999899</v>
      </c>
      <c r="I256">
        <v>0</v>
      </c>
      <c r="J256">
        <v>3</v>
      </c>
      <c r="K256">
        <v>3</v>
      </c>
      <c r="L256">
        <v>2.8301886792452831E-2</v>
      </c>
    </row>
    <row r="257" spans="1:12" x14ac:dyDescent="0.2">
      <c r="A257">
        <v>14</v>
      </c>
      <c r="B257">
        <v>9000000</v>
      </c>
      <c r="C257">
        <v>14000000</v>
      </c>
      <c r="D257" t="s">
        <v>1251</v>
      </c>
      <c r="E257" t="s">
        <v>207</v>
      </c>
      <c r="F257">
        <v>60.395679999999999</v>
      </c>
      <c r="G257">
        <v>1.1235999999999999E-2</v>
      </c>
      <c r="H257">
        <v>3.1768999999999998</v>
      </c>
      <c r="I257">
        <v>0</v>
      </c>
      <c r="J257">
        <v>3</v>
      </c>
      <c r="K257">
        <v>3</v>
      </c>
      <c r="L257">
        <v>2.8301886792452831E-2</v>
      </c>
    </row>
    <row r="258" spans="1:12" x14ac:dyDescent="0.2">
      <c r="A258">
        <v>14</v>
      </c>
      <c r="B258">
        <v>10000000</v>
      </c>
      <c r="C258">
        <v>15000000</v>
      </c>
      <c r="D258" t="s">
        <v>1252</v>
      </c>
      <c r="E258" t="s">
        <v>207</v>
      </c>
      <c r="F258">
        <v>63.628279999999997</v>
      </c>
      <c r="G258">
        <v>1.1128000000000001E-2</v>
      </c>
      <c r="H258">
        <v>3.2532000000000001</v>
      </c>
      <c r="I258">
        <v>0</v>
      </c>
      <c r="J258">
        <v>3</v>
      </c>
      <c r="K258">
        <v>3</v>
      </c>
      <c r="L258">
        <v>2.8301886792452831E-2</v>
      </c>
    </row>
    <row r="259" spans="1:12" x14ac:dyDescent="0.2">
      <c r="A259">
        <v>14</v>
      </c>
      <c r="B259">
        <v>11000000</v>
      </c>
      <c r="C259">
        <v>16000000</v>
      </c>
      <c r="D259" t="s">
        <v>1253</v>
      </c>
      <c r="E259" t="s">
        <v>207</v>
      </c>
      <c r="F259">
        <v>67.215220000000002</v>
      </c>
      <c r="G259">
        <v>1.1188999999999999E-2</v>
      </c>
      <c r="H259">
        <v>2.7111999999999998</v>
      </c>
      <c r="I259">
        <v>0</v>
      </c>
      <c r="J259">
        <v>3</v>
      </c>
      <c r="K259">
        <v>3</v>
      </c>
      <c r="L259">
        <v>2.8301886792452831E-2</v>
      </c>
    </row>
    <row r="260" spans="1:12" x14ac:dyDescent="0.2">
      <c r="A260">
        <v>14</v>
      </c>
      <c r="B260">
        <v>12000000</v>
      </c>
      <c r="C260">
        <v>16408376</v>
      </c>
      <c r="D260" t="s">
        <v>1254</v>
      </c>
    </row>
    <row r="261" spans="1:12" x14ac:dyDescent="0.2">
      <c r="A261">
        <v>15</v>
      </c>
      <c r="B261">
        <v>0</v>
      </c>
      <c r="C261">
        <v>5000000</v>
      </c>
      <c r="D261" t="s">
        <v>1255</v>
      </c>
      <c r="E261" t="s">
        <v>206</v>
      </c>
      <c r="F261">
        <v>77.038640000000001</v>
      </c>
      <c r="G261">
        <v>1.0867E-2</v>
      </c>
      <c r="H261">
        <v>6.6370999999999896</v>
      </c>
      <c r="I261">
        <v>5</v>
      </c>
      <c r="J261">
        <v>3</v>
      </c>
      <c r="K261">
        <f t="shared" si="4"/>
        <v>8</v>
      </c>
      <c r="L261">
        <f t="shared" si="5"/>
        <v>7.5471698113207544E-2</v>
      </c>
    </row>
    <row r="262" spans="1:12" x14ac:dyDescent="0.2">
      <c r="A262">
        <v>15</v>
      </c>
      <c r="B262">
        <v>1000000</v>
      </c>
      <c r="C262">
        <v>6000000</v>
      </c>
      <c r="D262" t="s">
        <v>1256</v>
      </c>
      <c r="E262" t="s">
        <v>206</v>
      </c>
      <c r="F262">
        <v>70.197779999999995</v>
      </c>
      <c r="G262">
        <v>1.2409E-2</v>
      </c>
      <c r="H262">
        <v>7.6574999999999998</v>
      </c>
      <c r="I262">
        <v>3</v>
      </c>
      <c r="J262">
        <v>3</v>
      </c>
      <c r="K262">
        <f t="shared" si="4"/>
        <v>6</v>
      </c>
      <c r="L262">
        <f t="shared" si="5"/>
        <v>5.6603773584905662E-2</v>
      </c>
    </row>
    <row r="263" spans="1:12" x14ac:dyDescent="0.2">
      <c r="A263">
        <v>15</v>
      </c>
      <c r="B263">
        <v>2000000</v>
      </c>
      <c r="C263">
        <v>7000000</v>
      </c>
      <c r="D263" t="s">
        <v>1257</v>
      </c>
      <c r="E263" t="s">
        <v>206</v>
      </c>
      <c r="F263">
        <v>70.153120000000001</v>
      </c>
      <c r="G263">
        <v>1.3568E-2</v>
      </c>
      <c r="H263">
        <v>7.83</v>
      </c>
      <c r="I263">
        <v>2</v>
      </c>
      <c r="J263">
        <v>3</v>
      </c>
      <c r="K263">
        <f t="shared" si="4"/>
        <v>5</v>
      </c>
      <c r="L263">
        <f t="shared" si="5"/>
        <v>4.716981132075472E-2</v>
      </c>
    </row>
    <row r="264" spans="1:12" x14ac:dyDescent="0.2">
      <c r="A264">
        <v>15</v>
      </c>
      <c r="B264">
        <v>3000000</v>
      </c>
      <c r="C264">
        <v>8000000</v>
      </c>
      <c r="D264" t="s">
        <v>1258</v>
      </c>
      <c r="E264" t="s">
        <v>206</v>
      </c>
      <c r="F264">
        <v>65.941839999999999</v>
      </c>
      <c r="G264">
        <v>1.4385E-2</v>
      </c>
      <c r="H264">
        <v>7.0701999999999998</v>
      </c>
      <c r="I264">
        <v>1</v>
      </c>
      <c r="J264">
        <v>3</v>
      </c>
      <c r="K264">
        <f t="shared" si="4"/>
        <v>4</v>
      </c>
      <c r="L264">
        <f t="shared" si="5"/>
        <v>3.7735849056603772E-2</v>
      </c>
    </row>
    <row r="265" spans="1:12" x14ac:dyDescent="0.2">
      <c r="A265">
        <v>15</v>
      </c>
      <c r="B265">
        <v>4000000</v>
      </c>
      <c r="C265">
        <v>9000000</v>
      </c>
      <c r="D265" t="s">
        <v>1259</v>
      </c>
      <c r="E265" t="s">
        <v>206</v>
      </c>
      <c r="F265">
        <v>62.527880000000003</v>
      </c>
      <c r="G265">
        <v>1.3883E-2</v>
      </c>
      <c r="H265">
        <v>5.3254999999999999</v>
      </c>
      <c r="I265">
        <v>0</v>
      </c>
      <c r="J265">
        <v>4</v>
      </c>
      <c r="K265">
        <f t="shared" si="4"/>
        <v>4</v>
      </c>
      <c r="L265">
        <f t="shared" si="5"/>
        <v>3.7735849056603772E-2</v>
      </c>
    </row>
    <row r="266" spans="1:12" x14ac:dyDescent="0.2">
      <c r="A266">
        <v>15</v>
      </c>
      <c r="B266">
        <v>5000000</v>
      </c>
      <c r="C266">
        <v>10000000</v>
      </c>
      <c r="D266" t="s">
        <v>1260</v>
      </c>
      <c r="E266" t="s">
        <v>206</v>
      </c>
      <c r="F266">
        <v>60.863999999999997</v>
      </c>
      <c r="G266">
        <v>1.2949E-2</v>
      </c>
      <c r="H266">
        <v>4.1797999999999904</v>
      </c>
      <c r="I266">
        <v>0</v>
      </c>
      <c r="J266">
        <v>5</v>
      </c>
      <c r="K266">
        <f t="shared" si="4"/>
        <v>5</v>
      </c>
      <c r="L266">
        <f t="shared" si="5"/>
        <v>4.716981132075472E-2</v>
      </c>
    </row>
    <row r="267" spans="1:12" x14ac:dyDescent="0.2">
      <c r="A267">
        <v>15</v>
      </c>
      <c r="B267">
        <v>6000000</v>
      </c>
      <c r="C267">
        <v>11000000</v>
      </c>
      <c r="D267" t="s">
        <v>1261</v>
      </c>
      <c r="E267" t="s">
        <v>206</v>
      </c>
      <c r="F267">
        <v>61.107799999999997</v>
      </c>
      <c r="G267">
        <v>1.2522999999999999E-2</v>
      </c>
      <c r="H267">
        <v>3.48599999999999</v>
      </c>
      <c r="I267">
        <v>0</v>
      </c>
      <c r="J267">
        <v>4</v>
      </c>
      <c r="K267">
        <f t="shared" si="4"/>
        <v>4</v>
      </c>
      <c r="L267">
        <f t="shared" si="5"/>
        <v>3.7735849056603772E-2</v>
      </c>
    </row>
    <row r="268" spans="1:12" x14ac:dyDescent="0.2">
      <c r="A268">
        <v>15</v>
      </c>
      <c r="B268">
        <v>7000000</v>
      </c>
      <c r="C268">
        <v>12000000</v>
      </c>
      <c r="D268" t="s">
        <v>1262</v>
      </c>
      <c r="E268" t="s">
        <v>206</v>
      </c>
      <c r="F268">
        <v>63.247100000000003</v>
      </c>
      <c r="G268">
        <v>1.2163E-2</v>
      </c>
      <c r="H268">
        <v>3.1646000000000001</v>
      </c>
      <c r="I268">
        <v>0</v>
      </c>
      <c r="J268">
        <v>3</v>
      </c>
      <c r="K268">
        <f t="shared" si="4"/>
        <v>3</v>
      </c>
      <c r="L268">
        <f t="shared" si="5"/>
        <v>2.8301886792452831E-2</v>
      </c>
    </row>
    <row r="269" spans="1:12" x14ac:dyDescent="0.2">
      <c r="A269">
        <v>15</v>
      </c>
      <c r="B269">
        <v>8000000</v>
      </c>
      <c r="C269">
        <v>13000000</v>
      </c>
      <c r="D269" t="s">
        <v>1263</v>
      </c>
      <c r="E269" t="s">
        <v>206</v>
      </c>
      <c r="F269">
        <v>68.124399999999994</v>
      </c>
      <c r="G269">
        <v>1.1537E-2</v>
      </c>
      <c r="H269">
        <v>2.8543999999999898</v>
      </c>
      <c r="I269">
        <v>0</v>
      </c>
      <c r="J269">
        <v>2</v>
      </c>
      <c r="K269">
        <f t="shared" si="4"/>
        <v>2</v>
      </c>
      <c r="L269">
        <f t="shared" si="5"/>
        <v>1.8867924528301886E-2</v>
      </c>
    </row>
    <row r="270" spans="1:12" x14ac:dyDescent="0.2">
      <c r="A270">
        <v>15</v>
      </c>
      <c r="B270">
        <v>9000000</v>
      </c>
      <c r="C270">
        <v>14000000</v>
      </c>
      <c r="D270" t="s">
        <v>1264</v>
      </c>
      <c r="E270" t="s">
        <v>206</v>
      </c>
      <c r="F270">
        <v>70.470439999999996</v>
      </c>
      <c r="G270">
        <v>1.146E-2</v>
      </c>
      <c r="H270">
        <v>3.62889999999999</v>
      </c>
      <c r="I270">
        <v>0</v>
      </c>
      <c r="J270">
        <v>1</v>
      </c>
      <c r="K270">
        <f t="shared" si="4"/>
        <v>1</v>
      </c>
      <c r="L270">
        <f t="shared" si="5"/>
        <v>9.433962264150943E-3</v>
      </c>
    </row>
    <row r="271" spans="1:12" x14ac:dyDescent="0.2">
      <c r="A271">
        <v>15</v>
      </c>
      <c r="B271">
        <v>10000000</v>
      </c>
      <c r="C271">
        <v>15000000</v>
      </c>
      <c r="D271" t="s">
        <v>1265</v>
      </c>
      <c r="E271" t="s">
        <v>206</v>
      </c>
      <c r="F271">
        <v>67.764840000000007</v>
      </c>
      <c r="G271">
        <v>1.1476E-2</v>
      </c>
      <c r="H271">
        <v>3.8431999999999999</v>
      </c>
      <c r="I271">
        <v>1</v>
      </c>
      <c r="J271">
        <v>0</v>
      </c>
      <c r="K271">
        <f t="shared" si="4"/>
        <v>1</v>
      </c>
      <c r="L271">
        <f t="shared" si="5"/>
        <v>9.433962264150943E-3</v>
      </c>
    </row>
    <row r="272" spans="1:12" x14ac:dyDescent="0.2">
      <c r="A272">
        <v>15</v>
      </c>
      <c r="B272">
        <v>11000000</v>
      </c>
      <c r="C272">
        <v>16000000</v>
      </c>
      <c r="D272" t="s">
        <v>1266</v>
      </c>
      <c r="E272" t="s">
        <v>206</v>
      </c>
      <c r="F272">
        <v>69.830200000000005</v>
      </c>
      <c r="G272">
        <v>1.1610000000000001E-2</v>
      </c>
      <c r="H272">
        <v>3.5114000000000001</v>
      </c>
      <c r="I272">
        <v>1</v>
      </c>
      <c r="J272">
        <v>1</v>
      </c>
      <c r="K272">
        <f t="shared" si="4"/>
        <v>2</v>
      </c>
      <c r="L272">
        <f t="shared" si="5"/>
        <v>1.8867924528301886E-2</v>
      </c>
    </row>
    <row r="273" spans="1:12" x14ac:dyDescent="0.2">
      <c r="A273">
        <v>15</v>
      </c>
      <c r="B273">
        <v>12000000</v>
      </c>
      <c r="C273">
        <v>17000000</v>
      </c>
      <c r="D273" t="s">
        <v>1267</v>
      </c>
      <c r="E273" t="s">
        <v>206</v>
      </c>
      <c r="F273">
        <v>65.714160000000007</v>
      </c>
      <c r="G273">
        <v>1.167E-2</v>
      </c>
      <c r="H273">
        <v>2.9232</v>
      </c>
      <c r="I273">
        <v>1</v>
      </c>
      <c r="J273">
        <v>1</v>
      </c>
      <c r="K273">
        <f t="shared" si="4"/>
        <v>2</v>
      </c>
      <c r="L273">
        <f t="shared" si="5"/>
        <v>1.8867924528301886E-2</v>
      </c>
    </row>
    <row r="274" spans="1:12" x14ac:dyDescent="0.2">
      <c r="A274">
        <v>15</v>
      </c>
      <c r="B274">
        <v>13000000</v>
      </c>
      <c r="C274">
        <v>18000000</v>
      </c>
      <c r="D274" t="s">
        <v>1268</v>
      </c>
      <c r="E274" t="s">
        <v>206</v>
      </c>
      <c r="F274">
        <v>55.649419999999999</v>
      </c>
      <c r="G274">
        <v>1.1620999999999999E-2</v>
      </c>
      <c r="H274">
        <v>2.4994000000000001</v>
      </c>
      <c r="I274">
        <v>1</v>
      </c>
      <c r="J274">
        <v>1</v>
      </c>
      <c r="K274">
        <f t="shared" si="4"/>
        <v>2</v>
      </c>
      <c r="L274">
        <f t="shared" si="5"/>
        <v>1.8867924528301886E-2</v>
      </c>
    </row>
    <row r="275" spans="1:12" x14ac:dyDescent="0.2">
      <c r="A275">
        <v>15</v>
      </c>
      <c r="B275">
        <v>14000000</v>
      </c>
      <c r="C275">
        <v>18287517</v>
      </c>
      <c r="D275" t="s">
        <v>1269</v>
      </c>
    </row>
    <row r="276" spans="1:12" x14ac:dyDescent="0.2">
      <c r="A276">
        <v>16</v>
      </c>
      <c r="B276">
        <v>0</v>
      </c>
      <c r="C276">
        <v>5000000</v>
      </c>
      <c r="D276" t="s">
        <v>1270</v>
      </c>
      <c r="E276" t="s">
        <v>207</v>
      </c>
      <c r="F276">
        <v>55.901339999999998</v>
      </c>
      <c r="G276">
        <v>1.1627E-2</v>
      </c>
      <c r="H276">
        <v>5.2290000000000001</v>
      </c>
      <c r="I276">
        <v>3</v>
      </c>
      <c r="J276">
        <v>5</v>
      </c>
      <c r="K276">
        <v>8</v>
      </c>
      <c r="L276">
        <v>7.5471698113207544E-2</v>
      </c>
    </row>
    <row r="277" spans="1:12" x14ac:dyDescent="0.2">
      <c r="A277">
        <v>16</v>
      </c>
      <c r="B277">
        <v>1000000</v>
      </c>
      <c r="C277">
        <v>6000000</v>
      </c>
      <c r="D277" t="s">
        <v>1271</v>
      </c>
      <c r="E277" t="s">
        <v>207</v>
      </c>
      <c r="F277">
        <v>46.847880000000004</v>
      </c>
      <c r="G277">
        <v>1.1370999999999999E-2</v>
      </c>
      <c r="H277">
        <v>3.7512999999999899</v>
      </c>
      <c r="I277">
        <v>3</v>
      </c>
      <c r="J277">
        <v>4</v>
      </c>
      <c r="K277">
        <v>7</v>
      </c>
      <c r="L277">
        <v>6.6037735849056603E-2</v>
      </c>
    </row>
    <row r="278" spans="1:12" x14ac:dyDescent="0.2">
      <c r="A278">
        <v>16</v>
      </c>
      <c r="B278">
        <v>2000000</v>
      </c>
      <c r="C278">
        <v>7000000</v>
      </c>
      <c r="D278" t="s">
        <v>1272</v>
      </c>
      <c r="E278" t="s">
        <v>207</v>
      </c>
      <c r="F278">
        <v>45.664900000000003</v>
      </c>
      <c r="G278">
        <v>1.1609E-2</v>
      </c>
      <c r="H278">
        <v>2.03669999999999</v>
      </c>
      <c r="I278">
        <v>3</v>
      </c>
      <c r="J278">
        <v>3</v>
      </c>
      <c r="K278">
        <v>6</v>
      </c>
      <c r="L278">
        <v>5.6603773584905662E-2</v>
      </c>
    </row>
    <row r="279" spans="1:12" x14ac:dyDescent="0.2">
      <c r="A279">
        <v>16</v>
      </c>
      <c r="B279">
        <v>3000000</v>
      </c>
      <c r="C279">
        <v>8000000</v>
      </c>
      <c r="D279" t="s">
        <v>1273</v>
      </c>
      <c r="E279" t="s">
        <v>207</v>
      </c>
      <c r="F279">
        <v>49.588560000000001</v>
      </c>
      <c r="G279">
        <v>1.1225000000000001E-2</v>
      </c>
      <c r="H279">
        <v>0.5343</v>
      </c>
      <c r="I279">
        <v>2</v>
      </c>
      <c r="J279">
        <v>1</v>
      </c>
      <c r="K279">
        <v>3</v>
      </c>
      <c r="L279">
        <v>2.8301886792452831E-2</v>
      </c>
    </row>
    <row r="280" spans="1:12" x14ac:dyDescent="0.2">
      <c r="A280">
        <v>16</v>
      </c>
      <c r="B280">
        <v>4000000</v>
      </c>
      <c r="C280">
        <v>9000000</v>
      </c>
      <c r="D280" t="s">
        <v>1274</v>
      </c>
      <c r="E280" t="s">
        <v>207</v>
      </c>
      <c r="F280">
        <v>45.046320000000001</v>
      </c>
      <c r="G280">
        <v>1.1781E-2</v>
      </c>
      <c r="H280">
        <v>0.66239999999999899</v>
      </c>
      <c r="I280">
        <v>2</v>
      </c>
      <c r="J280">
        <v>0</v>
      </c>
      <c r="K280">
        <v>2</v>
      </c>
      <c r="L280">
        <v>1.8867924528301886E-2</v>
      </c>
    </row>
    <row r="281" spans="1:12" x14ac:dyDescent="0.2">
      <c r="A281">
        <v>16</v>
      </c>
      <c r="B281">
        <v>5000000</v>
      </c>
      <c r="C281">
        <v>10000000</v>
      </c>
      <c r="D281" t="s">
        <v>1275</v>
      </c>
      <c r="E281" t="s">
        <v>207</v>
      </c>
      <c r="F281">
        <v>55.158279999999998</v>
      </c>
      <c r="G281">
        <v>1.1421000000000001E-2</v>
      </c>
      <c r="H281">
        <v>1.2399</v>
      </c>
      <c r="I281">
        <v>1</v>
      </c>
      <c r="J281">
        <v>0</v>
      </c>
      <c r="K281">
        <v>1</v>
      </c>
      <c r="L281">
        <v>9.433962264150943E-3</v>
      </c>
    </row>
    <row r="282" spans="1:12" x14ac:dyDescent="0.2">
      <c r="A282">
        <v>16</v>
      </c>
      <c r="B282">
        <v>6000000</v>
      </c>
      <c r="C282">
        <v>11000000</v>
      </c>
      <c r="D282" t="s">
        <v>1276</v>
      </c>
      <c r="E282" t="s">
        <v>207</v>
      </c>
      <c r="F282">
        <v>65.765680000000003</v>
      </c>
      <c r="G282">
        <v>1.1996E-2</v>
      </c>
      <c r="H282">
        <v>1.956</v>
      </c>
      <c r="I282">
        <v>1</v>
      </c>
      <c r="J282">
        <v>0</v>
      </c>
      <c r="K282">
        <v>1</v>
      </c>
      <c r="L282">
        <v>9.433962264150943E-3</v>
      </c>
    </row>
    <row r="283" spans="1:12" x14ac:dyDescent="0.2">
      <c r="A283">
        <v>16</v>
      </c>
      <c r="B283">
        <v>7000000</v>
      </c>
      <c r="C283">
        <v>12000000</v>
      </c>
      <c r="D283" t="s">
        <v>1277</v>
      </c>
      <c r="E283" t="s">
        <v>207</v>
      </c>
      <c r="F283">
        <v>70.637339999999995</v>
      </c>
      <c r="G283">
        <v>1.1925E-2</v>
      </c>
      <c r="H283">
        <v>2.8431999999999999</v>
      </c>
      <c r="I283">
        <v>1</v>
      </c>
      <c r="J283">
        <v>0</v>
      </c>
      <c r="K283">
        <v>1</v>
      </c>
      <c r="L283">
        <v>9.433962264150943E-3</v>
      </c>
    </row>
    <row r="284" spans="1:12" x14ac:dyDescent="0.2">
      <c r="A284">
        <v>16</v>
      </c>
      <c r="B284">
        <v>8000000</v>
      </c>
      <c r="C284">
        <v>13000000</v>
      </c>
      <c r="D284" t="s">
        <v>1278</v>
      </c>
      <c r="E284" t="s">
        <v>207</v>
      </c>
      <c r="F284">
        <v>68.015000000000001</v>
      </c>
      <c r="G284">
        <v>1.2104999999999999E-2</v>
      </c>
      <c r="H284">
        <v>3.9134000000000002</v>
      </c>
      <c r="I284">
        <v>2</v>
      </c>
      <c r="J284">
        <v>0</v>
      </c>
      <c r="K284">
        <v>2</v>
      </c>
      <c r="L284">
        <v>1.8867924528301886E-2</v>
      </c>
    </row>
    <row r="285" spans="1:12" x14ac:dyDescent="0.2">
      <c r="A285">
        <v>16</v>
      </c>
      <c r="B285">
        <v>9000000</v>
      </c>
      <c r="C285">
        <v>14000000</v>
      </c>
      <c r="D285" t="s">
        <v>1279</v>
      </c>
      <c r="E285" t="s">
        <v>207</v>
      </c>
      <c r="F285">
        <v>69.903220000000005</v>
      </c>
      <c r="G285">
        <v>1.1694E-2</v>
      </c>
      <c r="H285">
        <v>5.3292000000000002</v>
      </c>
      <c r="I285">
        <v>1</v>
      </c>
      <c r="J285">
        <v>1</v>
      </c>
      <c r="K285">
        <v>2</v>
      </c>
      <c r="L285">
        <v>1.8867924528301886E-2</v>
      </c>
    </row>
    <row r="286" spans="1:12" x14ac:dyDescent="0.2">
      <c r="A286">
        <v>16</v>
      </c>
      <c r="B286">
        <v>10000000</v>
      </c>
      <c r="C286">
        <v>15000000</v>
      </c>
      <c r="D286" t="s">
        <v>1280</v>
      </c>
      <c r="E286" t="s">
        <v>207</v>
      </c>
      <c r="F286">
        <v>72.551640000000006</v>
      </c>
      <c r="G286">
        <v>1.2279E-2</v>
      </c>
      <c r="H286">
        <v>5.1683000000000003</v>
      </c>
      <c r="I286">
        <v>1</v>
      </c>
      <c r="J286">
        <v>1</v>
      </c>
      <c r="K286">
        <v>2</v>
      </c>
      <c r="L286">
        <v>1.8867924528301886E-2</v>
      </c>
    </row>
    <row r="287" spans="1:12" x14ac:dyDescent="0.2">
      <c r="A287">
        <v>16</v>
      </c>
      <c r="B287">
        <v>11000000</v>
      </c>
      <c r="C287">
        <v>16000000</v>
      </c>
      <c r="D287" t="s">
        <v>1281</v>
      </c>
      <c r="E287" t="s">
        <v>207</v>
      </c>
      <c r="F287">
        <v>70.928640000000001</v>
      </c>
      <c r="G287">
        <v>1.2834E-2</v>
      </c>
      <c r="H287">
        <v>5.8207000000000004</v>
      </c>
      <c r="I287">
        <v>3</v>
      </c>
      <c r="J287">
        <v>2</v>
      </c>
      <c r="K287">
        <v>5</v>
      </c>
      <c r="L287">
        <v>4.716981132075472E-2</v>
      </c>
    </row>
    <row r="288" spans="1:12" x14ac:dyDescent="0.2">
      <c r="A288">
        <v>16</v>
      </c>
      <c r="B288">
        <v>12000000</v>
      </c>
      <c r="C288">
        <v>17000000</v>
      </c>
      <c r="D288" t="s">
        <v>1282</v>
      </c>
      <c r="E288" t="s">
        <v>207</v>
      </c>
      <c r="F288">
        <v>67.308940000000007</v>
      </c>
      <c r="G288">
        <v>1.3417999999999999E-2</v>
      </c>
      <c r="H288">
        <v>6.3777999999999997</v>
      </c>
      <c r="I288">
        <v>3</v>
      </c>
      <c r="J288">
        <v>2</v>
      </c>
      <c r="K288">
        <v>5</v>
      </c>
      <c r="L288">
        <v>4.716981132075472E-2</v>
      </c>
    </row>
    <row r="289" spans="1:12" x14ac:dyDescent="0.2">
      <c r="A289">
        <v>16</v>
      </c>
      <c r="B289">
        <v>13000000</v>
      </c>
      <c r="C289">
        <v>18000000</v>
      </c>
      <c r="D289" t="s">
        <v>1283</v>
      </c>
      <c r="E289" t="s">
        <v>207</v>
      </c>
      <c r="F289">
        <v>68.49494</v>
      </c>
      <c r="G289">
        <v>1.2612999999999999E-2</v>
      </c>
      <c r="H289">
        <v>6.6855000000000002</v>
      </c>
      <c r="I289">
        <v>2</v>
      </c>
      <c r="J289">
        <v>3</v>
      </c>
      <c r="K289">
        <v>5</v>
      </c>
      <c r="L289">
        <v>4.716981132075472E-2</v>
      </c>
    </row>
    <row r="290" spans="1:12" x14ac:dyDescent="0.2">
      <c r="A290">
        <v>16</v>
      </c>
      <c r="B290">
        <v>14000000</v>
      </c>
      <c r="C290">
        <v>19000000</v>
      </c>
      <c r="D290" t="s">
        <v>1284</v>
      </c>
      <c r="E290" t="s">
        <v>207</v>
      </c>
      <c r="F290">
        <v>68.723380000000006</v>
      </c>
      <c r="G290">
        <v>1.2515E-2</v>
      </c>
      <c r="H290">
        <v>5.8712999999999997</v>
      </c>
      <c r="I290">
        <v>2</v>
      </c>
      <c r="J290">
        <v>3</v>
      </c>
      <c r="K290">
        <v>5</v>
      </c>
      <c r="L290">
        <v>4.716981132075472E-2</v>
      </c>
    </row>
    <row r="291" spans="1:12" x14ac:dyDescent="0.2">
      <c r="A291">
        <v>16</v>
      </c>
      <c r="B291">
        <v>15000000</v>
      </c>
      <c r="C291">
        <v>19652119</v>
      </c>
      <c r="D291" t="s">
        <v>1285</v>
      </c>
    </row>
    <row r="292" spans="1:12" x14ac:dyDescent="0.2">
      <c r="A292">
        <v>17</v>
      </c>
      <c r="B292">
        <v>0</v>
      </c>
      <c r="C292">
        <v>5000000</v>
      </c>
      <c r="D292" t="s">
        <v>1286</v>
      </c>
      <c r="E292" t="s">
        <v>207</v>
      </c>
      <c r="F292">
        <v>68.926220000000001</v>
      </c>
      <c r="G292">
        <v>1.1820000000000001E-2</v>
      </c>
      <c r="H292">
        <v>5.8567999999999998</v>
      </c>
      <c r="I292">
        <v>2</v>
      </c>
      <c r="J292">
        <v>1</v>
      </c>
      <c r="K292">
        <v>3</v>
      </c>
      <c r="L292">
        <v>2.8301886792452831E-2</v>
      </c>
    </row>
    <row r="293" spans="1:12" x14ac:dyDescent="0.2">
      <c r="A293">
        <v>17</v>
      </c>
      <c r="B293">
        <v>1000000</v>
      </c>
      <c r="C293">
        <v>6000000</v>
      </c>
      <c r="D293" t="s">
        <v>1287</v>
      </c>
      <c r="E293" t="s">
        <v>207</v>
      </c>
      <c r="F293">
        <v>67.989040000000003</v>
      </c>
      <c r="G293">
        <v>1.2337000000000001E-2</v>
      </c>
      <c r="H293">
        <v>5.4359999999999999</v>
      </c>
      <c r="I293">
        <v>2</v>
      </c>
      <c r="J293">
        <v>0</v>
      </c>
      <c r="K293">
        <v>2</v>
      </c>
      <c r="L293">
        <v>1.8867924528301886E-2</v>
      </c>
    </row>
    <row r="294" spans="1:12" x14ac:dyDescent="0.2">
      <c r="A294">
        <v>17</v>
      </c>
      <c r="B294">
        <v>2000000</v>
      </c>
      <c r="C294">
        <v>7000000</v>
      </c>
      <c r="D294" t="s">
        <v>1288</v>
      </c>
      <c r="E294" t="s">
        <v>207</v>
      </c>
      <c r="F294">
        <v>67.068200000000004</v>
      </c>
      <c r="G294">
        <v>1.1081000000000001E-2</v>
      </c>
      <c r="H294">
        <v>3.1879</v>
      </c>
      <c r="I294">
        <v>2</v>
      </c>
      <c r="J294">
        <v>1</v>
      </c>
      <c r="K294">
        <v>3</v>
      </c>
      <c r="L294">
        <v>2.8301886792452831E-2</v>
      </c>
    </row>
    <row r="295" spans="1:12" x14ac:dyDescent="0.2">
      <c r="A295">
        <v>17</v>
      </c>
      <c r="B295">
        <v>3000000</v>
      </c>
      <c r="C295">
        <v>8000000</v>
      </c>
      <c r="D295" t="s">
        <v>1289</v>
      </c>
      <c r="E295" t="s">
        <v>207</v>
      </c>
      <c r="F295">
        <v>62.453539999999997</v>
      </c>
      <c r="G295">
        <v>1.1372999999999999E-2</v>
      </c>
      <c r="H295">
        <v>1.7750999999999899</v>
      </c>
      <c r="I295">
        <v>2</v>
      </c>
      <c r="J295">
        <v>1</v>
      </c>
      <c r="K295">
        <v>3</v>
      </c>
      <c r="L295">
        <v>2.8301886792452831E-2</v>
      </c>
    </row>
    <row r="296" spans="1:12" x14ac:dyDescent="0.2">
      <c r="A296">
        <v>17</v>
      </c>
      <c r="B296">
        <v>4000000</v>
      </c>
      <c r="C296">
        <v>9000000</v>
      </c>
      <c r="D296" t="s">
        <v>1290</v>
      </c>
      <c r="E296" t="s">
        <v>207</v>
      </c>
      <c r="F296">
        <v>63.398200000000003</v>
      </c>
      <c r="G296">
        <v>1.1232000000000001E-2</v>
      </c>
      <c r="H296">
        <v>1.1123999999999901</v>
      </c>
      <c r="I296">
        <v>0</v>
      </c>
      <c r="J296">
        <v>2</v>
      </c>
      <c r="K296">
        <v>2</v>
      </c>
      <c r="L296">
        <v>1.8867924528301886E-2</v>
      </c>
    </row>
    <row r="297" spans="1:12" x14ac:dyDescent="0.2">
      <c r="A297">
        <v>17</v>
      </c>
      <c r="B297">
        <v>5000000</v>
      </c>
      <c r="C297">
        <v>10000000</v>
      </c>
      <c r="D297" t="s">
        <v>1291</v>
      </c>
      <c r="E297" t="s">
        <v>207</v>
      </c>
      <c r="F297">
        <v>66.359780000000001</v>
      </c>
      <c r="G297">
        <v>1.2236E-2</v>
      </c>
      <c r="H297">
        <v>0.55529999999999902</v>
      </c>
      <c r="I297">
        <v>0</v>
      </c>
      <c r="J297">
        <v>2</v>
      </c>
      <c r="K297">
        <v>2</v>
      </c>
      <c r="L297">
        <v>1.8867924528301886E-2</v>
      </c>
    </row>
    <row r="298" spans="1:12" x14ac:dyDescent="0.2">
      <c r="A298">
        <v>17</v>
      </c>
      <c r="B298">
        <v>6000000</v>
      </c>
      <c r="C298">
        <v>11000000</v>
      </c>
      <c r="D298" t="s">
        <v>1292</v>
      </c>
      <c r="E298" t="s">
        <v>207</v>
      </c>
      <c r="F298">
        <v>64.884619999999998</v>
      </c>
      <c r="G298">
        <v>1.2319E-2</v>
      </c>
      <c r="H298">
        <v>0.53399999999999803</v>
      </c>
      <c r="I298">
        <v>0</v>
      </c>
      <c r="J298">
        <v>2</v>
      </c>
      <c r="K298">
        <v>2</v>
      </c>
      <c r="L298">
        <v>1.8867924528301886E-2</v>
      </c>
    </row>
    <row r="299" spans="1:12" x14ac:dyDescent="0.2">
      <c r="A299">
        <v>17</v>
      </c>
      <c r="B299">
        <v>7000000</v>
      </c>
      <c r="C299">
        <v>12000000</v>
      </c>
      <c r="D299" t="s">
        <v>1293</v>
      </c>
      <c r="E299" t="s">
        <v>207</v>
      </c>
      <c r="F299">
        <v>61.969720000000002</v>
      </c>
      <c r="G299">
        <v>1.2534E-2</v>
      </c>
      <c r="H299">
        <v>0.83319999999999905</v>
      </c>
      <c r="I299">
        <v>0</v>
      </c>
      <c r="J299">
        <v>1</v>
      </c>
      <c r="K299">
        <v>1</v>
      </c>
      <c r="L299">
        <v>9.433962264150943E-3</v>
      </c>
    </row>
    <row r="300" spans="1:12" x14ac:dyDescent="0.2">
      <c r="A300">
        <v>17</v>
      </c>
      <c r="B300">
        <v>8000000</v>
      </c>
      <c r="C300">
        <v>13000000</v>
      </c>
      <c r="D300" t="s">
        <v>1294</v>
      </c>
      <c r="E300" t="s">
        <v>207</v>
      </c>
      <c r="F300">
        <v>65.475939999999994</v>
      </c>
      <c r="G300">
        <v>1.055E-2</v>
      </c>
      <c r="H300">
        <v>1.51859999999999</v>
      </c>
      <c r="I300">
        <v>0</v>
      </c>
      <c r="J300">
        <v>1</v>
      </c>
      <c r="K300">
        <v>1</v>
      </c>
      <c r="L300">
        <v>9.433962264150943E-3</v>
      </c>
    </row>
    <row r="301" spans="1:12" x14ac:dyDescent="0.2">
      <c r="A301">
        <v>17</v>
      </c>
      <c r="B301">
        <v>9000000</v>
      </c>
      <c r="C301">
        <v>14000000</v>
      </c>
      <c r="D301" t="s">
        <v>1295</v>
      </c>
      <c r="E301" t="s">
        <v>207</v>
      </c>
      <c r="F301">
        <v>66.251639999999995</v>
      </c>
      <c r="G301">
        <v>1.1037E-2</v>
      </c>
      <c r="H301">
        <v>1.9139999999999999</v>
      </c>
      <c r="I301">
        <v>0</v>
      </c>
      <c r="J301">
        <v>0</v>
      </c>
      <c r="K301">
        <v>0</v>
      </c>
      <c r="L301">
        <v>0</v>
      </c>
    </row>
    <row r="302" spans="1:12" x14ac:dyDescent="0.2">
      <c r="A302">
        <v>17</v>
      </c>
      <c r="B302">
        <v>10000000</v>
      </c>
      <c r="C302">
        <v>15000000</v>
      </c>
      <c r="D302" t="s">
        <v>1296</v>
      </c>
      <c r="E302" t="s">
        <v>207</v>
      </c>
      <c r="F302">
        <v>67.452079999999995</v>
      </c>
      <c r="G302">
        <v>1.1124999999999999E-2</v>
      </c>
      <c r="H302">
        <v>2.3847</v>
      </c>
      <c r="I302">
        <v>0</v>
      </c>
      <c r="J302">
        <v>0</v>
      </c>
      <c r="K302">
        <v>0</v>
      </c>
      <c r="L302">
        <v>0</v>
      </c>
    </row>
    <row r="303" spans="1:12" x14ac:dyDescent="0.2">
      <c r="A303">
        <v>17</v>
      </c>
      <c r="B303">
        <v>11000000</v>
      </c>
      <c r="C303">
        <v>16000000</v>
      </c>
      <c r="D303" t="s">
        <v>1297</v>
      </c>
      <c r="E303" t="s">
        <v>207</v>
      </c>
      <c r="F303">
        <v>69.651240000000001</v>
      </c>
      <c r="G303">
        <v>1.1502999999999999E-2</v>
      </c>
      <c r="H303">
        <v>2.9622999999999999</v>
      </c>
      <c r="I303">
        <v>0</v>
      </c>
      <c r="J303">
        <v>0</v>
      </c>
      <c r="K303">
        <v>0</v>
      </c>
      <c r="L303">
        <v>0</v>
      </c>
    </row>
    <row r="304" spans="1:12" x14ac:dyDescent="0.2">
      <c r="A304">
        <v>17</v>
      </c>
      <c r="B304">
        <v>12000000</v>
      </c>
      <c r="C304">
        <v>17000000</v>
      </c>
      <c r="D304" t="s">
        <v>1298</v>
      </c>
      <c r="E304" t="s">
        <v>207</v>
      </c>
      <c r="F304">
        <v>70.700540000000004</v>
      </c>
      <c r="G304">
        <v>1.1591000000000001E-2</v>
      </c>
      <c r="H304">
        <v>3.6790999999999898</v>
      </c>
      <c r="I304">
        <v>0</v>
      </c>
      <c r="J304">
        <v>0</v>
      </c>
      <c r="K304">
        <v>0</v>
      </c>
      <c r="L304">
        <v>0</v>
      </c>
    </row>
    <row r="305" spans="1:12" x14ac:dyDescent="0.2">
      <c r="A305">
        <v>17</v>
      </c>
      <c r="B305">
        <v>13000000</v>
      </c>
      <c r="C305">
        <v>18000000</v>
      </c>
      <c r="D305" t="s">
        <v>1299</v>
      </c>
      <c r="E305" t="s">
        <v>207</v>
      </c>
      <c r="F305">
        <v>70.240399999999994</v>
      </c>
      <c r="G305">
        <v>1.2446E-2</v>
      </c>
      <c r="H305">
        <v>4.8025000000000002</v>
      </c>
      <c r="I305">
        <v>1</v>
      </c>
      <c r="J305">
        <v>1</v>
      </c>
      <c r="K305">
        <v>2</v>
      </c>
      <c r="L305">
        <v>1.8867924528301886E-2</v>
      </c>
    </row>
    <row r="306" spans="1:12" x14ac:dyDescent="0.2">
      <c r="A306">
        <v>17</v>
      </c>
      <c r="B306">
        <v>14000000</v>
      </c>
      <c r="C306">
        <v>19000000</v>
      </c>
      <c r="D306" t="s">
        <v>1300</v>
      </c>
      <c r="E306" t="s">
        <v>207</v>
      </c>
      <c r="F306">
        <v>69.47336</v>
      </c>
      <c r="G306">
        <v>1.2903E-2</v>
      </c>
      <c r="H306">
        <v>6.5054999999999996</v>
      </c>
      <c r="I306">
        <v>1</v>
      </c>
      <c r="J306">
        <v>2</v>
      </c>
      <c r="K306">
        <v>3</v>
      </c>
      <c r="L306">
        <v>2.8301886792452831E-2</v>
      </c>
    </row>
    <row r="307" spans="1:12" x14ac:dyDescent="0.2">
      <c r="A307">
        <v>17</v>
      </c>
      <c r="B307">
        <v>15000000</v>
      </c>
      <c r="C307">
        <v>20000000</v>
      </c>
      <c r="D307" t="s">
        <v>1301</v>
      </c>
      <c r="E307" t="s">
        <v>207</v>
      </c>
      <c r="F307">
        <v>71.928839999999994</v>
      </c>
      <c r="G307">
        <v>1.2255E-2</v>
      </c>
      <c r="H307">
        <v>7.6293999999999897</v>
      </c>
      <c r="I307">
        <v>1</v>
      </c>
      <c r="J307">
        <v>2</v>
      </c>
      <c r="K307">
        <v>3</v>
      </c>
      <c r="L307">
        <v>2.8301886792452831E-2</v>
      </c>
    </row>
    <row r="308" spans="1:12" x14ac:dyDescent="0.2">
      <c r="A308">
        <v>17</v>
      </c>
      <c r="B308">
        <v>16000000</v>
      </c>
      <c r="C308">
        <v>21000000</v>
      </c>
      <c r="D308" t="s">
        <v>1302</v>
      </c>
      <c r="E308" t="s">
        <v>207</v>
      </c>
      <c r="F308">
        <v>73.778099999999995</v>
      </c>
      <c r="G308">
        <v>1.1649E-2</v>
      </c>
      <c r="H308">
        <v>7.7065999999999999</v>
      </c>
      <c r="I308">
        <v>2</v>
      </c>
      <c r="J308">
        <v>2</v>
      </c>
      <c r="K308">
        <v>4</v>
      </c>
      <c r="L308">
        <v>3.7735849056603772E-2</v>
      </c>
    </row>
    <row r="309" spans="1:12" x14ac:dyDescent="0.2">
      <c r="A309">
        <v>17</v>
      </c>
      <c r="B309">
        <v>17000000</v>
      </c>
      <c r="C309">
        <v>21092886</v>
      </c>
      <c r="D309" t="s">
        <v>1303</v>
      </c>
    </row>
    <row r="310" spans="1:12" x14ac:dyDescent="0.2">
      <c r="A310">
        <v>18</v>
      </c>
      <c r="B310">
        <v>0</v>
      </c>
      <c r="C310">
        <v>5000000</v>
      </c>
      <c r="D310" t="s">
        <v>1304</v>
      </c>
      <c r="E310" t="s">
        <v>207</v>
      </c>
      <c r="F310">
        <v>56.655200000000001</v>
      </c>
      <c r="G310">
        <v>1.2227999999999999E-2</v>
      </c>
      <c r="H310">
        <v>2.3043999999999998</v>
      </c>
      <c r="I310">
        <v>1</v>
      </c>
      <c r="J310">
        <v>0</v>
      </c>
      <c r="K310">
        <v>1</v>
      </c>
      <c r="L310">
        <v>9.433962264150943E-3</v>
      </c>
    </row>
    <row r="311" spans="1:12" x14ac:dyDescent="0.2">
      <c r="A311">
        <v>18</v>
      </c>
      <c r="B311">
        <v>1000000</v>
      </c>
      <c r="C311">
        <v>6000000</v>
      </c>
      <c r="D311" t="s">
        <v>1305</v>
      </c>
      <c r="E311" t="s">
        <v>207</v>
      </c>
      <c r="F311">
        <v>58.546320000000001</v>
      </c>
      <c r="G311">
        <v>1.2014E-2</v>
      </c>
      <c r="H311">
        <v>2.91949999999999</v>
      </c>
      <c r="I311">
        <v>1</v>
      </c>
      <c r="J311">
        <v>2</v>
      </c>
      <c r="K311">
        <v>3</v>
      </c>
      <c r="L311">
        <v>2.8301886792452831E-2</v>
      </c>
    </row>
    <row r="312" spans="1:12" x14ac:dyDescent="0.2">
      <c r="A312">
        <v>18</v>
      </c>
      <c r="B312">
        <v>2000000</v>
      </c>
      <c r="C312">
        <v>7000000</v>
      </c>
      <c r="D312" t="s">
        <v>1306</v>
      </c>
      <c r="E312" t="s">
        <v>207</v>
      </c>
      <c r="F312">
        <v>68.460899999999995</v>
      </c>
      <c r="G312">
        <v>1.2125E-2</v>
      </c>
      <c r="H312">
        <v>3.1861999999999999</v>
      </c>
      <c r="I312">
        <v>1</v>
      </c>
      <c r="J312">
        <v>3</v>
      </c>
      <c r="K312">
        <v>4</v>
      </c>
      <c r="L312">
        <v>3.7735849056603772E-2</v>
      </c>
    </row>
    <row r="313" spans="1:12" x14ac:dyDescent="0.2">
      <c r="A313">
        <v>18</v>
      </c>
      <c r="B313">
        <v>3000000</v>
      </c>
      <c r="C313">
        <v>8000000</v>
      </c>
      <c r="D313" t="s">
        <v>1307</v>
      </c>
      <c r="E313" t="s">
        <v>207</v>
      </c>
      <c r="F313">
        <v>73.142979999999994</v>
      </c>
      <c r="G313">
        <v>1.1960999999999999E-2</v>
      </c>
      <c r="H313">
        <v>3.3034999999999899</v>
      </c>
      <c r="I313">
        <v>1</v>
      </c>
      <c r="J313">
        <v>3</v>
      </c>
      <c r="K313">
        <v>4</v>
      </c>
      <c r="L313">
        <v>3.7735849056603772E-2</v>
      </c>
    </row>
    <row r="314" spans="1:12" x14ac:dyDescent="0.2">
      <c r="A314">
        <v>18</v>
      </c>
      <c r="B314">
        <v>4000000</v>
      </c>
      <c r="C314">
        <v>9000000</v>
      </c>
      <c r="D314" t="s">
        <v>1308</v>
      </c>
      <c r="E314" t="s">
        <v>207</v>
      </c>
      <c r="F314">
        <v>71.644099999999995</v>
      </c>
      <c r="G314">
        <v>1.2396000000000001E-2</v>
      </c>
      <c r="H314">
        <v>3.5914999999999901</v>
      </c>
      <c r="I314">
        <v>0</v>
      </c>
      <c r="J314">
        <v>3</v>
      </c>
      <c r="K314">
        <v>3</v>
      </c>
      <c r="L314">
        <v>2.8301886792452831E-2</v>
      </c>
    </row>
    <row r="315" spans="1:12" x14ac:dyDescent="0.2">
      <c r="A315">
        <v>18</v>
      </c>
      <c r="B315">
        <v>5000000</v>
      </c>
      <c r="C315">
        <v>10000000</v>
      </c>
      <c r="D315" t="s">
        <v>1309</v>
      </c>
      <c r="E315" t="s">
        <v>207</v>
      </c>
      <c r="F315">
        <v>72.869219999999999</v>
      </c>
      <c r="G315">
        <v>1.0991000000000001E-2</v>
      </c>
      <c r="H315">
        <v>3.2057000000000002</v>
      </c>
      <c r="I315">
        <v>0</v>
      </c>
      <c r="J315">
        <v>3</v>
      </c>
      <c r="K315">
        <v>3</v>
      </c>
      <c r="L315">
        <v>2.8301886792452831E-2</v>
      </c>
    </row>
    <row r="316" spans="1:12" x14ac:dyDescent="0.2">
      <c r="A316">
        <v>18</v>
      </c>
      <c r="B316">
        <v>6000000</v>
      </c>
      <c r="C316">
        <v>11000000</v>
      </c>
      <c r="D316" t="s">
        <v>1310</v>
      </c>
      <c r="E316" t="s">
        <v>207</v>
      </c>
      <c r="F316">
        <v>71.314160000000001</v>
      </c>
      <c r="G316">
        <v>1.1561999999999999E-2</v>
      </c>
      <c r="H316">
        <v>3.51799999999999</v>
      </c>
      <c r="I316">
        <v>1</v>
      </c>
      <c r="J316">
        <v>2</v>
      </c>
      <c r="K316">
        <v>3</v>
      </c>
      <c r="L316">
        <v>2.8301886792452831E-2</v>
      </c>
    </row>
    <row r="317" spans="1:12" x14ac:dyDescent="0.2">
      <c r="A317">
        <v>18</v>
      </c>
      <c r="B317">
        <v>7000000</v>
      </c>
      <c r="C317">
        <v>12000000</v>
      </c>
      <c r="D317" t="s">
        <v>1311</v>
      </c>
      <c r="E317" t="s">
        <v>207</v>
      </c>
      <c r="F317">
        <v>66.020219999999995</v>
      </c>
      <c r="G317">
        <v>1.1845E-2</v>
      </c>
      <c r="H317">
        <v>4.5762999999999998</v>
      </c>
      <c r="I317">
        <v>1</v>
      </c>
      <c r="J317">
        <v>2</v>
      </c>
      <c r="K317">
        <v>3</v>
      </c>
      <c r="L317">
        <v>2.8301886792452831E-2</v>
      </c>
    </row>
    <row r="318" spans="1:12" x14ac:dyDescent="0.2">
      <c r="A318">
        <v>18</v>
      </c>
      <c r="B318">
        <v>8000000</v>
      </c>
      <c r="C318">
        <v>13000000</v>
      </c>
      <c r="D318" t="s">
        <v>1312</v>
      </c>
      <c r="E318" t="s">
        <v>207</v>
      </c>
      <c r="F318">
        <v>63.758839999999999</v>
      </c>
      <c r="G318">
        <v>1.3597E-2</v>
      </c>
      <c r="H318">
        <v>6.1810999999999998</v>
      </c>
      <c r="I318">
        <v>1</v>
      </c>
      <c r="J318">
        <v>2</v>
      </c>
      <c r="K318">
        <v>3</v>
      </c>
      <c r="L318">
        <v>2.8301886792452831E-2</v>
      </c>
    </row>
    <row r="319" spans="1:12" x14ac:dyDescent="0.2">
      <c r="A319">
        <v>18</v>
      </c>
      <c r="B319">
        <v>9000000</v>
      </c>
      <c r="C319">
        <v>14000000</v>
      </c>
      <c r="D319" t="s">
        <v>1313</v>
      </c>
      <c r="E319" t="s">
        <v>207</v>
      </c>
      <c r="F319">
        <v>63.617460000000001</v>
      </c>
      <c r="G319">
        <v>1.4229E-2</v>
      </c>
      <c r="H319">
        <v>7.2980999999999998</v>
      </c>
      <c r="I319">
        <v>2</v>
      </c>
      <c r="J319">
        <v>2</v>
      </c>
      <c r="K319">
        <v>4</v>
      </c>
      <c r="L319">
        <v>3.7735849056603772E-2</v>
      </c>
    </row>
    <row r="320" spans="1:12" x14ac:dyDescent="0.2">
      <c r="A320">
        <v>18</v>
      </c>
      <c r="B320">
        <v>10000000</v>
      </c>
      <c r="C320">
        <v>15000000</v>
      </c>
      <c r="D320" t="s">
        <v>1314</v>
      </c>
      <c r="E320" t="s">
        <v>207</v>
      </c>
      <c r="F320">
        <v>63.016759999999998</v>
      </c>
      <c r="G320">
        <v>1.3032E-2</v>
      </c>
      <c r="H320">
        <v>7.8247</v>
      </c>
      <c r="I320">
        <v>4</v>
      </c>
      <c r="J320">
        <v>3</v>
      </c>
      <c r="K320">
        <v>7</v>
      </c>
      <c r="L320">
        <v>6.6037735849056603E-2</v>
      </c>
    </row>
    <row r="321" spans="1:12" x14ac:dyDescent="0.2">
      <c r="A321">
        <v>18</v>
      </c>
      <c r="B321">
        <v>11000000</v>
      </c>
      <c r="C321">
        <v>16000000</v>
      </c>
      <c r="D321" t="s">
        <v>1315</v>
      </c>
      <c r="E321" t="s">
        <v>207</v>
      </c>
      <c r="F321">
        <v>69.109039999999993</v>
      </c>
      <c r="G321">
        <v>1.1802999999999999E-2</v>
      </c>
      <c r="H321">
        <v>6.9956999999999896</v>
      </c>
      <c r="I321">
        <v>3</v>
      </c>
      <c r="J321">
        <v>2</v>
      </c>
      <c r="K321">
        <v>5</v>
      </c>
      <c r="L321">
        <v>4.716981132075472E-2</v>
      </c>
    </row>
    <row r="322" spans="1:12" x14ac:dyDescent="0.2">
      <c r="A322">
        <v>18</v>
      </c>
      <c r="B322">
        <v>12000000</v>
      </c>
      <c r="C322">
        <v>16178624</v>
      </c>
      <c r="D322" t="s">
        <v>1316</v>
      </c>
    </row>
    <row r="323" spans="1:12" x14ac:dyDescent="0.2">
      <c r="A323">
        <v>19</v>
      </c>
      <c r="B323">
        <v>0</v>
      </c>
      <c r="C323">
        <v>5000000</v>
      </c>
      <c r="D323" t="s">
        <v>1317</v>
      </c>
      <c r="E323" t="s">
        <v>207</v>
      </c>
      <c r="F323">
        <v>67.443719999999999</v>
      </c>
      <c r="G323">
        <v>1.1169999999999999E-2</v>
      </c>
      <c r="H323">
        <v>7.5186999999999999</v>
      </c>
      <c r="I323">
        <v>1</v>
      </c>
      <c r="J323">
        <v>1</v>
      </c>
      <c r="K323">
        <v>2</v>
      </c>
      <c r="L323">
        <v>1.8867924528301886E-2</v>
      </c>
    </row>
    <row r="324" spans="1:12" x14ac:dyDescent="0.2">
      <c r="A324">
        <v>19</v>
      </c>
      <c r="B324">
        <v>1000000</v>
      </c>
      <c r="C324">
        <v>6000000</v>
      </c>
      <c r="D324" t="s">
        <v>1318</v>
      </c>
      <c r="E324" t="s">
        <v>207</v>
      </c>
      <c r="F324">
        <v>71.134079999999997</v>
      </c>
      <c r="G324">
        <v>1.1632999999999999E-2</v>
      </c>
      <c r="H324">
        <v>6.6502999999999997</v>
      </c>
      <c r="I324">
        <v>1</v>
      </c>
      <c r="J324">
        <v>2</v>
      </c>
      <c r="K324">
        <v>3</v>
      </c>
      <c r="L324">
        <v>2.8301886792452831E-2</v>
      </c>
    </row>
    <row r="325" spans="1:12" x14ac:dyDescent="0.2">
      <c r="A325">
        <v>19</v>
      </c>
      <c r="B325">
        <v>2000000</v>
      </c>
      <c r="C325">
        <v>7000000</v>
      </c>
      <c r="D325" t="s">
        <v>1319</v>
      </c>
      <c r="E325" t="s">
        <v>207</v>
      </c>
      <c r="F325">
        <v>69.186980000000005</v>
      </c>
      <c r="G325">
        <v>1.1194000000000001E-2</v>
      </c>
      <c r="H325">
        <v>4.7540999999999896</v>
      </c>
      <c r="I325">
        <v>1</v>
      </c>
      <c r="J325">
        <v>2</v>
      </c>
      <c r="K325">
        <v>3</v>
      </c>
      <c r="L325">
        <v>2.8301886792452831E-2</v>
      </c>
    </row>
    <row r="326" spans="1:12" x14ac:dyDescent="0.2">
      <c r="A326">
        <v>19</v>
      </c>
      <c r="B326">
        <v>3000000</v>
      </c>
      <c r="C326">
        <v>8000000</v>
      </c>
      <c r="D326" t="s">
        <v>1320</v>
      </c>
      <c r="E326" t="s">
        <v>207</v>
      </c>
      <c r="F326">
        <v>68.283720000000002</v>
      </c>
      <c r="G326">
        <v>1.1645000000000001E-2</v>
      </c>
      <c r="H326">
        <v>2.7933999999999899</v>
      </c>
      <c r="I326">
        <v>1</v>
      </c>
      <c r="J326">
        <v>2</v>
      </c>
      <c r="K326">
        <v>3</v>
      </c>
      <c r="L326">
        <v>2.8301886792452831E-2</v>
      </c>
    </row>
    <row r="327" spans="1:12" x14ac:dyDescent="0.2">
      <c r="A327">
        <v>19</v>
      </c>
      <c r="B327">
        <v>4000000</v>
      </c>
      <c r="C327">
        <v>9000000</v>
      </c>
      <c r="D327" t="s">
        <v>1321</v>
      </c>
      <c r="E327" t="s">
        <v>207</v>
      </c>
      <c r="F327">
        <v>68.045739999999995</v>
      </c>
      <c r="G327">
        <v>1.0949E-2</v>
      </c>
      <c r="H327">
        <v>1.24029999999999</v>
      </c>
      <c r="I327">
        <v>1</v>
      </c>
      <c r="J327">
        <v>2</v>
      </c>
      <c r="K327">
        <v>3</v>
      </c>
      <c r="L327">
        <v>2.8301886792452831E-2</v>
      </c>
    </row>
    <row r="328" spans="1:12" x14ac:dyDescent="0.2">
      <c r="A328">
        <v>19</v>
      </c>
      <c r="B328">
        <v>5000000</v>
      </c>
      <c r="C328">
        <v>10000000</v>
      </c>
      <c r="D328" t="s">
        <v>1322</v>
      </c>
      <c r="E328" t="s">
        <v>207</v>
      </c>
      <c r="F328">
        <v>65.402820000000006</v>
      </c>
      <c r="G328">
        <v>1.1227000000000001E-2</v>
      </c>
      <c r="H328">
        <v>0.69479999999999897</v>
      </c>
      <c r="I328">
        <v>2</v>
      </c>
      <c r="J328">
        <v>1</v>
      </c>
      <c r="K328">
        <v>3</v>
      </c>
      <c r="L328">
        <v>2.8301886792452831E-2</v>
      </c>
    </row>
    <row r="329" spans="1:12" x14ac:dyDescent="0.2">
      <c r="A329">
        <v>19</v>
      </c>
      <c r="B329">
        <v>6000000</v>
      </c>
      <c r="C329">
        <v>11000000</v>
      </c>
      <c r="D329" t="s">
        <v>1323</v>
      </c>
      <c r="E329" t="s">
        <v>207</v>
      </c>
      <c r="F329">
        <v>64.039580000000001</v>
      </c>
      <c r="G329">
        <v>1.0824E-2</v>
      </c>
      <c r="H329">
        <v>0.24559999999999799</v>
      </c>
      <c r="I329">
        <v>1</v>
      </c>
      <c r="J329">
        <v>0</v>
      </c>
      <c r="K329">
        <v>1</v>
      </c>
      <c r="L329">
        <v>9.433962264150943E-3</v>
      </c>
    </row>
    <row r="330" spans="1:12" x14ac:dyDescent="0.2">
      <c r="A330">
        <v>19</v>
      </c>
      <c r="B330">
        <v>7000000</v>
      </c>
      <c r="C330">
        <v>12000000</v>
      </c>
      <c r="D330" t="s">
        <v>1324</v>
      </c>
      <c r="E330" t="s">
        <v>207</v>
      </c>
      <c r="F330">
        <v>66.086299999999994</v>
      </c>
      <c r="G330">
        <v>1.1094E-2</v>
      </c>
      <c r="H330">
        <v>0.288299999999999</v>
      </c>
      <c r="I330">
        <v>1</v>
      </c>
      <c r="J330">
        <v>0</v>
      </c>
      <c r="K330">
        <v>1</v>
      </c>
      <c r="L330">
        <v>9.433962264150943E-3</v>
      </c>
    </row>
    <row r="331" spans="1:12" x14ac:dyDescent="0.2">
      <c r="A331">
        <v>19</v>
      </c>
      <c r="B331">
        <v>8000000</v>
      </c>
      <c r="C331">
        <v>13000000</v>
      </c>
      <c r="D331" t="s">
        <v>1325</v>
      </c>
      <c r="E331" t="s">
        <v>207</v>
      </c>
      <c r="F331">
        <v>68.746099999999998</v>
      </c>
      <c r="G331">
        <v>1.1854E-2</v>
      </c>
      <c r="H331">
        <v>0.53419999999999901</v>
      </c>
      <c r="I331">
        <v>2</v>
      </c>
      <c r="J331">
        <v>1</v>
      </c>
      <c r="K331">
        <v>3</v>
      </c>
      <c r="L331">
        <v>2.8301886792452831E-2</v>
      </c>
    </row>
    <row r="332" spans="1:12" x14ac:dyDescent="0.2">
      <c r="A332">
        <v>19</v>
      </c>
      <c r="B332">
        <v>9000000</v>
      </c>
      <c r="C332">
        <v>14000000</v>
      </c>
      <c r="D332" t="s">
        <v>1326</v>
      </c>
      <c r="E332" t="s">
        <v>207</v>
      </c>
      <c r="F332">
        <v>67.153459999999995</v>
      </c>
      <c r="G332">
        <v>1.1892E-2</v>
      </c>
      <c r="H332">
        <v>0.72650000000000003</v>
      </c>
      <c r="I332">
        <v>2</v>
      </c>
      <c r="J332">
        <v>1</v>
      </c>
      <c r="K332">
        <v>3</v>
      </c>
      <c r="L332">
        <v>2.8301886792452831E-2</v>
      </c>
    </row>
    <row r="333" spans="1:12" x14ac:dyDescent="0.2">
      <c r="A333">
        <v>19</v>
      </c>
      <c r="B333">
        <v>10000000</v>
      </c>
      <c r="C333">
        <v>15000000</v>
      </c>
      <c r="D333" t="s">
        <v>1327</v>
      </c>
      <c r="E333" t="s">
        <v>207</v>
      </c>
      <c r="F333">
        <v>72.986739999999998</v>
      </c>
      <c r="G333">
        <v>1.2654E-2</v>
      </c>
      <c r="H333">
        <v>1.6890000000000001</v>
      </c>
      <c r="I333">
        <v>2</v>
      </c>
      <c r="J333">
        <v>1</v>
      </c>
      <c r="K333">
        <v>3</v>
      </c>
      <c r="L333">
        <v>2.8301886792452831E-2</v>
      </c>
    </row>
    <row r="334" spans="1:12" x14ac:dyDescent="0.2">
      <c r="A334">
        <v>19</v>
      </c>
      <c r="B334">
        <v>11000000</v>
      </c>
      <c r="C334">
        <v>16000000</v>
      </c>
      <c r="D334" t="s">
        <v>1328</v>
      </c>
      <c r="E334" t="s">
        <v>207</v>
      </c>
      <c r="F334">
        <v>73.775639999999996</v>
      </c>
      <c r="G334">
        <v>1.3087E-2</v>
      </c>
      <c r="H334">
        <v>3.6071</v>
      </c>
      <c r="I334">
        <v>2</v>
      </c>
      <c r="J334">
        <v>1</v>
      </c>
      <c r="K334">
        <v>3</v>
      </c>
      <c r="L334">
        <v>2.8301886792452831E-2</v>
      </c>
    </row>
    <row r="335" spans="1:12" x14ac:dyDescent="0.2">
      <c r="A335">
        <v>19</v>
      </c>
      <c r="B335">
        <v>12000000</v>
      </c>
      <c r="C335">
        <v>17000000</v>
      </c>
      <c r="D335" t="s">
        <v>1329</v>
      </c>
      <c r="E335" t="s">
        <v>207</v>
      </c>
      <c r="F335">
        <v>69.312179999999998</v>
      </c>
      <c r="G335">
        <v>1.3297E-2</v>
      </c>
      <c r="H335">
        <v>5.2873000000000001</v>
      </c>
      <c r="I335">
        <v>3</v>
      </c>
      <c r="J335">
        <v>1</v>
      </c>
      <c r="K335">
        <v>4</v>
      </c>
      <c r="L335">
        <v>3.7735849056603772E-2</v>
      </c>
    </row>
    <row r="336" spans="1:12" x14ac:dyDescent="0.2">
      <c r="A336">
        <v>19</v>
      </c>
      <c r="B336">
        <v>13000000</v>
      </c>
      <c r="C336">
        <v>18000000</v>
      </c>
      <c r="D336" t="s">
        <v>1330</v>
      </c>
      <c r="E336" t="s">
        <v>207</v>
      </c>
      <c r="F336">
        <v>68.399479999999997</v>
      </c>
      <c r="G336">
        <v>1.3308E-2</v>
      </c>
      <c r="H336">
        <v>6.4004000000000003</v>
      </c>
      <c r="I336">
        <v>2</v>
      </c>
      <c r="J336">
        <v>0</v>
      </c>
      <c r="K336">
        <v>2</v>
      </c>
      <c r="L336">
        <v>1.8867924528301886E-2</v>
      </c>
    </row>
    <row r="337" spans="1:12" x14ac:dyDescent="0.2">
      <c r="A337">
        <v>19</v>
      </c>
      <c r="B337">
        <v>14000000</v>
      </c>
      <c r="C337">
        <v>19000000</v>
      </c>
      <c r="D337" t="s">
        <v>1331</v>
      </c>
      <c r="E337" t="s">
        <v>207</v>
      </c>
      <c r="F337">
        <v>69.463679999999997</v>
      </c>
      <c r="G337">
        <v>1.3195999999999999E-2</v>
      </c>
      <c r="H337">
        <v>7.1589999999999998</v>
      </c>
      <c r="I337">
        <v>3</v>
      </c>
      <c r="J337">
        <v>2</v>
      </c>
      <c r="K337">
        <v>5</v>
      </c>
      <c r="L337">
        <v>4.716981132075472E-2</v>
      </c>
    </row>
    <row r="338" spans="1:12" x14ac:dyDescent="0.2">
      <c r="A338">
        <v>19</v>
      </c>
      <c r="B338">
        <v>15000000</v>
      </c>
      <c r="C338">
        <v>20000000</v>
      </c>
      <c r="D338" t="s">
        <v>1332</v>
      </c>
      <c r="E338" t="s">
        <v>207</v>
      </c>
      <c r="F338">
        <v>71.171760000000006</v>
      </c>
      <c r="G338">
        <v>1.2137E-2</v>
      </c>
      <c r="H338">
        <v>6.4581</v>
      </c>
      <c r="I338">
        <v>2</v>
      </c>
      <c r="J338">
        <v>3</v>
      </c>
      <c r="K338">
        <v>5</v>
      </c>
      <c r="L338">
        <v>4.716981132075472E-2</v>
      </c>
    </row>
    <row r="339" spans="1:12" x14ac:dyDescent="0.2">
      <c r="A339">
        <v>19</v>
      </c>
      <c r="B339">
        <v>16000000</v>
      </c>
      <c r="C339">
        <v>20450314</v>
      </c>
      <c r="D339" t="s">
        <v>1333</v>
      </c>
    </row>
    <row r="340" spans="1:12" x14ac:dyDescent="0.2">
      <c r="A340">
        <v>20</v>
      </c>
      <c r="B340">
        <v>0</v>
      </c>
      <c r="C340">
        <v>5000000</v>
      </c>
      <c r="D340" t="s">
        <v>1334</v>
      </c>
      <c r="E340" t="s">
        <v>206</v>
      </c>
      <c r="F340">
        <v>66.894599999999997</v>
      </c>
      <c r="G340">
        <v>1.2718E-2</v>
      </c>
      <c r="H340">
        <v>7.2590999999999903</v>
      </c>
      <c r="I340">
        <v>2</v>
      </c>
      <c r="J340">
        <v>1</v>
      </c>
      <c r="K340">
        <f t="shared" ref="K340:K356" si="6">I340+J340</f>
        <v>3</v>
      </c>
      <c r="L340">
        <f t="shared" ref="L340:L356" si="7">K340/106</f>
        <v>2.8301886792452831E-2</v>
      </c>
    </row>
    <row r="341" spans="1:12" x14ac:dyDescent="0.2">
      <c r="A341">
        <v>20</v>
      </c>
      <c r="B341">
        <v>1000000</v>
      </c>
      <c r="C341">
        <v>6000000</v>
      </c>
      <c r="D341" t="s">
        <v>1335</v>
      </c>
      <c r="E341" t="s">
        <v>206</v>
      </c>
      <c r="F341">
        <v>69.26576</v>
      </c>
      <c r="G341">
        <v>1.2101000000000001E-2</v>
      </c>
      <c r="H341">
        <v>7.7716000000000003</v>
      </c>
      <c r="I341">
        <v>2</v>
      </c>
      <c r="J341">
        <v>1</v>
      </c>
      <c r="K341">
        <f t="shared" si="6"/>
        <v>3</v>
      </c>
      <c r="L341">
        <f t="shared" si="7"/>
        <v>2.8301886792452831E-2</v>
      </c>
    </row>
    <row r="342" spans="1:12" x14ac:dyDescent="0.2">
      <c r="A342">
        <v>20</v>
      </c>
      <c r="B342">
        <v>2000000</v>
      </c>
      <c r="C342">
        <v>7000000</v>
      </c>
      <c r="D342" t="s">
        <v>1336</v>
      </c>
      <c r="E342" t="s">
        <v>206</v>
      </c>
      <c r="F342">
        <v>67.163340000000005</v>
      </c>
      <c r="G342">
        <v>1.2840000000000001E-2</v>
      </c>
      <c r="H342">
        <v>7.4189999999999996</v>
      </c>
      <c r="I342">
        <v>1</v>
      </c>
      <c r="J342">
        <v>1</v>
      </c>
      <c r="K342">
        <f t="shared" si="6"/>
        <v>2</v>
      </c>
      <c r="L342">
        <f t="shared" si="7"/>
        <v>1.8867924528301886E-2</v>
      </c>
    </row>
    <row r="343" spans="1:12" x14ac:dyDescent="0.2">
      <c r="A343">
        <v>20</v>
      </c>
      <c r="B343">
        <v>3000000</v>
      </c>
      <c r="C343">
        <v>8000000</v>
      </c>
      <c r="D343" t="s">
        <v>1337</v>
      </c>
      <c r="E343" t="s">
        <v>206</v>
      </c>
      <c r="F343">
        <v>70.94932</v>
      </c>
      <c r="G343">
        <v>1.3618E-2</v>
      </c>
      <c r="H343">
        <v>5.5422000000000002</v>
      </c>
      <c r="I343">
        <v>0</v>
      </c>
      <c r="J343">
        <v>1</v>
      </c>
      <c r="K343">
        <f t="shared" si="6"/>
        <v>1</v>
      </c>
      <c r="L343">
        <f t="shared" si="7"/>
        <v>9.433962264150943E-3</v>
      </c>
    </row>
    <row r="344" spans="1:12" x14ac:dyDescent="0.2">
      <c r="A344">
        <v>20</v>
      </c>
      <c r="B344">
        <v>4000000</v>
      </c>
      <c r="C344">
        <v>9000000</v>
      </c>
      <c r="D344" t="s">
        <v>1338</v>
      </c>
      <c r="E344" t="s">
        <v>206</v>
      </c>
      <c r="F344">
        <v>74.002420000000001</v>
      </c>
      <c r="G344">
        <v>1.3461000000000001E-2</v>
      </c>
      <c r="H344">
        <v>3.4836</v>
      </c>
      <c r="I344">
        <v>0</v>
      </c>
      <c r="J344">
        <v>2</v>
      </c>
      <c r="K344">
        <f t="shared" si="6"/>
        <v>2</v>
      </c>
      <c r="L344">
        <f t="shared" si="7"/>
        <v>1.8867924528301886E-2</v>
      </c>
    </row>
    <row r="345" spans="1:12" x14ac:dyDescent="0.2">
      <c r="A345">
        <v>20</v>
      </c>
      <c r="B345">
        <v>5000000</v>
      </c>
      <c r="C345">
        <v>10000000</v>
      </c>
      <c r="D345" t="s">
        <v>1339</v>
      </c>
      <c r="E345" t="s">
        <v>206</v>
      </c>
      <c r="F345">
        <v>79.385099999999994</v>
      </c>
      <c r="G345">
        <v>1.2337000000000001E-2</v>
      </c>
      <c r="H345">
        <v>2.0939000000000001</v>
      </c>
      <c r="I345">
        <v>0</v>
      </c>
      <c r="J345">
        <v>1</v>
      </c>
      <c r="K345">
        <f t="shared" si="6"/>
        <v>1</v>
      </c>
      <c r="L345">
        <f t="shared" si="7"/>
        <v>9.433962264150943E-3</v>
      </c>
    </row>
    <row r="346" spans="1:12" x14ac:dyDescent="0.2">
      <c r="A346">
        <v>20</v>
      </c>
      <c r="B346">
        <v>6000000</v>
      </c>
      <c r="C346">
        <v>11000000</v>
      </c>
      <c r="D346" t="s">
        <v>1340</v>
      </c>
      <c r="E346" t="s">
        <v>206</v>
      </c>
      <c r="F346">
        <v>79.193219999999997</v>
      </c>
      <c r="G346">
        <v>1.1913E-2</v>
      </c>
      <c r="H346">
        <v>1.12129999999999</v>
      </c>
      <c r="I346">
        <v>1</v>
      </c>
      <c r="J346">
        <v>2</v>
      </c>
      <c r="K346">
        <f t="shared" si="6"/>
        <v>3</v>
      </c>
      <c r="L346">
        <f t="shared" si="7"/>
        <v>2.8301886792452831E-2</v>
      </c>
    </row>
    <row r="347" spans="1:12" x14ac:dyDescent="0.2">
      <c r="A347">
        <v>20</v>
      </c>
      <c r="B347">
        <v>7000000</v>
      </c>
      <c r="C347">
        <v>12000000</v>
      </c>
      <c r="D347" t="s">
        <v>1341</v>
      </c>
      <c r="E347" t="s">
        <v>206</v>
      </c>
      <c r="F347">
        <v>77.9983</v>
      </c>
      <c r="G347">
        <v>1.1502999999999999E-2</v>
      </c>
      <c r="H347">
        <v>0.62989999999999902</v>
      </c>
      <c r="I347">
        <v>1</v>
      </c>
      <c r="J347">
        <v>2</v>
      </c>
      <c r="K347">
        <f t="shared" si="6"/>
        <v>3</v>
      </c>
      <c r="L347">
        <f t="shared" si="7"/>
        <v>2.8301886792452831E-2</v>
      </c>
    </row>
    <row r="348" spans="1:12" x14ac:dyDescent="0.2">
      <c r="A348">
        <v>20</v>
      </c>
      <c r="B348">
        <v>8000000</v>
      </c>
      <c r="C348">
        <v>13000000</v>
      </c>
      <c r="D348" t="s">
        <v>1342</v>
      </c>
      <c r="E348" t="s">
        <v>206</v>
      </c>
      <c r="F348">
        <v>69.20438</v>
      </c>
      <c r="G348">
        <v>1.1361E-2</v>
      </c>
      <c r="H348">
        <v>0.362899999999999</v>
      </c>
      <c r="I348">
        <v>1</v>
      </c>
      <c r="J348">
        <v>3</v>
      </c>
      <c r="K348">
        <f t="shared" si="6"/>
        <v>4</v>
      </c>
      <c r="L348">
        <f t="shared" si="7"/>
        <v>3.7735849056603772E-2</v>
      </c>
    </row>
    <row r="349" spans="1:12" x14ac:dyDescent="0.2">
      <c r="A349">
        <v>20</v>
      </c>
      <c r="B349">
        <v>9000000</v>
      </c>
      <c r="C349">
        <v>14000000</v>
      </c>
      <c r="D349" t="s">
        <v>1343</v>
      </c>
      <c r="E349" t="s">
        <v>206</v>
      </c>
      <c r="F349">
        <v>61.120339999999999</v>
      </c>
      <c r="G349">
        <v>1.1233999999999999E-2</v>
      </c>
      <c r="H349">
        <v>0.20279999999999901</v>
      </c>
      <c r="I349">
        <v>1</v>
      </c>
      <c r="J349">
        <v>3</v>
      </c>
      <c r="K349">
        <f t="shared" si="6"/>
        <v>4</v>
      </c>
      <c r="L349">
        <f t="shared" si="7"/>
        <v>3.7735849056603772E-2</v>
      </c>
    </row>
    <row r="350" spans="1:12" x14ac:dyDescent="0.2">
      <c r="A350">
        <v>20</v>
      </c>
      <c r="B350">
        <v>10000000</v>
      </c>
      <c r="C350">
        <v>15000000</v>
      </c>
      <c r="D350" t="s">
        <v>1344</v>
      </c>
      <c r="E350" t="s">
        <v>206</v>
      </c>
      <c r="F350">
        <v>55.235439999999997</v>
      </c>
      <c r="G350">
        <v>1.1134E-2</v>
      </c>
      <c r="H350">
        <v>0.13880000000000001</v>
      </c>
      <c r="I350">
        <v>1</v>
      </c>
      <c r="J350">
        <v>3</v>
      </c>
      <c r="K350">
        <f t="shared" si="6"/>
        <v>4</v>
      </c>
      <c r="L350">
        <f t="shared" si="7"/>
        <v>3.7735849056603772E-2</v>
      </c>
    </row>
    <row r="351" spans="1:12" x14ac:dyDescent="0.2">
      <c r="A351">
        <v>20</v>
      </c>
      <c r="B351">
        <v>11000000</v>
      </c>
      <c r="C351">
        <v>16000000</v>
      </c>
      <c r="D351" t="s">
        <v>1345</v>
      </c>
      <c r="E351" t="s">
        <v>206</v>
      </c>
      <c r="F351">
        <v>55.161799999999999</v>
      </c>
      <c r="G351">
        <v>1.1148E-2</v>
      </c>
      <c r="H351">
        <v>0.34190000000000098</v>
      </c>
      <c r="I351">
        <v>0</v>
      </c>
      <c r="J351">
        <v>2</v>
      </c>
      <c r="K351">
        <f t="shared" si="6"/>
        <v>2</v>
      </c>
      <c r="L351">
        <f t="shared" si="7"/>
        <v>1.8867924528301886E-2</v>
      </c>
    </row>
    <row r="352" spans="1:12" x14ac:dyDescent="0.2">
      <c r="A352">
        <v>20</v>
      </c>
      <c r="B352">
        <v>12000000</v>
      </c>
      <c r="C352">
        <v>17000000</v>
      </c>
      <c r="D352" t="s">
        <v>1346</v>
      </c>
      <c r="E352" t="s">
        <v>206</v>
      </c>
      <c r="F352">
        <v>57.179859999999998</v>
      </c>
      <c r="G352">
        <v>1.1037999999999999E-2</v>
      </c>
      <c r="H352">
        <v>1.0475000000000001</v>
      </c>
      <c r="I352">
        <v>0</v>
      </c>
      <c r="J352">
        <v>2</v>
      </c>
      <c r="K352">
        <f t="shared" si="6"/>
        <v>2</v>
      </c>
      <c r="L352">
        <f t="shared" si="7"/>
        <v>1.8867924528301886E-2</v>
      </c>
    </row>
    <row r="353" spans="1:12" x14ac:dyDescent="0.2">
      <c r="A353">
        <v>20</v>
      </c>
      <c r="B353">
        <v>13000000</v>
      </c>
      <c r="C353">
        <v>18000000</v>
      </c>
      <c r="D353" t="s">
        <v>1347</v>
      </c>
      <c r="E353" t="s">
        <v>206</v>
      </c>
      <c r="F353">
        <v>59.713520000000003</v>
      </c>
      <c r="G353">
        <v>1.133E-2</v>
      </c>
      <c r="H353">
        <v>2.2355</v>
      </c>
      <c r="I353">
        <v>0</v>
      </c>
      <c r="J353">
        <v>1</v>
      </c>
      <c r="K353">
        <f t="shared" si="6"/>
        <v>1</v>
      </c>
      <c r="L353">
        <f t="shared" si="7"/>
        <v>9.433962264150943E-3</v>
      </c>
    </row>
    <row r="354" spans="1:12" x14ac:dyDescent="0.2">
      <c r="A354">
        <v>20</v>
      </c>
      <c r="B354">
        <v>14000000</v>
      </c>
      <c r="C354">
        <v>19000000</v>
      </c>
      <c r="D354" t="s">
        <v>1348</v>
      </c>
      <c r="E354" t="s">
        <v>206</v>
      </c>
      <c r="F354">
        <v>62.254559999999998</v>
      </c>
      <c r="G354">
        <v>1.1493E-2</v>
      </c>
      <c r="H354">
        <v>4.5015999999999998</v>
      </c>
      <c r="I354">
        <v>2</v>
      </c>
      <c r="J354">
        <v>0</v>
      </c>
      <c r="K354">
        <f t="shared" si="6"/>
        <v>2</v>
      </c>
      <c r="L354">
        <f t="shared" si="7"/>
        <v>1.8867924528301886E-2</v>
      </c>
    </row>
    <row r="355" spans="1:12" x14ac:dyDescent="0.2">
      <c r="A355">
        <v>20</v>
      </c>
      <c r="B355">
        <v>15000000</v>
      </c>
      <c r="C355">
        <v>20000000</v>
      </c>
      <c r="D355" t="s">
        <v>1349</v>
      </c>
      <c r="E355" t="s">
        <v>206</v>
      </c>
      <c r="F355">
        <v>66.042879999999997</v>
      </c>
      <c r="G355">
        <v>1.1762E-2</v>
      </c>
      <c r="H355">
        <v>5.7974999999999897</v>
      </c>
      <c r="I355">
        <v>4</v>
      </c>
      <c r="J355">
        <v>0</v>
      </c>
      <c r="K355">
        <f t="shared" si="6"/>
        <v>4</v>
      </c>
      <c r="L355">
        <f t="shared" si="7"/>
        <v>3.7735849056603772E-2</v>
      </c>
    </row>
    <row r="356" spans="1:12" x14ac:dyDescent="0.2">
      <c r="A356">
        <v>20</v>
      </c>
      <c r="B356">
        <v>16000000</v>
      </c>
      <c r="C356">
        <v>21000000</v>
      </c>
      <c r="D356" t="s">
        <v>1350</v>
      </c>
      <c r="E356" t="s">
        <v>206</v>
      </c>
      <c r="F356">
        <v>61.773960000000002</v>
      </c>
      <c r="G356">
        <v>1.2328E-2</v>
      </c>
      <c r="H356">
        <v>6.5266999999999999</v>
      </c>
      <c r="I356">
        <v>4</v>
      </c>
      <c r="J356">
        <v>0</v>
      </c>
      <c r="K356">
        <f t="shared" si="6"/>
        <v>4</v>
      </c>
      <c r="L356">
        <f t="shared" si="7"/>
        <v>3.7735849056603772E-2</v>
      </c>
    </row>
    <row r="357" spans="1:12" x14ac:dyDescent="0.2">
      <c r="A357">
        <v>20</v>
      </c>
      <c r="B357">
        <v>17000000</v>
      </c>
      <c r="C357">
        <v>21492179</v>
      </c>
      <c r="D357" t="s">
        <v>1351</v>
      </c>
    </row>
    <row r="358" spans="1:12" x14ac:dyDescent="0.2">
      <c r="A358">
        <v>21</v>
      </c>
      <c r="B358">
        <v>0</v>
      </c>
      <c r="C358">
        <v>5000000</v>
      </c>
      <c r="D358" t="s">
        <v>1352</v>
      </c>
      <c r="E358" t="s">
        <v>207</v>
      </c>
      <c r="F358">
        <v>52.526739999999997</v>
      </c>
      <c r="G358">
        <v>1.1802999999999999E-2</v>
      </c>
      <c r="H358">
        <v>3.9609999999999901</v>
      </c>
      <c r="I358">
        <v>2</v>
      </c>
      <c r="J358">
        <v>1</v>
      </c>
      <c r="K358">
        <v>3</v>
      </c>
      <c r="L358">
        <v>2.8301886792452831E-2</v>
      </c>
    </row>
    <row r="359" spans="1:12" x14ac:dyDescent="0.2">
      <c r="A359">
        <v>21</v>
      </c>
      <c r="B359">
        <v>1000000</v>
      </c>
      <c r="C359">
        <v>6000000</v>
      </c>
      <c r="D359" t="s">
        <v>1353</v>
      </c>
      <c r="E359" t="s">
        <v>207</v>
      </c>
      <c r="F359">
        <v>56.059019999999997</v>
      </c>
      <c r="G359">
        <v>1.1357000000000001E-2</v>
      </c>
      <c r="H359">
        <v>3.1782999999999899</v>
      </c>
      <c r="I359">
        <v>1</v>
      </c>
      <c r="J359">
        <v>0</v>
      </c>
      <c r="K359">
        <v>1</v>
      </c>
      <c r="L359">
        <v>9.433962264150943E-3</v>
      </c>
    </row>
    <row r="360" spans="1:12" x14ac:dyDescent="0.2">
      <c r="A360">
        <v>21</v>
      </c>
      <c r="B360">
        <v>2000000</v>
      </c>
      <c r="C360">
        <v>7000000</v>
      </c>
      <c r="D360" t="s">
        <v>1354</v>
      </c>
      <c r="E360" t="s">
        <v>207</v>
      </c>
      <c r="F360">
        <v>56.64922</v>
      </c>
      <c r="G360">
        <v>1.1315E-2</v>
      </c>
      <c r="H360">
        <v>1.8512</v>
      </c>
      <c r="I360">
        <v>0</v>
      </c>
      <c r="J360">
        <v>0</v>
      </c>
      <c r="K360">
        <v>0</v>
      </c>
      <c r="L360">
        <v>0</v>
      </c>
    </row>
    <row r="361" spans="1:12" x14ac:dyDescent="0.2">
      <c r="A361">
        <v>21</v>
      </c>
      <c r="B361">
        <v>3000000</v>
      </c>
      <c r="C361">
        <v>8000000</v>
      </c>
      <c r="D361" t="s">
        <v>1355</v>
      </c>
      <c r="E361" t="s">
        <v>207</v>
      </c>
      <c r="F361">
        <v>56.453620000000001</v>
      </c>
      <c r="G361">
        <v>1.2074E-2</v>
      </c>
      <c r="H361">
        <v>1.0902000000000001</v>
      </c>
      <c r="I361">
        <v>0</v>
      </c>
      <c r="J361">
        <v>0</v>
      </c>
      <c r="K361">
        <v>0</v>
      </c>
      <c r="L361">
        <v>0</v>
      </c>
    </row>
    <row r="362" spans="1:12" x14ac:dyDescent="0.2">
      <c r="A362">
        <v>21</v>
      </c>
      <c r="B362">
        <v>4000000</v>
      </c>
      <c r="C362">
        <v>9000000</v>
      </c>
      <c r="D362" t="s">
        <v>1356</v>
      </c>
      <c r="E362" t="s">
        <v>207</v>
      </c>
      <c r="F362">
        <v>57.856099999999998</v>
      </c>
      <c r="G362">
        <v>1.2906000000000001E-2</v>
      </c>
      <c r="H362">
        <v>1.2402</v>
      </c>
      <c r="I362">
        <v>1</v>
      </c>
      <c r="J362">
        <v>1</v>
      </c>
      <c r="K362">
        <v>2</v>
      </c>
      <c r="L362">
        <v>1.8867924528301886E-2</v>
      </c>
    </row>
    <row r="363" spans="1:12" x14ac:dyDescent="0.2">
      <c r="A363">
        <v>21</v>
      </c>
      <c r="B363">
        <v>5000000</v>
      </c>
      <c r="C363">
        <v>10000000</v>
      </c>
      <c r="D363" t="s">
        <v>1357</v>
      </c>
      <c r="E363" t="s">
        <v>207</v>
      </c>
      <c r="F363">
        <v>59.799579999999999</v>
      </c>
      <c r="G363">
        <v>1.2710000000000001E-2</v>
      </c>
      <c r="H363">
        <v>2.3302999999999998</v>
      </c>
      <c r="I363">
        <v>1</v>
      </c>
      <c r="J363">
        <v>1</v>
      </c>
      <c r="K363">
        <v>2</v>
      </c>
      <c r="L363">
        <v>1.8867924528301886E-2</v>
      </c>
    </row>
    <row r="364" spans="1:12" x14ac:dyDescent="0.2">
      <c r="A364">
        <v>21</v>
      </c>
      <c r="B364">
        <v>6000000</v>
      </c>
      <c r="C364">
        <v>11000000</v>
      </c>
      <c r="D364" t="s">
        <v>1358</v>
      </c>
      <c r="E364" t="s">
        <v>207</v>
      </c>
      <c r="F364">
        <v>66.338520000000003</v>
      </c>
      <c r="G364">
        <v>1.3473000000000001E-2</v>
      </c>
      <c r="H364">
        <v>3.7625999999999999</v>
      </c>
      <c r="I364">
        <v>1</v>
      </c>
      <c r="J364">
        <v>1</v>
      </c>
      <c r="K364">
        <v>2</v>
      </c>
      <c r="L364">
        <v>1.8867924528301886E-2</v>
      </c>
    </row>
    <row r="365" spans="1:12" x14ac:dyDescent="0.2">
      <c r="A365">
        <v>21</v>
      </c>
      <c r="B365">
        <v>7000000</v>
      </c>
      <c r="C365">
        <v>12000000</v>
      </c>
      <c r="D365" t="s">
        <v>1359</v>
      </c>
      <c r="E365" t="s">
        <v>207</v>
      </c>
      <c r="F365">
        <v>65.922319999999999</v>
      </c>
      <c r="G365">
        <v>1.3826E-2</v>
      </c>
      <c r="H365">
        <v>5.4090999999999996</v>
      </c>
      <c r="I365">
        <v>3</v>
      </c>
      <c r="J365">
        <v>1</v>
      </c>
      <c r="K365">
        <v>4</v>
      </c>
      <c r="L365">
        <v>3.7735849056603772E-2</v>
      </c>
    </row>
    <row r="366" spans="1:12" x14ac:dyDescent="0.2">
      <c r="A366">
        <v>21</v>
      </c>
      <c r="B366">
        <v>8000000</v>
      </c>
      <c r="C366">
        <v>13000000</v>
      </c>
      <c r="D366" t="s">
        <v>1360</v>
      </c>
      <c r="E366" t="s">
        <v>207</v>
      </c>
      <c r="F366">
        <v>67.961460000000002</v>
      </c>
      <c r="G366">
        <v>1.3542999999999999E-2</v>
      </c>
      <c r="H366">
        <v>7.3689999999999998</v>
      </c>
      <c r="I366">
        <v>3</v>
      </c>
      <c r="J366">
        <v>1</v>
      </c>
      <c r="K366">
        <v>4</v>
      </c>
      <c r="L366">
        <v>3.7735849056603772E-2</v>
      </c>
    </row>
    <row r="367" spans="1:12" x14ac:dyDescent="0.2">
      <c r="A367">
        <v>21</v>
      </c>
      <c r="B367">
        <v>9000000</v>
      </c>
      <c r="C367">
        <v>14000000</v>
      </c>
      <c r="D367" t="s">
        <v>1361</v>
      </c>
      <c r="E367" t="s">
        <v>207</v>
      </c>
      <c r="F367">
        <v>61.703560000000003</v>
      </c>
      <c r="G367">
        <v>1.3752E-2</v>
      </c>
      <c r="H367">
        <v>8.6098999999999997</v>
      </c>
      <c r="I367">
        <v>2</v>
      </c>
      <c r="J367">
        <v>1</v>
      </c>
      <c r="K367">
        <v>3</v>
      </c>
      <c r="L367">
        <v>2.8301886792452831E-2</v>
      </c>
    </row>
    <row r="368" spans="1:12" x14ac:dyDescent="0.2">
      <c r="A368">
        <v>21</v>
      </c>
      <c r="B368">
        <v>10000000</v>
      </c>
      <c r="C368">
        <v>15000000</v>
      </c>
      <c r="D368" t="s">
        <v>1362</v>
      </c>
      <c r="E368" t="s">
        <v>207</v>
      </c>
      <c r="F368">
        <v>67.727239999999995</v>
      </c>
      <c r="G368">
        <v>1.1063E-2</v>
      </c>
      <c r="H368">
        <v>7.7638999999999996</v>
      </c>
      <c r="I368">
        <v>2</v>
      </c>
      <c r="J368">
        <v>2</v>
      </c>
      <c r="K368">
        <v>4</v>
      </c>
      <c r="L368">
        <v>3.7735849056603772E-2</v>
      </c>
    </row>
    <row r="369" spans="1:4" x14ac:dyDescent="0.2">
      <c r="A369">
        <v>21</v>
      </c>
      <c r="B369">
        <v>11000000</v>
      </c>
      <c r="C369">
        <v>15364080</v>
      </c>
      <c r="D369" t="s">
        <v>1363</v>
      </c>
    </row>
  </sheetData>
  <autoFilter ref="A1:J369" xr:uid="{00000000-0009-0000-0000-000000000000}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5493-1875-0144-A37E-289FE328BBE5}">
  <dimension ref="A1:C44"/>
  <sheetViews>
    <sheetView zoomScale="195" zoomScaleNormal="195" workbookViewId="0">
      <selection activeCell="A2" sqref="A2"/>
    </sheetView>
  </sheetViews>
  <sheetFormatPr baseColWidth="10" defaultRowHeight="16" x14ac:dyDescent="0.2"/>
  <sheetData>
    <row r="1" spans="1:3" x14ac:dyDescent="0.2">
      <c r="A1" t="s">
        <v>1008</v>
      </c>
      <c r="B1" t="s">
        <v>1703</v>
      </c>
      <c r="C1" t="s">
        <v>1704</v>
      </c>
    </row>
    <row r="2" spans="1:3" x14ac:dyDescent="0.2">
      <c r="A2">
        <v>1</v>
      </c>
      <c r="B2" s="2">
        <v>4.1300189999999999E-9</v>
      </c>
      <c r="C2" s="2">
        <v>5.7339950000000003E-9</v>
      </c>
    </row>
    <row r="3" spans="1:3" x14ac:dyDescent="0.2">
      <c r="A3">
        <v>10</v>
      </c>
      <c r="B3" s="2">
        <v>4.5697190000000003E-9</v>
      </c>
      <c r="C3" s="2">
        <v>4.5006530000000003E-9</v>
      </c>
    </row>
    <row r="4" spans="1:3" x14ac:dyDescent="0.2">
      <c r="A4">
        <v>11</v>
      </c>
      <c r="B4" s="2">
        <v>2.7072179999999999E-9</v>
      </c>
      <c r="C4" s="2">
        <v>2.686611E-9</v>
      </c>
    </row>
    <row r="5" spans="1:3" x14ac:dyDescent="0.2">
      <c r="A5">
        <v>12</v>
      </c>
      <c r="B5" s="2">
        <v>5.3453309999999997E-9</v>
      </c>
      <c r="C5" t="s">
        <v>1500</v>
      </c>
    </row>
    <row r="6" spans="1:3" x14ac:dyDescent="0.2">
      <c r="A6">
        <v>13</v>
      </c>
      <c r="B6" s="2">
        <v>1.492029E-9</v>
      </c>
      <c r="C6" s="2">
        <v>3.9819769999999998E-9</v>
      </c>
    </row>
    <row r="7" spans="1:3" x14ac:dyDescent="0.2">
      <c r="A7">
        <v>14</v>
      </c>
      <c r="B7" s="2">
        <v>7.5847160000000002E-9</v>
      </c>
      <c r="C7" s="2">
        <v>3.1271130000000001E-9</v>
      </c>
    </row>
    <row r="8" spans="1:3" x14ac:dyDescent="0.2">
      <c r="A8">
        <v>15</v>
      </c>
      <c r="B8" s="2">
        <v>7.9127829999999998E-9</v>
      </c>
      <c r="C8" s="2">
        <v>5.4401589999999996E-9</v>
      </c>
    </row>
    <row r="9" spans="1:3" x14ac:dyDescent="0.2">
      <c r="A9">
        <v>16</v>
      </c>
      <c r="B9" s="2">
        <v>5.6144060000000002E-9</v>
      </c>
      <c r="C9" s="2">
        <v>5.910603E-9</v>
      </c>
    </row>
    <row r="10" spans="1:3" x14ac:dyDescent="0.2">
      <c r="A10">
        <v>17</v>
      </c>
      <c r="B10" s="2">
        <v>4.4519059999999997E-9</v>
      </c>
      <c r="C10" s="2">
        <v>2.9554669999999998E-9</v>
      </c>
    </row>
    <row r="11" spans="1:3" x14ac:dyDescent="0.2">
      <c r="A11">
        <v>18</v>
      </c>
      <c r="B11" s="2">
        <v>5.8576450000000004E-9</v>
      </c>
      <c r="C11" s="2">
        <v>4.6767740000000002E-9</v>
      </c>
    </row>
    <row r="12" spans="1:3" x14ac:dyDescent="0.2">
      <c r="A12">
        <v>19</v>
      </c>
      <c r="B12" t="s">
        <v>1500</v>
      </c>
      <c r="C12" s="2">
        <v>4.7392850000000001E-9</v>
      </c>
    </row>
    <row r="13" spans="1:3" x14ac:dyDescent="0.2">
      <c r="A13">
        <v>2</v>
      </c>
      <c r="B13" s="2">
        <v>1.274329E-9</v>
      </c>
      <c r="C13" s="2">
        <v>3.0852549999999998E-9</v>
      </c>
    </row>
    <row r="14" spans="1:3" x14ac:dyDescent="0.2">
      <c r="A14">
        <v>20</v>
      </c>
      <c r="B14" s="2">
        <v>4.5568330000000004E-9</v>
      </c>
      <c r="C14" s="2">
        <v>3.8421520000000002E-9</v>
      </c>
    </row>
    <row r="15" spans="1:3" x14ac:dyDescent="0.2">
      <c r="A15">
        <v>21</v>
      </c>
      <c r="B15" s="2">
        <v>3.0184559999999999E-9</v>
      </c>
      <c r="C15" s="2">
        <v>3.8133389999999997E-9</v>
      </c>
    </row>
    <row r="16" spans="1:3" x14ac:dyDescent="0.2">
      <c r="A16">
        <v>3</v>
      </c>
      <c r="B16" s="2">
        <v>1.145668E-8</v>
      </c>
      <c r="C16" s="2">
        <v>6.7672709999999998E-9</v>
      </c>
    </row>
    <row r="17" spans="1:3" x14ac:dyDescent="0.2">
      <c r="A17">
        <v>4</v>
      </c>
      <c r="B17" s="2">
        <v>4.5959010000000001E-9</v>
      </c>
      <c r="C17" s="2">
        <v>3.6303329999999999E-9</v>
      </c>
    </row>
    <row r="18" spans="1:3" x14ac:dyDescent="0.2">
      <c r="A18">
        <v>5</v>
      </c>
      <c r="B18" s="2">
        <v>3.0202234421774237E-9</v>
      </c>
      <c r="C18" s="2">
        <v>3.4530399999999999E-9</v>
      </c>
    </row>
    <row r="19" spans="1:3" x14ac:dyDescent="0.2">
      <c r="A19">
        <v>6</v>
      </c>
      <c r="B19" s="2">
        <v>5.691474E-9</v>
      </c>
      <c r="C19" s="2">
        <v>3.2995369999999998E-9</v>
      </c>
    </row>
    <row r="20" spans="1:3" x14ac:dyDescent="0.2">
      <c r="A20">
        <v>7.1</v>
      </c>
      <c r="B20" s="2">
        <v>9.9486277799796061E-9</v>
      </c>
      <c r="C20" s="2">
        <v>1.0250697042439719E-8</v>
      </c>
    </row>
    <row r="21" spans="1:3" x14ac:dyDescent="0.2">
      <c r="A21">
        <v>7.2</v>
      </c>
      <c r="B21" s="2">
        <v>6.8736616182395415E-9</v>
      </c>
      <c r="C21" s="2">
        <v>5.4520460000000004E-9</v>
      </c>
    </row>
    <row r="22" spans="1:3" x14ac:dyDescent="0.2">
      <c r="A22">
        <v>8</v>
      </c>
      <c r="B22" s="2">
        <v>1.517136E-9</v>
      </c>
      <c r="C22" s="2">
        <v>4.8086890000000004E-9</v>
      </c>
    </row>
    <row r="23" spans="1:3" x14ac:dyDescent="0.2">
      <c r="A23">
        <v>9</v>
      </c>
      <c r="B23" s="2">
        <v>1.5311580000000001E-9</v>
      </c>
      <c r="C23" s="2">
        <v>6.0351120000000001E-9</v>
      </c>
    </row>
    <row r="24" spans="1:3" x14ac:dyDescent="0.2">
      <c r="B24" s="2"/>
    </row>
    <row r="25" spans="1:3" x14ac:dyDescent="0.2">
      <c r="B25" s="2"/>
    </row>
    <row r="26" spans="1:3" x14ac:dyDescent="0.2">
      <c r="B26" s="2"/>
    </row>
    <row r="27" spans="1:3" x14ac:dyDescent="0.2">
      <c r="B27" s="2"/>
    </row>
    <row r="28" spans="1:3" x14ac:dyDescent="0.2">
      <c r="B28" s="2"/>
    </row>
    <row r="29" spans="1:3" x14ac:dyDescent="0.2">
      <c r="B29" s="2"/>
    </row>
    <row r="30" spans="1:3" x14ac:dyDescent="0.2">
      <c r="B30" s="2"/>
    </row>
    <row r="31" spans="1:3" x14ac:dyDescent="0.2">
      <c r="B31" s="2"/>
    </row>
    <row r="32" spans="1:3" x14ac:dyDescent="0.2">
      <c r="B32" s="2"/>
    </row>
    <row r="33" spans="2:2" x14ac:dyDescent="0.2">
      <c r="B33" s="2"/>
    </row>
    <row r="34" spans="2:2" x14ac:dyDescent="0.2">
      <c r="B34" s="2"/>
    </row>
    <row r="35" spans="2:2" x14ac:dyDescent="0.2">
      <c r="B35" s="2"/>
    </row>
    <row r="36" spans="2:2" x14ac:dyDescent="0.2">
      <c r="B36" s="2"/>
    </row>
    <row r="37" spans="2:2" x14ac:dyDescent="0.2">
      <c r="B37" s="2"/>
    </row>
    <row r="38" spans="2:2" x14ac:dyDescent="0.2">
      <c r="B38" s="2"/>
    </row>
    <row r="39" spans="2:2" x14ac:dyDescent="0.2">
      <c r="B39" s="2"/>
    </row>
    <row r="40" spans="2:2" x14ac:dyDescent="0.2">
      <c r="B40" s="2"/>
    </row>
    <row r="41" spans="2:2" x14ac:dyDescent="0.2">
      <c r="B41" s="2"/>
    </row>
    <row r="42" spans="2:2" x14ac:dyDescent="0.2">
      <c r="B42" s="2"/>
    </row>
    <row r="43" spans="2:2" x14ac:dyDescent="0.2">
      <c r="B43" s="2"/>
    </row>
    <row r="44" spans="2:2" x14ac:dyDescent="0.2">
      <c r="B4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91E5-8CB9-A14A-B5B4-1C914166ABC1}">
  <dimension ref="A1:H12"/>
  <sheetViews>
    <sheetView zoomScale="186" zoomScaleNormal="186" workbookViewId="0">
      <selection activeCell="A9" sqref="A9"/>
    </sheetView>
  </sheetViews>
  <sheetFormatPr baseColWidth="10" defaultRowHeight="16" x14ac:dyDescent="0.2"/>
  <sheetData>
    <row r="1" spans="1:8" x14ac:dyDescent="0.2">
      <c r="A1" t="s">
        <v>1669</v>
      </c>
      <c r="B1" t="s">
        <v>1670</v>
      </c>
      <c r="C1" t="s">
        <v>1662</v>
      </c>
      <c r="D1" t="s">
        <v>1663</v>
      </c>
      <c r="E1" t="s">
        <v>1664</v>
      </c>
      <c r="F1" t="s">
        <v>1674</v>
      </c>
      <c r="G1" t="s">
        <v>1675</v>
      </c>
      <c r="H1" t="s">
        <v>1676</v>
      </c>
    </row>
    <row r="2" spans="1:8" x14ac:dyDescent="0.2">
      <c r="A2" s="6" t="s">
        <v>1666</v>
      </c>
      <c r="B2" s="6" t="s">
        <v>1666</v>
      </c>
      <c r="C2" s="6">
        <v>53</v>
      </c>
      <c r="D2" s="6" t="s">
        <v>1665</v>
      </c>
      <c r="E2" s="6">
        <v>40</v>
      </c>
      <c r="F2">
        <v>46.086956521739133</v>
      </c>
      <c r="G2">
        <v>46.086956521739133</v>
      </c>
      <c r="H2">
        <v>0</v>
      </c>
    </row>
    <row r="3" spans="1:8" x14ac:dyDescent="0.2">
      <c r="A3" s="6" t="s">
        <v>1667</v>
      </c>
      <c r="B3" s="6" t="s">
        <v>1667</v>
      </c>
      <c r="C3" s="6">
        <v>41</v>
      </c>
      <c r="D3" s="6" t="s">
        <v>1665</v>
      </c>
      <c r="E3" s="6">
        <v>40</v>
      </c>
      <c r="F3">
        <v>35.652173913043477</v>
      </c>
      <c r="G3">
        <v>81.739130434782609</v>
      </c>
      <c r="H3">
        <v>46.086956521739133</v>
      </c>
    </row>
    <row r="4" spans="1:8" x14ac:dyDescent="0.2">
      <c r="A4" s="6" t="s">
        <v>1671</v>
      </c>
      <c r="B4" s="6" t="s">
        <v>1672</v>
      </c>
      <c r="C4" s="6">
        <v>9</v>
      </c>
      <c r="D4" s="6" t="s">
        <v>1665</v>
      </c>
      <c r="E4" s="6">
        <v>40</v>
      </c>
      <c r="F4">
        <v>7.8260869565217392</v>
      </c>
      <c r="G4">
        <v>89.565217391304344</v>
      </c>
      <c r="H4">
        <v>81.739130434782609</v>
      </c>
    </row>
    <row r="5" spans="1:8" x14ac:dyDescent="0.2">
      <c r="A5" s="6" t="s">
        <v>1671</v>
      </c>
      <c r="B5" s="6" t="s">
        <v>1673</v>
      </c>
      <c r="C5" s="6">
        <v>5</v>
      </c>
      <c r="D5" s="6" t="s">
        <v>1665</v>
      </c>
      <c r="E5" s="6">
        <v>40</v>
      </c>
      <c r="F5">
        <v>4.3478260869565215</v>
      </c>
      <c r="G5">
        <v>93.91304347826086</v>
      </c>
      <c r="H5">
        <v>89.565217391304344</v>
      </c>
    </row>
    <row r="6" spans="1:8" x14ac:dyDescent="0.2">
      <c r="A6" s="6" t="s">
        <v>1671</v>
      </c>
      <c r="B6" s="6" t="s">
        <v>265</v>
      </c>
      <c r="C6" s="6">
        <v>7</v>
      </c>
      <c r="D6" s="6" t="s">
        <v>1665</v>
      </c>
      <c r="E6" s="6">
        <v>40</v>
      </c>
      <c r="F6">
        <v>6.0869565217391308</v>
      </c>
      <c r="G6">
        <v>100</v>
      </c>
      <c r="H6">
        <v>93.913043478260903</v>
      </c>
    </row>
    <row r="7" spans="1:8" x14ac:dyDescent="0.2">
      <c r="A7" s="6" t="s">
        <v>1666</v>
      </c>
      <c r="B7" s="6" t="s">
        <v>1666</v>
      </c>
      <c r="C7" s="6">
        <v>126</v>
      </c>
      <c r="D7" s="6" t="s">
        <v>1668</v>
      </c>
      <c r="E7" s="6">
        <v>106</v>
      </c>
      <c r="F7">
        <v>40.909090909090907</v>
      </c>
      <c r="G7">
        <v>40.909090909090907</v>
      </c>
      <c r="H7" s="6">
        <v>0</v>
      </c>
    </row>
    <row r="8" spans="1:8" x14ac:dyDescent="0.2">
      <c r="A8" s="6" t="s">
        <v>1667</v>
      </c>
      <c r="B8" s="6" t="s">
        <v>1667</v>
      </c>
      <c r="C8" s="6">
        <v>135</v>
      </c>
      <c r="D8" s="6" t="s">
        <v>1668</v>
      </c>
      <c r="E8" s="6">
        <v>106</v>
      </c>
      <c r="F8">
        <v>43.831168831168831</v>
      </c>
      <c r="G8">
        <v>84.740259740259745</v>
      </c>
      <c r="H8">
        <v>40.909090909090907</v>
      </c>
    </row>
    <row r="9" spans="1:8" x14ac:dyDescent="0.2">
      <c r="A9" s="6" t="s">
        <v>1671</v>
      </c>
      <c r="B9" s="6" t="s">
        <v>1672</v>
      </c>
      <c r="C9" s="6">
        <v>21</v>
      </c>
      <c r="D9" s="6" t="s">
        <v>1668</v>
      </c>
      <c r="E9" s="6">
        <v>106</v>
      </c>
      <c r="F9">
        <v>6.8181818181818183</v>
      </c>
      <c r="G9">
        <v>91.558441558441558</v>
      </c>
      <c r="H9">
        <v>84.740259740259745</v>
      </c>
    </row>
    <row r="10" spans="1:8" x14ac:dyDescent="0.2">
      <c r="A10" s="6" t="s">
        <v>1671</v>
      </c>
      <c r="B10" s="6" t="s">
        <v>1673</v>
      </c>
      <c r="C10" s="6">
        <v>13</v>
      </c>
      <c r="D10" s="6" t="s">
        <v>1668</v>
      </c>
      <c r="E10" s="6">
        <v>106</v>
      </c>
      <c r="F10">
        <v>4.220779220779221</v>
      </c>
      <c r="G10">
        <v>95.779220779220779</v>
      </c>
      <c r="H10">
        <v>91.558441558441558</v>
      </c>
    </row>
    <row r="11" spans="1:8" x14ac:dyDescent="0.2">
      <c r="A11" s="6" t="s">
        <v>1671</v>
      </c>
      <c r="B11" s="6" t="s">
        <v>265</v>
      </c>
      <c r="C11" s="6">
        <v>13</v>
      </c>
      <c r="D11" s="6" t="s">
        <v>1668</v>
      </c>
      <c r="E11" s="6">
        <v>106</v>
      </c>
      <c r="F11">
        <v>4.220779220779221</v>
      </c>
      <c r="G11">
        <v>100</v>
      </c>
      <c r="H11">
        <v>95.779220779220779</v>
      </c>
    </row>
    <row r="12" spans="1:8" x14ac:dyDescent="0.2">
      <c r="A12" s="6"/>
    </row>
  </sheetData>
  <autoFilter ref="A1:H11" xr:uid="{FF5A91E5-8CB9-A14A-B5B4-1C914166ABC1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10C4-69DD-3249-85D7-2831EB10D4DF}">
  <dimension ref="A1:L592"/>
  <sheetViews>
    <sheetView zoomScale="107" zoomScaleNormal="168" workbookViewId="0">
      <selection activeCell="M39" sqref="M39"/>
    </sheetView>
  </sheetViews>
  <sheetFormatPr baseColWidth="10" defaultRowHeight="16" x14ac:dyDescent="0.2"/>
  <cols>
    <col min="1" max="1" width="15.33203125" customWidth="1"/>
    <col min="8" max="8" width="7.33203125" customWidth="1"/>
    <col min="9" max="11" width="11" bestFit="1" customWidth="1"/>
    <col min="12" max="12" width="13.1640625" bestFit="1" customWidth="1"/>
  </cols>
  <sheetData>
    <row r="1" spans="1:12" x14ac:dyDescent="0.2">
      <c r="A1" s="4" t="s">
        <v>1708</v>
      </c>
      <c r="B1" s="4" t="s">
        <v>514</v>
      </c>
      <c r="C1" s="4" t="s">
        <v>8</v>
      </c>
      <c r="D1" s="4" t="s">
        <v>6</v>
      </c>
      <c r="E1" s="4" t="s">
        <v>1711</v>
      </c>
      <c r="F1" s="4" t="s">
        <v>1720</v>
      </c>
      <c r="G1" s="4" t="s">
        <v>1721</v>
      </c>
      <c r="H1" s="4" t="s">
        <v>518</v>
      </c>
      <c r="I1" s="4" t="s">
        <v>1716</v>
      </c>
      <c r="J1" s="4" t="s">
        <v>515</v>
      </c>
      <c r="K1" s="4" t="s">
        <v>1712</v>
      </c>
      <c r="L1" s="4" t="s">
        <v>1533</v>
      </c>
    </row>
    <row r="2" spans="1:12" x14ac:dyDescent="0.2">
      <c r="A2" s="4" t="s">
        <v>233</v>
      </c>
      <c r="B2" s="4" t="s">
        <v>248</v>
      </c>
      <c r="C2" s="4" t="s">
        <v>248</v>
      </c>
      <c r="D2" s="4" t="s">
        <v>197</v>
      </c>
      <c r="E2" s="4" t="s">
        <v>1680</v>
      </c>
      <c r="F2" s="4" t="s">
        <v>18</v>
      </c>
      <c r="G2" s="4" t="s">
        <v>19</v>
      </c>
      <c r="H2" s="8">
        <v>4.9726438149601065E-2</v>
      </c>
      <c r="I2" s="4">
        <v>0</v>
      </c>
      <c r="J2">
        <v>0</v>
      </c>
      <c r="K2">
        <v>11720455</v>
      </c>
      <c r="L2">
        <v>0</v>
      </c>
    </row>
    <row r="3" spans="1:12" x14ac:dyDescent="0.2">
      <c r="A3" s="4" t="s">
        <v>226</v>
      </c>
      <c r="B3" s="4" t="s">
        <v>248</v>
      </c>
      <c r="C3" s="4" t="s">
        <v>248</v>
      </c>
      <c r="D3" s="4" t="s">
        <v>197</v>
      </c>
      <c r="E3" s="4" t="s">
        <v>1680</v>
      </c>
      <c r="F3" s="4" t="s">
        <v>18</v>
      </c>
      <c r="G3" s="4" t="s">
        <v>19</v>
      </c>
      <c r="H3" s="8">
        <v>7.9306115093275661E-2</v>
      </c>
      <c r="I3" s="4">
        <v>0</v>
      </c>
      <c r="J3">
        <v>0</v>
      </c>
      <c r="K3">
        <v>11703542</v>
      </c>
      <c r="L3">
        <v>0</v>
      </c>
    </row>
    <row r="4" spans="1:12" x14ac:dyDescent="0.2">
      <c r="A4" s="4" t="s">
        <v>214</v>
      </c>
      <c r="B4" s="4" t="s">
        <v>248</v>
      </c>
      <c r="C4" s="4" t="s">
        <v>248</v>
      </c>
      <c r="D4" s="4" t="s">
        <v>197</v>
      </c>
      <c r="E4" s="4" t="s">
        <v>1680</v>
      </c>
      <c r="F4" s="4" t="s">
        <v>18</v>
      </c>
      <c r="G4" s="4" t="s">
        <v>19</v>
      </c>
      <c r="H4" s="8">
        <v>5.5123246550828377E-2</v>
      </c>
      <c r="I4" s="4">
        <v>0</v>
      </c>
      <c r="J4">
        <v>0</v>
      </c>
      <c r="K4">
        <v>11764919</v>
      </c>
      <c r="L4">
        <v>0</v>
      </c>
    </row>
    <row r="5" spans="1:12" x14ac:dyDescent="0.2">
      <c r="A5" s="4" t="s">
        <v>238</v>
      </c>
      <c r="B5" s="4" t="s">
        <v>248</v>
      </c>
      <c r="C5" s="4" t="s">
        <v>248</v>
      </c>
      <c r="D5" s="4" t="s">
        <v>197</v>
      </c>
      <c r="E5" s="4" t="s">
        <v>1680</v>
      </c>
      <c r="F5" s="4" t="s">
        <v>18</v>
      </c>
      <c r="G5" s="4" t="s">
        <v>19</v>
      </c>
      <c r="H5" s="8">
        <v>6.4241253239540913E-2</v>
      </c>
      <c r="I5" s="4">
        <v>0</v>
      </c>
      <c r="J5">
        <v>0</v>
      </c>
      <c r="K5">
        <v>11752584</v>
      </c>
      <c r="L5">
        <v>0</v>
      </c>
    </row>
    <row r="6" spans="1:12" x14ac:dyDescent="0.2">
      <c r="A6" s="4" t="s">
        <v>512</v>
      </c>
      <c r="B6" s="4" t="s">
        <v>248</v>
      </c>
      <c r="C6" s="4" t="s">
        <v>248</v>
      </c>
      <c r="D6" s="4" t="s">
        <v>197</v>
      </c>
      <c r="E6" s="4" t="s">
        <v>1680</v>
      </c>
      <c r="F6" s="4" t="s">
        <v>18</v>
      </c>
      <c r="G6" s="4" t="s">
        <v>19</v>
      </c>
      <c r="H6" s="8">
        <v>6.992962252079335E-2</v>
      </c>
      <c r="I6" s="4">
        <v>0</v>
      </c>
      <c r="J6">
        <v>0</v>
      </c>
      <c r="K6">
        <v>11382228</v>
      </c>
      <c r="L6">
        <v>0</v>
      </c>
    </row>
    <row r="7" spans="1:12" x14ac:dyDescent="0.2">
      <c r="A7" s="4" t="s">
        <v>513</v>
      </c>
      <c r="B7" s="4" t="s">
        <v>248</v>
      </c>
      <c r="C7" s="4" t="s">
        <v>248</v>
      </c>
      <c r="D7" s="4" t="s">
        <v>197</v>
      </c>
      <c r="E7" s="4" t="s">
        <v>1680</v>
      </c>
      <c r="F7" s="4" t="s">
        <v>18</v>
      </c>
      <c r="G7" s="4" t="s">
        <v>19</v>
      </c>
      <c r="H7" s="8">
        <v>7.598201912215119E-2</v>
      </c>
      <c r="I7" s="4">
        <v>0</v>
      </c>
      <c r="J7">
        <v>0</v>
      </c>
      <c r="K7">
        <v>11654646</v>
      </c>
      <c r="L7">
        <v>0</v>
      </c>
    </row>
    <row r="8" spans="1:12" x14ac:dyDescent="0.2">
      <c r="A8" s="4" t="s">
        <v>217</v>
      </c>
      <c r="B8" s="4" t="s">
        <v>248</v>
      </c>
      <c r="C8" s="4" t="s">
        <v>248</v>
      </c>
      <c r="D8" s="4" t="s">
        <v>197</v>
      </c>
      <c r="E8" s="4" t="s">
        <v>1680</v>
      </c>
      <c r="F8" s="4" t="s">
        <v>18</v>
      </c>
      <c r="G8" s="4" t="s">
        <v>19</v>
      </c>
      <c r="H8" s="8">
        <v>7.8748946312821561E-2</v>
      </c>
      <c r="I8" s="4">
        <v>0</v>
      </c>
      <c r="J8">
        <v>0</v>
      </c>
      <c r="K8">
        <v>11591879</v>
      </c>
      <c r="L8">
        <v>0</v>
      </c>
    </row>
    <row r="9" spans="1:12" x14ac:dyDescent="0.2">
      <c r="A9" s="4" t="s">
        <v>216</v>
      </c>
      <c r="B9" s="4" t="s">
        <v>248</v>
      </c>
      <c r="C9" s="4" t="s">
        <v>248</v>
      </c>
      <c r="D9" s="4" t="s">
        <v>197</v>
      </c>
      <c r="E9" s="4" t="s">
        <v>1680</v>
      </c>
      <c r="F9" s="4" t="s">
        <v>18</v>
      </c>
      <c r="G9" s="4" t="s">
        <v>19</v>
      </c>
      <c r="H9" s="8">
        <v>5.7089342356290845E-2</v>
      </c>
      <c r="I9" s="4">
        <v>0</v>
      </c>
      <c r="J9">
        <v>0</v>
      </c>
      <c r="K9">
        <v>11720340</v>
      </c>
      <c r="L9">
        <v>0</v>
      </c>
    </row>
    <row r="10" spans="1:12" x14ac:dyDescent="0.2">
      <c r="A10" s="4" t="s">
        <v>215</v>
      </c>
      <c r="B10" s="4" t="s">
        <v>248</v>
      </c>
      <c r="C10" s="4" t="s">
        <v>248</v>
      </c>
      <c r="D10" s="4" t="s">
        <v>197</v>
      </c>
      <c r="E10" s="4" t="s">
        <v>1680</v>
      </c>
      <c r="F10" s="4" t="s">
        <v>18</v>
      </c>
      <c r="G10" s="4" t="s">
        <v>19</v>
      </c>
      <c r="H10" s="8">
        <v>7.2663012201573007E-2</v>
      </c>
      <c r="I10" s="4">
        <v>1</v>
      </c>
      <c r="J10">
        <v>1</v>
      </c>
      <c r="K10">
        <v>11545328</v>
      </c>
      <c r="L10">
        <v>4.6700996360709174E-8</v>
      </c>
    </row>
    <row r="11" spans="1:12" x14ac:dyDescent="0.2">
      <c r="A11" s="4" t="s">
        <v>242</v>
      </c>
      <c r="B11" s="4" t="s">
        <v>248</v>
      </c>
      <c r="C11" s="4" t="s">
        <v>248</v>
      </c>
      <c r="D11" s="4" t="s">
        <v>197</v>
      </c>
      <c r="E11" s="4" t="s">
        <v>1680</v>
      </c>
      <c r="F11" s="4" t="s">
        <v>18</v>
      </c>
      <c r="G11" s="4" t="s">
        <v>19</v>
      </c>
      <c r="H11" s="8">
        <v>7.4689039103077184E-2</v>
      </c>
      <c r="I11" s="4">
        <v>1</v>
      </c>
      <c r="J11">
        <v>1</v>
      </c>
      <c r="K11">
        <v>11349552</v>
      </c>
      <c r="L11">
        <v>4.7610591674756584E-8</v>
      </c>
    </row>
    <row r="12" spans="1:12" x14ac:dyDescent="0.2">
      <c r="A12" s="4" t="s">
        <v>224</v>
      </c>
      <c r="B12" s="4" t="s">
        <v>248</v>
      </c>
      <c r="C12" s="4" t="s">
        <v>248</v>
      </c>
      <c r="D12" s="4" t="s">
        <v>198</v>
      </c>
      <c r="E12" s="4" t="s">
        <v>1680</v>
      </c>
      <c r="F12" s="4" t="s">
        <v>18</v>
      </c>
      <c r="G12" s="4" t="s">
        <v>19</v>
      </c>
      <c r="H12" s="8">
        <v>6.3221920051466499E-2</v>
      </c>
      <c r="I12" s="4">
        <v>0</v>
      </c>
      <c r="J12">
        <v>0</v>
      </c>
      <c r="K12">
        <v>11394880</v>
      </c>
      <c r="L12">
        <v>0</v>
      </c>
    </row>
    <row r="13" spans="1:12" x14ac:dyDescent="0.2">
      <c r="A13" s="4" t="s">
        <v>239</v>
      </c>
      <c r="B13" s="4" t="s">
        <v>248</v>
      </c>
      <c r="C13" s="4" t="s">
        <v>248</v>
      </c>
      <c r="D13" s="4" t="s">
        <v>198</v>
      </c>
      <c r="E13" s="4" t="s">
        <v>1680</v>
      </c>
      <c r="F13" s="4" t="s">
        <v>18</v>
      </c>
      <c r="G13" s="4" t="s">
        <v>19</v>
      </c>
      <c r="H13" s="8">
        <v>5.1148698064800734E-2</v>
      </c>
      <c r="I13" s="4">
        <v>0</v>
      </c>
      <c r="J13">
        <v>0</v>
      </c>
      <c r="K13">
        <v>11801482</v>
      </c>
      <c r="L13">
        <v>0</v>
      </c>
    </row>
    <row r="14" spans="1:12" x14ac:dyDescent="0.2">
      <c r="A14" s="4" t="s">
        <v>222</v>
      </c>
      <c r="B14" s="4" t="s">
        <v>248</v>
      </c>
      <c r="C14" s="4" t="s">
        <v>248</v>
      </c>
      <c r="D14" s="4" t="s">
        <v>198</v>
      </c>
      <c r="E14" s="4" t="s">
        <v>1680</v>
      </c>
      <c r="F14" s="4" t="s">
        <v>18</v>
      </c>
      <c r="G14" s="4" t="s">
        <v>19</v>
      </c>
      <c r="H14" s="8">
        <v>8.5214596443308976E-2</v>
      </c>
      <c r="I14" s="4">
        <v>0</v>
      </c>
      <c r="J14">
        <v>0</v>
      </c>
      <c r="K14">
        <v>11064628</v>
      </c>
      <c r="L14">
        <v>0</v>
      </c>
    </row>
    <row r="15" spans="1:12" x14ac:dyDescent="0.2">
      <c r="A15" s="4" t="s">
        <v>241</v>
      </c>
      <c r="B15" s="4" t="s">
        <v>248</v>
      </c>
      <c r="C15" s="4" t="s">
        <v>248</v>
      </c>
      <c r="D15" s="4" t="s">
        <v>198</v>
      </c>
      <c r="E15" s="4" t="s">
        <v>1680</v>
      </c>
      <c r="F15" s="4" t="s">
        <v>18</v>
      </c>
      <c r="G15" s="4" t="s">
        <v>19</v>
      </c>
      <c r="H15" s="8">
        <v>6.2470114875502948E-2</v>
      </c>
      <c r="I15" s="4">
        <v>0</v>
      </c>
      <c r="J15">
        <v>0</v>
      </c>
      <c r="K15">
        <v>11735038</v>
      </c>
      <c r="L15">
        <v>0</v>
      </c>
    </row>
    <row r="16" spans="1:12" x14ac:dyDescent="0.2">
      <c r="A16" s="4" t="s">
        <v>240</v>
      </c>
      <c r="B16" s="4" t="s">
        <v>248</v>
      </c>
      <c r="C16" s="4" t="s">
        <v>248</v>
      </c>
      <c r="D16" s="4" t="s">
        <v>198</v>
      </c>
      <c r="E16" s="4" t="s">
        <v>1680</v>
      </c>
      <c r="F16" s="4" t="s">
        <v>18</v>
      </c>
      <c r="G16" s="4" t="s">
        <v>19</v>
      </c>
      <c r="H16" s="8">
        <v>6.2917370195313183E-2</v>
      </c>
      <c r="I16" s="4">
        <v>0</v>
      </c>
      <c r="J16">
        <v>0</v>
      </c>
      <c r="K16">
        <v>11506413</v>
      </c>
      <c r="L16">
        <v>0</v>
      </c>
    </row>
    <row r="17" spans="1:12" x14ac:dyDescent="0.2">
      <c r="A17" s="4" t="s">
        <v>220</v>
      </c>
      <c r="B17" s="4" t="s">
        <v>248</v>
      </c>
      <c r="C17" s="4" t="s">
        <v>248</v>
      </c>
      <c r="D17" s="4" t="s">
        <v>198</v>
      </c>
      <c r="E17" s="4" t="s">
        <v>1680</v>
      </c>
      <c r="F17" s="4" t="s">
        <v>18</v>
      </c>
      <c r="G17" s="4" t="s">
        <v>19</v>
      </c>
      <c r="H17" s="8">
        <v>8.9834613112817485E-2</v>
      </c>
      <c r="I17" s="4">
        <v>2</v>
      </c>
      <c r="J17">
        <v>2</v>
      </c>
      <c r="K17">
        <v>11213480</v>
      </c>
      <c r="L17">
        <v>9.7980414349098529E-8</v>
      </c>
    </row>
    <row r="18" spans="1:12" x14ac:dyDescent="0.2">
      <c r="A18" s="4" t="s">
        <v>225</v>
      </c>
      <c r="B18" s="4" t="s">
        <v>248</v>
      </c>
      <c r="C18" s="4" t="s">
        <v>248</v>
      </c>
      <c r="D18" s="4" t="s">
        <v>198</v>
      </c>
      <c r="E18" s="4" t="s">
        <v>1680</v>
      </c>
      <c r="F18" s="4" t="s">
        <v>18</v>
      </c>
      <c r="G18" s="4" t="s">
        <v>19</v>
      </c>
      <c r="H18" s="8">
        <v>6.2540884029529953E-2</v>
      </c>
      <c r="I18" s="4">
        <v>0</v>
      </c>
      <c r="J18">
        <v>0</v>
      </c>
      <c r="K18">
        <v>11570011</v>
      </c>
      <c r="L18">
        <v>0</v>
      </c>
    </row>
    <row r="19" spans="1:12" x14ac:dyDescent="0.2">
      <c r="A19" s="4" t="s">
        <v>223</v>
      </c>
      <c r="B19" s="4" t="s">
        <v>248</v>
      </c>
      <c r="C19" s="4" t="s">
        <v>248</v>
      </c>
      <c r="D19" s="4" t="s">
        <v>198</v>
      </c>
      <c r="E19" s="4" t="s">
        <v>1680</v>
      </c>
      <c r="F19" s="4" t="s">
        <v>18</v>
      </c>
      <c r="G19" s="4" t="s">
        <v>19</v>
      </c>
      <c r="H19" s="8">
        <v>7.0826316774253911E-2</v>
      </c>
      <c r="I19" s="4">
        <v>0</v>
      </c>
      <c r="J19">
        <v>0</v>
      </c>
      <c r="K19">
        <v>11643771</v>
      </c>
      <c r="L19">
        <v>0</v>
      </c>
    </row>
    <row r="20" spans="1:12" x14ac:dyDescent="0.2">
      <c r="A20" s="4" t="s">
        <v>232</v>
      </c>
      <c r="B20" s="4" t="s">
        <v>248</v>
      </c>
      <c r="C20" s="4" t="s">
        <v>248</v>
      </c>
      <c r="D20" s="4" t="s">
        <v>198</v>
      </c>
      <c r="E20" s="4" t="s">
        <v>1680</v>
      </c>
      <c r="F20" s="4" t="s">
        <v>18</v>
      </c>
      <c r="G20" s="4" t="s">
        <v>19</v>
      </c>
      <c r="H20" s="8">
        <v>7.7042317199913099E-2</v>
      </c>
      <c r="I20" s="4">
        <v>0</v>
      </c>
      <c r="J20">
        <v>0</v>
      </c>
      <c r="K20">
        <v>11302146</v>
      </c>
      <c r="L20">
        <v>0</v>
      </c>
    </row>
    <row r="21" spans="1:12" x14ac:dyDescent="0.2">
      <c r="A21" s="4" t="s">
        <v>243</v>
      </c>
      <c r="B21" s="4" t="s">
        <v>248</v>
      </c>
      <c r="C21" s="4" t="s">
        <v>248</v>
      </c>
      <c r="D21" s="4" t="s">
        <v>198</v>
      </c>
      <c r="E21" s="4" t="s">
        <v>1680</v>
      </c>
      <c r="F21" s="4" t="s">
        <v>18</v>
      </c>
      <c r="G21" s="4" t="s">
        <v>19</v>
      </c>
      <c r="H21" s="8">
        <v>8.0316568501316091E-2</v>
      </c>
      <c r="I21" s="4">
        <v>0</v>
      </c>
      <c r="J21">
        <v>0</v>
      </c>
      <c r="K21">
        <v>11009647</v>
      </c>
      <c r="L21">
        <v>0</v>
      </c>
    </row>
    <row r="22" spans="1:12" x14ac:dyDescent="0.2">
      <c r="A22" s="4" t="s">
        <v>235</v>
      </c>
      <c r="B22" s="4" t="s">
        <v>248</v>
      </c>
      <c r="C22" s="4" t="s">
        <v>248</v>
      </c>
      <c r="D22" s="4" t="s">
        <v>199</v>
      </c>
      <c r="E22" s="4" t="s">
        <v>1680</v>
      </c>
      <c r="F22" s="4" t="s">
        <v>18</v>
      </c>
      <c r="G22" s="4" t="s">
        <v>19</v>
      </c>
      <c r="H22" s="8">
        <v>5.3044512277346668E-2</v>
      </c>
      <c r="I22" s="4">
        <v>0</v>
      </c>
      <c r="J22">
        <v>0</v>
      </c>
      <c r="K22">
        <v>11444225</v>
      </c>
      <c r="L22">
        <v>0</v>
      </c>
    </row>
    <row r="23" spans="1:12" x14ac:dyDescent="0.2">
      <c r="A23" s="4" t="s">
        <v>227</v>
      </c>
      <c r="B23" s="4" t="s">
        <v>248</v>
      </c>
      <c r="C23" s="4" t="s">
        <v>248</v>
      </c>
      <c r="D23" s="4" t="s">
        <v>199</v>
      </c>
      <c r="E23" s="4" t="s">
        <v>1680</v>
      </c>
      <c r="F23" s="4" t="s">
        <v>18</v>
      </c>
      <c r="G23" s="4" t="s">
        <v>19</v>
      </c>
      <c r="H23" s="8">
        <v>8.2482310665464742E-2</v>
      </c>
      <c r="I23" s="4">
        <v>0</v>
      </c>
      <c r="J23">
        <v>0</v>
      </c>
      <c r="K23">
        <v>11392228</v>
      </c>
      <c r="L23">
        <v>0</v>
      </c>
    </row>
    <row r="24" spans="1:12" x14ac:dyDescent="0.2">
      <c r="A24" s="4" t="s">
        <v>229</v>
      </c>
      <c r="B24" s="4" t="s">
        <v>248</v>
      </c>
      <c r="C24" s="4" t="s">
        <v>248</v>
      </c>
      <c r="D24" s="4" t="s">
        <v>199</v>
      </c>
      <c r="E24" s="4" t="s">
        <v>1680</v>
      </c>
      <c r="F24" s="4" t="s">
        <v>18</v>
      </c>
      <c r="G24" s="4" t="s">
        <v>19</v>
      </c>
      <c r="H24" s="8">
        <v>7.3425431053082565E-2</v>
      </c>
      <c r="I24" s="4">
        <v>0</v>
      </c>
      <c r="J24">
        <v>0</v>
      </c>
      <c r="K24">
        <v>11396661</v>
      </c>
      <c r="L24">
        <v>0</v>
      </c>
    </row>
    <row r="25" spans="1:12" x14ac:dyDescent="0.2">
      <c r="A25" s="4" t="s">
        <v>228</v>
      </c>
      <c r="B25" s="4" t="s">
        <v>248</v>
      </c>
      <c r="C25" s="4" t="s">
        <v>248</v>
      </c>
      <c r="D25" s="4" t="s">
        <v>199</v>
      </c>
      <c r="E25" s="4" t="s">
        <v>1680</v>
      </c>
      <c r="F25" s="4" t="s">
        <v>18</v>
      </c>
      <c r="G25" s="4" t="s">
        <v>19</v>
      </c>
      <c r="H25" s="8">
        <v>0.10380187736163417</v>
      </c>
      <c r="I25" s="4">
        <v>0</v>
      </c>
      <c r="J25">
        <v>0</v>
      </c>
      <c r="K25">
        <v>10889755</v>
      </c>
      <c r="L25">
        <v>0</v>
      </c>
    </row>
    <row r="26" spans="1:12" x14ac:dyDescent="0.2">
      <c r="A26" s="4" t="s">
        <v>236</v>
      </c>
      <c r="B26" s="4" t="s">
        <v>248</v>
      </c>
      <c r="C26" s="4" t="s">
        <v>248</v>
      </c>
      <c r="D26" s="4" t="s">
        <v>199</v>
      </c>
      <c r="E26" s="4" t="s">
        <v>1680</v>
      </c>
      <c r="F26" s="4" t="s">
        <v>18</v>
      </c>
      <c r="G26" s="4" t="s">
        <v>19</v>
      </c>
      <c r="H26" s="8">
        <v>7.3302497687326551E-2</v>
      </c>
      <c r="I26" s="4">
        <v>0</v>
      </c>
      <c r="J26">
        <v>0</v>
      </c>
      <c r="K26">
        <v>10565396</v>
      </c>
      <c r="L26">
        <v>0</v>
      </c>
    </row>
    <row r="27" spans="1:12" x14ac:dyDescent="0.2">
      <c r="A27" s="4" t="s">
        <v>210</v>
      </c>
      <c r="B27" s="4" t="s">
        <v>248</v>
      </c>
      <c r="C27" s="4" t="s">
        <v>248</v>
      </c>
      <c r="D27" s="4" t="s">
        <v>199</v>
      </c>
      <c r="E27" s="4" t="s">
        <v>1680</v>
      </c>
      <c r="F27" s="4" t="s">
        <v>18</v>
      </c>
      <c r="G27" s="4" t="s">
        <v>19</v>
      </c>
      <c r="H27" s="8">
        <v>7.2046163095555379E-2</v>
      </c>
      <c r="I27" s="4">
        <v>0</v>
      </c>
      <c r="J27">
        <v>0</v>
      </c>
      <c r="K27">
        <v>11151078</v>
      </c>
      <c r="L27">
        <v>0</v>
      </c>
    </row>
    <row r="28" spans="1:12" x14ac:dyDescent="0.2">
      <c r="A28" s="4" t="s">
        <v>218</v>
      </c>
      <c r="B28" s="4" t="s">
        <v>248</v>
      </c>
      <c r="C28" s="4" t="s">
        <v>248</v>
      </c>
      <c r="D28" s="4" t="s">
        <v>199</v>
      </c>
      <c r="E28" s="4" t="s">
        <v>1680</v>
      </c>
      <c r="F28" s="4" t="s">
        <v>18</v>
      </c>
      <c r="G28" s="4" t="s">
        <v>19</v>
      </c>
      <c r="H28" s="8">
        <v>6.4940608307519701E-2</v>
      </c>
      <c r="I28" s="4">
        <v>0</v>
      </c>
      <c r="J28">
        <v>0</v>
      </c>
      <c r="K28">
        <v>11508846</v>
      </c>
      <c r="L28">
        <v>0</v>
      </c>
    </row>
    <row r="29" spans="1:12" x14ac:dyDescent="0.2">
      <c r="A29" s="4" t="s">
        <v>212</v>
      </c>
      <c r="B29" s="4" t="s">
        <v>248</v>
      </c>
      <c r="C29" s="4" t="s">
        <v>248</v>
      </c>
      <c r="D29" s="4" t="s">
        <v>199</v>
      </c>
      <c r="E29" s="4" t="s">
        <v>1680</v>
      </c>
      <c r="F29" s="4" t="s">
        <v>18</v>
      </c>
      <c r="G29" s="4" t="s">
        <v>19</v>
      </c>
      <c r="H29" s="8">
        <v>6.0952800088018483E-2</v>
      </c>
      <c r="I29" s="4">
        <v>0</v>
      </c>
      <c r="J29">
        <v>0</v>
      </c>
      <c r="K29">
        <v>11534553</v>
      </c>
      <c r="L29">
        <v>0</v>
      </c>
    </row>
    <row r="30" spans="1:12" x14ac:dyDescent="0.2">
      <c r="A30" s="4" t="s">
        <v>211</v>
      </c>
      <c r="B30" s="4" t="s">
        <v>248</v>
      </c>
      <c r="C30" s="4" t="s">
        <v>248</v>
      </c>
      <c r="D30" s="4" t="s">
        <v>199</v>
      </c>
      <c r="E30" s="4" t="s">
        <v>1680</v>
      </c>
      <c r="F30" s="4" t="s">
        <v>18</v>
      </c>
      <c r="G30" s="4" t="s">
        <v>19</v>
      </c>
      <c r="H30" s="8">
        <v>6.765164724236028E-2</v>
      </c>
      <c r="I30" s="4">
        <v>0</v>
      </c>
      <c r="J30">
        <v>0</v>
      </c>
      <c r="K30">
        <v>11666352</v>
      </c>
      <c r="L30">
        <v>0</v>
      </c>
    </row>
    <row r="31" spans="1:12" x14ac:dyDescent="0.2">
      <c r="A31" s="4" t="s">
        <v>244</v>
      </c>
      <c r="B31" s="4" t="s">
        <v>248</v>
      </c>
      <c r="C31" s="4" t="s">
        <v>248</v>
      </c>
      <c r="D31" s="4" t="s">
        <v>199</v>
      </c>
      <c r="E31" s="4" t="s">
        <v>1680</v>
      </c>
      <c r="F31" s="4" t="s">
        <v>18</v>
      </c>
      <c r="G31" s="4" t="s">
        <v>19</v>
      </c>
      <c r="H31" s="8">
        <v>5.9896677161984532E-2</v>
      </c>
      <c r="I31" s="4">
        <v>0</v>
      </c>
      <c r="J31">
        <v>0</v>
      </c>
      <c r="K31">
        <v>11632894</v>
      </c>
      <c r="L31">
        <v>0</v>
      </c>
    </row>
    <row r="32" spans="1:12" x14ac:dyDescent="0.2">
      <c r="A32" s="4" t="s">
        <v>213</v>
      </c>
      <c r="B32" s="4" t="s">
        <v>248</v>
      </c>
      <c r="C32" s="4" t="s">
        <v>248</v>
      </c>
      <c r="D32" s="4" t="s">
        <v>200</v>
      </c>
      <c r="E32" s="4" t="s">
        <v>1680</v>
      </c>
      <c r="F32" s="4" t="s">
        <v>18</v>
      </c>
      <c r="G32" s="4" t="s">
        <v>19</v>
      </c>
      <c r="H32" s="8">
        <v>6.9187129343723966E-2</v>
      </c>
      <c r="I32" s="4">
        <v>0</v>
      </c>
      <c r="J32">
        <v>0</v>
      </c>
      <c r="K32">
        <v>11711974</v>
      </c>
      <c r="L32">
        <v>0</v>
      </c>
    </row>
    <row r="33" spans="1:12" x14ac:dyDescent="0.2">
      <c r="A33" s="4" t="s">
        <v>221</v>
      </c>
      <c r="B33" s="4" t="s">
        <v>248</v>
      </c>
      <c r="C33" s="4" t="s">
        <v>248</v>
      </c>
      <c r="D33" s="4" t="s">
        <v>200</v>
      </c>
      <c r="E33" s="4" t="s">
        <v>1680</v>
      </c>
      <c r="F33" s="4" t="s">
        <v>18</v>
      </c>
      <c r="G33" s="4" t="s">
        <v>19</v>
      </c>
      <c r="H33" s="8">
        <v>7.4236184214576367E-2</v>
      </c>
      <c r="I33" s="4">
        <v>0</v>
      </c>
      <c r="J33">
        <v>0</v>
      </c>
      <c r="K33">
        <v>11593159</v>
      </c>
      <c r="L33">
        <v>0</v>
      </c>
    </row>
    <row r="34" spans="1:12" x14ac:dyDescent="0.2">
      <c r="A34" s="4" t="s">
        <v>230</v>
      </c>
      <c r="B34" s="4" t="s">
        <v>248</v>
      </c>
      <c r="C34" s="4" t="s">
        <v>248</v>
      </c>
      <c r="D34" s="4" t="s">
        <v>200</v>
      </c>
      <c r="E34" s="4" t="s">
        <v>1680</v>
      </c>
      <c r="F34" s="4" t="s">
        <v>18</v>
      </c>
      <c r="G34" s="4" t="s">
        <v>19</v>
      </c>
      <c r="H34" s="8">
        <v>6.0132831821302919E-2</v>
      </c>
      <c r="I34" s="4">
        <v>0</v>
      </c>
      <c r="J34">
        <v>0</v>
      </c>
      <c r="K34">
        <v>11560392</v>
      </c>
      <c r="L34">
        <v>0</v>
      </c>
    </row>
    <row r="35" spans="1:12" x14ac:dyDescent="0.2">
      <c r="A35" s="4" t="s">
        <v>208</v>
      </c>
      <c r="B35" s="4" t="s">
        <v>248</v>
      </c>
      <c r="C35" s="4" t="s">
        <v>248</v>
      </c>
      <c r="D35" s="4" t="s">
        <v>200</v>
      </c>
      <c r="E35" s="4" t="s">
        <v>1680</v>
      </c>
      <c r="F35" s="4" t="s">
        <v>18</v>
      </c>
      <c r="G35" s="4" t="s">
        <v>19</v>
      </c>
      <c r="H35" s="8">
        <v>6.3401471591462796E-2</v>
      </c>
      <c r="I35" s="4">
        <v>0</v>
      </c>
      <c r="J35">
        <v>0</v>
      </c>
      <c r="K35">
        <v>11626615</v>
      </c>
      <c r="L35">
        <v>0</v>
      </c>
    </row>
    <row r="36" spans="1:12" x14ac:dyDescent="0.2">
      <c r="A36" s="4" t="s">
        <v>209</v>
      </c>
      <c r="B36" s="4" t="s">
        <v>248</v>
      </c>
      <c r="C36" s="4" t="s">
        <v>248</v>
      </c>
      <c r="D36" s="4" t="s">
        <v>200</v>
      </c>
      <c r="E36" s="4" t="s">
        <v>1680</v>
      </c>
      <c r="F36" s="4" t="s">
        <v>18</v>
      </c>
      <c r="G36" s="4" t="s">
        <v>19</v>
      </c>
      <c r="H36" s="8">
        <v>0.10802533059692593</v>
      </c>
      <c r="I36" s="4">
        <v>0</v>
      </c>
      <c r="J36">
        <v>0</v>
      </c>
      <c r="K36">
        <v>10659773</v>
      </c>
      <c r="L36">
        <v>0</v>
      </c>
    </row>
    <row r="37" spans="1:12" x14ac:dyDescent="0.2">
      <c r="A37" s="4" t="s">
        <v>237</v>
      </c>
      <c r="B37" s="4" t="s">
        <v>248</v>
      </c>
      <c r="C37" s="4" t="s">
        <v>248</v>
      </c>
      <c r="D37" s="4" t="s">
        <v>200</v>
      </c>
      <c r="E37" s="4" t="s">
        <v>1680</v>
      </c>
      <c r="F37" s="4" t="s">
        <v>18</v>
      </c>
      <c r="G37" s="4" t="s">
        <v>19</v>
      </c>
      <c r="H37" s="8">
        <v>0.12358381649560396</v>
      </c>
      <c r="I37" s="4">
        <v>0</v>
      </c>
      <c r="J37">
        <v>0</v>
      </c>
      <c r="K37">
        <v>10400792</v>
      </c>
      <c r="L37">
        <v>0</v>
      </c>
    </row>
    <row r="38" spans="1:12" x14ac:dyDescent="0.2">
      <c r="A38" s="4" t="s">
        <v>219</v>
      </c>
      <c r="B38" s="4" t="s">
        <v>248</v>
      </c>
      <c r="C38" s="4" t="s">
        <v>248</v>
      </c>
      <c r="D38" s="4" t="s">
        <v>200</v>
      </c>
      <c r="E38" s="4" t="s">
        <v>1680</v>
      </c>
      <c r="F38" s="4" t="s">
        <v>18</v>
      </c>
      <c r="G38" s="4" t="s">
        <v>19</v>
      </c>
      <c r="H38" s="8">
        <v>6.6600091233001688E-2</v>
      </c>
      <c r="I38" s="4">
        <v>0</v>
      </c>
      <c r="J38">
        <v>0</v>
      </c>
      <c r="K38">
        <v>10677240</v>
      </c>
      <c r="L38">
        <v>0</v>
      </c>
    </row>
    <row r="39" spans="1:12" x14ac:dyDescent="0.2">
      <c r="A39" s="4" t="s">
        <v>234</v>
      </c>
      <c r="B39" s="4" t="s">
        <v>248</v>
      </c>
      <c r="C39" s="4" t="s">
        <v>248</v>
      </c>
      <c r="D39" s="4" t="s">
        <v>200</v>
      </c>
      <c r="E39" s="4" t="s">
        <v>1680</v>
      </c>
      <c r="F39" s="4" t="s">
        <v>18</v>
      </c>
      <c r="G39" s="4" t="s">
        <v>19</v>
      </c>
      <c r="H39" s="8">
        <v>8.9352085317793845E-2</v>
      </c>
      <c r="I39" s="4">
        <v>0</v>
      </c>
      <c r="J39">
        <v>0</v>
      </c>
      <c r="K39">
        <v>10831930</v>
      </c>
      <c r="L39">
        <v>0</v>
      </c>
    </row>
    <row r="40" spans="1:12" x14ac:dyDescent="0.2">
      <c r="A40" s="4" t="s">
        <v>231</v>
      </c>
      <c r="B40" s="4" t="s">
        <v>248</v>
      </c>
      <c r="C40" s="4" t="s">
        <v>248</v>
      </c>
      <c r="D40" s="4" t="s">
        <v>200</v>
      </c>
      <c r="E40" s="4" t="s">
        <v>1680</v>
      </c>
      <c r="F40" s="4" t="s">
        <v>18</v>
      </c>
      <c r="G40" s="4" t="s">
        <v>19</v>
      </c>
      <c r="H40" s="8">
        <v>0.10359362944655974</v>
      </c>
      <c r="I40" s="4">
        <v>0</v>
      </c>
      <c r="J40">
        <v>0</v>
      </c>
      <c r="K40">
        <v>10847275</v>
      </c>
      <c r="L40">
        <v>0</v>
      </c>
    </row>
    <row r="41" spans="1:12" x14ac:dyDescent="0.2">
      <c r="A41" s="4" t="s">
        <v>245</v>
      </c>
      <c r="B41" s="4" t="s">
        <v>248</v>
      </c>
      <c r="C41" s="4" t="s">
        <v>248</v>
      </c>
      <c r="D41" s="4" t="s">
        <v>200</v>
      </c>
      <c r="E41" s="4" t="s">
        <v>1680</v>
      </c>
      <c r="F41" s="4" t="s">
        <v>18</v>
      </c>
      <c r="G41" s="4" t="s">
        <v>19</v>
      </c>
      <c r="H41" s="8">
        <v>0.1222709082619928</v>
      </c>
      <c r="I41" s="4">
        <v>0</v>
      </c>
      <c r="J41">
        <v>0</v>
      </c>
      <c r="K41">
        <v>9829966</v>
      </c>
      <c r="L41">
        <v>0</v>
      </c>
    </row>
    <row r="42" spans="1:12" x14ac:dyDescent="0.2">
      <c r="A42" s="4" t="s">
        <v>1439</v>
      </c>
      <c r="B42" s="4" t="s">
        <v>1497</v>
      </c>
      <c r="C42" s="4" t="s">
        <v>1012</v>
      </c>
      <c r="D42" s="4" t="s">
        <v>1440</v>
      </c>
      <c r="E42" s="4" t="s">
        <v>1680</v>
      </c>
      <c r="F42" s="4" t="s">
        <v>18</v>
      </c>
      <c r="G42" s="4" t="s">
        <v>19</v>
      </c>
      <c r="H42" s="8">
        <v>5.4899999999999997E-2</v>
      </c>
      <c r="I42" s="4">
        <v>1</v>
      </c>
      <c r="J42">
        <v>1</v>
      </c>
      <c r="K42">
        <v>8551892</v>
      </c>
      <c r="L42">
        <v>6.1862865615086742E-8</v>
      </c>
    </row>
    <row r="43" spans="1:12" x14ac:dyDescent="0.2">
      <c r="A43" s="4" t="s">
        <v>1441</v>
      </c>
      <c r="B43" s="4" t="s">
        <v>1497</v>
      </c>
      <c r="C43" s="4" t="s">
        <v>1012</v>
      </c>
      <c r="D43" s="4" t="s">
        <v>1440</v>
      </c>
      <c r="E43" s="4" t="s">
        <v>1680</v>
      </c>
      <c r="F43" s="4" t="s">
        <v>18</v>
      </c>
      <c r="G43" s="4" t="s">
        <v>19</v>
      </c>
      <c r="H43" s="8">
        <v>5.1299999999999998E-2</v>
      </c>
      <c r="I43" s="4">
        <v>0</v>
      </c>
      <c r="J43">
        <v>0</v>
      </c>
      <c r="K43">
        <v>9368003</v>
      </c>
      <c r="L43">
        <v>0</v>
      </c>
    </row>
    <row r="44" spans="1:12" x14ac:dyDescent="0.2">
      <c r="A44" s="4" t="s">
        <v>1442</v>
      </c>
      <c r="B44" s="4" t="s">
        <v>1497</v>
      </c>
      <c r="C44" s="4" t="s">
        <v>1012</v>
      </c>
      <c r="D44" s="4" t="s">
        <v>1440</v>
      </c>
      <c r="E44" s="4" t="s">
        <v>1680</v>
      </c>
      <c r="F44" s="4" t="s">
        <v>18</v>
      </c>
      <c r="G44" s="4" t="s">
        <v>19</v>
      </c>
      <c r="H44" s="8">
        <v>5.1299999999999998E-2</v>
      </c>
      <c r="I44" s="4">
        <v>0</v>
      </c>
      <c r="J44">
        <v>0</v>
      </c>
      <c r="K44">
        <v>9614050</v>
      </c>
      <c r="L44">
        <v>0</v>
      </c>
    </row>
    <row r="45" spans="1:12" x14ac:dyDescent="0.2">
      <c r="A45" s="4" t="s">
        <v>1443</v>
      </c>
      <c r="B45" s="4" t="s">
        <v>1497</v>
      </c>
      <c r="C45" s="4" t="s">
        <v>1012</v>
      </c>
      <c r="D45" s="4" t="s">
        <v>1440</v>
      </c>
      <c r="E45" s="4" t="s">
        <v>1680</v>
      </c>
      <c r="F45" s="4" t="s">
        <v>18</v>
      </c>
      <c r="G45" s="4" t="s">
        <v>19</v>
      </c>
      <c r="H45" s="8">
        <v>5.3900000000000003E-2</v>
      </c>
      <c r="I45" s="4">
        <v>2</v>
      </c>
      <c r="J45">
        <v>2</v>
      </c>
      <c r="K45">
        <v>9707810</v>
      </c>
      <c r="L45">
        <v>1.0887838986455268E-7</v>
      </c>
    </row>
    <row r="46" spans="1:12" x14ac:dyDescent="0.2">
      <c r="A46" s="4" t="s">
        <v>1444</v>
      </c>
      <c r="B46" s="4" t="s">
        <v>1497</v>
      </c>
      <c r="C46" s="4" t="s">
        <v>1012</v>
      </c>
      <c r="D46" s="4" t="s">
        <v>1440</v>
      </c>
      <c r="E46" s="4" t="s">
        <v>1680</v>
      </c>
      <c r="F46" s="4" t="s">
        <v>18</v>
      </c>
      <c r="G46" s="4" t="s">
        <v>19</v>
      </c>
      <c r="H46" s="8">
        <v>6.6000000000000003E-2</v>
      </c>
      <c r="I46" s="4">
        <v>0</v>
      </c>
      <c r="J46">
        <v>0</v>
      </c>
      <c r="K46">
        <v>8300125</v>
      </c>
      <c r="L46">
        <v>0</v>
      </c>
    </row>
    <row r="47" spans="1:12" x14ac:dyDescent="0.2">
      <c r="A47" s="4" t="s">
        <v>1445</v>
      </c>
      <c r="B47" s="4" t="s">
        <v>1497</v>
      </c>
      <c r="C47" s="4" t="s">
        <v>1012</v>
      </c>
      <c r="D47" s="4" t="s">
        <v>1440</v>
      </c>
      <c r="E47" s="4" t="s">
        <v>1680</v>
      </c>
      <c r="F47" s="4" t="s">
        <v>18</v>
      </c>
      <c r="G47" s="4" t="s">
        <v>19</v>
      </c>
      <c r="H47" s="8">
        <v>5.0500000000000003E-2</v>
      </c>
      <c r="I47" s="4">
        <v>0</v>
      </c>
      <c r="J47">
        <v>0</v>
      </c>
      <c r="K47">
        <v>9677850</v>
      </c>
      <c r="L47">
        <v>0</v>
      </c>
    </row>
    <row r="48" spans="1:12" x14ac:dyDescent="0.2">
      <c r="A48" s="4" t="s">
        <v>1446</v>
      </c>
      <c r="B48" s="4" t="s">
        <v>1497</v>
      </c>
      <c r="C48" s="4" t="s">
        <v>1012</v>
      </c>
      <c r="D48" s="4" t="s">
        <v>1440</v>
      </c>
      <c r="E48" s="4" t="s">
        <v>1680</v>
      </c>
      <c r="F48" s="4" t="s">
        <v>18</v>
      </c>
      <c r="G48" s="4" t="s">
        <v>19</v>
      </c>
      <c r="H48" s="8">
        <v>7.3300000000000004E-2</v>
      </c>
      <c r="I48" s="4">
        <v>0</v>
      </c>
      <c r="J48">
        <v>0</v>
      </c>
      <c r="K48">
        <v>7365005</v>
      </c>
      <c r="L48">
        <v>0</v>
      </c>
    </row>
    <row r="49" spans="1:12" x14ac:dyDescent="0.2">
      <c r="A49" s="4" t="s">
        <v>1447</v>
      </c>
      <c r="B49" s="4" t="s">
        <v>1497</v>
      </c>
      <c r="C49" s="4" t="s">
        <v>1012</v>
      </c>
      <c r="D49" s="4" t="s">
        <v>1440</v>
      </c>
      <c r="E49" s="4" t="s">
        <v>1680</v>
      </c>
      <c r="F49" s="4" t="s">
        <v>18</v>
      </c>
      <c r="G49" s="4" t="s">
        <v>19</v>
      </c>
      <c r="H49" s="8">
        <v>5.2499999999999998E-2</v>
      </c>
      <c r="I49" s="4">
        <v>1</v>
      </c>
      <c r="J49">
        <v>1</v>
      </c>
      <c r="K49">
        <v>9856329</v>
      </c>
      <c r="L49">
        <v>5.3539658171731746E-8</v>
      </c>
    </row>
    <row r="50" spans="1:12" x14ac:dyDescent="0.2">
      <c r="A50" s="4" t="s">
        <v>1448</v>
      </c>
      <c r="B50" s="4" t="s">
        <v>1497</v>
      </c>
      <c r="C50" s="4" t="s">
        <v>1012</v>
      </c>
      <c r="D50" s="4" t="s">
        <v>1440</v>
      </c>
      <c r="E50" s="4" t="s">
        <v>1680</v>
      </c>
      <c r="F50" s="4" t="s">
        <v>18</v>
      </c>
      <c r="G50" s="4" t="s">
        <v>19</v>
      </c>
      <c r="H50" s="8">
        <v>5.0500000000000003E-2</v>
      </c>
      <c r="I50" s="4">
        <v>0</v>
      </c>
      <c r="J50">
        <v>0</v>
      </c>
      <c r="K50">
        <v>9521652</v>
      </c>
      <c r="L50">
        <v>0</v>
      </c>
    </row>
    <row r="51" spans="1:12" x14ac:dyDescent="0.2">
      <c r="A51" s="4" t="s">
        <v>1449</v>
      </c>
      <c r="B51" s="4" t="s">
        <v>1497</v>
      </c>
      <c r="C51" s="4" t="s">
        <v>1012</v>
      </c>
      <c r="D51" s="4" t="s">
        <v>1440</v>
      </c>
      <c r="E51" s="4" t="s">
        <v>1680</v>
      </c>
      <c r="F51" s="4" t="s">
        <v>18</v>
      </c>
      <c r="G51" s="4" t="s">
        <v>19</v>
      </c>
      <c r="H51" s="8">
        <v>5.3199999999999997E-2</v>
      </c>
      <c r="I51" s="4">
        <v>0</v>
      </c>
      <c r="J51">
        <v>0</v>
      </c>
      <c r="K51">
        <v>9641445</v>
      </c>
      <c r="L51">
        <v>0</v>
      </c>
    </row>
    <row r="52" spans="1:12" x14ac:dyDescent="0.2">
      <c r="A52" s="4" t="s">
        <v>1450</v>
      </c>
      <c r="B52" s="4" t="s">
        <v>1497</v>
      </c>
      <c r="C52" s="4" t="s">
        <v>1012</v>
      </c>
      <c r="D52" s="4" t="s">
        <v>1451</v>
      </c>
      <c r="E52" s="4" t="s">
        <v>1680</v>
      </c>
      <c r="F52" s="4" t="s">
        <v>18</v>
      </c>
      <c r="G52" s="4" t="s">
        <v>19</v>
      </c>
      <c r="H52" s="8">
        <v>5.8599999999999999E-2</v>
      </c>
      <c r="I52" s="4">
        <v>0</v>
      </c>
      <c r="J52">
        <v>0</v>
      </c>
      <c r="K52">
        <v>8523044</v>
      </c>
      <c r="L52">
        <v>0</v>
      </c>
    </row>
    <row r="53" spans="1:12" x14ac:dyDescent="0.2">
      <c r="A53" s="4" t="s">
        <v>1452</v>
      </c>
      <c r="B53" s="4" t="s">
        <v>1497</v>
      </c>
      <c r="C53" s="4" t="s">
        <v>1012</v>
      </c>
      <c r="D53" s="4" t="s">
        <v>1451</v>
      </c>
      <c r="E53" s="4" t="s">
        <v>1680</v>
      </c>
      <c r="F53" s="4" t="s">
        <v>18</v>
      </c>
      <c r="G53" s="4" t="s">
        <v>19</v>
      </c>
      <c r="H53" s="8">
        <v>5.74E-2</v>
      </c>
      <c r="I53" s="4">
        <v>1</v>
      </c>
      <c r="J53">
        <v>1</v>
      </c>
      <c r="K53">
        <v>8385294</v>
      </c>
      <c r="L53">
        <v>6.325928439205486E-8</v>
      </c>
    </row>
    <row r="54" spans="1:12" x14ac:dyDescent="0.2">
      <c r="A54" s="4" t="s">
        <v>1453</v>
      </c>
      <c r="B54" s="4" t="s">
        <v>1497</v>
      </c>
      <c r="C54" s="4" t="s">
        <v>1012</v>
      </c>
      <c r="D54" s="4" t="s">
        <v>1451</v>
      </c>
      <c r="E54" s="4" t="s">
        <v>1680</v>
      </c>
      <c r="F54" s="4" t="s">
        <v>18</v>
      </c>
      <c r="G54" s="4" t="s">
        <v>19</v>
      </c>
      <c r="H54" s="8">
        <v>6.7599999999999993E-2</v>
      </c>
      <c r="I54" s="4">
        <v>0</v>
      </c>
      <c r="J54">
        <v>0</v>
      </c>
      <c r="K54">
        <v>6998243</v>
      </c>
      <c r="L54">
        <v>0</v>
      </c>
    </row>
    <row r="55" spans="1:12" x14ac:dyDescent="0.2">
      <c r="A55" s="4" t="s">
        <v>1454</v>
      </c>
      <c r="B55" s="4" t="s">
        <v>1497</v>
      </c>
      <c r="C55" s="4" t="s">
        <v>1012</v>
      </c>
      <c r="D55" s="4" t="s">
        <v>1451</v>
      </c>
      <c r="E55" s="4" t="s">
        <v>1680</v>
      </c>
      <c r="F55" s="4" t="s">
        <v>18</v>
      </c>
      <c r="G55" s="4" t="s">
        <v>19</v>
      </c>
      <c r="H55" s="8">
        <v>6.7900000000000002E-2</v>
      </c>
      <c r="I55" s="4">
        <v>0</v>
      </c>
      <c r="J55">
        <v>0</v>
      </c>
      <c r="K55">
        <v>6264518</v>
      </c>
      <c r="L55">
        <v>0</v>
      </c>
    </row>
    <row r="56" spans="1:12" x14ac:dyDescent="0.2">
      <c r="A56" s="4" t="s">
        <v>1455</v>
      </c>
      <c r="B56" s="4" t="s">
        <v>1497</v>
      </c>
      <c r="C56" s="4" t="s">
        <v>1012</v>
      </c>
      <c r="D56" s="4" t="s">
        <v>1451</v>
      </c>
      <c r="E56" s="4" t="s">
        <v>1680</v>
      </c>
      <c r="F56" s="4" t="s">
        <v>18</v>
      </c>
      <c r="G56" s="4" t="s">
        <v>19</v>
      </c>
      <c r="H56" s="8">
        <v>8.43E-2</v>
      </c>
      <c r="I56" s="4">
        <v>0</v>
      </c>
      <c r="J56">
        <v>0</v>
      </c>
      <c r="K56">
        <v>8835559</v>
      </c>
      <c r="L56">
        <v>0</v>
      </c>
    </row>
    <row r="57" spans="1:12" x14ac:dyDescent="0.2">
      <c r="A57" s="4" t="s">
        <v>1456</v>
      </c>
      <c r="B57" s="4" t="s">
        <v>1497</v>
      </c>
      <c r="C57" s="4" t="s">
        <v>1012</v>
      </c>
      <c r="D57" s="4" t="s">
        <v>1451</v>
      </c>
      <c r="E57" s="4" t="s">
        <v>1680</v>
      </c>
      <c r="F57" s="4" t="s">
        <v>18</v>
      </c>
      <c r="G57" s="4" t="s">
        <v>19</v>
      </c>
      <c r="H57" s="8">
        <v>6.6299999999999998E-2</v>
      </c>
      <c r="I57" s="4">
        <v>0</v>
      </c>
      <c r="J57">
        <v>0</v>
      </c>
      <c r="K57">
        <v>9504367</v>
      </c>
      <c r="L57">
        <v>0</v>
      </c>
    </row>
    <row r="58" spans="1:12" x14ac:dyDescent="0.2">
      <c r="A58" s="4" t="s">
        <v>1457</v>
      </c>
      <c r="B58" s="4" t="s">
        <v>1497</v>
      </c>
      <c r="C58" s="4" t="s">
        <v>1012</v>
      </c>
      <c r="D58" s="4" t="s">
        <v>1451</v>
      </c>
      <c r="E58" s="4" t="s">
        <v>1680</v>
      </c>
      <c r="F58" s="4" t="s">
        <v>18</v>
      </c>
      <c r="G58" s="4" t="s">
        <v>19</v>
      </c>
      <c r="H58" s="8">
        <v>6.1899999999999997E-2</v>
      </c>
      <c r="I58" s="4">
        <v>0</v>
      </c>
      <c r="J58">
        <v>0</v>
      </c>
      <c r="K58">
        <v>9209603</v>
      </c>
      <c r="L58">
        <v>0</v>
      </c>
    </row>
    <row r="59" spans="1:12" x14ac:dyDescent="0.2">
      <c r="A59" s="4" t="s">
        <v>1458</v>
      </c>
      <c r="B59" s="4" t="s">
        <v>1497</v>
      </c>
      <c r="C59" s="4" t="s">
        <v>1012</v>
      </c>
      <c r="D59" s="4" t="s">
        <v>1451</v>
      </c>
      <c r="E59" s="4" t="s">
        <v>1680</v>
      </c>
      <c r="F59" s="4" t="s">
        <v>18</v>
      </c>
      <c r="G59" s="4" t="s">
        <v>19</v>
      </c>
      <c r="H59" s="8">
        <v>5.8999999999999997E-2</v>
      </c>
      <c r="I59" s="4">
        <v>0</v>
      </c>
      <c r="J59">
        <v>0</v>
      </c>
      <c r="K59">
        <v>9236389</v>
      </c>
      <c r="L59">
        <v>0</v>
      </c>
    </row>
    <row r="60" spans="1:12" x14ac:dyDescent="0.2">
      <c r="A60" s="4" t="s">
        <v>1459</v>
      </c>
      <c r="B60" s="4" t="s">
        <v>1497</v>
      </c>
      <c r="C60" s="4" t="s">
        <v>1012</v>
      </c>
      <c r="D60" s="4" t="s">
        <v>1451</v>
      </c>
      <c r="E60" s="4" t="s">
        <v>1680</v>
      </c>
      <c r="F60" s="4" t="s">
        <v>18</v>
      </c>
      <c r="G60" s="4" t="s">
        <v>19</v>
      </c>
      <c r="H60" s="8">
        <v>6.0199999999999997E-2</v>
      </c>
      <c r="I60" s="4">
        <v>0</v>
      </c>
      <c r="J60">
        <v>0</v>
      </c>
      <c r="K60">
        <v>9284561</v>
      </c>
      <c r="L60">
        <v>0</v>
      </c>
    </row>
    <row r="61" spans="1:12" x14ac:dyDescent="0.2">
      <c r="A61" s="4" t="s">
        <v>1460</v>
      </c>
      <c r="B61" s="4" t="s">
        <v>1497</v>
      </c>
      <c r="C61" s="4" t="s">
        <v>1012</v>
      </c>
      <c r="D61" s="4" t="s">
        <v>1451</v>
      </c>
      <c r="E61" s="4" t="s">
        <v>1680</v>
      </c>
      <c r="F61" s="4" t="s">
        <v>18</v>
      </c>
      <c r="G61" s="4" t="s">
        <v>19</v>
      </c>
      <c r="H61" s="8">
        <v>7.4099999999999999E-2</v>
      </c>
      <c r="I61" s="4">
        <v>0</v>
      </c>
      <c r="J61">
        <v>0</v>
      </c>
      <c r="K61">
        <v>8799579</v>
      </c>
      <c r="L61">
        <v>0</v>
      </c>
    </row>
    <row r="62" spans="1:12" x14ac:dyDescent="0.2">
      <c r="A62" s="4" t="s">
        <v>1461</v>
      </c>
      <c r="B62" s="4" t="s">
        <v>1497</v>
      </c>
      <c r="C62" s="4" t="s">
        <v>1012</v>
      </c>
      <c r="D62" s="4" t="s">
        <v>1451</v>
      </c>
      <c r="E62" s="4" t="s">
        <v>1680</v>
      </c>
      <c r="F62" s="4" t="s">
        <v>18</v>
      </c>
      <c r="G62" s="4" t="s">
        <v>19</v>
      </c>
      <c r="H62" s="8">
        <v>6.1600000000000002E-2</v>
      </c>
      <c r="I62" s="4">
        <v>1</v>
      </c>
      <c r="J62">
        <v>1</v>
      </c>
      <c r="K62">
        <v>9200791</v>
      </c>
      <c r="L62">
        <v>5.7910436655057887E-8</v>
      </c>
    </row>
    <row r="63" spans="1:12" x14ac:dyDescent="0.2">
      <c r="A63" s="4" t="s">
        <v>1462</v>
      </c>
      <c r="B63" s="4" t="s">
        <v>1497</v>
      </c>
      <c r="C63" s="4" t="s">
        <v>1012</v>
      </c>
      <c r="D63" s="4" t="s">
        <v>1451</v>
      </c>
      <c r="E63" s="4" t="s">
        <v>1680</v>
      </c>
      <c r="F63" s="4" t="s">
        <v>18</v>
      </c>
      <c r="G63" s="4" t="s">
        <v>19</v>
      </c>
      <c r="H63" s="8">
        <v>6.3E-2</v>
      </c>
      <c r="I63" s="4">
        <v>0</v>
      </c>
      <c r="J63">
        <v>0</v>
      </c>
      <c r="K63">
        <v>8664952</v>
      </c>
      <c r="L63">
        <v>0</v>
      </c>
    </row>
    <row r="64" spans="1:12" x14ac:dyDescent="0.2">
      <c r="A64" s="4" t="s">
        <v>1463</v>
      </c>
      <c r="B64" s="4" t="s">
        <v>1497</v>
      </c>
      <c r="C64" s="4" t="s">
        <v>1012</v>
      </c>
      <c r="D64" s="4" t="s">
        <v>1451</v>
      </c>
      <c r="E64" s="4" t="s">
        <v>1680</v>
      </c>
      <c r="F64" s="4" t="s">
        <v>18</v>
      </c>
      <c r="G64" s="4" t="s">
        <v>19</v>
      </c>
      <c r="H64" s="8">
        <v>6.4799999999999996E-2</v>
      </c>
      <c r="I64" s="4">
        <v>0</v>
      </c>
      <c r="J64">
        <v>0</v>
      </c>
      <c r="K64">
        <v>9082272</v>
      </c>
      <c r="L64">
        <v>0</v>
      </c>
    </row>
    <row r="65" spans="1:12" x14ac:dyDescent="0.2">
      <c r="A65" s="4" t="s">
        <v>1464</v>
      </c>
      <c r="B65" s="4" t="s">
        <v>1497</v>
      </c>
      <c r="C65" s="4" t="s">
        <v>1012</v>
      </c>
      <c r="D65" s="4" t="s">
        <v>1451</v>
      </c>
      <c r="E65" s="4" t="s">
        <v>1680</v>
      </c>
      <c r="F65" s="4" t="s">
        <v>18</v>
      </c>
      <c r="G65" s="4" t="s">
        <v>19</v>
      </c>
      <c r="H65" s="8">
        <v>5.96E-2</v>
      </c>
      <c r="I65" s="4">
        <v>0</v>
      </c>
      <c r="J65">
        <v>0</v>
      </c>
      <c r="K65">
        <v>9214095</v>
      </c>
      <c r="L65">
        <v>0</v>
      </c>
    </row>
    <row r="66" spans="1:12" x14ac:dyDescent="0.2">
      <c r="A66" s="4" t="s">
        <v>1465</v>
      </c>
      <c r="B66" s="4" t="s">
        <v>1497</v>
      </c>
      <c r="C66" s="4" t="s">
        <v>1012</v>
      </c>
      <c r="D66" s="4" t="s">
        <v>1451</v>
      </c>
      <c r="E66" s="4" t="s">
        <v>1680</v>
      </c>
      <c r="F66" s="4" t="s">
        <v>18</v>
      </c>
      <c r="G66" s="4" t="s">
        <v>19</v>
      </c>
      <c r="H66" s="8">
        <v>6.6000000000000003E-2</v>
      </c>
      <c r="I66" s="4">
        <v>0</v>
      </c>
      <c r="J66">
        <v>0</v>
      </c>
      <c r="K66">
        <v>9011797</v>
      </c>
      <c r="L66">
        <v>0</v>
      </c>
    </row>
    <row r="67" spans="1:12" x14ac:dyDescent="0.2">
      <c r="A67" s="4" t="s">
        <v>1466</v>
      </c>
      <c r="B67" s="4" t="s">
        <v>1497</v>
      </c>
      <c r="C67" s="4" t="s">
        <v>1012</v>
      </c>
      <c r="D67" s="4" t="s">
        <v>1451</v>
      </c>
      <c r="E67" s="4" t="s">
        <v>1680</v>
      </c>
      <c r="F67" s="4" t="s">
        <v>18</v>
      </c>
      <c r="G67" s="4" t="s">
        <v>19</v>
      </c>
      <c r="H67" s="8">
        <v>6.2199999999999998E-2</v>
      </c>
      <c r="I67" s="4">
        <v>0</v>
      </c>
      <c r="J67">
        <v>0</v>
      </c>
      <c r="K67">
        <v>9344164</v>
      </c>
      <c r="L67">
        <v>0</v>
      </c>
    </row>
    <row r="68" spans="1:12" x14ac:dyDescent="0.2">
      <c r="A68" s="4" t="s">
        <v>1467</v>
      </c>
      <c r="B68" s="4" t="s">
        <v>1497</v>
      </c>
      <c r="C68" s="4" t="s">
        <v>1012</v>
      </c>
      <c r="D68" s="4" t="s">
        <v>1451</v>
      </c>
      <c r="E68" s="4" t="s">
        <v>1680</v>
      </c>
      <c r="F68" s="4" t="s">
        <v>18</v>
      </c>
      <c r="G68" s="4" t="s">
        <v>19</v>
      </c>
      <c r="H68" s="8">
        <v>5.5800000000000002E-2</v>
      </c>
      <c r="I68" s="4">
        <v>0</v>
      </c>
      <c r="J68">
        <v>0</v>
      </c>
      <c r="K68">
        <v>9750615</v>
      </c>
      <c r="L68">
        <v>0</v>
      </c>
    </row>
    <row r="69" spans="1:12" x14ac:dyDescent="0.2">
      <c r="A69" s="4" t="s">
        <v>1468</v>
      </c>
      <c r="B69" s="4" t="s">
        <v>1497</v>
      </c>
      <c r="C69" s="4" t="s">
        <v>1012</v>
      </c>
      <c r="D69" s="4" t="s">
        <v>1451</v>
      </c>
      <c r="E69" s="4" t="s">
        <v>1680</v>
      </c>
      <c r="F69" s="4" t="s">
        <v>18</v>
      </c>
      <c r="G69" s="4" t="s">
        <v>19</v>
      </c>
      <c r="H69" s="8">
        <v>6.1499999999999999E-2</v>
      </c>
      <c r="I69" s="4">
        <v>0</v>
      </c>
      <c r="J69">
        <v>0</v>
      </c>
      <c r="K69">
        <v>9340999</v>
      </c>
      <c r="L69">
        <v>0</v>
      </c>
    </row>
    <row r="70" spans="1:12" x14ac:dyDescent="0.2">
      <c r="A70" s="4" t="s">
        <v>1469</v>
      </c>
      <c r="B70" s="4" t="s">
        <v>1497</v>
      </c>
      <c r="C70" s="4" t="s">
        <v>1012</v>
      </c>
      <c r="D70" s="4" t="s">
        <v>1451</v>
      </c>
      <c r="E70" s="4" t="s">
        <v>1680</v>
      </c>
      <c r="F70" s="4" t="s">
        <v>18</v>
      </c>
      <c r="G70" s="4" t="s">
        <v>19</v>
      </c>
      <c r="H70" s="8">
        <v>6.5500000000000003E-2</v>
      </c>
      <c r="I70" s="4">
        <v>0</v>
      </c>
      <c r="J70">
        <v>0</v>
      </c>
      <c r="K70">
        <v>9234926</v>
      </c>
      <c r="L70">
        <v>0</v>
      </c>
    </row>
    <row r="71" spans="1:12" x14ac:dyDescent="0.2">
      <c r="A71" s="4" t="s">
        <v>1470</v>
      </c>
      <c r="B71" s="4" t="s">
        <v>1497</v>
      </c>
      <c r="C71" s="4" t="s">
        <v>1012</v>
      </c>
      <c r="D71" s="4" t="s">
        <v>1451</v>
      </c>
      <c r="E71" s="4" t="s">
        <v>1680</v>
      </c>
      <c r="F71" s="4" t="s">
        <v>18</v>
      </c>
      <c r="G71" s="4" t="s">
        <v>19</v>
      </c>
      <c r="H71" s="8">
        <v>6.13E-2</v>
      </c>
      <c r="I71" s="4">
        <v>0</v>
      </c>
      <c r="J71">
        <v>0</v>
      </c>
      <c r="K71">
        <v>9109796</v>
      </c>
      <c r="L71">
        <v>0</v>
      </c>
    </row>
    <row r="72" spans="1:12" x14ac:dyDescent="0.2">
      <c r="A72" s="4" t="s">
        <v>1471</v>
      </c>
      <c r="B72" s="4" t="s">
        <v>1497</v>
      </c>
      <c r="C72" s="4" t="s">
        <v>1012</v>
      </c>
      <c r="D72" s="4" t="s">
        <v>1451</v>
      </c>
      <c r="E72" s="4" t="s">
        <v>1680</v>
      </c>
      <c r="F72" s="4" t="s">
        <v>18</v>
      </c>
      <c r="G72" s="4" t="s">
        <v>19</v>
      </c>
      <c r="H72" s="8">
        <v>6.1100000000000002E-2</v>
      </c>
      <c r="I72" s="4">
        <v>0</v>
      </c>
      <c r="J72">
        <v>0</v>
      </c>
      <c r="K72">
        <v>9265831</v>
      </c>
      <c r="L72">
        <v>0</v>
      </c>
    </row>
    <row r="73" spans="1:12" x14ac:dyDescent="0.2">
      <c r="A73" s="4" t="s">
        <v>1472</v>
      </c>
      <c r="B73" s="4" t="s">
        <v>1497</v>
      </c>
      <c r="C73" s="4" t="s">
        <v>1012</v>
      </c>
      <c r="D73" s="4" t="s">
        <v>1451</v>
      </c>
      <c r="E73" s="4" t="s">
        <v>1680</v>
      </c>
      <c r="F73" s="4" t="s">
        <v>18</v>
      </c>
      <c r="G73" s="4" t="s">
        <v>19</v>
      </c>
      <c r="H73" s="8">
        <v>6.1800000000000001E-2</v>
      </c>
      <c r="I73" s="4">
        <v>1</v>
      </c>
      <c r="J73">
        <v>1</v>
      </c>
      <c r="K73">
        <v>9145887</v>
      </c>
      <c r="L73">
        <v>5.8270499977588037E-8</v>
      </c>
    </row>
    <row r="74" spans="1:12" x14ac:dyDescent="0.2">
      <c r="A74" s="4" t="s">
        <v>1473</v>
      </c>
      <c r="B74" s="4" t="s">
        <v>1497</v>
      </c>
      <c r="C74" s="4" t="s">
        <v>1012</v>
      </c>
      <c r="D74" s="4" t="s">
        <v>1451</v>
      </c>
      <c r="E74" s="4" t="s">
        <v>1680</v>
      </c>
      <c r="F74" s="4" t="s">
        <v>18</v>
      </c>
      <c r="G74" s="4" t="s">
        <v>19</v>
      </c>
      <c r="H74" s="8">
        <v>5.9799999999999999E-2</v>
      </c>
      <c r="I74" s="4">
        <v>1</v>
      </c>
      <c r="J74">
        <v>1</v>
      </c>
      <c r="K74">
        <v>9420269</v>
      </c>
      <c r="L74">
        <v>5.6452925527893235E-8</v>
      </c>
    </row>
    <row r="75" spans="1:12" x14ac:dyDescent="0.2">
      <c r="A75" s="4" t="s">
        <v>1474</v>
      </c>
      <c r="B75" s="4" t="s">
        <v>1497</v>
      </c>
      <c r="C75" s="4" t="s">
        <v>1012</v>
      </c>
      <c r="D75" s="4" t="s">
        <v>1451</v>
      </c>
      <c r="E75" s="4" t="s">
        <v>1680</v>
      </c>
      <c r="F75" s="4" t="s">
        <v>18</v>
      </c>
      <c r="G75" s="4" t="s">
        <v>19</v>
      </c>
      <c r="H75" s="8">
        <v>5.7799999999999997E-2</v>
      </c>
      <c r="I75" s="4">
        <v>0</v>
      </c>
      <c r="J75">
        <v>0</v>
      </c>
      <c r="K75">
        <v>9560157</v>
      </c>
      <c r="L75">
        <v>0</v>
      </c>
    </row>
    <row r="76" spans="1:12" x14ac:dyDescent="0.2">
      <c r="A76" s="4" t="s">
        <v>1475</v>
      </c>
      <c r="B76" s="4" t="s">
        <v>1497</v>
      </c>
      <c r="C76" s="4" t="s">
        <v>1012</v>
      </c>
      <c r="D76" s="4" t="s">
        <v>1476</v>
      </c>
      <c r="E76" s="4" t="s">
        <v>1680</v>
      </c>
      <c r="F76" s="4" t="s">
        <v>18</v>
      </c>
      <c r="G76" s="4" t="s">
        <v>19</v>
      </c>
      <c r="H76" s="8">
        <v>5.4100000000000002E-2</v>
      </c>
      <c r="I76" s="4">
        <v>0</v>
      </c>
      <c r="J76">
        <v>0</v>
      </c>
      <c r="K76">
        <v>9835293</v>
      </c>
      <c r="L76">
        <v>0</v>
      </c>
    </row>
    <row r="77" spans="1:12" x14ac:dyDescent="0.2">
      <c r="A77" s="4" t="s">
        <v>1477</v>
      </c>
      <c r="B77" s="4" t="s">
        <v>1497</v>
      </c>
      <c r="C77" s="4" t="s">
        <v>1012</v>
      </c>
      <c r="D77" s="4" t="s">
        <v>1476</v>
      </c>
      <c r="E77" s="4" t="s">
        <v>1680</v>
      </c>
      <c r="F77" s="4" t="s">
        <v>18</v>
      </c>
      <c r="G77" s="4" t="s">
        <v>19</v>
      </c>
      <c r="H77" s="8">
        <v>5.4300000000000001E-2</v>
      </c>
      <c r="I77" s="4">
        <v>0</v>
      </c>
      <c r="J77">
        <v>0</v>
      </c>
      <c r="K77">
        <v>9742479</v>
      </c>
      <c r="L77">
        <v>0</v>
      </c>
    </row>
    <row r="78" spans="1:12" x14ac:dyDescent="0.2">
      <c r="A78" s="4" t="s">
        <v>1478</v>
      </c>
      <c r="B78" s="4" t="s">
        <v>1497</v>
      </c>
      <c r="C78" s="4" t="s">
        <v>1012</v>
      </c>
      <c r="D78" s="4" t="s">
        <v>1476</v>
      </c>
      <c r="E78" s="4" t="s">
        <v>1680</v>
      </c>
      <c r="F78" s="4" t="s">
        <v>18</v>
      </c>
      <c r="G78" s="4" t="s">
        <v>19</v>
      </c>
      <c r="H78" s="8">
        <v>5.6399999999999999E-2</v>
      </c>
      <c r="I78" s="4">
        <v>0</v>
      </c>
      <c r="J78">
        <v>0</v>
      </c>
      <c r="K78">
        <v>9738434</v>
      </c>
      <c r="L78">
        <v>0</v>
      </c>
    </row>
    <row r="79" spans="1:12" x14ac:dyDescent="0.2">
      <c r="A79" s="4" t="s">
        <v>1479</v>
      </c>
      <c r="B79" s="4" t="s">
        <v>1497</v>
      </c>
      <c r="C79" s="4" t="s">
        <v>1012</v>
      </c>
      <c r="D79" s="4" t="s">
        <v>1476</v>
      </c>
      <c r="E79" s="4" t="s">
        <v>1680</v>
      </c>
      <c r="F79" s="4" t="s">
        <v>18</v>
      </c>
      <c r="G79" s="4" t="s">
        <v>19</v>
      </c>
      <c r="H79" s="8">
        <v>5.3800000000000001E-2</v>
      </c>
      <c r="I79" s="4">
        <v>0</v>
      </c>
      <c r="J79">
        <v>0</v>
      </c>
      <c r="K79">
        <v>9758361</v>
      </c>
      <c r="L79">
        <v>0</v>
      </c>
    </row>
    <row r="80" spans="1:12" x14ac:dyDescent="0.2">
      <c r="A80" s="4" t="s">
        <v>1480</v>
      </c>
      <c r="B80" s="4" t="s">
        <v>1497</v>
      </c>
      <c r="C80" s="4" t="s">
        <v>1012</v>
      </c>
      <c r="D80" s="4" t="s">
        <v>1476</v>
      </c>
      <c r="E80" s="4" t="s">
        <v>1680</v>
      </c>
      <c r="F80" s="4" t="s">
        <v>18</v>
      </c>
      <c r="G80" s="4" t="s">
        <v>19</v>
      </c>
      <c r="H80" s="8">
        <v>5.8599999999999999E-2</v>
      </c>
      <c r="I80" s="4">
        <v>0</v>
      </c>
      <c r="J80">
        <v>0</v>
      </c>
      <c r="K80">
        <v>9411326</v>
      </c>
      <c r="L80">
        <v>0</v>
      </c>
    </row>
    <row r="81" spans="1:12" x14ac:dyDescent="0.2">
      <c r="A81" s="4" t="s">
        <v>1481</v>
      </c>
      <c r="B81" s="4" t="s">
        <v>1497</v>
      </c>
      <c r="C81" s="4" t="s">
        <v>1012</v>
      </c>
      <c r="D81" s="4" t="s">
        <v>1476</v>
      </c>
      <c r="E81" s="4" t="s">
        <v>1680</v>
      </c>
      <c r="F81" s="4" t="s">
        <v>18</v>
      </c>
      <c r="G81" s="4" t="s">
        <v>19</v>
      </c>
      <c r="H81" s="8">
        <v>6.4699999999999994E-2</v>
      </c>
      <c r="I81" s="4">
        <v>0</v>
      </c>
      <c r="J81">
        <v>0</v>
      </c>
      <c r="K81">
        <v>9150681</v>
      </c>
      <c r="L81">
        <v>0</v>
      </c>
    </row>
    <row r="82" spans="1:12" x14ac:dyDescent="0.2">
      <c r="A82" s="4" t="s">
        <v>1482</v>
      </c>
      <c r="B82" s="4" t="s">
        <v>1497</v>
      </c>
      <c r="C82" s="4" t="s">
        <v>1012</v>
      </c>
      <c r="D82" s="4" t="s">
        <v>1476</v>
      </c>
      <c r="E82" s="4" t="s">
        <v>1680</v>
      </c>
      <c r="F82" s="4" t="s">
        <v>18</v>
      </c>
      <c r="G82" s="4" t="s">
        <v>19</v>
      </c>
      <c r="H82" s="8">
        <v>5.0999999999999997E-2</v>
      </c>
      <c r="I82" s="4">
        <v>0</v>
      </c>
      <c r="J82">
        <v>0</v>
      </c>
      <c r="K82">
        <v>10070154</v>
      </c>
      <c r="L82">
        <v>0</v>
      </c>
    </row>
    <row r="83" spans="1:12" x14ac:dyDescent="0.2">
      <c r="A83" s="4" t="s">
        <v>1483</v>
      </c>
      <c r="B83" s="4" t="s">
        <v>1497</v>
      </c>
      <c r="C83" s="4" t="s">
        <v>1012</v>
      </c>
      <c r="D83" s="4" t="s">
        <v>1476</v>
      </c>
      <c r="E83" s="4" t="s">
        <v>1680</v>
      </c>
      <c r="F83" s="4" t="s">
        <v>18</v>
      </c>
      <c r="G83" s="4" t="s">
        <v>19</v>
      </c>
      <c r="H83" s="8">
        <v>5.5899999999999998E-2</v>
      </c>
      <c r="I83" s="4">
        <v>1</v>
      </c>
      <c r="J83">
        <v>1</v>
      </c>
      <c r="K83">
        <v>9800885</v>
      </c>
      <c r="L83">
        <v>5.403643800877255E-8</v>
      </c>
    </row>
    <row r="84" spans="1:12" x14ac:dyDescent="0.2">
      <c r="A84" s="4" t="s">
        <v>1484</v>
      </c>
      <c r="B84" s="4" t="s">
        <v>1497</v>
      </c>
      <c r="C84" s="4" t="s">
        <v>1012</v>
      </c>
      <c r="D84" s="4" t="s">
        <v>1476</v>
      </c>
      <c r="E84" s="4" t="s">
        <v>1680</v>
      </c>
      <c r="F84" s="4" t="s">
        <v>18</v>
      </c>
      <c r="G84" s="4" t="s">
        <v>19</v>
      </c>
      <c r="H84" s="8">
        <v>6.4199999999999993E-2</v>
      </c>
      <c r="I84" s="4">
        <v>1</v>
      </c>
      <c r="J84">
        <v>1</v>
      </c>
      <c r="K84">
        <v>9100066</v>
      </c>
      <c r="L84">
        <v>5.871410177959912E-8</v>
      </c>
    </row>
    <row r="85" spans="1:12" x14ac:dyDescent="0.2">
      <c r="A85" s="4" t="s">
        <v>1485</v>
      </c>
      <c r="B85" s="4" t="s">
        <v>1497</v>
      </c>
      <c r="C85" s="4" t="s">
        <v>1012</v>
      </c>
      <c r="D85" s="4" t="s">
        <v>1476</v>
      </c>
      <c r="E85" s="4" t="s">
        <v>1680</v>
      </c>
      <c r="F85" s="4" t="s">
        <v>18</v>
      </c>
      <c r="G85" s="4" t="s">
        <v>19</v>
      </c>
      <c r="H85" s="8">
        <v>6.3200000000000006E-2</v>
      </c>
      <c r="I85" s="4">
        <v>0</v>
      </c>
      <c r="J85">
        <v>0</v>
      </c>
      <c r="K85">
        <v>9155329</v>
      </c>
      <c r="L85">
        <v>0</v>
      </c>
    </row>
    <row r="86" spans="1:12" x14ac:dyDescent="0.2">
      <c r="A86" s="4" t="s">
        <v>1486</v>
      </c>
      <c r="B86" s="4" t="s">
        <v>1497</v>
      </c>
      <c r="C86" s="4" t="s">
        <v>1012</v>
      </c>
      <c r="D86" s="4" t="s">
        <v>1487</v>
      </c>
      <c r="E86" s="4" t="s">
        <v>1680</v>
      </c>
      <c r="F86" s="4" t="s">
        <v>18</v>
      </c>
      <c r="G86" s="4" t="s">
        <v>19</v>
      </c>
      <c r="H86" s="8">
        <v>5.4600000000000003E-2</v>
      </c>
      <c r="I86" s="4">
        <v>0</v>
      </c>
      <c r="J86">
        <v>0</v>
      </c>
      <c r="K86">
        <v>9852426</v>
      </c>
      <c r="L86">
        <v>0</v>
      </c>
    </row>
    <row r="87" spans="1:12" x14ac:dyDescent="0.2">
      <c r="A87" s="4" t="s">
        <v>1488</v>
      </c>
      <c r="B87" s="4" t="s">
        <v>1497</v>
      </c>
      <c r="C87" s="4" t="s">
        <v>1012</v>
      </c>
      <c r="D87" s="4" t="s">
        <v>1487</v>
      </c>
      <c r="E87" s="4" t="s">
        <v>1680</v>
      </c>
      <c r="F87" s="4" t="s">
        <v>18</v>
      </c>
      <c r="G87" s="4" t="s">
        <v>19</v>
      </c>
      <c r="H87" s="8">
        <v>5.2200000000000003E-2</v>
      </c>
      <c r="I87" s="4">
        <v>0</v>
      </c>
      <c r="J87">
        <v>0</v>
      </c>
      <c r="K87">
        <v>10076314</v>
      </c>
      <c r="L87">
        <v>0</v>
      </c>
    </row>
    <row r="88" spans="1:12" x14ac:dyDescent="0.2">
      <c r="A88" s="4" t="s">
        <v>1489</v>
      </c>
      <c r="B88" s="4" t="s">
        <v>1497</v>
      </c>
      <c r="C88" s="4" t="s">
        <v>1012</v>
      </c>
      <c r="D88" s="4" t="s">
        <v>1487</v>
      </c>
      <c r="E88" s="4" t="s">
        <v>1680</v>
      </c>
      <c r="F88" s="4" t="s">
        <v>18</v>
      </c>
      <c r="G88" s="4" t="s">
        <v>19</v>
      </c>
      <c r="H88" s="8">
        <v>5.8400000000000001E-2</v>
      </c>
      <c r="I88" s="4">
        <v>1</v>
      </c>
      <c r="J88">
        <v>1</v>
      </c>
      <c r="K88">
        <v>9655585</v>
      </c>
      <c r="L88">
        <v>5.4995222457234508E-8</v>
      </c>
    </row>
    <row r="89" spans="1:12" x14ac:dyDescent="0.2">
      <c r="A89" s="4" t="s">
        <v>1490</v>
      </c>
      <c r="B89" s="4" t="s">
        <v>1497</v>
      </c>
      <c r="C89" s="4" t="s">
        <v>1012</v>
      </c>
      <c r="D89" s="4" t="s">
        <v>1487</v>
      </c>
      <c r="E89" s="4" t="s">
        <v>1680</v>
      </c>
      <c r="F89" s="4" t="s">
        <v>18</v>
      </c>
      <c r="G89" s="4" t="s">
        <v>19</v>
      </c>
      <c r="H89" s="8">
        <v>5.7299999999999997E-2</v>
      </c>
      <c r="I89" s="4">
        <v>0</v>
      </c>
      <c r="J89">
        <v>0</v>
      </c>
      <c r="K89">
        <v>9901543</v>
      </c>
      <c r="L89">
        <v>0</v>
      </c>
    </row>
    <row r="90" spans="1:12" x14ac:dyDescent="0.2">
      <c r="A90" s="4" t="s">
        <v>1491</v>
      </c>
      <c r="B90" s="4" t="s">
        <v>1497</v>
      </c>
      <c r="C90" s="4" t="s">
        <v>1012</v>
      </c>
      <c r="D90" s="4" t="s">
        <v>1487</v>
      </c>
      <c r="E90" s="4" t="s">
        <v>1680</v>
      </c>
      <c r="F90" s="4" t="s">
        <v>18</v>
      </c>
      <c r="G90" s="4" t="s">
        <v>19</v>
      </c>
      <c r="H90" s="8">
        <v>5.74E-2</v>
      </c>
      <c r="I90" s="4">
        <v>0</v>
      </c>
      <c r="J90">
        <v>0</v>
      </c>
      <c r="K90">
        <v>9672010</v>
      </c>
      <c r="L90">
        <v>0</v>
      </c>
    </row>
    <row r="91" spans="1:12" x14ac:dyDescent="0.2">
      <c r="A91" s="4" t="s">
        <v>1492</v>
      </c>
      <c r="B91" s="4" t="s">
        <v>1497</v>
      </c>
      <c r="C91" s="4" t="s">
        <v>1012</v>
      </c>
      <c r="D91" s="4" t="s">
        <v>1487</v>
      </c>
      <c r="E91" s="4" t="s">
        <v>1680</v>
      </c>
      <c r="F91" s="4" t="s">
        <v>18</v>
      </c>
      <c r="G91" s="4" t="s">
        <v>19</v>
      </c>
      <c r="H91" s="8">
        <v>6.0400000000000002E-2</v>
      </c>
      <c r="I91" s="4">
        <v>0</v>
      </c>
      <c r="J91">
        <v>0</v>
      </c>
      <c r="K91">
        <v>9652413</v>
      </c>
      <c r="L91">
        <v>0</v>
      </c>
    </row>
    <row r="92" spans="1:12" x14ac:dyDescent="0.2">
      <c r="A92" s="4" t="s">
        <v>1493</v>
      </c>
      <c r="B92" s="4" t="s">
        <v>1497</v>
      </c>
      <c r="C92" s="4" t="s">
        <v>1012</v>
      </c>
      <c r="D92" s="4" t="s">
        <v>1487</v>
      </c>
      <c r="E92" s="4" t="s">
        <v>1680</v>
      </c>
      <c r="F92" s="4" t="s">
        <v>18</v>
      </c>
      <c r="G92" s="4" t="s">
        <v>19</v>
      </c>
      <c r="H92" s="8">
        <v>5.7000000000000002E-2</v>
      </c>
      <c r="I92" s="4">
        <v>0</v>
      </c>
      <c r="J92">
        <v>0</v>
      </c>
      <c r="K92">
        <v>9692759</v>
      </c>
      <c r="L92">
        <v>0</v>
      </c>
    </row>
    <row r="93" spans="1:12" x14ac:dyDescent="0.2">
      <c r="A93" s="4" t="s">
        <v>1494</v>
      </c>
      <c r="B93" s="4" t="s">
        <v>1497</v>
      </c>
      <c r="C93" s="4" t="s">
        <v>1012</v>
      </c>
      <c r="D93" s="4" t="s">
        <v>1487</v>
      </c>
      <c r="E93" s="4" t="s">
        <v>1680</v>
      </c>
      <c r="F93" s="4" t="s">
        <v>18</v>
      </c>
      <c r="G93" s="4" t="s">
        <v>19</v>
      </c>
      <c r="H93" s="8">
        <v>5.3400000000000003E-2</v>
      </c>
      <c r="I93" s="4">
        <v>0</v>
      </c>
      <c r="J93">
        <v>0</v>
      </c>
      <c r="K93">
        <v>9908009</v>
      </c>
      <c r="L93">
        <v>0</v>
      </c>
    </row>
    <row r="94" spans="1:12" x14ac:dyDescent="0.2">
      <c r="A94" s="4" t="s">
        <v>1495</v>
      </c>
      <c r="B94" s="4" t="s">
        <v>1497</v>
      </c>
      <c r="C94" s="4" t="s">
        <v>1012</v>
      </c>
      <c r="D94" s="4" t="s">
        <v>1487</v>
      </c>
      <c r="E94" s="4" t="s">
        <v>1680</v>
      </c>
      <c r="F94" s="4" t="s">
        <v>18</v>
      </c>
      <c r="G94" s="4" t="s">
        <v>19</v>
      </c>
      <c r="H94" s="8">
        <v>5.9700000000000003E-2</v>
      </c>
      <c r="I94" s="4">
        <v>0</v>
      </c>
      <c r="J94">
        <v>0</v>
      </c>
      <c r="K94">
        <v>9488125</v>
      </c>
      <c r="L94">
        <v>0</v>
      </c>
    </row>
    <row r="95" spans="1:12" x14ac:dyDescent="0.2">
      <c r="A95" s="4" t="s">
        <v>1496</v>
      </c>
      <c r="B95" s="4" t="s">
        <v>1497</v>
      </c>
      <c r="C95" s="4" t="s">
        <v>1012</v>
      </c>
      <c r="D95" s="4" t="s">
        <v>1487</v>
      </c>
      <c r="E95" s="4" t="s">
        <v>1680</v>
      </c>
      <c r="F95" s="4" t="s">
        <v>18</v>
      </c>
      <c r="G95" s="4" t="s">
        <v>19</v>
      </c>
      <c r="H95" s="8">
        <v>5.6899999999999999E-2</v>
      </c>
      <c r="I95" s="4">
        <v>0</v>
      </c>
      <c r="J95">
        <v>0</v>
      </c>
      <c r="K95">
        <v>9548843</v>
      </c>
      <c r="L95">
        <v>0</v>
      </c>
    </row>
    <row r="96" spans="1:12" x14ac:dyDescent="0.2">
      <c r="A96" s="4" t="s">
        <v>1393</v>
      </c>
      <c r="B96" s="4" t="s">
        <v>1497</v>
      </c>
      <c r="C96" s="4" t="s">
        <v>1011</v>
      </c>
      <c r="D96" s="4" t="s">
        <v>1394</v>
      </c>
      <c r="E96" s="4" t="s">
        <v>1680</v>
      </c>
      <c r="F96" s="4" t="s">
        <v>18</v>
      </c>
      <c r="G96" s="4" t="s">
        <v>19</v>
      </c>
      <c r="H96" s="8">
        <v>4.87E-2</v>
      </c>
      <c r="I96" s="4">
        <v>0</v>
      </c>
      <c r="J96">
        <v>0</v>
      </c>
      <c r="K96">
        <v>10382868</v>
      </c>
      <c r="L96">
        <v>0</v>
      </c>
    </row>
    <row r="97" spans="1:12" x14ac:dyDescent="0.2">
      <c r="A97" s="4" t="s">
        <v>1395</v>
      </c>
      <c r="B97" s="4" t="s">
        <v>1497</v>
      </c>
      <c r="C97" s="4" t="s">
        <v>1011</v>
      </c>
      <c r="D97" s="4" t="s">
        <v>1394</v>
      </c>
      <c r="E97" s="4" t="s">
        <v>1680</v>
      </c>
      <c r="F97" s="4" t="s">
        <v>18</v>
      </c>
      <c r="G97" s="4" t="s">
        <v>19</v>
      </c>
      <c r="H97" s="8">
        <v>4.7100000000000003E-2</v>
      </c>
      <c r="I97" s="4">
        <v>0</v>
      </c>
      <c r="J97">
        <v>0</v>
      </c>
      <c r="K97">
        <v>10410294</v>
      </c>
      <c r="L97">
        <v>0</v>
      </c>
    </row>
    <row r="98" spans="1:12" x14ac:dyDescent="0.2">
      <c r="A98" s="4" t="s">
        <v>1396</v>
      </c>
      <c r="B98" s="4" t="s">
        <v>1497</v>
      </c>
      <c r="C98" s="4" t="s">
        <v>1011</v>
      </c>
      <c r="D98" s="4" t="s">
        <v>1394</v>
      </c>
      <c r="E98" s="4" t="s">
        <v>1680</v>
      </c>
      <c r="F98" s="4" t="s">
        <v>18</v>
      </c>
      <c r="G98" s="4" t="s">
        <v>19</v>
      </c>
      <c r="H98" s="8">
        <v>6.5299999999999997E-2</v>
      </c>
      <c r="I98" s="4">
        <v>0</v>
      </c>
      <c r="J98">
        <v>0</v>
      </c>
      <c r="K98">
        <v>10355739</v>
      </c>
      <c r="L98">
        <v>0</v>
      </c>
    </row>
    <row r="99" spans="1:12" x14ac:dyDescent="0.2">
      <c r="A99" s="4" t="s">
        <v>1397</v>
      </c>
      <c r="B99" s="4" t="s">
        <v>1497</v>
      </c>
      <c r="C99" s="4" t="s">
        <v>1011</v>
      </c>
      <c r="D99" s="4" t="s">
        <v>1394</v>
      </c>
      <c r="E99" s="4" t="s">
        <v>1680</v>
      </c>
      <c r="F99" s="4" t="s">
        <v>18</v>
      </c>
      <c r="G99" s="4" t="s">
        <v>19</v>
      </c>
      <c r="H99" s="8">
        <v>6.5699999999999995E-2</v>
      </c>
      <c r="I99" s="4">
        <v>0</v>
      </c>
      <c r="J99">
        <v>0</v>
      </c>
      <c r="K99">
        <v>10452259</v>
      </c>
      <c r="L99">
        <v>0</v>
      </c>
    </row>
    <row r="100" spans="1:12" x14ac:dyDescent="0.2">
      <c r="A100" s="4" t="s">
        <v>1398</v>
      </c>
      <c r="B100" s="4" t="s">
        <v>1497</v>
      </c>
      <c r="C100" s="4" t="s">
        <v>1011</v>
      </c>
      <c r="D100" s="4" t="s">
        <v>1394</v>
      </c>
      <c r="E100" s="4" t="s">
        <v>1680</v>
      </c>
      <c r="F100" s="4" t="s">
        <v>18</v>
      </c>
      <c r="G100" s="4" t="s">
        <v>19</v>
      </c>
      <c r="H100" s="8">
        <v>6.5699999999999995E-2</v>
      </c>
      <c r="I100" s="4">
        <v>0</v>
      </c>
      <c r="J100">
        <v>0</v>
      </c>
      <c r="K100">
        <v>10524668</v>
      </c>
      <c r="L100">
        <v>0</v>
      </c>
    </row>
    <row r="101" spans="1:12" x14ac:dyDescent="0.2">
      <c r="A101" s="4" t="s">
        <v>1399</v>
      </c>
      <c r="B101" s="4" t="s">
        <v>1497</v>
      </c>
      <c r="C101" s="4" t="s">
        <v>1011</v>
      </c>
      <c r="D101" s="4" t="s">
        <v>1394</v>
      </c>
      <c r="E101" s="4" t="s">
        <v>1680</v>
      </c>
      <c r="F101" s="4" t="s">
        <v>18</v>
      </c>
      <c r="G101" s="4" t="s">
        <v>19</v>
      </c>
      <c r="H101" s="8">
        <v>6.7799999999999999E-2</v>
      </c>
      <c r="I101" s="4">
        <v>0</v>
      </c>
      <c r="J101">
        <v>0</v>
      </c>
      <c r="K101">
        <v>10323550</v>
      </c>
      <c r="L101">
        <v>0</v>
      </c>
    </row>
    <row r="102" spans="1:12" x14ac:dyDescent="0.2">
      <c r="A102" s="4" t="s">
        <v>1400</v>
      </c>
      <c r="B102" s="4" t="s">
        <v>1497</v>
      </c>
      <c r="C102" s="4" t="s">
        <v>1011</v>
      </c>
      <c r="D102" s="4" t="s">
        <v>1394</v>
      </c>
      <c r="E102" s="4" t="s">
        <v>1680</v>
      </c>
      <c r="F102" s="4" t="s">
        <v>18</v>
      </c>
      <c r="G102" s="4" t="s">
        <v>19</v>
      </c>
      <c r="H102" s="8">
        <v>6.7199999999999996E-2</v>
      </c>
      <c r="I102" s="4">
        <v>0</v>
      </c>
      <c r="J102">
        <v>0</v>
      </c>
      <c r="K102">
        <v>10360997</v>
      </c>
      <c r="L102">
        <v>0</v>
      </c>
    </row>
    <row r="103" spans="1:12" x14ac:dyDescent="0.2">
      <c r="A103" s="4" t="s">
        <v>1401</v>
      </c>
      <c r="B103" s="4" t="s">
        <v>1497</v>
      </c>
      <c r="C103" s="4" t="s">
        <v>1011</v>
      </c>
      <c r="D103" s="4" t="s">
        <v>1394</v>
      </c>
      <c r="E103" s="4" t="s">
        <v>1680</v>
      </c>
      <c r="F103" s="4" t="s">
        <v>18</v>
      </c>
      <c r="G103" s="4" t="s">
        <v>19</v>
      </c>
      <c r="H103" s="8">
        <v>6.4500000000000002E-2</v>
      </c>
      <c r="I103" s="4">
        <v>0</v>
      </c>
      <c r="J103">
        <v>0</v>
      </c>
      <c r="K103">
        <v>10443070</v>
      </c>
      <c r="L103">
        <v>0</v>
      </c>
    </row>
    <row r="104" spans="1:12" x14ac:dyDescent="0.2">
      <c r="A104" s="4" t="s">
        <v>1402</v>
      </c>
      <c r="B104" s="4" t="s">
        <v>1497</v>
      </c>
      <c r="C104" s="4" t="s">
        <v>1011</v>
      </c>
      <c r="D104" s="4" t="s">
        <v>1394</v>
      </c>
      <c r="E104" s="4" t="s">
        <v>1680</v>
      </c>
      <c r="F104" s="4" t="s">
        <v>18</v>
      </c>
      <c r="G104" s="4" t="s">
        <v>19</v>
      </c>
      <c r="H104" s="8">
        <v>6.7799999999999999E-2</v>
      </c>
      <c r="I104" s="4">
        <v>0</v>
      </c>
      <c r="J104">
        <v>0</v>
      </c>
      <c r="K104">
        <v>10240031</v>
      </c>
      <c r="L104">
        <v>0</v>
      </c>
    </row>
    <row r="105" spans="1:12" x14ac:dyDescent="0.2">
      <c r="A105" s="4" t="s">
        <v>1403</v>
      </c>
      <c r="B105" s="4" t="s">
        <v>1497</v>
      </c>
      <c r="C105" s="4" t="s">
        <v>1011</v>
      </c>
      <c r="D105" s="4" t="s">
        <v>1394</v>
      </c>
      <c r="E105" s="4" t="s">
        <v>1680</v>
      </c>
      <c r="F105" s="4" t="s">
        <v>18</v>
      </c>
      <c r="G105" s="4" t="s">
        <v>19</v>
      </c>
      <c r="H105" s="8">
        <v>7.1199999999999999E-2</v>
      </c>
      <c r="I105" s="4">
        <v>0</v>
      </c>
      <c r="J105">
        <v>0</v>
      </c>
      <c r="K105">
        <v>10296183</v>
      </c>
      <c r="L105">
        <v>0</v>
      </c>
    </row>
    <row r="106" spans="1:12" x14ac:dyDescent="0.2">
      <c r="A106" s="4" t="s">
        <v>1404</v>
      </c>
      <c r="B106" s="4" t="s">
        <v>1497</v>
      </c>
      <c r="C106" s="4" t="s">
        <v>1011</v>
      </c>
      <c r="D106" s="4" t="s">
        <v>1394</v>
      </c>
      <c r="E106" s="4" t="s">
        <v>1680</v>
      </c>
      <c r="F106" s="4" t="s">
        <v>18</v>
      </c>
      <c r="G106" s="4" t="s">
        <v>19</v>
      </c>
      <c r="H106" s="8">
        <v>6.5199999999999994E-2</v>
      </c>
      <c r="I106" s="4">
        <v>1</v>
      </c>
      <c r="J106">
        <v>1</v>
      </c>
      <c r="K106">
        <v>10460741</v>
      </c>
      <c r="L106">
        <v>5.1131537411195776E-8</v>
      </c>
    </row>
    <row r="107" spans="1:12" x14ac:dyDescent="0.2">
      <c r="A107" s="4" t="s">
        <v>1405</v>
      </c>
      <c r="B107" s="4" t="s">
        <v>1497</v>
      </c>
      <c r="C107" s="4" t="s">
        <v>1011</v>
      </c>
      <c r="D107" s="4" t="s">
        <v>1394</v>
      </c>
      <c r="E107" s="4" t="s">
        <v>1680</v>
      </c>
      <c r="F107" s="4" t="s">
        <v>18</v>
      </c>
      <c r="G107" s="4" t="s">
        <v>19</v>
      </c>
      <c r="H107" s="8">
        <v>6.8099999999999994E-2</v>
      </c>
      <c r="I107" s="4">
        <v>0</v>
      </c>
      <c r="J107">
        <v>0</v>
      </c>
      <c r="K107">
        <v>10277775</v>
      </c>
      <c r="L107">
        <v>0</v>
      </c>
    </row>
    <row r="108" spans="1:12" x14ac:dyDescent="0.2">
      <c r="A108" s="4" t="s">
        <v>1382</v>
      </c>
      <c r="B108" s="4" t="s">
        <v>1497</v>
      </c>
      <c r="C108" s="4" t="s">
        <v>1011</v>
      </c>
      <c r="D108" s="4" t="s">
        <v>1383</v>
      </c>
      <c r="E108" s="4" t="s">
        <v>1680</v>
      </c>
      <c r="F108" s="4" t="s">
        <v>18</v>
      </c>
      <c r="G108" s="4" t="s">
        <v>19</v>
      </c>
      <c r="H108" s="8">
        <v>5.1400000000000001E-2</v>
      </c>
      <c r="I108" s="4">
        <v>0</v>
      </c>
      <c r="J108">
        <v>0</v>
      </c>
      <c r="K108">
        <v>9810865</v>
      </c>
      <c r="L108">
        <v>0</v>
      </c>
    </row>
    <row r="109" spans="1:12" x14ac:dyDescent="0.2">
      <c r="A109" s="4" t="s">
        <v>1384</v>
      </c>
      <c r="B109" s="4" t="s">
        <v>1497</v>
      </c>
      <c r="C109" s="4" t="s">
        <v>1011</v>
      </c>
      <c r="D109" s="4" t="s">
        <v>1383</v>
      </c>
      <c r="E109" s="4" t="s">
        <v>1680</v>
      </c>
      <c r="F109" s="4" t="s">
        <v>18</v>
      </c>
      <c r="G109" s="4" t="s">
        <v>19</v>
      </c>
      <c r="H109" s="8">
        <v>5.3499999999999999E-2</v>
      </c>
      <c r="I109" s="4">
        <v>0</v>
      </c>
      <c r="J109">
        <v>0</v>
      </c>
      <c r="K109">
        <v>9880257</v>
      </c>
      <c r="L109">
        <v>0</v>
      </c>
    </row>
    <row r="110" spans="1:12" x14ac:dyDescent="0.2">
      <c r="A110" s="4" t="s">
        <v>1385</v>
      </c>
      <c r="B110" s="4" t="s">
        <v>1497</v>
      </c>
      <c r="C110" s="4" t="s">
        <v>1011</v>
      </c>
      <c r="D110" s="4" t="s">
        <v>1383</v>
      </c>
      <c r="E110" s="4" t="s">
        <v>1680</v>
      </c>
      <c r="F110" s="4" t="s">
        <v>18</v>
      </c>
      <c r="G110" s="4" t="s">
        <v>19</v>
      </c>
      <c r="H110" s="8">
        <v>5.2400000000000002E-2</v>
      </c>
      <c r="I110" s="4">
        <v>0</v>
      </c>
      <c r="J110">
        <v>0</v>
      </c>
      <c r="K110">
        <v>9745415</v>
      </c>
      <c r="L110">
        <v>0</v>
      </c>
    </row>
    <row r="111" spans="1:12" x14ac:dyDescent="0.2">
      <c r="A111" s="4" t="s">
        <v>1386</v>
      </c>
      <c r="B111" s="4" t="s">
        <v>1497</v>
      </c>
      <c r="C111" s="4" t="s">
        <v>1011</v>
      </c>
      <c r="D111" s="4" t="s">
        <v>1383</v>
      </c>
      <c r="E111" s="4" t="s">
        <v>1680</v>
      </c>
      <c r="F111" s="4" t="s">
        <v>18</v>
      </c>
      <c r="G111" s="4" t="s">
        <v>19</v>
      </c>
      <c r="H111" s="8">
        <v>5.4399999999999997E-2</v>
      </c>
      <c r="I111" s="4">
        <v>0</v>
      </c>
      <c r="J111">
        <v>0</v>
      </c>
      <c r="K111">
        <v>9811331</v>
      </c>
      <c r="L111">
        <v>0</v>
      </c>
    </row>
    <row r="112" spans="1:12" x14ac:dyDescent="0.2">
      <c r="A112" s="4" t="s">
        <v>1387</v>
      </c>
      <c r="B112" s="4" t="s">
        <v>1497</v>
      </c>
      <c r="C112" s="4" t="s">
        <v>1011</v>
      </c>
      <c r="D112" s="4" t="s">
        <v>1383</v>
      </c>
      <c r="E112" s="4" t="s">
        <v>1680</v>
      </c>
      <c r="F112" s="4" t="s">
        <v>18</v>
      </c>
      <c r="G112" s="4" t="s">
        <v>19</v>
      </c>
      <c r="H112" s="8">
        <v>5.5199999999999999E-2</v>
      </c>
      <c r="I112" s="4">
        <v>0</v>
      </c>
      <c r="J112">
        <v>0</v>
      </c>
      <c r="K112">
        <v>9796826</v>
      </c>
      <c r="L112">
        <v>0</v>
      </c>
    </row>
    <row r="113" spans="1:12" x14ac:dyDescent="0.2">
      <c r="A113" s="4" t="s">
        <v>1388</v>
      </c>
      <c r="B113" s="4" t="s">
        <v>1497</v>
      </c>
      <c r="C113" s="4" t="s">
        <v>1011</v>
      </c>
      <c r="D113" s="4" t="s">
        <v>1383</v>
      </c>
      <c r="E113" s="4" t="s">
        <v>1680</v>
      </c>
      <c r="F113" s="4" t="s">
        <v>18</v>
      </c>
      <c r="G113" s="4" t="s">
        <v>19</v>
      </c>
      <c r="H113" s="8">
        <v>5.21E-2</v>
      </c>
      <c r="I113" s="4">
        <v>0</v>
      </c>
      <c r="J113">
        <v>0</v>
      </c>
      <c r="K113">
        <v>9484888</v>
      </c>
      <c r="L113">
        <v>0</v>
      </c>
    </row>
    <row r="114" spans="1:12" x14ac:dyDescent="0.2">
      <c r="A114" s="4" t="s">
        <v>1389</v>
      </c>
      <c r="B114" s="4" t="s">
        <v>1497</v>
      </c>
      <c r="C114" s="4" t="s">
        <v>1011</v>
      </c>
      <c r="D114" s="4" t="s">
        <v>1383</v>
      </c>
      <c r="E114" s="4" t="s">
        <v>1680</v>
      </c>
      <c r="F114" s="4" t="s">
        <v>18</v>
      </c>
      <c r="G114" s="4" t="s">
        <v>19</v>
      </c>
      <c r="H114" s="8">
        <v>5.74E-2</v>
      </c>
      <c r="I114" s="4">
        <v>0</v>
      </c>
      <c r="J114">
        <v>0</v>
      </c>
      <c r="K114">
        <v>9295949</v>
      </c>
      <c r="L114">
        <v>0</v>
      </c>
    </row>
    <row r="115" spans="1:12" x14ac:dyDescent="0.2">
      <c r="A115" s="4" t="s">
        <v>1390</v>
      </c>
      <c r="B115" s="4" t="s">
        <v>1497</v>
      </c>
      <c r="C115" s="4" t="s">
        <v>1011</v>
      </c>
      <c r="D115" s="4" t="s">
        <v>1383</v>
      </c>
      <c r="E115" s="4" t="s">
        <v>1680</v>
      </c>
      <c r="F115" s="4" t="s">
        <v>18</v>
      </c>
      <c r="G115" s="4" t="s">
        <v>19</v>
      </c>
      <c r="H115" s="8">
        <v>5.79E-2</v>
      </c>
      <c r="I115" s="4">
        <v>0</v>
      </c>
      <c r="J115">
        <v>0</v>
      </c>
      <c r="K115">
        <v>9099509</v>
      </c>
      <c r="L115">
        <v>0</v>
      </c>
    </row>
    <row r="116" spans="1:12" x14ac:dyDescent="0.2">
      <c r="A116" s="4" t="s">
        <v>1391</v>
      </c>
      <c r="B116" s="4" t="s">
        <v>1497</v>
      </c>
      <c r="C116" s="4" t="s">
        <v>1011</v>
      </c>
      <c r="D116" s="4" t="s">
        <v>1383</v>
      </c>
      <c r="E116" s="4" t="s">
        <v>1680</v>
      </c>
      <c r="F116" s="4" t="s">
        <v>18</v>
      </c>
      <c r="G116" s="4" t="s">
        <v>19</v>
      </c>
      <c r="H116" s="8">
        <v>5.3999999999999999E-2</v>
      </c>
      <c r="I116" s="4">
        <v>0</v>
      </c>
      <c r="J116">
        <v>0</v>
      </c>
      <c r="K116">
        <v>9901204</v>
      </c>
      <c r="L116">
        <v>0</v>
      </c>
    </row>
    <row r="117" spans="1:12" x14ac:dyDescent="0.2">
      <c r="A117" s="4" t="s">
        <v>1392</v>
      </c>
      <c r="B117" s="4" t="s">
        <v>1497</v>
      </c>
      <c r="C117" s="4" t="s">
        <v>1011</v>
      </c>
      <c r="D117" s="4" t="s">
        <v>1383</v>
      </c>
      <c r="E117" s="4" t="s">
        <v>1680</v>
      </c>
      <c r="F117" s="4" t="s">
        <v>18</v>
      </c>
      <c r="G117" s="4" t="s">
        <v>19</v>
      </c>
      <c r="H117" s="8">
        <v>5.5599999999999997E-2</v>
      </c>
      <c r="I117" s="4">
        <v>0</v>
      </c>
      <c r="J117">
        <v>0</v>
      </c>
      <c r="K117">
        <v>9524853</v>
      </c>
      <c r="L117">
        <v>0</v>
      </c>
    </row>
    <row r="118" spans="1:12" x14ac:dyDescent="0.2">
      <c r="A118" s="4" t="s">
        <v>1406</v>
      </c>
      <c r="B118" s="4" t="s">
        <v>1497</v>
      </c>
      <c r="C118" s="4" t="s">
        <v>1011</v>
      </c>
      <c r="D118" s="4" t="s">
        <v>1407</v>
      </c>
      <c r="E118" s="4" t="s">
        <v>1680</v>
      </c>
      <c r="F118" s="4" t="s">
        <v>18</v>
      </c>
      <c r="G118" s="4" t="s">
        <v>19</v>
      </c>
      <c r="H118" s="8">
        <v>6.0199999999999997E-2</v>
      </c>
      <c r="I118" s="4">
        <v>0</v>
      </c>
      <c r="J118">
        <v>0</v>
      </c>
      <c r="K118">
        <v>9576536</v>
      </c>
      <c r="L118">
        <v>0</v>
      </c>
    </row>
    <row r="119" spans="1:12" x14ac:dyDescent="0.2">
      <c r="A119" s="4" t="s">
        <v>1408</v>
      </c>
      <c r="B119" s="4" t="s">
        <v>1497</v>
      </c>
      <c r="C119" s="4" t="s">
        <v>1011</v>
      </c>
      <c r="D119" s="4" t="s">
        <v>1407</v>
      </c>
      <c r="E119" s="4" t="s">
        <v>1680</v>
      </c>
      <c r="F119" s="4" t="s">
        <v>18</v>
      </c>
      <c r="G119" s="4" t="s">
        <v>19</v>
      </c>
      <c r="H119" s="8">
        <v>5.7099999999999998E-2</v>
      </c>
      <c r="I119" s="4">
        <v>1</v>
      </c>
      <c r="J119">
        <v>1</v>
      </c>
      <c r="K119">
        <v>9799845</v>
      </c>
      <c r="L119">
        <v>5.4110950399261663E-8</v>
      </c>
    </row>
    <row r="120" spans="1:12" x14ac:dyDescent="0.2">
      <c r="A120" s="4" t="s">
        <v>1409</v>
      </c>
      <c r="B120" s="4" t="s">
        <v>1497</v>
      </c>
      <c r="C120" s="4" t="s">
        <v>1011</v>
      </c>
      <c r="D120" s="4" t="s">
        <v>1407</v>
      </c>
      <c r="E120" s="4" t="s">
        <v>1680</v>
      </c>
      <c r="F120" s="4" t="s">
        <v>18</v>
      </c>
      <c r="G120" s="4" t="s">
        <v>19</v>
      </c>
      <c r="H120" s="8">
        <v>5.4600000000000003E-2</v>
      </c>
      <c r="I120" s="4">
        <v>0</v>
      </c>
      <c r="J120">
        <v>0</v>
      </c>
      <c r="K120">
        <v>9968963</v>
      </c>
      <c r="L120">
        <v>0</v>
      </c>
    </row>
    <row r="121" spans="1:12" x14ac:dyDescent="0.2">
      <c r="A121" s="4" t="s">
        <v>1410</v>
      </c>
      <c r="B121" s="4" t="s">
        <v>1497</v>
      </c>
      <c r="C121" s="4" t="s">
        <v>1011</v>
      </c>
      <c r="D121" s="4" t="s">
        <v>1407</v>
      </c>
      <c r="E121" s="4" t="s">
        <v>1680</v>
      </c>
      <c r="F121" s="4" t="s">
        <v>18</v>
      </c>
      <c r="G121" s="4" t="s">
        <v>19</v>
      </c>
      <c r="H121" s="8">
        <v>5.4300000000000001E-2</v>
      </c>
      <c r="I121" s="4">
        <v>0</v>
      </c>
      <c r="J121">
        <v>0</v>
      </c>
      <c r="K121">
        <v>9980399</v>
      </c>
      <c r="L121">
        <v>0</v>
      </c>
    </row>
    <row r="122" spans="1:12" x14ac:dyDescent="0.2">
      <c r="A122" s="4" t="s">
        <v>1411</v>
      </c>
      <c r="B122" s="4" t="s">
        <v>1497</v>
      </c>
      <c r="C122" s="4" t="s">
        <v>1011</v>
      </c>
      <c r="D122" s="4" t="s">
        <v>1407</v>
      </c>
      <c r="E122" s="4" t="s">
        <v>1680</v>
      </c>
      <c r="F122" s="4" t="s">
        <v>18</v>
      </c>
      <c r="G122" s="4" t="s">
        <v>19</v>
      </c>
      <c r="H122" s="8">
        <v>5.1799999999999999E-2</v>
      </c>
      <c r="I122" s="4">
        <v>0</v>
      </c>
      <c r="J122">
        <v>0</v>
      </c>
      <c r="K122">
        <v>10017943</v>
      </c>
      <c r="L122">
        <v>0</v>
      </c>
    </row>
    <row r="123" spans="1:12" x14ac:dyDescent="0.2">
      <c r="A123" s="4" t="s">
        <v>1412</v>
      </c>
      <c r="B123" s="4" t="s">
        <v>1497</v>
      </c>
      <c r="C123" s="4" t="s">
        <v>1011</v>
      </c>
      <c r="D123" s="4" t="s">
        <v>1407</v>
      </c>
      <c r="E123" s="4" t="s">
        <v>1680</v>
      </c>
      <c r="F123" s="4" t="s">
        <v>18</v>
      </c>
      <c r="G123" s="4" t="s">
        <v>19</v>
      </c>
      <c r="H123" s="8">
        <v>5.6000000000000001E-2</v>
      </c>
      <c r="I123" s="4">
        <v>1</v>
      </c>
      <c r="J123">
        <v>1</v>
      </c>
      <c r="K123">
        <v>9962638</v>
      </c>
      <c r="L123">
        <v>5.316473578073925E-8</v>
      </c>
    </row>
    <row r="124" spans="1:12" x14ac:dyDescent="0.2">
      <c r="A124" s="4" t="s">
        <v>1413</v>
      </c>
      <c r="B124" s="4" t="s">
        <v>1497</v>
      </c>
      <c r="C124" s="4" t="s">
        <v>1011</v>
      </c>
      <c r="D124" s="4" t="s">
        <v>1407</v>
      </c>
      <c r="E124" s="4" t="s">
        <v>1680</v>
      </c>
      <c r="F124" s="4" t="s">
        <v>18</v>
      </c>
      <c r="G124" s="4" t="s">
        <v>19</v>
      </c>
      <c r="H124" s="8">
        <v>5.7099999999999998E-2</v>
      </c>
      <c r="I124" s="4">
        <v>0</v>
      </c>
      <c r="J124">
        <v>0</v>
      </c>
      <c r="K124">
        <v>9815501</v>
      </c>
      <c r="L124">
        <v>0</v>
      </c>
    </row>
    <row r="125" spans="1:12" x14ac:dyDescent="0.2">
      <c r="A125" s="4" t="s">
        <v>1414</v>
      </c>
      <c r="B125" s="4" t="s">
        <v>1497</v>
      </c>
      <c r="C125" s="4" t="s">
        <v>1011</v>
      </c>
      <c r="D125" s="4" t="s">
        <v>1407</v>
      </c>
      <c r="E125" s="4" t="s">
        <v>1680</v>
      </c>
      <c r="F125" s="4" t="s">
        <v>18</v>
      </c>
      <c r="G125" s="4" t="s">
        <v>19</v>
      </c>
      <c r="H125" s="8">
        <v>5.62E-2</v>
      </c>
      <c r="I125" s="4">
        <v>0</v>
      </c>
      <c r="J125">
        <v>0</v>
      </c>
      <c r="K125">
        <v>9929012</v>
      </c>
      <c r="L125">
        <v>0</v>
      </c>
    </row>
    <row r="126" spans="1:12" x14ac:dyDescent="0.2">
      <c r="A126" s="4" t="s">
        <v>1415</v>
      </c>
      <c r="B126" s="4" t="s">
        <v>1497</v>
      </c>
      <c r="C126" s="4" t="s">
        <v>1011</v>
      </c>
      <c r="D126" s="4" t="s">
        <v>1407</v>
      </c>
      <c r="E126" s="4" t="s">
        <v>1680</v>
      </c>
      <c r="F126" s="4" t="s">
        <v>18</v>
      </c>
      <c r="G126" s="4" t="s">
        <v>19</v>
      </c>
      <c r="H126" s="8">
        <v>5.62E-2</v>
      </c>
      <c r="I126" s="4">
        <v>0</v>
      </c>
      <c r="J126">
        <v>0</v>
      </c>
      <c r="K126">
        <v>9709972</v>
      </c>
      <c r="L126">
        <v>0</v>
      </c>
    </row>
    <row r="127" spans="1:12" x14ac:dyDescent="0.2">
      <c r="A127" s="4" t="s">
        <v>1416</v>
      </c>
      <c r="B127" s="4" t="s">
        <v>1497</v>
      </c>
      <c r="C127" s="4" t="s">
        <v>1011</v>
      </c>
      <c r="D127" s="4" t="s">
        <v>1407</v>
      </c>
      <c r="E127" s="4" t="s">
        <v>1680</v>
      </c>
      <c r="F127" s="4" t="s">
        <v>18</v>
      </c>
      <c r="G127" s="4" t="s">
        <v>19</v>
      </c>
      <c r="H127" s="8">
        <v>5.9799999999999999E-2</v>
      </c>
      <c r="I127" s="4">
        <v>0</v>
      </c>
      <c r="J127">
        <v>0</v>
      </c>
      <c r="K127">
        <v>9877657</v>
      </c>
      <c r="L127">
        <v>0</v>
      </c>
    </row>
    <row r="128" spans="1:12" x14ac:dyDescent="0.2">
      <c r="A128" s="4" t="s">
        <v>1417</v>
      </c>
      <c r="B128" s="4" t="s">
        <v>1497</v>
      </c>
      <c r="C128" s="4" t="s">
        <v>1011</v>
      </c>
      <c r="D128" s="4" t="s">
        <v>1418</v>
      </c>
      <c r="E128" s="4" t="s">
        <v>1680</v>
      </c>
      <c r="F128" s="4" t="s">
        <v>18</v>
      </c>
      <c r="G128" s="4" t="s">
        <v>19</v>
      </c>
      <c r="H128" s="8">
        <v>5.4600000000000003E-2</v>
      </c>
      <c r="I128" s="4">
        <v>0</v>
      </c>
      <c r="J128">
        <v>0</v>
      </c>
      <c r="K128">
        <v>8971368</v>
      </c>
      <c r="L128">
        <v>0</v>
      </c>
    </row>
    <row r="129" spans="1:12" x14ac:dyDescent="0.2">
      <c r="A129" s="4" t="s">
        <v>1419</v>
      </c>
      <c r="B129" s="4" t="s">
        <v>1497</v>
      </c>
      <c r="C129" s="4" t="s">
        <v>1011</v>
      </c>
      <c r="D129" s="4" t="s">
        <v>1418</v>
      </c>
      <c r="E129" s="4" t="s">
        <v>1680</v>
      </c>
      <c r="F129" s="4" t="s">
        <v>18</v>
      </c>
      <c r="G129" s="4" t="s">
        <v>19</v>
      </c>
      <c r="H129" s="8">
        <v>5.0700000000000002E-2</v>
      </c>
      <c r="I129" s="4">
        <v>0</v>
      </c>
      <c r="J129">
        <v>0</v>
      </c>
      <c r="K129">
        <v>9586139</v>
      </c>
      <c r="L129">
        <v>0</v>
      </c>
    </row>
    <row r="130" spans="1:12" x14ac:dyDescent="0.2">
      <c r="A130" s="4" t="s">
        <v>1420</v>
      </c>
      <c r="B130" s="4" t="s">
        <v>1497</v>
      </c>
      <c r="C130" s="4" t="s">
        <v>1011</v>
      </c>
      <c r="D130" s="4" t="s">
        <v>1418</v>
      </c>
      <c r="E130" s="4" t="s">
        <v>1680</v>
      </c>
      <c r="F130" s="4" t="s">
        <v>18</v>
      </c>
      <c r="G130" s="4" t="s">
        <v>19</v>
      </c>
      <c r="H130" s="8">
        <v>5.1299999999999998E-2</v>
      </c>
      <c r="I130" s="4">
        <v>0</v>
      </c>
      <c r="J130">
        <v>0</v>
      </c>
      <c r="K130">
        <v>9482859</v>
      </c>
      <c r="L130">
        <v>0</v>
      </c>
    </row>
    <row r="131" spans="1:12" x14ac:dyDescent="0.2">
      <c r="A131" s="4" t="s">
        <v>1421</v>
      </c>
      <c r="B131" s="4" t="s">
        <v>1497</v>
      </c>
      <c r="C131" s="4" t="s">
        <v>1011</v>
      </c>
      <c r="D131" s="4" t="s">
        <v>1418</v>
      </c>
      <c r="E131" s="4" t="s">
        <v>1680</v>
      </c>
      <c r="F131" s="4" t="s">
        <v>18</v>
      </c>
      <c r="G131" s="4" t="s">
        <v>19</v>
      </c>
      <c r="H131" s="8">
        <v>5.2900000000000003E-2</v>
      </c>
      <c r="I131" s="4">
        <v>1</v>
      </c>
      <c r="J131">
        <v>1</v>
      </c>
      <c r="K131">
        <v>9281760</v>
      </c>
      <c r="L131">
        <v>5.6877936640857975E-8</v>
      </c>
    </row>
    <row r="132" spans="1:12" x14ac:dyDescent="0.2">
      <c r="A132" s="4" t="s">
        <v>1422</v>
      </c>
      <c r="B132" s="4" t="s">
        <v>1497</v>
      </c>
      <c r="C132" s="4" t="s">
        <v>1011</v>
      </c>
      <c r="D132" s="4" t="s">
        <v>1418</v>
      </c>
      <c r="E132" s="4" t="s">
        <v>1680</v>
      </c>
      <c r="F132" s="4" t="s">
        <v>18</v>
      </c>
      <c r="G132" s="4" t="s">
        <v>19</v>
      </c>
      <c r="H132" s="8">
        <v>5.7000000000000002E-2</v>
      </c>
      <c r="I132" s="4">
        <v>0</v>
      </c>
      <c r="J132">
        <v>0</v>
      </c>
      <c r="K132">
        <v>8741092</v>
      </c>
      <c r="L132">
        <v>0</v>
      </c>
    </row>
    <row r="133" spans="1:12" x14ac:dyDescent="0.2">
      <c r="A133" s="4" t="s">
        <v>1423</v>
      </c>
      <c r="B133" s="4" t="s">
        <v>1497</v>
      </c>
      <c r="C133" s="4" t="s">
        <v>1011</v>
      </c>
      <c r="D133" s="4" t="s">
        <v>1418</v>
      </c>
      <c r="E133" s="4" t="s">
        <v>1680</v>
      </c>
      <c r="F133" s="4" t="s">
        <v>18</v>
      </c>
      <c r="G133" s="4" t="s">
        <v>19</v>
      </c>
      <c r="H133" s="8">
        <v>5.11E-2</v>
      </c>
      <c r="I133" s="4">
        <v>0</v>
      </c>
      <c r="J133">
        <v>0</v>
      </c>
      <c r="K133">
        <v>9436792</v>
      </c>
      <c r="L133">
        <v>0</v>
      </c>
    </row>
    <row r="134" spans="1:12" x14ac:dyDescent="0.2">
      <c r="A134" s="4" t="s">
        <v>1424</v>
      </c>
      <c r="B134" s="4" t="s">
        <v>1497</v>
      </c>
      <c r="C134" s="4" t="s">
        <v>1011</v>
      </c>
      <c r="D134" s="4" t="s">
        <v>1418</v>
      </c>
      <c r="E134" s="4" t="s">
        <v>1680</v>
      </c>
      <c r="F134" s="4" t="s">
        <v>18</v>
      </c>
      <c r="G134" s="4" t="s">
        <v>19</v>
      </c>
      <c r="H134" s="8">
        <v>5.4100000000000002E-2</v>
      </c>
      <c r="I134" s="4">
        <v>0</v>
      </c>
      <c r="J134">
        <v>0</v>
      </c>
      <c r="K134">
        <v>9132734</v>
      </c>
      <c r="L134">
        <v>0</v>
      </c>
    </row>
    <row r="135" spans="1:12" x14ac:dyDescent="0.2">
      <c r="A135" s="4" t="s">
        <v>1425</v>
      </c>
      <c r="B135" s="4" t="s">
        <v>1497</v>
      </c>
      <c r="C135" s="4" t="s">
        <v>1011</v>
      </c>
      <c r="D135" s="4" t="s">
        <v>1418</v>
      </c>
      <c r="E135" s="4" t="s">
        <v>1680</v>
      </c>
      <c r="F135" s="4" t="s">
        <v>18</v>
      </c>
      <c r="G135" s="4" t="s">
        <v>19</v>
      </c>
      <c r="H135" s="8">
        <v>5.0999999999999997E-2</v>
      </c>
      <c r="I135" s="4">
        <v>0</v>
      </c>
      <c r="J135">
        <v>0</v>
      </c>
      <c r="K135">
        <v>9563486</v>
      </c>
      <c r="L135">
        <v>0</v>
      </c>
    </row>
    <row r="136" spans="1:12" x14ac:dyDescent="0.2">
      <c r="A136" s="4" t="s">
        <v>1426</v>
      </c>
      <c r="B136" s="4" t="s">
        <v>1497</v>
      </c>
      <c r="C136" s="4" t="s">
        <v>1011</v>
      </c>
      <c r="D136" s="4" t="s">
        <v>1418</v>
      </c>
      <c r="E136" s="4" t="s">
        <v>1680</v>
      </c>
      <c r="F136" s="4" t="s">
        <v>18</v>
      </c>
      <c r="G136" s="4" t="s">
        <v>19</v>
      </c>
      <c r="H136" s="8">
        <v>4.9500000000000002E-2</v>
      </c>
      <c r="I136" s="4">
        <v>0</v>
      </c>
      <c r="J136">
        <v>0</v>
      </c>
      <c r="K136">
        <v>9722440</v>
      </c>
      <c r="L136">
        <v>0</v>
      </c>
    </row>
    <row r="137" spans="1:12" x14ac:dyDescent="0.2">
      <c r="A137" s="4" t="s">
        <v>1427</v>
      </c>
      <c r="B137" s="4" t="s">
        <v>1497</v>
      </c>
      <c r="C137" s="4" t="s">
        <v>1011</v>
      </c>
      <c r="D137" s="4" t="s">
        <v>1418</v>
      </c>
      <c r="E137" s="4" t="s">
        <v>1680</v>
      </c>
      <c r="F137" s="4" t="s">
        <v>18</v>
      </c>
      <c r="G137" s="4" t="s">
        <v>19</v>
      </c>
      <c r="H137" s="8">
        <v>5.45E-2</v>
      </c>
      <c r="I137" s="4">
        <v>0</v>
      </c>
      <c r="J137">
        <v>0</v>
      </c>
      <c r="K137">
        <v>9021247</v>
      </c>
      <c r="L137">
        <v>0</v>
      </c>
    </row>
    <row r="138" spans="1:12" x14ac:dyDescent="0.2">
      <c r="A138" s="4" t="s">
        <v>1428</v>
      </c>
      <c r="B138" s="4" t="s">
        <v>1497</v>
      </c>
      <c r="C138" s="4" t="s">
        <v>1011</v>
      </c>
      <c r="D138" s="4" t="s">
        <v>1429</v>
      </c>
      <c r="E138" s="4" t="s">
        <v>1680</v>
      </c>
      <c r="F138" s="4" t="s">
        <v>18</v>
      </c>
      <c r="G138" s="4" t="s">
        <v>19</v>
      </c>
      <c r="H138" s="8">
        <v>4.9700000000000001E-2</v>
      </c>
      <c r="I138" s="4">
        <v>0</v>
      </c>
      <c r="J138">
        <v>0</v>
      </c>
      <c r="K138">
        <v>8630470</v>
      </c>
      <c r="L138">
        <v>0</v>
      </c>
    </row>
    <row r="139" spans="1:12" x14ac:dyDescent="0.2">
      <c r="A139" s="4" t="s">
        <v>1430</v>
      </c>
      <c r="B139" s="4" t="s">
        <v>1497</v>
      </c>
      <c r="C139" s="4" t="s">
        <v>1011</v>
      </c>
      <c r="D139" s="4" t="s">
        <v>1429</v>
      </c>
      <c r="E139" s="4" t="s">
        <v>1680</v>
      </c>
      <c r="F139" s="4" t="s">
        <v>18</v>
      </c>
      <c r="G139" s="4" t="s">
        <v>19</v>
      </c>
      <c r="H139" s="8">
        <v>4.7899999999999998E-2</v>
      </c>
      <c r="I139" s="4">
        <v>0</v>
      </c>
      <c r="J139">
        <v>0</v>
      </c>
      <c r="K139">
        <v>8949230</v>
      </c>
      <c r="L139">
        <v>0</v>
      </c>
    </row>
    <row r="140" spans="1:12" x14ac:dyDescent="0.2">
      <c r="A140" s="4" t="s">
        <v>1431</v>
      </c>
      <c r="B140" s="4" t="s">
        <v>1497</v>
      </c>
      <c r="C140" s="4" t="s">
        <v>1011</v>
      </c>
      <c r="D140" s="4" t="s">
        <v>1429</v>
      </c>
      <c r="E140" s="4" t="s">
        <v>1680</v>
      </c>
      <c r="F140" s="4" t="s">
        <v>18</v>
      </c>
      <c r="G140" s="4" t="s">
        <v>19</v>
      </c>
      <c r="H140" s="8">
        <v>6.1400000000000003E-2</v>
      </c>
      <c r="I140" s="4">
        <v>0</v>
      </c>
      <c r="J140">
        <v>0</v>
      </c>
      <c r="K140">
        <v>5840426</v>
      </c>
      <c r="L140">
        <v>0</v>
      </c>
    </row>
    <row r="141" spans="1:12" x14ac:dyDescent="0.2">
      <c r="A141" s="4" t="s">
        <v>1432</v>
      </c>
      <c r="B141" s="4" t="s">
        <v>1497</v>
      </c>
      <c r="C141" s="4" t="s">
        <v>1011</v>
      </c>
      <c r="D141" s="4" t="s">
        <v>1429</v>
      </c>
      <c r="E141" s="4" t="s">
        <v>1680</v>
      </c>
      <c r="F141" s="4" t="s">
        <v>18</v>
      </c>
      <c r="G141" s="4" t="s">
        <v>19</v>
      </c>
      <c r="H141" s="8">
        <v>6.2700000000000006E-2</v>
      </c>
      <c r="I141" s="4">
        <v>0</v>
      </c>
      <c r="J141">
        <v>0</v>
      </c>
      <c r="K141">
        <v>5727921</v>
      </c>
      <c r="L141">
        <v>0</v>
      </c>
    </row>
    <row r="142" spans="1:12" x14ac:dyDescent="0.2">
      <c r="A142" s="4" t="s">
        <v>1433</v>
      </c>
      <c r="B142" s="4" t="s">
        <v>1497</v>
      </c>
      <c r="C142" s="4" t="s">
        <v>1011</v>
      </c>
      <c r="D142" s="4" t="s">
        <v>1429</v>
      </c>
      <c r="E142" s="4" t="s">
        <v>1680</v>
      </c>
      <c r="F142" s="4" t="s">
        <v>18</v>
      </c>
      <c r="G142" s="4" t="s">
        <v>19</v>
      </c>
      <c r="H142" s="8">
        <v>6.1100000000000002E-2</v>
      </c>
      <c r="I142" s="4">
        <v>0</v>
      </c>
      <c r="J142">
        <v>0</v>
      </c>
      <c r="K142">
        <v>4829195</v>
      </c>
      <c r="L142">
        <v>0</v>
      </c>
    </row>
    <row r="143" spans="1:12" x14ac:dyDescent="0.2">
      <c r="A143" s="4" t="s">
        <v>1434</v>
      </c>
      <c r="B143" s="4" t="s">
        <v>1497</v>
      </c>
      <c r="C143" s="4" t="s">
        <v>1011</v>
      </c>
      <c r="D143" s="4" t="s">
        <v>1429</v>
      </c>
      <c r="E143" s="4" t="s">
        <v>1680</v>
      </c>
      <c r="F143" s="4" t="s">
        <v>18</v>
      </c>
      <c r="G143" s="4" t="s">
        <v>19</v>
      </c>
      <c r="H143" s="8">
        <v>5.16E-2</v>
      </c>
      <c r="I143" s="4">
        <v>0</v>
      </c>
      <c r="J143">
        <v>0</v>
      </c>
      <c r="K143">
        <v>7605856</v>
      </c>
      <c r="L143">
        <v>0</v>
      </c>
    </row>
    <row r="144" spans="1:12" x14ac:dyDescent="0.2">
      <c r="A144" s="4" t="s">
        <v>1435</v>
      </c>
      <c r="B144" s="4" t="s">
        <v>1497</v>
      </c>
      <c r="C144" s="4" t="s">
        <v>1011</v>
      </c>
      <c r="D144" s="4" t="s">
        <v>1429</v>
      </c>
      <c r="E144" s="4" t="s">
        <v>1680</v>
      </c>
      <c r="F144" s="4" t="s">
        <v>18</v>
      </c>
      <c r="G144" s="4" t="s">
        <v>19</v>
      </c>
      <c r="H144" s="8">
        <v>4.7E-2</v>
      </c>
      <c r="I144" s="4">
        <v>0</v>
      </c>
      <c r="J144">
        <v>0</v>
      </c>
      <c r="K144">
        <v>9031960</v>
      </c>
      <c r="L144">
        <v>0</v>
      </c>
    </row>
    <row r="145" spans="1:12" x14ac:dyDescent="0.2">
      <c r="A145" s="4" t="s">
        <v>1436</v>
      </c>
      <c r="B145" s="4" t="s">
        <v>1497</v>
      </c>
      <c r="C145" s="4" t="s">
        <v>1011</v>
      </c>
      <c r="D145" s="4" t="s">
        <v>1429</v>
      </c>
      <c r="E145" s="4" t="s">
        <v>1680</v>
      </c>
      <c r="F145" s="4" t="s">
        <v>18</v>
      </c>
      <c r="G145" s="4" t="s">
        <v>19</v>
      </c>
      <c r="H145" s="8">
        <v>5.7700000000000001E-2</v>
      </c>
      <c r="I145" s="4">
        <v>0</v>
      </c>
      <c r="J145">
        <v>0</v>
      </c>
      <c r="K145">
        <v>5039775</v>
      </c>
      <c r="L145">
        <v>0</v>
      </c>
    </row>
    <row r="146" spans="1:12" x14ac:dyDescent="0.2">
      <c r="A146" s="4" t="s">
        <v>1437</v>
      </c>
      <c r="B146" s="4" t="s">
        <v>1497</v>
      </c>
      <c r="C146" s="4" t="s">
        <v>1011</v>
      </c>
      <c r="D146" s="4" t="s">
        <v>1429</v>
      </c>
      <c r="E146" s="4" t="s">
        <v>1680</v>
      </c>
      <c r="F146" s="4" t="s">
        <v>18</v>
      </c>
      <c r="G146" s="4" t="s">
        <v>19</v>
      </c>
      <c r="H146" s="8">
        <v>4.9500000000000002E-2</v>
      </c>
      <c r="I146" s="4">
        <v>0</v>
      </c>
      <c r="J146">
        <v>0</v>
      </c>
      <c r="K146">
        <v>8049740</v>
      </c>
      <c r="L146">
        <v>0</v>
      </c>
    </row>
    <row r="147" spans="1:12" x14ac:dyDescent="0.2">
      <c r="A147" s="4" t="s">
        <v>1438</v>
      </c>
      <c r="B147" s="4" t="s">
        <v>1497</v>
      </c>
      <c r="C147" s="4" t="s">
        <v>1011</v>
      </c>
      <c r="D147" s="4" t="s">
        <v>1429</v>
      </c>
      <c r="E147" s="4" t="s">
        <v>1680</v>
      </c>
      <c r="F147" s="4" t="s">
        <v>18</v>
      </c>
      <c r="G147" s="4" t="s">
        <v>19</v>
      </c>
      <c r="H147" s="8">
        <v>4.8300000000000003E-2</v>
      </c>
      <c r="I147" s="4">
        <v>1</v>
      </c>
      <c r="J147">
        <v>1</v>
      </c>
      <c r="K147">
        <v>8682403</v>
      </c>
      <c r="L147">
        <v>6.0510395979680207E-8</v>
      </c>
    </row>
    <row r="148" spans="1:12" x14ac:dyDescent="0.2">
      <c r="A148" s="4" t="s">
        <v>233</v>
      </c>
      <c r="B148" s="4" t="s">
        <v>248</v>
      </c>
      <c r="C148" s="4" t="s">
        <v>248</v>
      </c>
      <c r="D148" s="4" t="s">
        <v>197</v>
      </c>
      <c r="E148" s="4" t="s">
        <v>1705</v>
      </c>
      <c r="F148" s="4" t="s">
        <v>18</v>
      </c>
      <c r="G148" s="4" t="s">
        <v>1723</v>
      </c>
      <c r="H148" s="8">
        <v>4.9726438149601065E-2</v>
      </c>
      <c r="I148" s="4">
        <v>0</v>
      </c>
      <c r="J148">
        <v>0</v>
      </c>
      <c r="K148">
        <v>31912824</v>
      </c>
      <c r="L148">
        <v>0</v>
      </c>
    </row>
    <row r="149" spans="1:12" x14ac:dyDescent="0.2">
      <c r="A149" s="4" t="s">
        <v>226</v>
      </c>
      <c r="B149" s="4" t="s">
        <v>248</v>
      </c>
      <c r="C149" s="4" t="s">
        <v>248</v>
      </c>
      <c r="D149" s="4" t="s">
        <v>197</v>
      </c>
      <c r="E149" s="4" t="s">
        <v>1705</v>
      </c>
      <c r="F149" s="4" t="s">
        <v>18</v>
      </c>
      <c r="G149" s="4" t="s">
        <v>1723</v>
      </c>
      <c r="H149" s="8">
        <v>7.9306115093275661E-2</v>
      </c>
      <c r="I149" s="4">
        <v>0</v>
      </c>
      <c r="J149">
        <v>0</v>
      </c>
      <c r="K149">
        <v>31737639</v>
      </c>
      <c r="L149">
        <v>0</v>
      </c>
    </row>
    <row r="150" spans="1:12" x14ac:dyDescent="0.2">
      <c r="A150" s="4" t="s">
        <v>214</v>
      </c>
      <c r="B150" s="4" t="s">
        <v>248</v>
      </c>
      <c r="C150" s="4" t="s">
        <v>248</v>
      </c>
      <c r="D150" s="4" t="s">
        <v>197</v>
      </c>
      <c r="E150" s="4" t="s">
        <v>1705</v>
      </c>
      <c r="F150" s="4" t="s">
        <v>18</v>
      </c>
      <c r="G150" s="4" t="s">
        <v>1723</v>
      </c>
      <c r="H150" s="8">
        <v>5.5123246550828377E-2</v>
      </c>
      <c r="I150" s="4">
        <v>0</v>
      </c>
      <c r="J150">
        <v>0</v>
      </c>
      <c r="K150">
        <v>31991588</v>
      </c>
      <c r="L150">
        <v>0</v>
      </c>
    </row>
    <row r="151" spans="1:12" x14ac:dyDescent="0.2">
      <c r="A151" s="4" t="s">
        <v>238</v>
      </c>
      <c r="B151" s="4" t="s">
        <v>248</v>
      </c>
      <c r="C151" s="4" t="s">
        <v>248</v>
      </c>
      <c r="D151" s="4" t="s">
        <v>197</v>
      </c>
      <c r="E151" s="4" t="s">
        <v>1705</v>
      </c>
      <c r="F151" s="4" t="s">
        <v>18</v>
      </c>
      <c r="G151" s="4" t="s">
        <v>1723</v>
      </c>
      <c r="H151" s="8">
        <v>6.4241253239540913E-2</v>
      </c>
      <c r="I151" s="4">
        <v>0</v>
      </c>
      <c r="J151">
        <v>0</v>
      </c>
      <c r="K151">
        <v>31963704</v>
      </c>
      <c r="L151">
        <v>0</v>
      </c>
    </row>
    <row r="152" spans="1:12" x14ac:dyDescent="0.2">
      <c r="A152" s="4" t="s">
        <v>512</v>
      </c>
      <c r="B152" s="4" t="s">
        <v>248</v>
      </c>
      <c r="C152" s="4" t="s">
        <v>248</v>
      </c>
      <c r="D152" s="4" t="s">
        <v>197</v>
      </c>
      <c r="E152" s="4" t="s">
        <v>1705</v>
      </c>
      <c r="F152" s="4" t="s">
        <v>18</v>
      </c>
      <c r="G152" s="4" t="s">
        <v>1723</v>
      </c>
      <c r="H152" s="8">
        <v>6.992962252079335E-2</v>
      </c>
      <c r="I152" s="4">
        <v>0</v>
      </c>
      <c r="J152">
        <v>0</v>
      </c>
      <c r="K152">
        <v>30938028</v>
      </c>
      <c r="L152">
        <v>0</v>
      </c>
    </row>
    <row r="153" spans="1:12" x14ac:dyDescent="0.2">
      <c r="A153" s="4" t="s">
        <v>513</v>
      </c>
      <c r="B153" s="4" t="s">
        <v>248</v>
      </c>
      <c r="C153" s="4" t="s">
        <v>248</v>
      </c>
      <c r="D153" s="4" t="s">
        <v>197</v>
      </c>
      <c r="E153" s="4" t="s">
        <v>1705</v>
      </c>
      <c r="F153" s="4" t="s">
        <v>18</v>
      </c>
      <c r="G153" s="4" t="s">
        <v>1723</v>
      </c>
      <c r="H153" s="8">
        <v>7.598201912215119E-2</v>
      </c>
      <c r="I153" s="4">
        <v>0</v>
      </c>
      <c r="J153">
        <v>0</v>
      </c>
      <c r="K153">
        <v>31611800</v>
      </c>
      <c r="L153">
        <v>0</v>
      </c>
    </row>
    <row r="154" spans="1:12" x14ac:dyDescent="0.2">
      <c r="A154" s="4" t="s">
        <v>217</v>
      </c>
      <c r="B154" s="4" t="s">
        <v>248</v>
      </c>
      <c r="C154" s="4" t="s">
        <v>248</v>
      </c>
      <c r="D154" s="4" t="s">
        <v>197</v>
      </c>
      <c r="E154" s="4" t="s">
        <v>1705</v>
      </c>
      <c r="F154" s="4" t="s">
        <v>18</v>
      </c>
      <c r="G154" s="4" t="s">
        <v>1723</v>
      </c>
      <c r="H154" s="8">
        <v>7.8748946312821561E-2</v>
      </c>
      <c r="I154" s="4">
        <v>0</v>
      </c>
      <c r="J154">
        <v>0</v>
      </c>
      <c r="K154">
        <v>31534910</v>
      </c>
      <c r="L154">
        <v>0</v>
      </c>
    </row>
    <row r="155" spans="1:12" x14ac:dyDescent="0.2">
      <c r="A155" s="4" t="s">
        <v>216</v>
      </c>
      <c r="B155" s="4" t="s">
        <v>248</v>
      </c>
      <c r="C155" s="4" t="s">
        <v>248</v>
      </c>
      <c r="D155" s="4" t="s">
        <v>197</v>
      </c>
      <c r="E155" s="4" t="s">
        <v>1705</v>
      </c>
      <c r="F155" s="4" t="s">
        <v>18</v>
      </c>
      <c r="G155" s="4" t="s">
        <v>1723</v>
      </c>
      <c r="H155" s="8">
        <v>5.7089342356290845E-2</v>
      </c>
      <c r="I155" s="4">
        <v>0</v>
      </c>
      <c r="J155">
        <v>0</v>
      </c>
      <c r="K155">
        <v>31877610</v>
      </c>
      <c r="L155">
        <v>0</v>
      </c>
    </row>
    <row r="156" spans="1:12" x14ac:dyDescent="0.2">
      <c r="A156" s="4" t="s">
        <v>215</v>
      </c>
      <c r="B156" s="4" t="s">
        <v>248</v>
      </c>
      <c r="C156" s="4" t="s">
        <v>248</v>
      </c>
      <c r="D156" s="4" t="s">
        <v>197</v>
      </c>
      <c r="E156" s="4" t="s">
        <v>1705</v>
      </c>
      <c r="F156" s="4" t="s">
        <v>18</v>
      </c>
      <c r="G156" s="4" t="s">
        <v>1723</v>
      </c>
      <c r="H156" s="8">
        <v>7.2663012201573007E-2</v>
      </c>
      <c r="I156" s="4">
        <v>0</v>
      </c>
      <c r="J156">
        <v>0</v>
      </c>
      <c r="K156">
        <v>31444280</v>
      </c>
      <c r="L156">
        <v>0</v>
      </c>
    </row>
    <row r="157" spans="1:12" x14ac:dyDescent="0.2">
      <c r="A157" s="4" t="s">
        <v>242</v>
      </c>
      <c r="B157" s="4" t="s">
        <v>248</v>
      </c>
      <c r="C157" s="4" t="s">
        <v>248</v>
      </c>
      <c r="D157" s="4" t="s">
        <v>197</v>
      </c>
      <c r="E157" s="4" t="s">
        <v>1705</v>
      </c>
      <c r="F157" s="4" t="s">
        <v>18</v>
      </c>
      <c r="G157" s="4" t="s">
        <v>1723</v>
      </c>
      <c r="H157" s="8">
        <v>7.4689039103077184E-2</v>
      </c>
      <c r="I157" s="4">
        <v>0</v>
      </c>
      <c r="J157">
        <v>0</v>
      </c>
      <c r="K157">
        <v>30887647</v>
      </c>
      <c r="L157">
        <v>0</v>
      </c>
    </row>
    <row r="158" spans="1:12" x14ac:dyDescent="0.2">
      <c r="A158" s="4" t="s">
        <v>224</v>
      </c>
      <c r="B158" s="4" t="s">
        <v>248</v>
      </c>
      <c r="C158" s="4" t="s">
        <v>248</v>
      </c>
      <c r="D158" s="4" t="s">
        <v>198</v>
      </c>
      <c r="E158" s="4" t="s">
        <v>1705</v>
      </c>
      <c r="F158" s="4" t="s">
        <v>18</v>
      </c>
      <c r="G158" s="4" t="s">
        <v>1723</v>
      </c>
      <c r="H158" s="8">
        <v>6.3221920051466499E-2</v>
      </c>
      <c r="I158" s="4">
        <v>0</v>
      </c>
      <c r="J158">
        <v>0</v>
      </c>
      <c r="K158">
        <v>30987859</v>
      </c>
      <c r="L158">
        <v>0</v>
      </c>
    </row>
    <row r="159" spans="1:12" x14ac:dyDescent="0.2">
      <c r="A159" s="4" t="s">
        <v>239</v>
      </c>
      <c r="B159" s="4" t="s">
        <v>248</v>
      </c>
      <c r="C159" s="4" t="s">
        <v>248</v>
      </c>
      <c r="D159" s="4" t="s">
        <v>198</v>
      </c>
      <c r="E159" s="4" t="s">
        <v>1705</v>
      </c>
      <c r="F159" s="4" t="s">
        <v>18</v>
      </c>
      <c r="G159" s="4" t="s">
        <v>1723</v>
      </c>
      <c r="H159" s="8">
        <v>5.1148698064800734E-2</v>
      </c>
      <c r="I159" s="4">
        <v>0</v>
      </c>
      <c r="J159">
        <v>0</v>
      </c>
      <c r="K159">
        <v>32083819</v>
      </c>
      <c r="L159">
        <v>0</v>
      </c>
    </row>
    <row r="160" spans="1:12" x14ac:dyDescent="0.2">
      <c r="A160" s="4" t="s">
        <v>222</v>
      </c>
      <c r="B160" s="4" t="s">
        <v>248</v>
      </c>
      <c r="C160" s="4" t="s">
        <v>248</v>
      </c>
      <c r="D160" s="4" t="s">
        <v>198</v>
      </c>
      <c r="E160" s="4" t="s">
        <v>1705</v>
      </c>
      <c r="F160" s="4" t="s">
        <v>18</v>
      </c>
      <c r="G160" s="4" t="s">
        <v>1723</v>
      </c>
      <c r="H160" s="8">
        <v>8.5214596443308976E-2</v>
      </c>
      <c r="I160" s="4">
        <v>0</v>
      </c>
      <c r="J160">
        <v>0</v>
      </c>
      <c r="K160">
        <v>30138943</v>
      </c>
      <c r="L160">
        <v>0</v>
      </c>
    </row>
    <row r="161" spans="1:12" x14ac:dyDescent="0.2">
      <c r="A161" s="4" t="s">
        <v>241</v>
      </c>
      <c r="B161" s="4" t="s">
        <v>248</v>
      </c>
      <c r="C161" s="4" t="s">
        <v>248</v>
      </c>
      <c r="D161" s="4" t="s">
        <v>198</v>
      </c>
      <c r="E161" s="4" t="s">
        <v>1705</v>
      </c>
      <c r="F161" s="4" t="s">
        <v>18</v>
      </c>
      <c r="G161" s="4" t="s">
        <v>1723</v>
      </c>
      <c r="H161" s="8">
        <v>6.2470114875502948E-2</v>
      </c>
      <c r="I161" s="4">
        <v>0</v>
      </c>
      <c r="J161">
        <v>0</v>
      </c>
      <c r="K161">
        <v>31872955</v>
      </c>
      <c r="L161">
        <v>0</v>
      </c>
    </row>
    <row r="162" spans="1:12" x14ac:dyDescent="0.2">
      <c r="A162" s="4" t="s">
        <v>240</v>
      </c>
      <c r="B162" s="4" t="s">
        <v>248</v>
      </c>
      <c r="C162" s="4" t="s">
        <v>248</v>
      </c>
      <c r="D162" s="4" t="s">
        <v>198</v>
      </c>
      <c r="E162" s="4" t="s">
        <v>1705</v>
      </c>
      <c r="F162" s="4" t="s">
        <v>18</v>
      </c>
      <c r="G162" s="4" t="s">
        <v>1723</v>
      </c>
      <c r="H162" s="8">
        <v>6.2917370195313183E-2</v>
      </c>
      <c r="I162" s="4">
        <v>0</v>
      </c>
      <c r="J162">
        <v>0</v>
      </c>
      <c r="K162">
        <v>31257327</v>
      </c>
      <c r="L162">
        <v>0</v>
      </c>
    </row>
    <row r="163" spans="1:12" x14ac:dyDescent="0.2">
      <c r="A163" s="4" t="s">
        <v>220</v>
      </c>
      <c r="B163" s="4" t="s">
        <v>248</v>
      </c>
      <c r="C163" s="4" t="s">
        <v>248</v>
      </c>
      <c r="D163" s="4" t="s">
        <v>198</v>
      </c>
      <c r="E163" s="4" t="s">
        <v>1705</v>
      </c>
      <c r="F163" s="4" t="s">
        <v>18</v>
      </c>
      <c r="G163" s="4" t="s">
        <v>1723</v>
      </c>
      <c r="H163" s="8">
        <v>8.9834613112817485E-2</v>
      </c>
      <c r="I163" s="4">
        <v>0</v>
      </c>
      <c r="J163">
        <v>0</v>
      </c>
      <c r="K163">
        <v>30429439</v>
      </c>
      <c r="L163">
        <v>0</v>
      </c>
    </row>
    <row r="164" spans="1:12" x14ac:dyDescent="0.2">
      <c r="A164" s="4" t="s">
        <v>225</v>
      </c>
      <c r="B164" s="4" t="s">
        <v>248</v>
      </c>
      <c r="C164" s="4" t="s">
        <v>248</v>
      </c>
      <c r="D164" s="4" t="s">
        <v>198</v>
      </c>
      <c r="E164" s="4" t="s">
        <v>1705</v>
      </c>
      <c r="F164" s="4" t="s">
        <v>18</v>
      </c>
      <c r="G164" s="4" t="s">
        <v>1723</v>
      </c>
      <c r="H164" s="8">
        <v>6.2540884029529953E-2</v>
      </c>
      <c r="I164" s="4">
        <v>0</v>
      </c>
      <c r="J164">
        <v>0</v>
      </c>
      <c r="K164">
        <v>31426613</v>
      </c>
      <c r="L164">
        <v>0</v>
      </c>
    </row>
    <row r="165" spans="1:12" x14ac:dyDescent="0.2">
      <c r="A165" s="4" t="s">
        <v>223</v>
      </c>
      <c r="B165" s="4" t="s">
        <v>248</v>
      </c>
      <c r="C165" s="4" t="s">
        <v>248</v>
      </c>
      <c r="D165" s="4" t="s">
        <v>198</v>
      </c>
      <c r="E165" s="4" t="s">
        <v>1705</v>
      </c>
      <c r="F165" s="4" t="s">
        <v>18</v>
      </c>
      <c r="G165" s="4" t="s">
        <v>1723</v>
      </c>
      <c r="H165" s="8">
        <v>7.0826316774253911E-2</v>
      </c>
      <c r="I165" s="4">
        <v>0</v>
      </c>
      <c r="J165">
        <v>2</v>
      </c>
      <c r="K165">
        <v>31592673</v>
      </c>
      <c r="L165">
        <v>3.4065653665734327E-8</v>
      </c>
    </row>
    <row r="166" spans="1:12" x14ac:dyDescent="0.2">
      <c r="A166" s="4" t="s">
        <v>232</v>
      </c>
      <c r="B166" s="4" t="s">
        <v>248</v>
      </c>
      <c r="C166" s="4" t="s">
        <v>248</v>
      </c>
      <c r="D166" s="4" t="s">
        <v>198</v>
      </c>
      <c r="E166" s="4" t="s">
        <v>1705</v>
      </c>
      <c r="F166" s="4" t="s">
        <v>18</v>
      </c>
      <c r="G166" s="4" t="s">
        <v>1723</v>
      </c>
      <c r="H166" s="8">
        <v>7.7042317199913099E-2</v>
      </c>
      <c r="I166" s="4">
        <v>0</v>
      </c>
      <c r="J166">
        <v>0</v>
      </c>
      <c r="K166">
        <v>30678460</v>
      </c>
      <c r="L166">
        <v>0</v>
      </c>
    </row>
    <row r="167" spans="1:12" x14ac:dyDescent="0.2">
      <c r="A167" s="4" t="s">
        <v>243</v>
      </c>
      <c r="B167" s="4" t="s">
        <v>248</v>
      </c>
      <c r="C167" s="4" t="s">
        <v>248</v>
      </c>
      <c r="D167" s="4" t="s">
        <v>198</v>
      </c>
      <c r="E167" s="4" t="s">
        <v>1705</v>
      </c>
      <c r="F167" s="4" t="s">
        <v>18</v>
      </c>
      <c r="G167" s="4" t="s">
        <v>1723</v>
      </c>
      <c r="H167" s="8">
        <v>8.0316568501316091E-2</v>
      </c>
      <c r="I167" s="4">
        <v>0</v>
      </c>
      <c r="J167">
        <v>0</v>
      </c>
      <c r="K167">
        <v>30098638</v>
      </c>
      <c r="L167">
        <v>0</v>
      </c>
    </row>
    <row r="168" spans="1:12" x14ac:dyDescent="0.2">
      <c r="A168" s="4" t="s">
        <v>235</v>
      </c>
      <c r="B168" s="4" t="s">
        <v>248</v>
      </c>
      <c r="C168" s="4" t="s">
        <v>248</v>
      </c>
      <c r="D168" s="4" t="s">
        <v>199</v>
      </c>
      <c r="E168" s="4" t="s">
        <v>1705</v>
      </c>
      <c r="F168" s="4" t="s">
        <v>18</v>
      </c>
      <c r="G168" s="4" t="s">
        <v>1723</v>
      </c>
      <c r="H168" s="8">
        <v>5.3044512277346668E-2</v>
      </c>
      <c r="I168" s="4">
        <v>0</v>
      </c>
      <c r="J168">
        <v>0</v>
      </c>
      <c r="K168">
        <v>31123983</v>
      </c>
      <c r="L168">
        <v>0</v>
      </c>
    </row>
    <row r="169" spans="1:12" x14ac:dyDescent="0.2">
      <c r="A169" s="4" t="s">
        <v>227</v>
      </c>
      <c r="B169" s="4" t="s">
        <v>248</v>
      </c>
      <c r="C169" s="4" t="s">
        <v>248</v>
      </c>
      <c r="D169" s="4" t="s">
        <v>199</v>
      </c>
      <c r="E169" s="4" t="s">
        <v>1705</v>
      </c>
      <c r="F169" s="4" t="s">
        <v>18</v>
      </c>
      <c r="G169" s="4" t="s">
        <v>1723</v>
      </c>
      <c r="H169" s="8">
        <v>8.2482310665464742E-2</v>
      </c>
      <c r="I169" s="4">
        <v>0</v>
      </c>
      <c r="J169">
        <v>0</v>
      </c>
      <c r="K169">
        <v>30980052</v>
      </c>
      <c r="L169">
        <v>0</v>
      </c>
    </row>
    <row r="170" spans="1:12" x14ac:dyDescent="0.2">
      <c r="A170" s="4" t="s">
        <v>229</v>
      </c>
      <c r="B170" s="4" t="s">
        <v>248</v>
      </c>
      <c r="C170" s="4" t="s">
        <v>248</v>
      </c>
      <c r="D170" s="4" t="s">
        <v>199</v>
      </c>
      <c r="E170" s="4" t="s">
        <v>1705</v>
      </c>
      <c r="F170" s="4" t="s">
        <v>18</v>
      </c>
      <c r="G170" s="4" t="s">
        <v>1723</v>
      </c>
      <c r="H170" s="8">
        <v>7.3425431053082565E-2</v>
      </c>
      <c r="I170" s="4">
        <v>0</v>
      </c>
      <c r="J170">
        <v>0</v>
      </c>
      <c r="K170">
        <v>31093319</v>
      </c>
      <c r="L170">
        <v>0</v>
      </c>
    </row>
    <row r="171" spans="1:12" x14ac:dyDescent="0.2">
      <c r="A171" s="4" t="s">
        <v>228</v>
      </c>
      <c r="B171" s="4" t="s">
        <v>248</v>
      </c>
      <c r="C171" s="4" t="s">
        <v>248</v>
      </c>
      <c r="D171" s="4" t="s">
        <v>199</v>
      </c>
      <c r="E171" s="4" t="s">
        <v>1705</v>
      </c>
      <c r="F171" s="4" t="s">
        <v>18</v>
      </c>
      <c r="G171" s="4" t="s">
        <v>1723</v>
      </c>
      <c r="H171" s="8">
        <v>0.10380187736163417</v>
      </c>
      <c r="I171" s="4">
        <v>0</v>
      </c>
      <c r="J171">
        <v>0</v>
      </c>
      <c r="K171">
        <v>29746257</v>
      </c>
      <c r="L171">
        <v>0</v>
      </c>
    </row>
    <row r="172" spans="1:12" x14ac:dyDescent="0.2">
      <c r="A172" s="4" t="s">
        <v>236</v>
      </c>
      <c r="B172" s="4" t="s">
        <v>248</v>
      </c>
      <c r="C172" s="4" t="s">
        <v>248</v>
      </c>
      <c r="D172" s="4" t="s">
        <v>199</v>
      </c>
      <c r="E172" s="4" t="s">
        <v>1705</v>
      </c>
      <c r="F172" s="4" t="s">
        <v>18</v>
      </c>
      <c r="G172" s="4" t="s">
        <v>1723</v>
      </c>
      <c r="H172" s="8">
        <v>7.3302497687326551E-2</v>
      </c>
      <c r="I172" s="4">
        <v>1</v>
      </c>
      <c r="J172">
        <v>1</v>
      </c>
      <c r="K172">
        <v>28640036</v>
      </c>
      <c r="L172">
        <v>1.8839026295612622E-8</v>
      </c>
    </row>
    <row r="173" spans="1:12" x14ac:dyDescent="0.2">
      <c r="A173" s="4" t="s">
        <v>210</v>
      </c>
      <c r="B173" s="4" t="s">
        <v>248</v>
      </c>
      <c r="C173" s="4" t="s">
        <v>248</v>
      </c>
      <c r="D173" s="4" t="s">
        <v>199</v>
      </c>
      <c r="E173" s="4" t="s">
        <v>1705</v>
      </c>
      <c r="F173" s="4" t="s">
        <v>18</v>
      </c>
      <c r="G173" s="4" t="s">
        <v>1723</v>
      </c>
      <c r="H173" s="8">
        <v>7.2046163095555379E-2</v>
      </c>
      <c r="I173" s="4">
        <v>0</v>
      </c>
      <c r="J173">
        <v>0</v>
      </c>
      <c r="K173">
        <v>30301994</v>
      </c>
      <c r="L173">
        <v>0</v>
      </c>
    </row>
    <row r="174" spans="1:12" x14ac:dyDescent="0.2">
      <c r="A174" s="4" t="s">
        <v>218</v>
      </c>
      <c r="B174" s="4" t="s">
        <v>248</v>
      </c>
      <c r="C174" s="4" t="s">
        <v>248</v>
      </c>
      <c r="D174" s="4" t="s">
        <v>199</v>
      </c>
      <c r="E174" s="4" t="s">
        <v>1705</v>
      </c>
      <c r="F174" s="4" t="s">
        <v>18</v>
      </c>
      <c r="G174" s="4" t="s">
        <v>1723</v>
      </c>
      <c r="H174" s="8">
        <v>6.4940608307519701E-2</v>
      </c>
      <c r="I174" s="4">
        <v>1</v>
      </c>
      <c r="J174">
        <v>2</v>
      </c>
      <c r="K174">
        <v>31456700</v>
      </c>
      <c r="L174">
        <v>3.3997551698061488E-8</v>
      </c>
    </row>
    <row r="175" spans="1:12" x14ac:dyDescent="0.2">
      <c r="A175" s="4" t="s">
        <v>212</v>
      </c>
      <c r="B175" s="4" t="s">
        <v>248</v>
      </c>
      <c r="C175" s="4" t="s">
        <v>248</v>
      </c>
      <c r="D175" s="4" t="s">
        <v>199</v>
      </c>
      <c r="E175" s="4" t="s">
        <v>1705</v>
      </c>
      <c r="F175" s="4" t="s">
        <v>18</v>
      </c>
      <c r="G175" s="4" t="s">
        <v>1723</v>
      </c>
      <c r="H175" s="8">
        <v>6.0952800088018483E-2</v>
      </c>
      <c r="I175" s="4">
        <v>0</v>
      </c>
      <c r="J175">
        <v>0</v>
      </c>
      <c r="K175">
        <v>31529292</v>
      </c>
      <c r="L175">
        <v>0</v>
      </c>
    </row>
    <row r="176" spans="1:12" x14ac:dyDescent="0.2">
      <c r="A176" s="4" t="s">
        <v>211</v>
      </c>
      <c r="B176" s="4" t="s">
        <v>248</v>
      </c>
      <c r="C176" s="4" t="s">
        <v>248</v>
      </c>
      <c r="D176" s="4" t="s">
        <v>199</v>
      </c>
      <c r="E176" s="4" t="s">
        <v>1705</v>
      </c>
      <c r="F176" s="4" t="s">
        <v>18</v>
      </c>
      <c r="G176" s="4" t="s">
        <v>1723</v>
      </c>
      <c r="H176" s="8">
        <v>6.765164724236028E-2</v>
      </c>
      <c r="I176" s="4">
        <v>0</v>
      </c>
      <c r="J176">
        <v>0</v>
      </c>
      <c r="K176">
        <v>31826539</v>
      </c>
      <c r="L176">
        <v>0</v>
      </c>
    </row>
    <row r="177" spans="1:12" x14ac:dyDescent="0.2">
      <c r="A177" s="4" t="s">
        <v>244</v>
      </c>
      <c r="B177" s="4" t="s">
        <v>248</v>
      </c>
      <c r="C177" s="4" t="s">
        <v>248</v>
      </c>
      <c r="D177" s="4" t="s">
        <v>199</v>
      </c>
      <c r="E177" s="4" t="s">
        <v>1705</v>
      </c>
      <c r="F177" s="4" t="s">
        <v>18</v>
      </c>
      <c r="G177" s="4" t="s">
        <v>1723</v>
      </c>
      <c r="H177" s="8">
        <v>5.9896677161984532E-2</v>
      </c>
      <c r="I177" s="4">
        <v>0</v>
      </c>
      <c r="J177">
        <v>0</v>
      </c>
      <c r="K177">
        <v>31711502</v>
      </c>
      <c r="L177">
        <v>0</v>
      </c>
    </row>
    <row r="178" spans="1:12" x14ac:dyDescent="0.2">
      <c r="A178" s="4" t="s">
        <v>213</v>
      </c>
      <c r="B178" s="4" t="s">
        <v>248</v>
      </c>
      <c r="C178" s="4" t="s">
        <v>248</v>
      </c>
      <c r="D178" s="4" t="s">
        <v>200</v>
      </c>
      <c r="E178" s="4" t="s">
        <v>1705</v>
      </c>
      <c r="F178" s="4" t="s">
        <v>18</v>
      </c>
      <c r="G178" s="4" t="s">
        <v>1723</v>
      </c>
      <c r="H178" s="8">
        <v>6.9187129343723966E-2</v>
      </c>
      <c r="I178" s="4">
        <v>0</v>
      </c>
      <c r="J178">
        <v>0</v>
      </c>
      <c r="K178">
        <v>31856231</v>
      </c>
      <c r="L178">
        <v>0</v>
      </c>
    </row>
    <row r="179" spans="1:12" x14ac:dyDescent="0.2">
      <c r="A179" s="4" t="s">
        <v>221</v>
      </c>
      <c r="B179" s="4" t="s">
        <v>248</v>
      </c>
      <c r="C179" s="4" t="s">
        <v>248</v>
      </c>
      <c r="D179" s="4" t="s">
        <v>200</v>
      </c>
      <c r="E179" s="4" t="s">
        <v>1705</v>
      </c>
      <c r="F179" s="4" t="s">
        <v>18</v>
      </c>
      <c r="G179" s="4" t="s">
        <v>1723</v>
      </c>
      <c r="H179" s="8">
        <v>7.4236184214576367E-2</v>
      </c>
      <c r="I179" s="4">
        <v>0</v>
      </c>
      <c r="J179">
        <v>0</v>
      </c>
      <c r="K179">
        <v>31452195</v>
      </c>
      <c r="L179">
        <v>0</v>
      </c>
    </row>
    <row r="180" spans="1:12" x14ac:dyDescent="0.2">
      <c r="A180" s="4" t="s">
        <v>230</v>
      </c>
      <c r="B180" s="4" t="s">
        <v>248</v>
      </c>
      <c r="C180" s="4" t="s">
        <v>248</v>
      </c>
      <c r="D180" s="4" t="s">
        <v>200</v>
      </c>
      <c r="E180" s="4" t="s">
        <v>1705</v>
      </c>
      <c r="F180" s="4" t="s">
        <v>18</v>
      </c>
      <c r="G180" s="4" t="s">
        <v>1723</v>
      </c>
      <c r="H180" s="8">
        <v>6.0132831821302919E-2</v>
      </c>
      <c r="I180" s="4">
        <v>0</v>
      </c>
      <c r="J180">
        <v>0</v>
      </c>
      <c r="K180">
        <v>31604372</v>
      </c>
      <c r="L180">
        <v>0</v>
      </c>
    </row>
    <row r="181" spans="1:12" x14ac:dyDescent="0.2">
      <c r="A181" s="4" t="s">
        <v>208</v>
      </c>
      <c r="B181" s="4" t="s">
        <v>248</v>
      </c>
      <c r="C181" s="4" t="s">
        <v>248</v>
      </c>
      <c r="D181" s="4" t="s">
        <v>200</v>
      </c>
      <c r="E181" s="4" t="s">
        <v>1705</v>
      </c>
      <c r="F181" s="4" t="s">
        <v>18</v>
      </c>
      <c r="G181" s="4" t="s">
        <v>1723</v>
      </c>
      <c r="H181" s="8">
        <v>6.3401471591462796E-2</v>
      </c>
      <c r="I181" s="4">
        <v>0</v>
      </c>
      <c r="J181">
        <v>0</v>
      </c>
      <c r="K181">
        <v>31728506</v>
      </c>
      <c r="L181">
        <v>0</v>
      </c>
    </row>
    <row r="182" spans="1:12" x14ac:dyDescent="0.2">
      <c r="A182" s="4" t="s">
        <v>209</v>
      </c>
      <c r="B182" s="4" t="s">
        <v>248</v>
      </c>
      <c r="C182" s="4" t="s">
        <v>248</v>
      </c>
      <c r="D182" s="4" t="s">
        <v>200</v>
      </c>
      <c r="E182" s="4" t="s">
        <v>1705</v>
      </c>
      <c r="F182" s="4" t="s">
        <v>18</v>
      </c>
      <c r="G182" s="4" t="s">
        <v>1723</v>
      </c>
      <c r="H182" s="8">
        <v>0.10802533059692593</v>
      </c>
      <c r="I182" s="4">
        <v>0</v>
      </c>
      <c r="J182">
        <v>0</v>
      </c>
      <c r="K182">
        <v>29278268</v>
      </c>
      <c r="L182">
        <v>0</v>
      </c>
    </row>
    <row r="183" spans="1:12" x14ac:dyDescent="0.2">
      <c r="A183" s="4" t="s">
        <v>237</v>
      </c>
      <c r="B183" s="4" t="s">
        <v>248</v>
      </c>
      <c r="C183" s="4" t="s">
        <v>248</v>
      </c>
      <c r="D183" s="4" t="s">
        <v>200</v>
      </c>
      <c r="E183" s="4" t="s">
        <v>1705</v>
      </c>
      <c r="F183" s="4" t="s">
        <v>18</v>
      </c>
      <c r="G183" s="4" t="s">
        <v>1723</v>
      </c>
      <c r="H183" s="8">
        <v>0.12358381649560396</v>
      </c>
      <c r="I183" s="4">
        <v>0</v>
      </c>
      <c r="J183">
        <v>1</v>
      </c>
      <c r="K183">
        <v>28599876</v>
      </c>
      <c r="L183">
        <v>1.9947821149614791E-8</v>
      </c>
    </row>
    <row r="184" spans="1:12" x14ac:dyDescent="0.2">
      <c r="A184" s="4" t="s">
        <v>219</v>
      </c>
      <c r="B184" s="4" t="s">
        <v>248</v>
      </c>
      <c r="C184" s="4" t="s">
        <v>248</v>
      </c>
      <c r="D184" s="4" t="s">
        <v>200</v>
      </c>
      <c r="E184" s="4" t="s">
        <v>1705</v>
      </c>
      <c r="F184" s="4" t="s">
        <v>18</v>
      </c>
      <c r="G184" s="4" t="s">
        <v>1723</v>
      </c>
      <c r="H184" s="8">
        <v>6.6600091233001688E-2</v>
      </c>
      <c r="I184" s="4">
        <v>0</v>
      </c>
      <c r="J184">
        <v>0</v>
      </c>
      <c r="K184">
        <v>29121674</v>
      </c>
      <c r="L184">
        <v>0</v>
      </c>
    </row>
    <row r="185" spans="1:12" x14ac:dyDescent="0.2">
      <c r="A185" s="4" t="s">
        <v>234</v>
      </c>
      <c r="B185" s="4" t="s">
        <v>248</v>
      </c>
      <c r="C185" s="4" t="s">
        <v>248</v>
      </c>
      <c r="D185" s="4" t="s">
        <v>200</v>
      </c>
      <c r="E185" s="4" t="s">
        <v>1705</v>
      </c>
      <c r="F185" s="4" t="s">
        <v>18</v>
      </c>
      <c r="G185" s="4" t="s">
        <v>1723</v>
      </c>
      <c r="H185" s="8">
        <v>8.9352085317793845E-2</v>
      </c>
      <c r="I185" s="4">
        <v>0</v>
      </c>
      <c r="J185">
        <v>0</v>
      </c>
      <c r="K185">
        <v>29754857</v>
      </c>
      <c r="L185">
        <v>0</v>
      </c>
    </row>
    <row r="186" spans="1:12" x14ac:dyDescent="0.2">
      <c r="A186" s="4" t="s">
        <v>231</v>
      </c>
      <c r="B186" s="4" t="s">
        <v>248</v>
      </c>
      <c r="C186" s="4" t="s">
        <v>248</v>
      </c>
      <c r="D186" s="4" t="s">
        <v>200</v>
      </c>
      <c r="E186" s="4" t="s">
        <v>1705</v>
      </c>
      <c r="F186" s="4" t="s">
        <v>18</v>
      </c>
      <c r="G186" s="4" t="s">
        <v>1723</v>
      </c>
      <c r="H186" s="8">
        <v>0.10359362944655974</v>
      </c>
      <c r="I186" s="4">
        <v>0</v>
      </c>
      <c r="J186">
        <v>0</v>
      </c>
      <c r="K186">
        <v>29666903</v>
      </c>
      <c r="L186">
        <v>0</v>
      </c>
    </row>
    <row r="187" spans="1:12" x14ac:dyDescent="0.2">
      <c r="A187" s="4" t="s">
        <v>245</v>
      </c>
      <c r="B187" s="4" t="s">
        <v>248</v>
      </c>
      <c r="C187" s="4" t="s">
        <v>248</v>
      </c>
      <c r="D187" s="4" t="s">
        <v>200</v>
      </c>
      <c r="E187" s="4" t="s">
        <v>1705</v>
      </c>
      <c r="F187" s="4" t="s">
        <v>18</v>
      </c>
      <c r="G187" s="4" t="s">
        <v>1723</v>
      </c>
      <c r="H187" s="8">
        <v>0.1222709082619928</v>
      </c>
      <c r="I187" s="4">
        <v>1</v>
      </c>
      <c r="J187">
        <v>1</v>
      </c>
      <c r="K187">
        <v>27382110</v>
      </c>
      <c r="L187">
        <v>2.0803796674771364E-8</v>
      </c>
    </row>
    <row r="188" spans="1:12" x14ac:dyDescent="0.2">
      <c r="A188" s="4" t="s">
        <v>1439</v>
      </c>
      <c r="B188" s="4" t="s">
        <v>1497</v>
      </c>
      <c r="C188" s="4" t="s">
        <v>1012</v>
      </c>
      <c r="D188" s="4" t="s">
        <v>1440</v>
      </c>
      <c r="E188" s="4" t="s">
        <v>1705</v>
      </c>
      <c r="F188" s="4" t="s">
        <v>18</v>
      </c>
      <c r="G188" s="4" t="s">
        <v>1723</v>
      </c>
      <c r="H188" s="8">
        <v>5.4899999999999997E-2</v>
      </c>
      <c r="I188" s="4">
        <v>0</v>
      </c>
      <c r="J188">
        <v>0</v>
      </c>
      <c r="K188">
        <v>22193689</v>
      </c>
      <c r="L188">
        <v>0</v>
      </c>
    </row>
    <row r="189" spans="1:12" x14ac:dyDescent="0.2">
      <c r="A189" s="4" t="s">
        <v>1441</v>
      </c>
      <c r="B189" s="4" t="s">
        <v>1497</v>
      </c>
      <c r="C189" s="4" t="s">
        <v>1012</v>
      </c>
      <c r="D189" s="4" t="s">
        <v>1440</v>
      </c>
      <c r="E189" s="4" t="s">
        <v>1705</v>
      </c>
      <c r="F189" s="4" t="s">
        <v>18</v>
      </c>
      <c r="G189" s="4" t="s">
        <v>1723</v>
      </c>
      <c r="H189" s="8">
        <v>5.1299999999999998E-2</v>
      </c>
      <c r="I189" s="4">
        <v>0</v>
      </c>
      <c r="J189">
        <v>0</v>
      </c>
      <c r="K189">
        <v>24256403</v>
      </c>
      <c r="L189">
        <v>0</v>
      </c>
    </row>
    <row r="190" spans="1:12" x14ac:dyDescent="0.2">
      <c r="A190" s="4" t="s">
        <v>1442</v>
      </c>
      <c r="B190" s="4" t="s">
        <v>1497</v>
      </c>
      <c r="C190" s="4" t="s">
        <v>1012</v>
      </c>
      <c r="D190" s="4" t="s">
        <v>1440</v>
      </c>
      <c r="E190" s="4" t="s">
        <v>1705</v>
      </c>
      <c r="F190" s="4" t="s">
        <v>18</v>
      </c>
      <c r="G190" s="4" t="s">
        <v>1723</v>
      </c>
      <c r="H190" s="8">
        <v>5.1299999999999998E-2</v>
      </c>
      <c r="I190" s="4">
        <v>0</v>
      </c>
      <c r="J190">
        <v>0</v>
      </c>
      <c r="K190">
        <v>24872004</v>
      </c>
      <c r="L190">
        <v>0</v>
      </c>
    </row>
    <row r="191" spans="1:12" x14ac:dyDescent="0.2">
      <c r="A191" s="4" t="s">
        <v>1443</v>
      </c>
      <c r="B191" s="4" t="s">
        <v>1497</v>
      </c>
      <c r="C191" s="4" t="s">
        <v>1012</v>
      </c>
      <c r="D191" s="4" t="s">
        <v>1440</v>
      </c>
      <c r="E191" s="4" t="s">
        <v>1705</v>
      </c>
      <c r="F191" s="4" t="s">
        <v>18</v>
      </c>
      <c r="G191" s="4" t="s">
        <v>1723</v>
      </c>
      <c r="H191" s="8">
        <v>5.3900000000000003E-2</v>
      </c>
      <c r="I191" s="4">
        <v>0</v>
      </c>
      <c r="J191">
        <v>0</v>
      </c>
      <c r="K191">
        <v>25022069</v>
      </c>
      <c r="L191">
        <v>0</v>
      </c>
    </row>
    <row r="192" spans="1:12" x14ac:dyDescent="0.2">
      <c r="A192" s="4" t="s">
        <v>1444</v>
      </c>
      <c r="B192" s="4" t="s">
        <v>1497</v>
      </c>
      <c r="C192" s="4" t="s">
        <v>1012</v>
      </c>
      <c r="D192" s="4" t="s">
        <v>1440</v>
      </c>
      <c r="E192" s="4" t="s">
        <v>1705</v>
      </c>
      <c r="F192" s="4" t="s">
        <v>18</v>
      </c>
      <c r="G192" s="4" t="s">
        <v>1723</v>
      </c>
      <c r="H192" s="8">
        <v>6.6000000000000003E-2</v>
      </c>
      <c r="I192" s="4">
        <v>0</v>
      </c>
      <c r="J192">
        <v>2</v>
      </c>
      <c r="K192">
        <v>21414858</v>
      </c>
      <c r="L192">
        <v>4.9996306842808355E-8</v>
      </c>
    </row>
    <row r="193" spans="1:12" x14ac:dyDescent="0.2">
      <c r="A193" s="4" t="s">
        <v>1445</v>
      </c>
      <c r="B193" s="4" t="s">
        <v>1497</v>
      </c>
      <c r="C193" s="4" t="s">
        <v>1012</v>
      </c>
      <c r="D193" s="4" t="s">
        <v>1440</v>
      </c>
      <c r="E193" s="4" t="s">
        <v>1705</v>
      </c>
      <c r="F193" s="4" t="s">
        <v>18</v>
      </c>
      <c r="G193" s="4" t="s">
        <v>1723</v>
      </c>
      <c r="H193" s="8">
        <v>5.0500000000000003E-2</v>
      </c>
      <c r="I193" s="4">
        <v>0</v>
      </c>
      <c r="J193">
        <v>0</v>
      </c>
      <c r="K193">
        <v>25102321</v>
      </c>
      <c r="L193">
        <v>0</v>
      </c>
    </row>
    <row r="194" spans="1:12" x14ac:dyDescent="0.2">
      <c r="A194" s="4" t="s">
        <v>1446</v>
      </c>
      <c r="B194" s="4" t="s">
        <v>1497</v>
      </c>
      <c r="C194" s="4" t="s">
        <v>1012</v>
      </c>
      <c r="D194" s="4" t="s">
        <v>1440</v>
      </c>
      <c r="E194" s="4" t="s">
        <v>1705</v>
      </c>
      <c r="F194" s="4" t="s">
        <v>18</v>
      </c>
      <c r="G194" s="4" t="s">
        <v>1723</v>
      </c>
      <c r="H194" s="8">
        <v>7.3300000000000004E-2</v>
      </c>
      <c r="I194" s="4">
        <v>0</v>
      </c>
      <c r="J194">
        <v>0</v>
      </c>
      <c r="K194">
        <v>19033215</v>
      </c>
      <c r="L194">
        <v>0</v>
      </c>
    </row>
    <row r="195" spans="1:12" x14ac:dyDescent="0.2">
      <c r="A195" s="4" t="s">
        <v>1447</v>
      </c>
      <c r="B195" s="4" t="s">
        <v>1497</v>
      </c>
      <c r="C195" s="4" t="s">
        <v>1012</v>
      </c>
      <c r="D195" s="4" t="s">
        <v>1440</v>
      </c>
      <c r="E195" s="4" t="s">
        <v>1705</v>
      </c>
      <c r="F195" s="4" t="s">
        <v>18</v>
      </c>
      <c r="G195" s="4" t="s">
        <v>1723</v>
      </c>
      <c r="H195" s="8">
        <v>5.2499999999999998E-2</v>
      </c>
      <c r="I195" s="4">
        <v>0</v>
      </c>
      <c r="J195">
        <v>0</v>
      </c>
      <c r="K195">
        <v>25526489</v>
      </c>
      <c r="L195">
        <v>0</v>
      </c>
    </row>
    <row r="196" spans="1:12" x14ac:dyDescent="0.2">
      <c r="A196" s="4" t="s">
        <v>1448</v>
      </c>
      <c r="B196" s="4" t="s">
        <v>1497</v>
      </c>
      <c r="C196" s="4" t="s">
        <v>1012</v>
      </c>
      <c r="D196" s="4" t="s">
        <v>1440</v>
      </c>
      <c r="E196" s="4" t="s">
        <v>1705</v>
      </c>
      <c r="F196" s="4" t="s">
        <v>18</v>
      </c>
      <c r="G196" s="4" t="s">
        <v>1723</v>
      </c>
      <c r="H196" s="8">
        <v>5.0500000000000003E-2</v>
      </c>
      <c r="I196" s="4">
        <v>0</v>
      </c>
      <c r="J196">
        <v>0</v>
      </c>
      <c r="K196">
        <v>24701514</v>
      </c>
      <c r="L196">
        <v>0</v>
      </c>
    </row>
    <row r="197" spans="1:12" x14ac:dyDescent="0.2">
      <c r="A197" s="4" t="s">
        <v>1449</v>
      </c>
      <c r="B197" s="4" t="s">
        <v>1497</v>
      </c>
      <c r="C197" s="4" t="s">
        <v>1012</v>
      </c>
      <c r="D197" s="4" t="s">
        <v>1440</v>
      </c>
      <c r="E197" s="4" t="s">
        <v>1705</v>
      </c>
      <c r="F197" s="4" t="s">
        <v>18</v>
      </c>
      <c r="G197" s="4" t="s">
        <v>1723</v>
      </c>
      <c r="H197" s="8">
        <v>5.3199999999999997E-2</v>
      </c>
      <c r="I197" s="4">
        <v>0</v>
      </c>
      <c r="J197">
        <v>1</v>
      </c>
      <c r="K197">
        <v>24944479</v>
      </c>
      <c r="L197">
        <v>2.1170802347024883E-8</v>
      </c>
    </row>
    <row r="198" spans="1:12" x14ac:dyDescent="0.2">
      <c r="A198" s="4" t="s">
        <v>1450</v>
      </c>
      <c r="B198" s="4" t="s">
        <v>1497</v>
      </c>
      <c r="C198" s="4" t="s">
        <v>1012</v>
      </c>
      <c r="D198" s="4" t="s">
        <v>1451</v>
      </c>
      <c r="E198" s="4" t="s">
        <v>1705</v>
      </c>
      <c r="F198" s="4" t="s">
        <v>18</v>
      </c>
      <c r="G198" s="4" t="s">
        <v>1723</v>
      </c>
      <c r="H198" s="8">
        <v>5.8599999999999999E-2</v>
      </c>
      <c r="I198" s="4">
        <v>0</v>
      </c>
      <c r="J198">
        <v>0</v>
      </c>
      <c r="K198">
        <v>22183954</v>
      </c>
      <c r="L198">
        <v>0</v>
      </c>
    </row>
    <row r="199" spans="1:12" x14ac:dyDescent="0.2">
      <c r="A199" s="4" t="s">
        <v>1452</v>
      </c>
      <c r="B199" s="4" t="s">
        <v>1497</v>
      </c>
      <c r="C199" s="4" t="s">
        <v>1012</v>
      </c>
      <c r="D199" s="4" t="s">
        <v>1451</v>
      </c>
      <c r="E199" s="4" t="s">
        <v>1705</v>
      </c>
      <c r="F199" s="4" t="s">
        <v>18</v>
      </c>
      <c r="G199" s="4" t="s">
        <v>1723</v>
      </c>
      <c r="H199" s="8">
        <v>5.74E-2</v>
      </c>
      <c r="I199" s="4">
        <v>0</v>
      </c>
      <c r="J199">
        <v>0</v>
      </c>
      <c r="K199">
        <v>21829952</v>
      </c>
      <c r="L199">
        <v>0</v>
      </c>
    </row>
    <row r="200" spans="1:12" x14ac:dyDescent="0.2">
      <c r="A200" s="4" t="s">
        <v>1453</v>
      </c>
      <c r="B200" s="4" t="s">
        <v>1497</v>
      </c>
      <c r="C200" s="4" t="s">
        <v>1012</v>
      </c>
      <c r="D200" s="4" t="s">
        <v>1451</v>
      </c>
      <c r="E200" s="4" t="s">
        <v>1705</v>
      </c>
      <c r="F200" s="4" t="s">
        <v>18</v>
      </c>
      <c r="G200" s="4" t="s">
        <v>1723</v>
      </c>
      <c r="H200" s="8">
        <v>6.7599999999999993E-2</v>
      </c>
      <c r="I200" s="4">
        <v>0</v>
      </c>
      <c r="J200">
        <v>0</v>
      </c>
      <c r="K200">
        <v>18469303</v>
      </c>
      <c r="L200">
        <v>0</v>
      </c>
    </row>
    <row r="201" spans="1:12" x14ac:dyDescent="0.2">
      <c r="A201" s="4" t="s">
        <v>1454</v>
      </c>
      <c r="B201" s="4" t="s">
        <v>1497</v>
      </c>
      <c r="C201" s="4" t="s">
        <v>1012</v>
      </c>
      <c r="D201" s="4" t="s">
        <v>1451</v>
      </c>
      <c r="E201" s="4" t="s">
        <v>1705</v>
      </c>
      <c r="F201" s="4" t="s">
        <v>18</v>
      </c>
      <c r="G201" s="4" t="s">
        <v>1723</v>
      </c>
      <c r="H201" s="8">
        <v>6.7900000000000002E-2</v>
      </c>
      <c r="I201" s="4">
        <v>0</v>
      </c>
      <c r="J201">
        <v>0</v>
      </c>
      <c r="K201">
        <v>16897422</v>
      </c>
      <c r="L201">
        <v>0</v>
      </c>
    </row>
    <row r="202" spans="1:12" x14ac:dyDescent="0.2">
      <c r="A202" s="4" t="s">
        <v>1455</v>
      </c>
      <c r="B202" s="4" t="s">
        <v>1497</v>
      </c>
      <c r="C202" s="4" t="s">
        <v>1012</v>
      </c>
      <c r="D202" s="4" t="s">
        <v>1451</v>
      </c>
      <c r="E202" s="4" t="s">
        <v>1705</v>
      </c>
      <c r="F202" s="4" t="s">
        <v>18</v>
      </c>
      <c r="G202" s="4" t="s">
        <v>1723</v>
      </c>
      <c r="H202" s="8">
        <v>8.43E-2</v>
      </c>
      <c r="I202" s="4">
        <v>0</v>
      </c>
      <c r="J202">
        <v>0</v>
      </c>
      <c r="K202">
        <v>22969312</v>
      </c>
      <c r="L202">
        <v>0</v>
      </c>
    </row>
    <row r="203" spans="1:12" x14ac:dyDescent="0.2">
      <c r="A203" s="4" t="s">
        <v>1456</v>
      </c>
      <c r="B203" s="4" t="s">
        <v>1497</v>
      </c>
      <c r="C203" s="4" t="s">
        <v>1012</v>
      </c>
      <c r="D203" s="4" t="s">
        <v>1451</v>
      </c>
      <c r="E203" s="4" t="s">
        <v>1705</v>
      </c>
      <c r="F203" s="4" t="s">
        <v>18</v>
      </c>
      <c r="G203" s="4" t="s">
        <v>1723</v>
      </c>
      <c r="H203" s="8">
        <v>6.6299999999999998E-2</v>
      </c>
      <c r="I203" s="4">
        <v>0</v>
      </c>
      <c r="J203">
        <v>0</v>
      </c>
      <c r="K203">
        <v>24601523</v>
      </c>
      <c r="L203">
        <v>0</v>
      </c>
    </row>
    <row r="204" spans="1:12" x14ac:dyDescent="0.2">
      <c r="A204" s="4" t="s">
        <v>1457</v>
      </c>
      <c r="B204" s="4" t="s">
        <v>1497</v>
      </c>
      <c r="C204" s="4" t="s">
        <v>1012</v>
      </c>
      <c r="D204" s="4" t="s">
        <v>1451</v>
      </c>
      <c r="E204" s="4" t="s">
        <v>1705</v>
      </c>
      <c r="F204" s="4" t="s">
        <v>18</v>
      </c>
      <c r="G204" s="4" t="s">
        <v>1723</v>
      </c>
      <c r="H204" s="8">
        <v>6.1899999999999997E-2</v>
      </c>
      <c r="I204" s="4">
        <v>0</v>
      </c>
      <c r="J204">
        <v>0</v>
      </c>
      <c r="K204">
        <v>23908670</v>
      </c>
      <c r="L204">
        <v>0</v>
      </c>
    </row>
    <row r="205" spans="1:12" x14ac:dyDescent="0.2">
      <c r="A205" s="4" t="s">
        <v>1458</v>
      </c>
      <c r="B205" s="4" t="s">
        <v>1497</v>
      </c>
      <c r="C205" s="4" t="s">
        <v>1012</v>
      </c>
      <c r="D205" s="4" t="s">
        <v>1451</v>
      </c>
      <c r="E205" s="4" t="s">
        <v>1705</v>
      </c>
      <c r="F205" s="4" t="s">
        <v>18</v>
      </c>
      <c r="G205" s="4" t="s">
        <v>1723</v>
      </c>
      <c r="H205" s="8">
        <v>5.8999999999999997E-2</v>
      </c>
      <c r="I205" s="4">
        <v>0</v>
      </c>
      <c r="J205">
        <v>0</v>
      </c>
      <c r="K205">
        <v>23975537</v>
      </c>
      <c r="L205">
        <v>0</v>
      </c>
    </row>
    <row r="206" spans="1:12" x14ac:dyDescent="0.2">
      <c r="A206" s="4" t="s">
        <v>1459</v>
      </c>
      <c r="B206" s="4" t="s">
        <v>1497</v>
      </c>
      <c r="C206" s="4" t="s">
        <v>1012</v>
      </c>
      <c r="D206" s="4" t="s">
        <v>1451</v>
      </c>
      <c r="E206" s="4" t="s">
        <v>1705</v>
      </c>
      <c r="F206" s="4" t="s">
        <v>18</v>
      </c>
      <c r="G206" s="4" t="s">
        <v>1723</v>
      </c>
      <c r="H206" s="8">
        <v>6.0199999999999997E-2</v>
      </c>
      <c r="I206" s="4">
        <v>0</v>
      </c>
      <c r="J206">
        <v>0</v>
      </c>
      <c r="K206">
        <v>24088596</v>
      </c>
      <c r="L206">
        <v>0</v>
      </c>
    </row>
    <row r="207" spans="1:12" x14ac:dyDescent="0.2">
      <c r="A207" s="4" t="s">
        <v>1460</v>
      </c>
      <c r="B207" s="4" t="s">
        <v>1497</v>
      </c>
      <c r="C207" s="4" t="s">
        <v>1012</v>
      </c>
      <c r="D207" s="4" t="s">
        <v>1451</v>
      </c>
      <c r="E207" s="4" t="s">
        <v>1705</v>
      </c>
      <c r="F207" s="4" t="s">
        <v>18</v>
      </c>
      <c r="G207" s="4" t="s">
        <v>1723</v>
      </c>
      <c r="H207" s="8">
        <v>7.4099999999999999E-2</v>
      </c>
      <c r="I207" s="4">
        <v>0</v>
      </c>
      <c r="J207">
        <v>0</v>
      </c>
      <c r="K207">
        <v>22819751</v>
      </c>
      <c r="L207">
        <v>0</v>
      </c>
    </row>
    <row r="208" spans="1:12" x14ac:dyDescent="0.2">
      <c r="A208" s="4" t="s">
        <v>1461</v>
      </c>
      <c r="B208" s="4" t="s">
        <v>1497</v>
      </c>
      <c r="C208" s="4" t="s">
        <v>1012</v>
      </c>
      <c r="D208" s="4" t="s">
        <v>1451</v>
      </c>
      <c r="E208" s="4" t="s">
        <v>1705</v>
      </c>
      <c r="F208" s="4" t="s">
        <v>18</v>
      </c>
      <c r="G208" s="4" t="s">
        <v>1723</v>
      </c>
      <c r="H208" s="8">
        <v>6.1600000000000002E-2</v>
      </c>
      <c r="I208" s="4">
        <v>0</v>
      </c>
      <c r="J208">
        <v>0</v>
      </c>
      <c r="K208">
        <v>23861868</v>
      </c>
      <c r="L208">
        <v>0</v>
      </c>
    </row>
    <row r="209" spans="1:12" x14ac:dyDescent="0.2">
      <c r="A209" s="4" t="s">
        <v>1462</v>
      </c>
      <c r="B209" s="4" t="s">
        <v>1497</v>
      </c>
      <c r="C209" s="4" t="s">
        <v>1012</v>
      </c>
      <c r="D209" s="4" t="s">
        <v>1451</v>
      </c>
      <c r="E209" s="4" t="s">
        <v>1705</v>
      </c>
      <c r="F209" s="4" t="s">
        <v>18</v>
      </c>
      <c r="G209" s="4" t="s">
        <v>1723</v>
      </c>
      <c r="H209" s="8">
        <v>6.3E-2</v>
      </c>
      <c r="I209" s="4">
        <v>0</v>
      </c>
      <c r="J209">
        <v>0</v>
      </c>
      <c r="K209">
        <v>22588562</v>
      </c>
      <c r="L209">
        <v>0</v>
      </c>
    </row>
    <row r="210" spans="1:12" x14ac:dyDescent="0.2">
      <c r="A210" s="4" t="s">
        <v>1463</v>
      </c>
      <c r="B210" s="4" t="s">
        <v>1497</v>
      </c>
      <c r="C210" s="4" t="s">
        <v>1012</v>
      </c>
      <c r="D210" s="4" t="s">
        <v>1451</v>
      </c>
      <c r="E210" s="4" t="s">
        <v>1705</v>
      </c>
      <c r="F210" s="4" t="s">
        <v>18</v>
      </c>
      <c r="G210" s="4" t="s">
        <v>1723</v>
      </c>
      <c r="H210" s="8">
        <v>6.4799999999999996E-2</v>
      </c>
      <c r="I210" s="4">
        <v>0</v>
      </c>
      <c r="J210">
        <v>0</v>
      </c>
      <c r="K210">
        <v>23614076</v>
      </c>
      <c r="L210">
        <v>0</v>
      </c>
    </row>
    <row r="211" spans="1:12" x14ac:dyDescent="0.2">
      <c r="A211" s="4" t="s">
        <v>1464</v>
      </c>
      <c r="B211" s="4" t="s">
        <v>1497</v>
      </c>
      <c r="C211" s="4" t="s">
        <v>1012</v>
      </c>
      <c r="D211" s="4" t="s">
        <v>1451</v>
      </c>
      <c r="E211" s="4" t="s">
        <v>1705</v>
      </c>
      <c r="F211" s="4" t="s">
        <v>18</v>
      </c>
      <c r="G211" s="4" t="s">
        <v>1723</v>
      </c>
      <c r="H211" s="8">
        <v>5.96E-2</v>
      </c>
      <c r="I211" s="4">
        <v>0</v>
      </c>
      <c r="J211">
        <v>0</v>
      </c>
      <c r="K211">
        <v>23943029</v>
      </c>
      <c r="L211">
        <v>0</v>
      </c>
    </row>
    <row r="212" spans="1:12" x14ac:dyDescent="0.2">
      <c r="A212" s="4" t="s">
        <v>1465</v>
      </c>
      <c r="B212" s="4" t="s">
        <v>1497</v>
      </c>
      <c r="C212" s="4" t="s">
        <v>1012</v>
      </c>
      <c r="D212" s="4" t="s">
        <v>1451</v>
      </c>
      <c r="E212" s="4" t="s">
        <v>1705</v>
      </c>
      <c r="F212" s="4" t="s">
        <v>18</v>
      </c>
      <c r="G212" s="4" t="s">
        <v>1723</v>
      </c>
      <c r="H212" s="8">
        <v>6.6000000000000003E-2</v>
      </c>
      <c r="I212" s="4">
        <v>0</v>
      </c>
      <c r="J212">
        <v>0</v>
      </c>
      <c r="K212">
        <v>23442718</v>
      </c>
      <c r="L212">
        <v>0</v>
      </c>
    </row>
    <row r="213" spans="1:12" x14ac:dyDescent="0.2">
      <c r="A213" s="4" t="s">
        <v>1466</v>
      </c>
      <c r="B213" s="4" t="s">
        <v>1497</v>
      </c>
      <c r="C213" s="4" t="s">
        <v>1012</v>
      </c>
      <c r="D213" s="4" t="s">
        <v>1451</v>
      </c>
      <c r="E213" s="4" t="s">
        <v>1705</v>
      </c>
      <c r="F213" s="4" t="s">
        <v>18</v>
      </c>
      <c r="G213" s="4" t="s">
        <v>1723</v>
      </c>
      <c r="H213" s="8">
        <v>6.2199999999999998E-2</v>
      </c>
      <c r="I213" s="4">
        <v>0</v>
      </c>
      <c r="J213">
        <v>0</v>
      </c>
      <c r="K213">
        <v>24248203</v>
      </c>
      <c r="L213">
        <v>0</v>
      </c>
    </row>
    <row r="214" spans="1:12" x14ac:dyDescent="0.2">
      <c r="A214" s="4" t="s">
        <v>1467</v>
      </c>
      <c r="B214" s="4" t="s">
        <v>1497</v>
      </c>
      <c r="C214" s="4" t="s">
        <v>1012</v>
      </c>
      <c r="D214" s="4" t="s">
        <v>1451</v>
      </c>
      <c r="E214" s="4" t="s">
        <v>1705</v>
      </c>
      <c r="F214" s="4" t="s">
        <v>18</v>
      </c>
      <c r="G214" s="4" t="s">
        <v>1723</v>
      </c>
      <c r="H214" s="8">
        <v>5.5800000000000002E-2</v>
      </c>
      <c r="I214" s="4">
        <v>0</v>
      </c>
      <c r="J214">
        <v>0</v>
      </c>
      <c r="K214">
        <v>25293029</v>
      </c>
      <c r="L214">
        <v>0</v>
      </c>
    </row>
    <row r="215" spans="1:12" x14ac:dyDescent="0.2">
      <c r="A215" s="4" t="s">
        <v>1468</v>
      </c>
      <c r="B215" s="4" t="s">
        <v>1497</v>
      </c>
      <c r="C215" s="4" t="s">
        <v>1012</v>
      </c>
      <c r="D215" s="4" t="s">
        <v>1451</v>
      </c>
      <c r="E215" s="4" t="s">
        <v>1705</v>
      </c>
      <c r="F215" s="4" t="s">
        <v>18</v>
      </c>
      <c r="G215" s="4" t="s">
        <v>1723</v>
      </c>
      <c r="H215" s="8">
        <v>6.1499999999999999E-2</v>
      </c>
      <c r="I215" s="4">
        <v>0</v>
      </c>
      <c r="J215">
        <v>0</v>
      </c>
      <c r="K215">
        <v>24267202</v>
      </c>
      <c r="L215">
        <v>0</v>
      </c>
    </row>
    <row r="216" spans="1:12" x14ac:dyDescent="0.2">
      <c r="A216" s="4" t="s">
        <v>1469</v>
      </c>
      <c r="B216" s="4" t="s">
        <v>1497</v>
      </c>
      <c r="C216" s="4" t="s">
        <v>1012</v>
      </c>
      <c r="D216" s="4" t="s">
        <v>1451</v>
      </c>
      <c r="E216" s="4" t="s">
        <v>1705</v>
      </c>
      <c r="F216" s="4" t="s">
        <v>18</v>
      </c>
      <c r="G216" s="4" t="s">
        <v>1723</v>
      </c>
      <c r="H216" s="8">
        <v>6.5500000000000003E-2</v>
      </c>
      <c r="I216" s="4">
        <v>0</v>
      </c>
      <c r="J216">
        <v>0</v>
      </c>
      <c r="K216">
        <v>23984269</v>
      </c>
      <c r="L216">
        <v>0</v>
      </c>
    </row>
    <row r="217" spans="1:12" x14ac:dyDescent="0.2">
      <c r="A217" s="4" t="s">
        <v>1470</v>
      </c>
      <c r="B217" s="4" t="s">
        <v>1497</v>
      </c>
      <c r="C217" s="4" t="s">
        <v>1012</v>
      </c>
      <c r="D217" s="4" t="s">
        <v>1451</v>
      </c>
      <c r="E217" s="4" t="s">
        <v>1705</v>
      </c>
      <c r="F217" s="4" t="s">
        <v>18</v>
      </c>
      <c r="G217" s="4" t="s">
        <v>1723</v>
      </c>
      <c r="H217" s="8">
        <v>6.13E-2</v>
      </c>
      <c r="I217" s="4">
        <v>0</v>
      </c>
      <c r="J217">
        <v>0</v>
      </c>
      <c r="K217">
        <v>23662178</v>
      </c>
      <c r="L217">
        <v>0</v>
      </c>
    </row>
    <row r="218" spans="1:12" x14ac:dyDescent="0.2">
      <c r="A218" s="4" t="s">
        <v>1471</v>
      </c>
      <c r="B218" s="4" t="s">
        <v>1497</v>
      </c>
      <c r="C218" s="4" t="s">
        <v>1012</v>
      </c>
      <c r="D218" s="4" t="s">
        <v>1451</v>
      </c>
      <c r="E218" s="4" t="s">
        <v>1705</v>
      </c>
      <c r="F218" s="4" t="s">
        <v>18</v>
      </c>
      <c r="G218" s="4" t="s">
        <v>1723</v>
      </c>
      <c r="H218" s="8">
        <v>6.1100000000000002E-2</v>
      </c>
      <c r="I218" s="4">
        <v>0</v>
      </c>
      <c r="J218">
        <v>0</v>
      </c>
      <c r="K218">
        <v>24024612</v>
      </c>
      <c r="L218">
        <v>0</v>
      </c>
    </row>
    <row r="219" spans="1:12" x14ac:dyDescent="0.2">
      <c r="A219" s="4" t="s">
        <v>1472</v>
      </c>
      <c r="B219" s="4" t="s">
        <v>1497</v>
      </c>
      <c r="C219" s="4" t="s">
        <v>1012</v>
      </c>
      <c r="D219" s="4" t="s">
        <v>1451</v>
      </c>
      <c r="E219" s="4" t="s">
        <v>1705</v>
      </c>
      <c r="F219" s="4" t="s">
        <v>18</v>
      </c>
      <c r="G219" s="4" t="s">
        <v>1723</v>
      </c>
      <c r="H219" s="8">
        <v>6.1800000000000001E-2</v>
      </c>
      <c r="I219" s="4">
        <v>0</v>
      </c>
      <c r="J219">
        <v>0</v>
      </c>
      <c r="K219">
        <v>23747579</v>
      </c>
      <c r="L219">
        <v>0</v>
      </c>
    </row>
    <row r="220" spans="1:12" x14ac:dyDescent="0.2">
      <c r="A220" s="4" t="s">
        <v>1473</v>
      </c>
      <c r="B220" s="4" t="s">
        <v>1497</v>
      </c>
      <c r="C220" s="4" t="s">
        <v>1012</v>
      </c>
      <c r="D220" s="4" t="s">
        <v>1451</v>
      </c>
      <c r="E220" s="4" t="s">
        <v>1705</v>
      </c>
      <c r="F220" s="4" t="s">
        <v>18</v>
      </c>
      <c r="G220" s="4" t="s">
        <v>1723</v>
      </c>
      <c r="H220" s="8">
        <v>5.9799999999999999E-2</v>
      </c>
      <c r="I220" s="4">
        <v>0</v>
      </c>
      <c r="J220">
        <v>0</v>
      </c>
      <c r="K220">
        <v>24410493</v>
      </c>
      <c r="L220">
        <v>0</v>
      </c>
    </row>
    <row r="221" spans="1:12" x14ac:dyDescent="0.2">
      <c r="A221" s="4" t="s">
        <v>1474</v>
      </c>
      <c r="B221" s="4" t="s">
        <v>1497</v>
      </c>
      <c r="C221" s="4" t="s">
        <v>1012</v>
      </c>
      <c r="D221" s="4" t="s">
        <v>1451</v>
      </c>
      <c r="E221" s="4" t="s">
        <v>1705</v>
      </c>
      <c r="F221" s="4" t="s">
        <v>18</v>
      </c>
      <c r="G221" s="4" t="s">
        <v>1723</v>
      </c>
      <c r="H221" s="8">
        <v>5.7799999999999997E-2</v>
      </c>
      <c r="I221" s="4">
        <v>0</v>
      </c>
      <c r="J221">
        <v>0</v>
      </c>
      <c r="K221">
        <v>24781944</v>
      </c>
      <c r="L221">
        <v>0</v>
      </c>
    </row>
    <row r="222" spans="1:12" x14ac:dyDescent="0.2">
      <c r="A222" s="4" t="s">
        <v>1475</v>
      </c>
      <c r="B222" s="4" t="s">
        <v>1497</v>
      </c>
      <c r="C222" s="4" t="s">
        <v>1012</v>
      </c>
      <c r="D222" s="4" t="s">
        <v>1476</v>
      </c>
      <c r="E222" s="4" t="s">
        <v>1705</v>
      </c>
      <c r="F222" s="4" t="s">
        <v>18</v>
      </c>
      <c r="G222" s="4" t="s">
        <v>1723</v>
      </c>
      <c r="H222" s="8">
        <v>5.4100000000000002E-2</v>
      </c>
      <c r="I222" s="4">
        <v>0</v>
      </c>
      <c r="J222">
        <v>0</v>
      </c>
      <c r="K222">
        <v>25574954</v>
      </c>
      <c r="L222">
        <v>0</v>
      </c>
    </row>
    <row r="223" spans="1:12" x14ac:dyDescent="0.2">
      <c r="A223" s="4" t="s">
        <v>1477</v>
      </c>
      <c r="B223" s="4" t="s">
        <v>1497</v>
      </c>
      <c r="C223" s="4" t="s">
        <v>1012</v>
      </c>
      <c r="D223" s="4" t="s">
        <v>1476</v>
      </c>
      <c r="E223" s="4" t="s">
        <v>1705</v>
      </c>
      <c r="F223" s="4" t="s">
        <v>18</v>
      </c>
      <c r="G223" s="4" t="s">
        <v>1723</v>
      </c>
      <c r="H223" s="8">
        <v>5.4300000000000001E-2</v>
      </c>
      <c r="I223" s="4">
        <v>0</v>
      </c>
      <c r="J223">
        <v>0</v>
      </c>
      <c r="K223">
        <v>25344516</v>
      </c>
      <c r="L223">
        <v>0</v>
      </c>
    </row>
    <row r="224" spans="1:12" x14ac:dyDescent="0.2">
      <c r="A224" s="4" t="s">
        <v>1478</v>
      </c>
      <c r="B224" s="4" t="s">
        <v>1497</v>
      </c>
      <c r="C224" s="4" t="s">
        <v>1012</v>
      </c>
      <c r="D224" s="4" t="s">
        <v>1476</v>
      </c>
      <c r="E224" s="4" t="s">
        <v>1705</v>
      </c>
      <c r="F224" s="4" t="s">
        <v>18</v>
      </c>
      <c r="G224" s="4" t="s">
        <v>1723</v>
      </c>
      <c r="H224" s="8">
        <v>5.6399999999999999E-2</v>
      </c>
      <c r="I224" s="4">
        <v>0</v>
      </c>
      <c r="J224">
        <v>0</v>
      </c>
      <c r="K224">
        <v>25303184</v>
      </c>
      <c r="L224">
        <v>0</v>
      </c>
    </row>
    <row r="225" spans="1:12" x14ac:dyDescent="0.2">
      <c r="A225" s="4" t="s">
        <v>1479</v>
      </c>
      <c r="B225" s="4" t="s">
        <v>1497</v>
      </c>
      <c r="C225" s="4" t="s">
        <v>1012</v>
      </c>
      <c r="D225" s="4" t="s">
        <v>1476</v>
      </c>
      <c r="E225" s="4" t="s">
        <v>1705</v>
      </c>
      <c r="F225" s="4" t="s">
        <v>18</v>
      </c>
      <c r="G225" s="4" t="s">
        <v>1723</v>
      </c>
      <c r="H225" s="8">
        <v>5.3800000000000001E-2</v>
      </c>
      <c r="I225" s="4">
        <v>1</v>
      </c>
      <c r="J225">
        <v>2</v>
      </c>
      <c r="K225">
        <v>25392680</v>
      </c>
      <c r="L225">
        <v>4.1620617241165487E-8</v>
      </c>
    </row>
    <row r="226" spans="1:12" x14ac:dyDescent="0.2">
      <c r="A226" s="4" t="s">
        <v>1480</v>
      </c>
      <c r="B226" s="4" t="s">
        <v>1497</v>
      </c>
      <c r="C226" s="4" t="s">
        <v>1012</v>
      </c>
      <c r="D226" s="4" t="s">
        <v>1476</v>
      </c>
      <c r="E226" s="4" t="s">
        <v>1705</v>
      </c>
      <c r="F226" s="4" t="s">
        <v>18</v>
      </c>
      <c r="G226" s="4" t="s">
        <v>1723</v>
      </c>
      <c r="H226" s="8">
        <v>5.8599999999999999E-2</v>
      </c>
      <c r="I226" s="4">
        <v>0</v>
      </c>
      <c r="J226">
        <v>0</v>
      </c>
      <c r="K226">
        <v>24529639</v>
      </c>
      <c r="L226">
        <v>0</v>
      </c>
    </row>
    <row r="227" spans="1:12" x14ac:dyDescent="0.2">
      <c r="A227" s="4" t="s">
        <v>1481</v>
      </c>
      <c r="B227" s="4" t="s">
        <v>1497</v>
      </c>
      <c r="C227" s="4" t="s">
        <v>1012</v>
      </c>
      <c r="D227" s="4" t="s">
        <v>1476</v>
      </c>
      <c r="E227" s="4" t="s">
        <v>1705</v>
      </c>
      <c r="F227" s="4" t="s">
        <v>18</v>
      </c>
      <c r="G227" s="4" t="s">
        <v>1723</v>
      </c>
      <c r="H227" s="8">
        <v>6.4699999999999994E-2</v>
      </c>
      <c r="I227" s="4">
        <v>0</v>
      </c>
      <c r="J227">
        <v>0</v>
      </c>
      <c r="K227">
        <v>23806244</v>
      </c>
      <c r="L227">
        <v>0</v>
      </c>
    </row>
    <row r="228" spans="1:12" x14ac:dyDescent="0.2">
      <c r="A228" s="4" t="s">
        <v>1482</v>
      </c>
      <c r="B228" s="4" t="s">
        <v>1497</v>
      </c>
      <c r="C228" s="4" t="s">
        <v>1012</v>
      </c>
      <c r="D228" s="4" t="s">
        <v>1476</v>
      </c>
      <c r="E228" s="4" t="s">
        <v>1705</v>
      </c>
      <c r="F228" s="4" t="s">
        <v>18</v>
      </c>
      <c r="G228" s="4" t="s">
        <v>1723</v>
      </c>
      <c r="H228" s="8">
        <v>5.0999999999999997E-2</v>
      </c>
      <c r="I228" s="4">
        <v>0</v>
      </c>
      <c r="J228">
        <v>0</v>
      </c>
      <c r="K228">
        <v>26227199</v>
      </c>
      <c r="L228">
        <v>0</v>
      </c>
    </row>
    <row r="229" spans="1:12" x14ac:dyDescent="0.2">
      <c r="A229" s="4" t="s">
        <v>1483</v>
      </c>
      <c r="B229" s="4" t="s">
        <v>1497</v>
      </c>
      <c r="C229" s="4" t="s">
        <v>1012</v>
      </c>
      <c r="D229" s="4" t="s">
        <v>1476</v>
      </c>
      <c r="E229" s="4" t="s">
        <v>1705</v>
      </c>
      <c r="F229" s="4" t="s">
        <v>18</v>
      </c>
      <c r="G229" s="4" t="s">
        <v>1723</v>
      </c>
      <c r="H229" s="8">
        <v>5.5899999999999998E-2</v>
      </c>
      <c r="I229" s="4">
        <v>0</v>
      </c>
      <c r="J229">
        <v>1</v>
      </c>
      <c r="K229">
        <v>25464655</v>
      </c>
      <c r="L229">
        <v>2.0797647356055235E-8</v>
      </c>
    </row>
    <row r="230" spans="1:12" x14ac:dyDescent="0.2">
      <c r="A230" s="4" t="s">
        <v>1484</v>
      </c>
      <c r="B230" s="4" t="s">
        <v>1497</v>
      </c>
      <c r="C230" s="4" t="s">
        <v>1012</v>
      </c>
      <c r="D230" s="4" t="s">
        <v>1476</v>
      </c>
      <c r="E230" s="4" t="s">
        <v>1705</v>
      </c>
      <c r="F230" s="4" t="s">
        <v>18</v>
      </c>
      <c r="G230" s="4" t="s">
        <v>1723</v>
      </c>
      <c r="H230" s="8">
        <v>6.4199999999999993E-2</v>
      </c>
      <c r="I230" s="4">
        <v>0</v>
      </c>
      <c r="J230">
        <v>0</v>
      </c>
      <c r="K230">
        <v>23643732</v>
      </c>
      <c r="L230">
        <v>0</v>
      </c>
    </row>
    <row r="231" spans="1:12" x14ac:dyDescent="0.2">
      <c r="A231" s="4" t="s">
        <v>1485</v>
      </c>
      <c r="B231" s="4" t="s">
        <v>1497</v>
      </c>
      <c r="C231" s="4" t="s">
        <v>1012</v>
      </c>
      <c r="D231" s="4" t="s">
        <v>1476</v>
      </c>
      <c r="E231" s="4" t="s">
        <v>1705</v>
      </c>
      <c r="F231" s="4" t="s">
        <v>18</v>
      </c>
      <c r="G231" s="4" t="s">
        <v>1723</v>
      </c>
      <c r="H231" s="8">
        <v>6.3200000000000006E-2</v>
      </c>
      <c r="I231" s="4">
        <v>0</v>
      </c>
      <c r="J231">
        <v>0</v>
      </c>
      <c r="K231">
        <v>23798690</v>
      </c>
      <c r="L231">
        <v>0</v>
      </c>
    </row>
    <row r="232" spans="1:12" x14ac:dyDescent="0.2">
      <c r="A232" s="4" t="s">
        <v>1486</v>
      </c>
      <c r="B232" s="4" t="s">
        <v>1497</v>
      </c>
      <c r="C232" s="4" t="s">
        <v>1012</v>
      </c>
      <c r="D232" s="4" t="s">
        <v>1487</v>
      </c>
      <c r="E232" s="4" t="s">
        <v>1705</v>
      </c>
      <c r="F232" s="4" t="s">
        <v>18</v>
      </c>
      <c r="G232" s="4" t="s">
        <v>1723</v>
      </c>
      <c r="H232" s="8">
        <v>5.4600000000000003E-2</v>
      </c>
      <c r="I232" s="4">
        <v>0</v>
      </c>
      <c r="J232">
        <v>1</v>
      </c>
      <c r="K232">
        <v>25609785</v>
      </c>
      <c r="L232">
        <v>2.0651351269114434E-8</v>
      </c>
    </row>
    <row r="233" spans="1:12" x14ac:dyDescent="0.2">
      <c r="A233" s="4" t="s">
        <v>1488</v>
      </c>
      <c r="B233" s="4" t="s">
        <v>1497</v>
      </c>
      <c r="C233" s="4" t="s">
        <v>1012</v>
      </c>
      <c r="D233" s="4" t="s">
        <v>1487</v>
      </c>
      <c r="E233" s="4" t="s">
        <v>1705</v>
      </c>
      <c r="F233" s="4" t="s">
        <v>18</v>
      </c>
      <c r="G233" s="4" t="s">
        <v>1723</v>
      </c>
      <c r="H233" s="8">
        <v>5.2200000000000003E-2</v>
      </c>
      <c r="I233" s="4">
        <v>0</v>
      </c>
      <c r="J233">
        <v>0</v>
      </c>
      <c r="K233">
        <v>26335527</v>
      </c>
      <c r="L233">
        <v>0</v>
      </c>
    </row>
    <row r="234" spans="1:12" x14ac:dyDescent="0.2">
      <c r="A234" s="4" t="s">
        <v>1489</v>
      </c>
      <c r="B234" s="4" t="s">
        <v>1497</v>
      </c>
      <c r="C234" s="4" t="s">
        <v>1012</v>
      </c>
      <c r="D234" s="4" t="s">
        <v>1487</v>
      </c>
      <c r="E234" s="4" t="s">
        <v>1705</v>
      </c>
      <c r="F234" s="4" t="s">
        <v>18</v>
      </c>
      <c r="G234" s="4" t="s">
        <v>1723</v>
      </c>
      <c r="H234" s="8">
        <v>5.8400000000000001E-2</v>
      </c>
      <c r="I234" s="4">
        <v>0</v>
      </c>
      <c r="J234">
        <v>0</v>
      </c>
      <c r="K234">
        <v>25131707</v>
      </c>
      <c r="L234">
        <v>0</v>
      </c>
    </row>
    <row r="235" spans="1:12" x14ac:dyDescent="0.2">
      <c r="A235" s="4" t="s">
        <v>1490</v>
      </c>
      <c r="B235" s="4" t="s">
        <v>1497</v>
      </c>
      <c r="C235" s="4" t="s">
        <v>1012</v>
      </c>
      <c r="D235" s="4" t="s">
        <v>1487</v>
      </c>
      <c r="E235" s="4" t="s">
        <v>1705</v>
      </c>
      <c r="F235" s="4" t="s">
        <v>18</v>
      </c>
      <c r="G235" s="4" t="s">
        <v>1723</v>
      </c>
      <c r="H235" s="8">
        <v>5.7299999999999997E-2</v>
      </c>
      <c r="I235" s="4">
        <v>0</v>
      </c>
      <c r="J235">
        <v>0</v>
      </c>
      <c r="K235">
        <v>25716540</v>
      </c>
      <c r="L235">
        <v>0</v>
      </c>
    </row>
    <row r="236" spans="1:12" x14ac:dyDescent="0.2">
      <c r="A236" s="4" t="s">
        <v>1491</v>
      </c>
      <c r="B236" s="4" t="s">
        <v>1497</v>
      </c>
      <c r="C236" s="4" t="s">
        <v>1012</v>
      </c>
      <c r="D236" s="4" t="s">
        <v>1487</v>
      </c>
      <c r="E236" s="4" t="s">
        <v>1705</v>
      </c>
      <c r="F236" s="4" t="s">
        <v>18</v>
      </c>
      <c r="G236" s="4" t="s">
        <v>1723</v>
      </c>
      <c r="H236" s="8">
        <v>5.74E-2</v>
      </c>
      <c r="I236" s="4">
        <v>1</v>
      </c>
      <c r="J236">
        <v>1</v>
      </c>
      <c r="K236">
        <v>25111337</v>
      </c>
      <c r="L236">
        <v>2.1123833344954562E-8</v>
      </c>
    </row>
    <row r="237" spans="1:12" x14ac:dyDescent="0.2">
      <c r="A237" s="4" t="s">
        <v>1492</v>
      </c>
      <c r="B237" s="4" t="s">
        <v>1497</v>
      </c>
      <c r="C237" s="4" t="s">
        <v>1012</v>
      </c>
      <c r="D237" s="4" t="s">
        <v>1487</v>
      </c>
      <c r="E237" s="4" t="s">
        <v>1705</v>
      </c>
      <c r="F237" s="4" t="s">
        <v>18</v>
      </c>
      <c r="G237" s="4" t="s">
        <v>1723</v>
      </c>
      <c r="H237" s="8">
        <v>6.0400000000000002E-2</v>
      </c>
      <c r="I237" s="4">
        <v>0</v>
      </c>
      <c r="J237">
        <v>0</v>
      </c>
      <c r="K237">
        <v>25061463</v>
      </c>
      <c r="L237">
        <v>0</v>
      </c>
    </row>
    <row r="238" spans="1:12" x14ac:dyDescent="0.2">
      <c r="A238" s="4" t="s">
        <v>1493</v>
      </c>
      <c r="B238" s="4" t="s">
        <v>1497</v>
      </c>
      <c r="C238" s="4" t="s">
        <v>1012</v>
      </c>
      <c r="D238" s="4" t="s">
        <v>1487</v>
      </c>
      <c r="E238" s="4" t="s">
        <v>1705</v>
      </c>
      <c r="F238" s="4" t="s">
        <v>18</v>
      </c>
      <c r="G238" s="4" t="s">
        <v>1723</v>
      </c>
      <c r="H238" s="8">
        <v>5.7000000000000002E-2</v>
      </c>
      <c r="I238" s="4">
        <v>0</v>
      </c>
      <c r="J238">
        <v>0</v>
      </c>
      <c r="K238">
        <v>25170779</v>
      </c>
      <c r="L238">
        <v>0</v>
      </c>
    </row>
    <row r="239" spans="1:12" x14ac:dyDescent="0.2">
      <c r="A239" s="4" t="s">
        <v>1494</v>
      </c>
      <c r="B239" s="4" t="s">
        <v>1497</v>
      </c>
      <c r="C239" s="4" t="s">
        <v>1012</v>
      </c>
      <c r="D239" s="4" t="s">
        <v>1487</v>
      </c>
      <c r="E239" s="4" t="s">
        <v>1705</v>
      </c>
      <c r="F239" s="4" t="s">
        <v>18</v>
      </c>
      <c r="G239" s="4" t="s">
        <v>1723</v>
      </c>
      <c r="H239" s="8">
        <v>5.3400000000000003E-2</v>
      </c>
      <c r="I239" s="4">
        <v>0</v>
      </c>
      <c r="J239">
        <v>0</v>
      </c>
      <c r="K239">
        <v>25779518</v>
      </c>
      <c r="L239">
        <v>0</v>
      </c>
    </row>
    <row r="240" spans="1:12" x14ac:dyDescent="0.2">
      <c r="A240" s="4" t="s">
        <v>1495</v>
      </c>
      <c r="B240" s="4" t="s">
        <v>1497</v>
      </c>
      <c r="C240" s="4" t="s">
        <v>1012</v>
      </c>
      <c r="D240" s="4" t="s">
        <v>1487</v>
      </c>
      <c r="E240" s="4" t="s">
        <v>1705</v>
      </c>
      <c r="F240" s="4" t="s">
        <v>18</v>
      </c>
      <c r="G240" s="4" t="s">
        <v>1723</v>
      </c>
      <c r="H240" s="8">
        <v>5.9700000000000003E-2</v>
      </c>
      <c r="I240" s="4">
        <v>0</v>
      </c>
      <c r="J240">
        <v>0</v>
      </c>
      <c r="K240">
        <v>24693064</v>
      </c>
      <c r="L240">
        <v>0</v>
      </c>
    </row>
    <row r="241" spans="1:12" x14ac:dyDescent="0.2">
      <c r="A241" s="4" t="s">
        <v>1496</v>
      </c>
      <c r="B241" s="4" t="s">
        <v>1497</v>
      </c>
      <c r="C241" s="4" t="s">
        <v>1012</v>
      </c>
      <c r="D241" s="4" t="s">
        <v>1487</v>
      </c>
      <c r="E241" s="4" t="s">
        <v>1705</v>
      </c>
      <c r="F241" s="4" t="s">
        <v>18</v>
      </c>
      <c r="G241" s="4" t="s">
        <v>1723</v>
      </c>
      <c r="H241" s="8">
        <v>5.6899999999999999E-2</v>
      </c>
      <c r="I241" s="4">
        <v>0</v>
      </c>
      <c r="J241">
        <v>0</v>
      </c>
      <c r="K241">
        <v>24867663</v>
      </c>
      <c r="L241">
        <v>0</v>
      </c>
    </row>
    <row r="242" spans="1:12" x14ac:dyDescent="0.2">
      <c r="A242" s="4" t="s">
        <v>1393</v>
      </c>
      <c r="B242" s="4" t="s">
        <v>1497</v>
      </c>
      <c r="C242" s="4" t="s">
        <v>1011</v>
      </c>
      <c r="D242" s="4" t="s">
        <v>1394</v>
      </c>
      <c r="E242" s="4" t="s">
        <v>1705</v>
      </c>
      <c r="F242" s="4" t="s">
        <v>18</v>
      </c>
      <c r="G242" s="4" t="s">
        <v>1723</v>
      </c>
      <c r="H242" s="8">
        <v>4.87E-2</v>
      </c>
      <c r="I242" s="4">
        <v>0</v>
      </c>
      <c r="J242">
        <v>0</v>
      </c>
      <c r="K242">
        <v>26901042</v>
      </c>
      <c r="L242">
        <v>0</v>
      </c>
    </row>
    <row r="243" spans="1:12" x14ac:dyDescent="0.2">
      <c r="A243" s="4" t="s">
        <v>1395</v>
      </c>
      <c r="B243" s="4" t="s">
        <v>1497</v>
      </c>
      <c r="C243" s="4" t="s">
        <v>1011</v>
      </c>
      <c r="D243" s="4" t="s">
        <v>1394</v>
      </c>
      <c r="E243" s="4" t="s">
        <v>1705</v>
      </c>
      <c r="F243" s="4" t="s">
        <v>18</v>
      </c>
      <c r="G243" s="4" t="s">
        <v>1723</v>
      </c>
      <c r="H243" s="8">
        <v>4.7100000000000003E-2</v>
      </c>
      <c r="I243" s="4">
        <v>0</v>
      </c>
      <c r="J243">
        <v>0</v>
      </c>
      <c r="K243">
        <v>26979221</v>
      </c>
      <c r="L243">
        <v>0</v>
      </c>
    </row>
    <row r="244" spans="1:12" x14ac:dyDescent="0.2">
      <c r="A244" s="4" t="s">
        <v>1396</v>
      </c>
      <c r="B244" s="4" t="s">
        <v>1497</v>
      </c>
      <c r="C244" s="4" t="s">
        <v>1011</v>
      </c>
      <c r="D244" s="4" t="s">
        <v>1394</v>
      </c>
      <c r="E244" s="4" t="s">
        <v>1705</v>
      </c>
      <c r="F244" s="4" t="s">
        <v>18</v>
      </c>
      <c r="G244" s="4" t="s">
        <v>1723</v>
      </c>
      <c r="H244" s="8">
        <v>6.5299999999999997E-2</v>
      </c>
      <c r="I244" s="4">
        <v>0</v>
      </c>
      <c r="J244">
        <v>0</v>
      </c>
      <c r="K244">
        <v>26780690</v>
      </c>
      <c r="L244">
        <v>0</v>
      </c>
    </row>
    <row r="245" spans="1:12" x14ac:dyDescent="0.2">
      <c r="A245" s="4" t="s">
        <v>1397</v>
      </c>
      <c r="B245" s="4" t="s">
        <v>1497</v>
      </c>
      <c r="C245" s="4" t="s">
        <v>1011</v>
      </c>
      <c r="D245" s="4" t="s">
        <v>1394</v>
      </c>
      <c r="E245" s="4" t="s">
        <v>1705</v>
      </c>
      <c r="F245" s="4" t="s">
        <v>18</v>
      </c>
      <c r="G245" s="4" t="s">
        <v>1723</v>
      </c>
      <c r="H245" s="8">
        <v>6.5699999999999995E-2</v>
      </c>
      <c r="I245" s="4">
        <v>0</v>
      </c>
      <c r="J245">
        <v>0</v>
      </c>
      <c r="K245">
        <v>27063886</v>
      </c>
      <c r="L245">
        <v>0</v>
      </c>
    </row>
    <row r="246" spans="1:12" x14ac:dyDescent="0.2">
      <c r="A246" s="4" t="s">
        <v>1398</v>
      </c>
      <c r="B246" s="4" t="s">
        <v>1497</v>
      </c>
      <c r="C246" s="4" t="s">
        <v>1011</v>
      </c>
      <c r="D246" s="4" t="s">
        <v>1394</v>
      </c>
      <c r="E246" s="4" t="s">
        <v>1705</v>
      </c>
      <c r="F246" s="4" t="s">
        <v>18</v>
      </c>
      <c r="G246" s="4" t="s">
        <v>1723</v>
      </c>
      <c r="H246" s="8">
        <v>6.5699999999999995E-2</v>
      </c>
      <c r="I246" s="4">
        <v>0</v>
      </c>
      <c r="J246">
        <v>0</v>
      </c>
      <c r="K246">
        <v>27268454</v>
      </c>
      <c r="L246">
        <v>0</v>
      </c>
    </row>
    <row r="247" spans="1:12" x14ac:dyDescent="0.2">
      <c r="A247" s="4" t="s">
        <v>1399</v>
      </c>
      <c r="B247" s="4" t="s">
        <v>1497</v>
      </c>
      <c r="C247" s="4" t="s">
        <v>1011</v>
      </c>
      <c r="D247" s="4" t="s">
        <v>1394</v>
      </c>
      <c r="E247" s="4" t="s">
        <v>1705</v>
      </c>
      <c r="F247" s="4" t="s">
        <v>18</v>
      </c>
      <c r="G247" s="4" t="s">
        <v>1723</v>
      </c>
      <c r="H247" s="8">
        <v>6.7799999999999999E-2</v>
      </c>
      <c r="I247" s="4">
        <v>0</v>
      </c>
      <c r="J247">
        <v>0</v>
      </c>
      <c r="K247">
        <v>26669070</v>
      </c>
      <c r="L247">
        <v>0</v>
      </c>
    </row>
    <row r="248" spans="1:12" x14ac:dyDescent="0.2">
      <c r="A248" s="4" t="s">
        <v>1400</v>
      </c>
      <c r="B248" s="4" t="s">
        <v>1497</v>
      </c>
      <c r="C248" s="4" t="s">
        <v>1011</v>
      </c>
      <c r="D248" s="4" t="s">
        <v>1394</v>
      </c>
      <c r="E248" s="4" t="s">
        <v>1705</v>
      </c>
      <c r="F248" s="4" t="s">
        <v>18</v>
      </c>
      <c r="G248" s="4" t="s">
        <v>1723</v>
      </c>
      <c r="H248" s="8">
        <v>6.7199999999999996E-2</v>
      </c>
      <c r="I248" s="4">
        <v>0</v>
      </c>
      <c r="J248">
        <v>0</v>
      </c>
      <c r="K248">
        <v>26781060</v>
      </c>
      <c r="L248">
        <v>0</v>
      </c>
    </row>
    <row r="249" spans="1:12" x14ac:dyDescent="0.2">
      <c r="A249" s="4" t="s">
        <v>1401</v>
      </c>
      <c r="B249" s="4" t="s">
        <v>1497</v>
      </c>
      <c r="C249" s="4" t="s">
        <v>1011</v>
      </c>
      <c r="D249" s="4" t="s">
        <v>1394</v>
      </c>
      <c r="E249" s="4" t="s">
        <v>1705</v>
      </c>
      <c r="F249" s="4" t="s">
        <v>18</v>
      </c>
      <c r="G249" s="4" t="s">
        <v>1723</v>
      </c>
      <c r="H249" s="8">
        <v>6.4500000000000002E-2</v>
      </c>
      <c r="I249" s="4">
        <v>0</v>
      </c>
      <c r="J249">
        <v>0</v>
      </c>
      <c r="K249">
        <v>27020379</v>
      </c>
      <c r="L249">
        <v>0</v>
      </c>
    </row>
    <row r="250" spans="1:12" x14ac:dyDescent="0.2">
      <c r="A250" s="4" t="s">
        <v>1402</v>
      </c>
      <c r="B250" s="4" t="s">
        <v>1497</v>
      </c>
      <c r="C250" s="4" t="s">
        <v>1011</v>
      </c>
      <c r="D250" s="4" t="s">
        <v>1394</v>
      </c>
      <c r="E250" s="4" t="s">
        <v>1705</v>
      </c>
      <c r="F250" s="4" t="s">
        <v>18</v>
      </c>
      <c r="G250" s="4" t="s">
        <v>1723</v>
      </c>
      <c r="H250" s="8">
        <v>6.7799999999999999E-2</v>
      </c>
      <c r="I250" s="4">
        <v>1</v>
      </c>
      <c r="J250">
        <v>1</v>
      </c>
      <c r="K250">
        <v>26466031</v>
      </c>
      <c r="L250">
        <v>2.0266189017308713E-8</v>
      </c>
    </row>
    <row r="251" spans="1:12" x14ac:dyDescent="0.2">
      <c r="A251" s="4" t="s">
        <v>1403</v>
      </c>
      <c r="B251" s="4" t="s">
        <v>1497</v>
      </c>
      <c r="C251" s="4" t="s">
        <v>1011</v>
      </c>
      <c r="D251" s="4" t="s">
        <v>1394</v>
      </c>
      <c r="E251" s="4" t="s">
        <v>1705</v>
      </c>
      <c r="F251" s="4" t="s">
        <v>18</v>
      </c>
      <c r="G251" s="4" t="s">
        <v>1723</v>
      </c>
      <c r="H251" s="8">
        <v>7.1199999999999999E-2</v>
      </c>
      <c r="I251" s="4">
        <v>0</v>
      </c>
      <c r="J251">
        <v>0</v>
      </c>
      <c r="K251">
        <v>26602231</v>
      </c>
      <c r="L251">
        <v>0</v>
      </c>
    </row>
    <row r="252" spans="1:12" x14ac:dyDescent="0.2">
      <c r="A252" s="4" t="s">
        <v>1404</v>
      </c>
      <c r="B252" s="4" t="s">
        <v>1497</v>
      </c>
      <c r="C252" s="4" t="s">
        <v>1011</v>
      </c>
      <c r="D252" s="4" t="s">
        <v>1394</v>
      </c>
      <c r="E252" s="4" t="s">
        <v>1705</v>
      </c>
      <c r="F252" s="4" t="s">
        <v>18</v>
      </c>
      <c r="G252" s="4" t="s">
        <v>1723</v>
      </c>
      <c r="H252" s="8">
        <v>6.5199999999999994E-2</v>
      </c>
      <c r="I252" s="4">
        <v>0</v>
      </c>
      <c r="J252">
        <v>0</v>
      </c>
      <c r="K252">
        <v>27081291</v>
      </c>
      <c r="L252">
        <v>0</v>
      </c>
    </row>
    <row r="253" spans="1:12" x14ac:dyDescent="0.2">
      <c r="A253" s="4" t="s">
        <v>1405</v>
      </c>
      <c r="B253" s="4" t="s">
        <v>1497</v>
      </c>
      <c r="C253" s="4" t="s">
        <v>1011</v>
      </c>
      <c r="D253" s="4" t="s">
        <v>1394</v>
      </c>
      <c r="E253" s="4" t="s">
        <v>1705</v>
      </c>
      <c r="F253" s="4" t="s">
        <v>18</v>
      </c>
      <c r="G253" s="4" t="s">
        <v>1723</v>
      </c>
      <c r="H253" s="8">
        <v>6.8099999999999994E-2</v>
      </c>
      <c r="I253" s="4">
        <v>0</v>
      </c>
      <c r="J253">
        <v>0</v>
      </c>
      <c r="K253">
        <v>26560849</v>
      </c>
      <c r="L253">
        <v>0</v>
      </c>
    </row>
    <row r="254" spans="1:12" x14ac:dyDescent="0.2">
      <c r="A254" s="4" t="s">
        <v>1382</v>
      </c>
      <c r="B254" s="4" t="s">
        <v>1497</v>
      </c>
      <c r="C254" s="4" t="s">
        <v>1011</v>
      </c>
      <c r="D254" s="4" t="s">
        <v>1383</v>
      </c>
      <c r="E254" s="4" t="s">
        <v>1705</v>
      </c>
      <c r="F254" s="4" t="s">
        <v>18</v>
      </c>
      <c r="G254" s="4" t="s">
        <v>1723</v>
      </c>
      <c r="H254" s="8">
        <v>5.1400000000000001E-2</v>
      </c>
      <c r="I254" s="4">
        <v>0</v>
      </c>
      <c r="J254">
        <v>0</v>
      </c>
      <c r="K254">
        <v>25489194</v>
      </c>
      <c r="L254">
        <v>0</v>
      </c>
    </row>
    <row r="255" spans="1:12" x14ac:dyDescent="0.2">
      <c r="A255" s="4" t="s">
        <v>1384</v>
      </c>
      <c r="B255" s="4" t="s">
        <v>1497</v>
      </c>
      <c r="C255" s="4" t="s">
        <v>1011</v>
      </c>
      <c r="D255" s="4" t="s">
        <v>1383</v>
      </c>
      <c r="E255" s="4" t="s">
        <v>1705</v>
      </c>
      <c r="F255" s="4" t="s">
        <v>18</v>
      </c>
      <c r="G255" s="4" t="s">
        <v>1723</v>
      </c>
      <c r="H255" s="8">
        <v>5.3499999999999999E-2</v>
      </c>
      <c r="I255" s="4">
        <v>0</v>
      </c>
      <c r="J255">
        <v>0</v>
      </c>
      <c r="K255">
        <v>25644338</v>
      </c>
      <c r="L255">
        <v>0</v>
      </c>
    </row>
    <row r="256" spans="1:12" x14ac:dyDescent="0.2">
      <c r="A256" s="4" t="s">
        <v>1385</v>
      </c>
      <c r="B256" s="4" t="s">
        <v>1497</v>
      </c>
      <c r="C256" s="4" t="s">
        <v>1011</v>
      </c>
      <c r="D256" s="4" t="s">
        <v>1383</v>
      </c>
      <c r="E256" s="4" t="s">
        <v>1705</v>
      </c>
      <c r="F256" s="4" t="s">
        <v>18</v>
      </c>
      <c r="G256" s="4" t="s">
        <v>1723</v>
      </c>
      <c r="H256" s="8">
        <v>5.2400000000000002E-2</v>
      </c>
      <c r="I256" s="4">
        <v>0</v>
      </c>
      <c r="J256">
        <v>0</v>
      </c>
      <c r="K256">
        <v>25308299</v>
      </c>
      <c r="L256">
        <v>0</v>
      </c>
    </row>
    <row r="257" spans="1:12" x14ac:dyDescent="0.2">
      <c r="A257" s="4" t="s">
        <v>1386</v>
      </c>
      <c r="B257" s="4" t="s">
        <v>1497</v>
      </c>
      <c r="C257" s="4" t="s">
        <v>1011</v>
      </c>
      <c r="D257" s="4" t="s">
        <v>1383</v>
      </c>
      <c r="E257" s="4" t="s">
        <v>1705</v>
      </c>
      <c r="F257" s="4" t="s">
        <v>18</v>
      </c>
      <c r="G257" s="4" t="s">
        <v>1723</v>
      </c>
      <c r="H257" s="8">
        <v>5.4399999999999997E-2</v>
      </c>
      <c r="I257" s="4">
        <v>0</v>
      </c>
      <c r="J257">
        <v>0</v>
      </c>
      <c r="K257">
        <v>25484944</v>
      </c>
      <c r="L257">
        <v>0</v>
      </c>
    </row>
    <row r="258" spans="1:12" x14ac:dyDescent="0.2">
      <c r="A258" s="4" t="s">
        <v>1387</v>
      </c>
      <c r="B258" s="4" t="s">
        <v>1497</v>
      </c>
      <c r="C258" s="4" t="s">
        <v>1011</v>
      </c>
      <c r="D258" s="4" t="s">
        <v>1383</v>
      </c>
      <c r="E258" s="4" t="s">
        <v>1705</v>
      </c>
      <c r="F258" s="4" t="s">
        <v>18</v>
      </c>
      <c r="G258" s="4" t="s">
        <v>1723</v>
      </c>
      <c r="H258" s="8">
        <v>5.5199999999999999E-2</v>
      </c>
      <c r="I258" s="4">
        <v>0</v>
      </c>
      <c r="J258">
        <v>0</v>
      </c>
      <c r="K258">
        <v>25357273</v>
      </c>
      <c r="L258">
        <v>0</v>
      </c>
    </row>
    <row r="259" spans="1:12" x14ac:dyDescent="0.2">
      <c r="A259" s="4" t="s">
        <v>1388</v>
      </c>
      <c r="B259" s="4" t="s">
        <v>1497</v>
      </c>
      <c r="C259" s="4" t="s">
        <v>1011</v>
      </c>
      <c r="D259" s="4" t="s">
        <v>1383</v>
      </c>
      <c r="E259" s="4" t="s">
        <v>1705</v>
      </c>
      <c r="F259" s="4" t="s">
        <v>18</v>
      </c>
      <c r="G259" s="4" t="s">
        <v>1723</v>
      </c>
      <c r="H259" s="8">
        <v>5.21E-2</v>
      </c>
      <c r="I259" s="4">
        <v>1</v>
      </c>
      <c r="J259">
        <v>1</v>
      </c>
      <c r="K259">
        <v>24606144</v>
      </c>
      <c r="L259">
        <v>2.143699564945386E-8</v>
      </c>
    </row>
    <row r="260" spans="1:12" x14ac:dyDescent="0.2">
      <c r="A260" s="4" t="s">
        <v>1389</v>
      </c>
      <c r="B260" s="4" t="s">
        <v>1497</v>
      </c>
      <c r="C260" s="4" t="s">
        <v>1011</v>
      </c>
      <c r="D260" s="4" t="s">
        <v>1383</v>
      </c>
      <c r="E260" s="4" t="s">
        <v>1705</v>
      </c>
      <c r="F260" s="4" t="s">
        <v>18</v>
      </c>
      <c r="G260" s="4" t="s">
        <v>1723</v>
      </c>
      <c r="H260" s="8">
        <v>5.74E-2</v>
      </c>
      <c r="I260" s="4">
        <v>0</v>
      </c>
      <c r="J260">
        <v>0</v>
      </c>
      <c r="K260">
        <v>24106231</v>
      </c>
      <c r="L260">
        <v>0</v>
      </c>
    </row>
    <row r="261" spans="1:12" x14ac:dyDescent="0.2">
      <c r="A261" s="4" t="s">
        <v>1390</v>
      </c>
      <c r="B261" s="4" t="s">
        <v>1497</v>
      </c>
      <c r="C261" s="4" t="s">
        <v>1011</v>
      </c>
      <c r="D261" s="4" t="s">
        <v>1383</v>
      </c>
      <c r="E261" s="4" t="s">
        <v>1705</v>
      </c>
      <c r="F261" s="4" t="s">
        <v>18</v>
      </c>
      <c r="G261" s="4" t="s">
        <v>1723</v>
      </c>
      <c r="H261" s="8">
        <v>5.79E-2</v>
      </c>
      <c r="I261" s="4">
        <v>0</v>
      </c>
      <c r="J261">
        <v>0</v>
      </c>
      <c r="K261">
        <v>23636130</v>
      </c>
      <c r="L261">
        <v>0</v>
      </c>
    </row>
    <row r="262" spans="1:12" x14ac:dyDescent="0.2">
      <c r="A262" s="4" t="s">
        <v>1391</v>
      </c>
      <c r="B262" s="4" t="s">
        <v>1497</v>
      </c>
      <c r="C262" s="4" t="s">
        <v>1011</v>
      </c>
      <c r="D262" s="4" t="s">
        <v>1383</v>
      </c>
      <c r="E262" s="4" t="s">
        <v>1705</v>
      </c>
      <c r="F262" s="4" t="s">
        <v>18</v>
      </c>
      <c r="G262" s="4" t="s">
        <v>1723</v>
      </c>
      <c r="H262" s="8">
        <v>5.3999999999999999E-2</v>
      </c>
      <c r="I262" s="4">
        <v>0</v>
      </c>
      <c r="J262">
        <v>0</v>
      </c>
      <c r="K262">
        <v>25660464</v>
      </c>
      <c r="L262">
        <v>0</v>
      </c>
    </row>
    <row r="263" spans="1:12" x14ac:dyDescent="0.2">
      <c r="A263" s="4" t="s">
        <v>1392</v>
      </c>
      <c r="B263" s="4" t="s">
        <v>1497</v>
      </c>
      <c r="C263" s="4" t="s">
        <v>1011</v>
      </c>
      <c r="D263" s="4" t="s">
        <v>1383</v>
      </c>
      <c r="E263" s="4" t="s">
        <v>1705</v>
      </c>
      <c r="F263" s="4" t="s">
        <v>18</v>
      </c>
      <c r="G263" s="4" t="s">
        <v>1723</v>
      </c>
      <c r="H263" s="8">
        <v>5.5599999999999997E-2</v>
      </c>
      <c r="I263" s="4">
        <v>0</v>
      </c>
      <c r="J263">
        <v>0</v>
      </c>
      <c r="K263">
        <v>24707593</v>
      </c>
      <c r="L263">
        <v>0</v>
      </c>
    </row>
    <row r="264" spans="1:12" x14ac:dyDescent="0.2">
      <c r="A264" s="4" t="s">
        <v>1406</v>
      </c>
      <c r="B264" s="4" t="s">
        <v>1497</v>
      </c>
      <c r="C264" s="4" t="s">
        <v>1011</v>
      </c>
      <c r="D264" s="4" t="s">
        <v>1407</v>
      </c>
      <c r="E264" s="4" t="s">
        <v>1705</v>
      </c>
      <c r="F264" s="4" t="s">
        <v>18</v>
      </c>
      <c r="G264" s="4" t="s">
        <v>1723</v>
      </c>
      <c r="H264" s="8">
        <v>6.0199999999999997E-2</v>
      </c>
      <c r="I264" s="4">
        <v>0</v>
      </c>
      <c r="J264">
        <v>0</v>
      </c>
      <c r="K264">
        <v>24865105</v>
      </c>
      <c r="L264">
        <v>0</v>
      </c>
    </row>
    <row r="265" spans="1:12" x14ac:dyDescent="0.2">
      <c r="A265" s="4" t="s">
        <v>1408</v>
      </c>
      <c r="B265" s="4" t="s">
        <v>1497</v>
      </c>
      <c r="C265" s="4" t="s">
        <v>1011</v>
      </c>
      <c r="D265" s="4" t="s">
        <v>1407</v>
      </c>
      <c r="E265" s="4" t="s">
        <v>1705</v>
      </c>
      <c r="F265" s="4" t="s">
        <v>18</v>
      </c>
      <c r="G265" s="4" t="s">
        <v>1723</v>
      </c>
      <c r="H265" s="8">
        <v>5.7099999999999998E-2</v>
      </c>
      <c r="I265" s="4">
        <v>1</v>
      </c>
      <c r="J265">
        <v>1</v>
      </c>
      <c r="K265">
        <v>25449891</v>
      </c>
      <c r="L265">
        <v>2.0836196379601483E-8</v>
      </c>
    </row>
    <row r="266" spans="1:12" x14ac:dyDescent="0.2">
      <c r="A266" s="4" t="s">
        <v>1409</v>
      </c>
      <c r="B266" s="4" t="s">
        <v>1497</v>
      </c>
      <c r="C266" s="4" t="s">
        <v>1011</v>
      </c>
      <c r="D266" s="4" t="s">
        <v>1407</v>
      </c>
      <c r="E266" s="4" t="s">
        <v>1705</v>
      </c>
      <c r="F266" s="4" t="s">
        <v>18</v>
      </c>
      <c r="G266" s="4" t="s">
        <v>1723</v>
      </c>
      <c r="H266" s="8">
        <v>5.4600000000000003E-2</v>
      </c>
      <c r="I266" s="4">
        <v>0</v>
      </c>
      <c r="J266">
        <v>0</v>
      </c>
      <c r="K266">
        <v>25973177</v>
      </c>
      <c r="L266">
        <v>0</v>
      </c>
    </row>
    <row r="267" spans="1:12" x14ac:dyDescent="0.2">
      <c r="A267" s="4" t="s">
        <v>1410</v>
      </c>
      <c r="B267" s="4" t="s">
        <v>1497</v>
      </c>
      <c r="C267" s="4" t="s">
        <v>1011</v>
      </c>
      <c r="D267" s="4" t="s">
        <v>1407</v>
      </c>
      <c r="E267" s="4" t="s">
        <v>1705</v>
      </c>
      <c r="F267" s="4" t="s">
        <v>18</v>
      </c>
      <c r="G267" s="4" t="s">
        <v>1723</v>
      </c>
      <c r="H267" s="8">
        <v>5.4300000000000001E-2</v>
      </c>
      <c r="I267" s="4">
        <v>0</v>
      </c>
      <c r="J267">
        <v>0</v>
      </c>
      <c r="K267">
        <v>25986051</v>
      </c>
      <c r="L267">
        <v>0</v>
      </c>
    </row>
    <row r="268" spans="1:12" x14ac:dyDescent="0.2">
      <c r="A268" s="4" t="s">
        <v>1411</v>
      </c>
      <c r="B268" s="4" t="s">
        <v>1497</v>
      </c>
      <c r="C268" s="4" t="s">
        <v>1011</v>
      </c>
      <c r="D268" s="4" t="s">
        <v>1407</v>
      </c>
      <c r="E268" s="4" t="s">
        <v>1705</v>
      </c>
      <c r="F268" s="4" t="s">
        <v>18</v>
      </c>
      <c r="G268" s="4" t="s">
        <v>1723</v>
      </c>
      <c r="H268" s="8">
        <v>5.1799999999999999E-2</v>
      </c>
      <c r="I268" s="4">
        <v>0</v>
      </c>
      <c r="J268">
        <v>1</v>
      </c>
      <c r="K268">
        <v>26080198</v>
      </c>
      <c r="L268">
        <v>2.0218976576240891E-8</v>
      </c>
    </row>
    <row r="269" spans="1:12" x14ac:dyDescent="0.2">
      <c r="A269" s="4" t="s">
        <v>1412</v>
      </c>
      <c r="B269" s="4" t="s">
        <v>1497</v>
      </c>
      <c r="C269" s="4" t="s">
        <v>1011</v>
      </c>
      <c r="D269" s="4" t="s">
        <v>1407</v>
      </c>
      <c r="E269" s="4" t="s">
        <v>1705</v>
      </c>
      <c r="F269" s="4" t="s">
        <v>18</v>
      </c>
      <c r="G269" s="4" t="s">
        <v>1723</v>
      </c>
      <c r="H269" s="8">
        <v>5.6000000000000001E-2</v>
      </c>
      <c r="I269" s="4">
        <v>0</v>
      </c>
      <c r="J269">
        <v>0</v>
      </c>
      <c r="K269">
        <v>25905244</v>
      </c>
      <c r="L269">
        <v>0</v>
      </c>
    </row>
    <row r="270" spans="1:12" x14ac:dyDescent="0.2">
      <c r="A270" s="4" t="s">
        <v>1413</v>
      </c>
      <c r="B270" s="4" t="s">
        <v>1497</v>
      </c>
      <c r="C270" s="4" t="s">
        <v>1011</v>
      </c>
      <c r="D270" s="4" t="s">
        <v>1407</v>
      </c>
      <c r="E270" s="4" t="s">
        <v>1705</v>
      </c>
      <c r="F270" s="4" t="s">
        <v>18</v>
      </c>
      <c r="G270" s="4" t="s">
        <v>1723</v>
      </c>
      <c r="H270" s="8">
        <v>5.7099999999999998E-2</v>
      </c>
      <c r="I270" s="4">
        <v>0</v>
      </c>
      <c r="J270">
        <v>0</v>
      </c>
      <c r="K270">
        <v>25498326</v>
      </c>
      <c r="L270">
        <v>0</v>
      </c>
    </row>
    <row r="271" spans="1:12" x14ac:dyDescent="0.2">
      <c r="A271" s="4" t="s">
        <v>1414</v>
      </c>
      <c r="B271" s="4" t="s">
        <v>1497</v>
      </c>
      <c r="C271" s="4" t="s">
        <v>1011</v>
      </c>
      <c r="D271" s="4" t="s">
        <v>1407</v>
      </c>
      <c r="E271" s="4" t="s">
        <v>1705</v>
      </c>
      <c r="F271" s="4" t="s">
        <v>18</v>
      </c>
      <c r="G271" s="4" t="s">
        <v>1723</v>
      </c>
      <c r="H271" s="8">
        <v>5.62E-2</v>
      </c>
      <c r="I271" s="4">
        <v>0</v>
      </c>
      <c r="J271">
        <v>0</v>
      </c>
      <c r="K271">
        <v>25792145</v>
      </c>
      <c r="L271">
        <v>0</v>
      </c>
    </row>
    <row r="272" spans="1:12" x14ac:dyDescent="0.2">
      <c r="A272" s="4" t="s">
        <v>1415</v>
      </c>
      <c r="B272" s="4" t="s">
        <v>1497</v>
      </c>
      <c r="C272" s="4" t="s">
        <v>1011</v>
      </c>
      <c r="D272" s="4" t="s">
        <v>1407</v>
      </c>
      <c r="E272" s="4" t="s">
        <v>1705</v>
      </c>
      <c r="F272" s="4" t="s">
        <v>18</v>
      </c>
      <c r="G272" s="4" t="s">
        <v>1723</v>
      </c>
      <c r="H272" s="8">
        <v>5.62E-2</v>
      </c>
      <c r="I272" s="4">
        <v>0</v>
      </c>
      <c r="J272">
        <v>0</v>
      </c>
      <c r="K272">
        <v>25288801</v>
      </c>
      <c r="L272">
        <v>0</v>
      </c>
    </row>
    <row r="273" spans="1:12" x14ac:dyDescent="0.2">
      <c r="A273" s="4" t="s">
        <v>1416</v>
      </c>
      <c r="B273" s="4" t="s">
        <v>1497</v>
      </c>
      <c r="C273" s="4" t="s">
        <v>1011</v>
      </c>
      <c r="D273" s="4" t="s">
        <v>1407</v>
      </c>
      <c r="E273" s="4" t="s">
        <v>1705</v>
      </c>
      <c r="F273" s="4" t="s">
        <v>18</v>
      </c>
      <c r="G273" s="4" t="s">
        <v>1723</v>
      </c>
      <c r="H273" s="8">
        <v>5.9799999999999999E-2</v>
      </c>
      <c r="I273" s="4">
        <v>0</v>
      </c>
      <c r="J273">
        <v>0</v>
      </c>
      <c r="K273">
        <v>25653835</v>
      </c>
      <c r="L273">
        <v>0</v>
      </c>
    </row>
    <row r="274" spans="1:12" x14ac:dyDescent="0.2">
      <c r="A274" s="4" t="s">
        <v>1417</v>
      </c>
      <c r="B274" s="4" t="s">
        <v>1497</v>
      </c>
      <c r="C274" s="4" t="s">
        <v>1011</v>
      </c>
      <c r="D274" s="4" t="s">
        <v>1418</v>
      </c>
      <c r="E274" s="4" t="s">
        <v>1705</v>
      </c>
      <c r="F274" s="4" t="s">
        <v>18</v>
      </c>
      <c r="G274" s="4" t="s">
        <v>1723</v>
      </c>
      <c r="H274" s="8">
        <v>5.4600000000000003E-2</v>
      </c>
      <c r="I274" s="4">
        <v>0</v>
      </c>
      <c r="J274">
        <v>0</v>
      </c>
      <c r="K274">
        <v>23365525</v>
      </c>
      <c r="L274">
        <v>0</v>
      </c>
    </row>
    <row r="275" spans="1:12" x14ac:dyDescent="0.2">
      <c r="A275" s="4" t="s">
        <v>1419</v>
      </c>
      <c r="B275" s="4" t="s">
        <v>1497</v>
      </c>
      <c r="C275" s="4" t="s">
        <v>1011</v>
      </c>
      <c r="D275" s="4" t="s">
        <v>1418</v>
      </c>
      <c r="E275" s="4" t="s">
        <v>1705</v>
      </c>
      <c r="F275" s="4" t="s">
        <v>18</v>
      </c>
      <c r="G275" s="4" t="s">
        <v>1723</v>
      </c>
      <c r="H275" s="8">
        <v>5.0700000000000002E-2</v>
      </c>
      <c r="I275" s="4">
        <v>0</v>
      </c>
      <c r="J275">
        <v>1</v>
      </c>
      <c r="K275">
        <v>24855719</v>
      </c>
      <c r="L275">
        <v>2.1190450659451315E-8</v>
      </c>
    </row>
    <row r="276" spans="1:12" x14ac:dyDescent="0.2">
      <c r="A276" s="4" t="s">
        <v>1420</v>
      </c>
      <c r="B276" s="4" t="s">
        <v>1497</v>
      </c>
      <c r="C276" s="4" t="s">
        <v>1011</v>
      </c>
      <c r="D276" s="4" t="s">
        <v>1418</v>
      </c>
      <c r="E276" s="4" t="s">
        <v>1705</v>
      </c>
      <c r="F276" s="4" t="s">
        <v>18</v>
      </c>
      <c r="G276" s="4" t="s">
        <v>1723</v>
      </c>
      <c r="H276" s="8">
        <v>5.1299999999999998E-2</v>
      </c>
      <c r="I276" s="4">
        <v>0</v>
      </c>
      <c r="J276">
        <v>0</v>
      </c>
      <c r="K276">
        <v>24654491</v>
      </c>
      <c r="L276">
        <v>0</v>
      </c>
    </row>
    <row r="277" spans="1:12" x14ac:dyDescent="0.2">
      <c r="A277" s="4" t="s">
        <v>1421</v>
      </c>
      <c r="B277" s="4" t="s">
        <v>1497</v>
      </c>
      <c r="C277" s="4" t="s">
        <v>1011</v>
      </c>
      <c r="D277" s="4" t="s">
        <v>1418</v>
      </c>
      <c r="E277" s="4" t="s">
        <v>1705</v>
      </c>
      <c r="F277" s="4" t="s">
        <v>18</v>
      </c>
      <c r="G277" s="4" t="s">
        <v>1723</v>
      </c>
      <c r="H277" s="8">
        <v>5.2900000000000003E-2</v>
      </c>
      <c r="I277" s="4">
        <v>0</v>
      </c>
      <c r="J277">
        <v>0</v>
      </c>
      <c r="K277">
        <v>24143284</v>
      </c>
      <c r="L277">
        <v>0</v>
      </c>
    </row>
    <row r="278" spans="1:12" x14ac:dyDescent="0.2">
      <c r="A278" s="4" t="s">
        <v>1422</v>
      </c>
      <c r="B278" s="4" t="s">
        <v>1497</v>
      </c>
      <c r="C278" s="4" t="s">
        <v>1011</v>
      </c>
      <c r="D278" s="4" t="s">
        <v>1418</v>
      </c>
      <c r="E278" s="4" t="s">
        <v>1705</v>
      </c>
      <c r="F278" s="4" t="s">
        <v>18</v>
      </c>
      <c r="G278" s="4" t="s">
        <v>1723</v>
      </c>
      <c r="H278" s="8">
        <v>5.7000000000000002E-2</v>
      </c>
      <c r="I278" s="4">
        <v>0</v>
      </c>
      <c r="J278">
        <v>0</v>
      </c>
      <c r="K278">
        <v>22794064</v>
      </c>
      <c r="L278">
        <v>0</v>
      </c>
    </row>
    <row r="279" spans="1:12" x14ac:dyDescent="0.2">
      <c r="A279" s="4" t="s">
        <v>1423</v>
      </c>
      <c r="B279" s="4" t="s">
        <v>1497</v>
      </c>
      <c r="C279" s="4" t="s">
        <v>1011</v>
      </c>
      <c r="D279" s="4" t="s">
        <v>1418</v>
      </c>
      <c r="E279" s="4" t="s">
        <v>1705</v>
      </c>
      <c r="F279" s="4" t="s">
        <v>18</v>
      </c>
      <c r="G279" s="4" t="s">
        <v>1723</v>
      </c>
      <c r="H279" s="8">
        <v>5.11E-2</v>
      </c>
      <c r="I279" s="4">
        <v>0</v>
      </c>
      <c r="J279">
        <v>0</v>
      </c>
      <c r="K279">
        <v>24543268</v>
      </c>
      <c r="L279">
        <v>0</v>
      </c>
    </row>
    <row r="280" spans="1:12" x14ac:dyDescent="0.2">
      <c r="A280" s="4" t="s">
        <v>1424</v>
      </c>
      <c r="B280" s="4" t="s">
        <v>1497</v>
      </c>
      <c r="C280" s="4" t="s">
        <v>1011</v>
      </c>
      <c r="D280" s="4" t="s">
        <v>1418</v>
      </c>
      <c r="E280" s="4" t="s">
        <v>1705</v>
      </c>
      <c r="F280" s="4" t="s">
        <v>18</v>
      </c>
      <c r="G280" s="4" t="s">
        <v>1723</v>
      </c>
      <c r="H280" s="8">
        <v>5.4100000000000002E-2</v>
      </c>
      <c r="I280" s="4">
        <v>1</v>
      </c>
      <c r="J280">
        <v>1</v>
      </c>
      <c r="K280">
        <v>23723151</v>
      </c>
      <c r="L280">
        <v>2.22819094852903E-8</v>
      </c>
    </row>
    <row r="281" spans="1:12" x14ac:dyDescent="0.2">
      <c r="A281" s="4" t="s">
        <v>1425</v>
      </c>
      <c r="B281" s="4" t="s">
        <v>1497</v>
      </c>
      <c r="C281" s="4" t="s">
        <v>1011</v>
      </c>
      <c r="D281" s="4" t="s">
        <v>1418</v>
      </c>
      <c r="E281" s="4" t="s">
        <v>1705</v>
      </c>
      <c r="F281" s="4" t="s">
        <v>18</v>
      </c>
      <c r="G281" s="4" t="s">
        <v>1723</v>
      </c>
      <c r="H281" s="8">
        <v>5.0999999999999997E-2</v>
      </c>
      <c r="I281" s="4">
        <v>0</v>
      </c>
      <c r="J281">
        <v>0</v>
      </c>
      <c r="K281">
        <v>24799607</v>
      </c>
      <c r="L281">
        <v>0</v>
      </c>
    </row>
    <row r="282" spans="1:12" x14ac:dyDescent="0.2">
      <c r="A282" s="4" t="s">
        <v>1426</v>
      </c>
      <c r="B282" s="4" t="s">
        <v>1497</v>
      </c>
      <c r="C282" s="4" t="s">
        <v>1011</v>
      </c>
      <c r="D282" s="4" t="s">
        <v>1418</v>
      </c>
      <c r="E282" s="4" t="s">
        <v>1705</v>
      </c>
      <c r="F282" s="4" t="s">
        <v>18</v>
      </c>
      <c r="G282" s="4" t="s">
        <v>1723</v>
      </c>
      <c r="H282" s="8">
        <v>4.9500000000000002E-2</v>
      </c>
      <c r="I282" s="4">
        <v>0</v>
      </c>
      <c r="J282">
        <v>0</v>
      </c>
      <c r="K282">
        <v>25242737</v>
      </c>
      <c r="L282">
        <v>0</v>
      </c>
    </row>
    <row r="283" spans="1:12" x14ac:dyDescent="0.2">
      <c r="A283" s="4" t="s">
        <v>1427</v>
      </c>
      <c r="B283" s="4" t="s">
        <v>1497</v>
      </c>
      <c r="C283" s="4" t="s">
        <v>1011</v>
      </c>
      <c r="D283" s="4" t="s">
        <v>1418</v>
      </c>
      <c r="E283" s="4" t="s">
        <v>1705</v>
      </c>
      <c r="F283" s="4" t="s">
        <v>18</v>
      </c>
      <c r="G283" s="4" t="s">
        <v>1723</v>
      </c>
      <c r="H283" s="8">
        <v>5.45E-2</v>
      </c>
      <c r="I283" s="4">
        <v>0</v>
      </c>
      <c r="J283">
        <v>0</v>
      </c>
      <c r="K283">
        <v>23460558</v>
      </c>
      <c r="L283">
        <v>0</v>
      </c>
    </row>
    <row r="284" spans="1:12" x14ac:dyDescent="0.2">
      <c r="A284" s="4" t="s">
        <v>1428</v>
      </c>
      <c r="B284" s="4" t="s">
        <v>1497</v>
      </c>
      <c r="C284" s="4" t="s">
        <v>1011</v>
      </c>
      <c r="D284" s="4" t="s">
        <v>1429</v>
      </c>
      <c r="E284" s="4" t="s">
        <v>1705</v>
      </c>
      <c r="F284" s="4" t="s">
        <v>18</v>
      </c>
      <c r="G284" s="4" t="s">
        <v>1723</v>
      </c>
      <c r="H284" s="8">
        <v>4.9700000000000001E-2</v>
      </c>
      <c r="I284" s="4">
        <v>0</v>
      </c>
      <c r="J284">
        <v>0</v>
      </c>
      <c r="K284">
        <v>22462722</v>
      </c>
      <c r="L284">
        <v>0</v>
      </c>
    </row>
    <row r="285" spans="1:12" x14ac:dyDescent="0.2">
      <c r="A285" s="4" t="s">
        <v>1430</v>
      </c>
      <c r="B285" s="4" t="s">
        <v>1497</v>
      </c>
      <c r="C285" s="4" t="s">
        <v>1011</v>
      </c>
      <c r="D285" s="4" t="s">
        <v>1429</v>
      </c>
      <c r="E285" s="4" t="s">
        <v>1705</v>
      </c>
      <c r="F285" s="4" t="s">
        <v>18</v>
      </c>
      <c r="G285" s="4" t="s">
        <v>1723</v>
      </c>
      <c r="H285" s="8">
        <v>4.7899999999999998E-2</v>
      </c>
      <c r="I285" s="4">
        <v>0</v>
      </c>
      <c r="J285">
        <v>0</v>
      </c>
      <c r="K285">
        <v>23211717</v>
      </c>
      <c r="L285">
        <v>0</v>
      </c>
    </row>
    <row r="286" spans="1:12" x14ac:dyDescent="0.2">
      <c r="A286" s="4" t="s">
        <v>1431</v>
      </c>
      <c r="B286" s="4" t="s">
        <v>1497</v>
      </c>
      <c r="C286" s="4" t="s">
        <v>1011</v>
      </c>
      <c r="D286" s="4" t="s">
        <v>1429</v>
      </c>
      <c r="E286" s="4" t="s">
        <v>1705</v>
      </c>
      <c r="F286" s="4" t="s">
        <v>18</v>
      </c>
      <c r="G286" s="4" t="s">
        <v>1723</v>
      </c>
      <c r="H286" s="8">
        <v>6.1400000000000003E-2</v>
      </c>
      <c r="I286" s="4">
        <v>0</v>
      </c>
      <c r="J286">
        <v>0</v>
      </c>
      <c r="K286">
        <v>15341708</v>
      </c>
      <c r="L286">
        <v>0</v>
      </c>
    </row>
    <row r="287" spans="1:12" x14ac:dyDescent="0.2">
      <c r="A287" s="4" t="s">
        <v>1432</v>
      </c>
      <c r="B287" s="4" t="s">
        <v>1497</v>
      </c>
      <c r="C287" s="4" t="s">
        <v>1011</v>
      </c>
      <c r="D287" s="4" t="s">
        <v>1429</v>
      </c>
      <c r="E287" s="4" t="s">
        <v>1705</v>
      </c>
      <c r="F287" s="4" t="s">
        <v>18</v>
      </c>
      <c r="G287" s="4" t="s">
        <v>1723</v>
      </c>
      <c r="H287" s="8">
        <v>6.2700000000000006E-2</v>
      </c>
      <c r="I287" s="4">
        <v>0</v>
      </c>
      <c r="J287">
        <v>0</v>
      </c>
      <c r="K287">
        <v>14819095</v>
      </c>
      <c r="L287">
        <v>0</v>
      </c>
    </row>
    <row r="288" spans="1:12" x14ac:dyDescent="0.2">
      <c r="A288" s="4" t="s">
        <v>1433</v>
      </c>
      <c r="B288" s="4" t="s">
        <v>1497</v>
      </c>
      <c r="C288" s="4" t="s">
        <v>1011</v>
      </c>
      <c r="D288" s="4" t="s">
        <v>1429</v>
      </c>
      <c r="E288" s="4" t="s">
        <v>1705</v>
      </c>
      <c r="F288" s="4" t="s">
        <v>18</v>
      </c>
      <c r="G288" s="4" t="s">
        <v>1723</v>
      </c>
      <c r="H288" s="8">
        <v>6.1100000000000002E-2</v>
      </c>
      <c r="I288" s="4">
        <v>0</v>
      </c>
      <c r="J288">
        <v>0</v>
      </c>
      <c r="K288">
        <v>12850681</v>
      </c>
      <c r="L288">
        <v>0</v>
      </c>
    </row>
    <row r="289" spans="1:12" x14ac:dyDescent="0.2">
      <c r="A289" s="4" t="s">
        <v>1434</v>
      </c>
      <c r="B289" s="4" t="s">
        <v>1497</v>
      </c>
      <c r="C289" s="4" t="s">
        <v>1011</v>
      </c>
      <c r="D289" s="4" t="s">
        <v>1429</v>
      </c>
      <c r="E289" s="4" t="s">
        <v>1705</v>
      </c>
      <c r="F289" s="4" t="s">
        <v>18</v>
      </c>
      <c r="G289" s="4" t="s">
        <v>1723</v>
      </c>
      <c r="H289" s="8">
        <v>5.16E-2</v>
      </c>
      <c r="I289" s="4">
        <v>0</v>
      </c>
      <c r="J289">
        <v>0</v>
      </c>
      <c r="K289">
        <v>19834167</v>
      </c>
      <c r="L289">
        <v>0</v>
      </c>
    </row>
    <row r="290" spans="1:12" x14ac:dyDescent="0.2">
      <c r="A290" s="4" t="s">
        <v>1435</v>
      </c>
      <c r="B290" s="4" t="s">
        <v>1497</v>
      </c>
      <c r="C290" s="4" t="s">
        <v>1011</v>
      </c>
      <c r="D290" s="4" t="s">
        <v>1429</v>
      </c>
      <c r="E290" s="4" t="s">
        <v>1705</v>
      </c>
      <c r="F290" s="4" t="s">
        <v>18</v>
      </c>
      <c r="G290" s="4" t="s">
        <v>1723</v>
      </c>
      <c r="H290" s="8">
        <v>4.7E-2</v>
      </c>
      <c r="I290" s="4">
        <v>0</v>
      </c>
      <c r="J290">
        <v>0</v>
      </c>
      <c r="K290">
        <v>23429845</v>
      </c>
      <c r="L290">
        <v>0</v>
      </c>
    </row>
    <row r="291" spans="1:12" x14ac:dyDescent="0.2">
      <c r="A291" s="4" t="s">
        <v>1436</v>
      </c>
      <c r="B291" s="4" t="s">
        <v>1497</v>
      </c>
      <c r="C291" s="4" t="s">
        <v>1011</v>
      </c>
      <c r="D291" s="4" t="s">
        <v>1429</v>
      </c>
      <c r="E291" s="4" t="s">
        <v>1705</v>
      </c>
      <c r="F291" s="4" t="s">
        <v>18</v>
      </c>
      <c r="G291" s="4" t="s">
        <v>1723</v>
      </c>
      <c r="H291" s="8">
        <v>5.7700000000000001E-2</v>
      </c>
      <c r="I291" s="4">
        <v>0</v>
      </c>
      <c r="J291">
        <v>0</v>
      </c>
      <c r="K291">
        <v>13549007</v>
      </c>
      <c r="L291">
        <v>0</v>
      </c>
    </row>
    <row r="292" spans="1:12" x14ac:dyDescent="0.2">
      <c r="A292" s="4" t="s">
        <v>1437</v>
      </c>
      <c r="B292" s="4" t="s">
        <v>1497</v>
      </c>
      <c r="C292" s="4" t="s">
        <v>1011</v>
      </c>
      <c r="D292" s="4" t="s">
        <v>1429</v>
      </c>
      <c r="E292" s="4" t="s">
        <v>1705</v>
      </c>
      <c r="F292" s="4" t="s">
        <v>18</v>
      </c>
      <c r="G292" s="4" t="s">
        <v>1723</v>
      </c>
      <c r="H292" s="8">
        <v>4.9500000000000002E-2</v>
      </c>
      <c r="I292" s="4">
        <v>0</v>
      </c>
      <c r="J292">
        <v>0</v>
      </c>
      <c r="K292">
        <v>20915703</v>
      </c>
      <c r="L292">
        <v>0</v>
      </c>
    </row>
    <row r="293" spans="1:12" x14ac:dyDescent="0.2">
      <c r="A293" s="4" t="s">
        <v>1438</v>
      </c>
      <c r="B293" s="4" t="s">
        <v>1497</v>
      </c>
      <c r="C293" s="4" t="s">
        <v>1011</v>
      </c>
      <c r="D293" s="4" t="s">
        <v>1429</v>
      </c>
      <c r="E293" s="4" t="s">
        <v>1705</v>
      </c>
      <c r="F293" s="4" t="s">
        <v>18</v>
      </c>
      <c r="G293" s="4" t="s">
        <v>1723</v>
      </c>
      <c r="H293" s="8">
        <v>4.8300000000000003E-2</v>
      </c>
      <c r="I293" s="4">
        <v>0</v>
      </c>
      <c r="J293">
        <v>1</v>
      </c>
      <c r="K293">
        <v>22492535</v>
      </c>
      <c r="L293">
        <v>2.3357778195528578E-8</v>
      </c>
    </row>
    <row r="294" spans="1:12" x14ac:dyDescent="0.2">
      <c r="A294" s="4" t="s">
        <v>233</v>
      </c>
      <c r="B294" s="4" t="s">
        <v>248</v>
      </c>
      <c r="C294" s="4" t="s">
        <v>248</v>
      </c>
      <c r="D294" s="4" t="s">
        <v>197</v>
      </c>
      <c r="E294" s="4" t="s">
        <v>1706</v>
      </c>
      <c r="F294" s="4" t="s">
        <v>1722</v>
      </c>
      <c r="G294" s="4" t="s">
        <v>19</v>
      </c>
      <c r="H294" s="8">
        <v>4.9726438149601065E-2</v>
      </c>
      <c r="I294" s="4">
        <v>2</v>
      </c>
      <c r="J294">
        <v>2</v>
      </c>
      <c r="K294">
        <v>42182189</v>
      </c>
      <c r="L294">
        <v>2.4947224777349929E-8</v>
      </c>
    </row>
    <row r="295" spans="1:12" x14ac:dyDescent="0.2">
      <c r="A295" s="4" t="s">
        <v>226</v>
      </c>
      <c r="B295" s="4" t="s">
        <v>248</v>
      </c>
      <c r="C295" s="4" t="s">
        <v>248</v>
      </c>
      <c r="D295" s="4" t="s">
        <v>197</v>
      </c>
      <c r="E295" s="4" t="s">
        <v>1706</v>
      </c>
      <c r="F295" s="4" t="s">
        <v>1722</v>
      </c>
      <c r="G295" s="4" t="s">
        <v>19</v>
      </c>
      <c r="H295" s="8">
        <v>7.9306115093275661E-2</v>
      </c>
      <c r="I295" s="4">
        <v>1</v>
      </c>
      <c r="J295">
        <v>1</v>
      </c>
      <c r="K295">
        <v>42684721</v>
      </c>
      <c r="L295">
        <v>1.272278823470556E-8</v>
      </c>
    </row>
    <row r="296" spans="1:12" x14ac:dyDescent="0.2">
      <c r="A296" s="4" t="s">
        <v>214</v>
      </c>
      <c r="B296" s="4" t="s">
        <v>248</v>
      </c>
      <c r="C296" s="4" t="s">
        <v>248</v>
      </c>
      <c r="D296" s="4" t="s">
        <v>197</v>
      </c>
      <c r="E296" s="4" t="s">
        <v>1706</v>
      </c>
      <c r="F296" s="4" t="s">
        <v>1722</v>
      </c>
      <c r="G296" s="4" t="s">
        <v>19</v>
      </c>
      <c r="H296" s="8">
        <v>5.5123246550828377E-2</v>
      </c>
      <c r="I296" s="4">
        <v>0</v>
      </c>
      <c r="J296">
        <v>0</v>
      </c>
      <c r="K296">
        <v>42867585</v>
      </c>
      <c r="L296">
        <v>0</v>
      </c>
    </row>
    <row r="297" spans="1:12" x14ac:dyDescent="0.2">
      <c r="A297" s="4" t="s">
        <v>238</v>
      </c>
      <c r="B297" s="4" t="s">
        <v>248</v>
      </c>
      <c r="C297" s="4" t="s">
        <v>248</v>
      </c>
      <c r="D297" s="4" t="s">
        <v>197</v>
      </c>
      <c r="E297" s="4" t="s">
        <v>1706</v>
      </c>
      <c r="F297" s="4" t="s">
        <v>1722</v>
      </c>
      <c r="G297" s="4" t="s">
        <v>19</v>
      </c>
      <c r="H297" s="8">
        <v>6.4241253239540913E-2</v>
      </c>
      <c r="I297" s="4">
        <v>2</v>
      </c>
      <c r="J297">
        <v>2</v>
      </c>
      <c r="K297">
        <v>42941658</v>
      </c>
      <c r="L297">
        <v>2.4886126018589358E-8</v>
      </c>
    </row>
    <row r="298" spans="1:12" x14ac:dyDescent="0.2">
      <c r="A298" s="4" t="s">
        <v>512</v>
      </c>
      <c r="B298" s="4" t="s">
        <v>248</v>
      </c>
      <c r="C298" s="4" t="s">
        <v>248</v>
      </c>
      <c r="D298" s="4" t="s">
        <v>197</v>
      </c>
      <c r="E298" s="4" t="s">
        <v>1706</v>
      </c>
      <c r="F298" s="4" t="s">
        <v>1722</v>
      </c>
      <c r="G298" s="4" t="s">
        <v>19</v>
      </c>
      <c r="H298" s="8">
        <v>6.992962252079335E-2</v>
      </c>
      <c r="I298" s="4">
        <v>0</v>
      </c>
      <c r="J298">
        <v>0</v>
      </c>
      <c r="K298">
        <v>42519476</v>
      </c>
      <c r="L298">
        <v>0</v>
      </c>
    </row>
    <row r="299" spans="1:12" x14ac:dyDescent="0.2">
      <c r="A299" s="4" t="s">
        <v>513</v>
      </c>
      <c r="B299" s="4" t="s">
        <v>248</v>
      </c>
      <c r="C299" s="4" t="s">
        <v>248</v>
      </c>
      <c r="D299" s="4" t="s">
        <v>197</v>
      </c>
      <c r="E299" s="4" t="s">
        <v>1706</v>
      </c>
      <c r="F299" s="4" t="s">
        <v>1722</v>
      </c>
      <c r="G299" s="4" t="s">
        <v>19</v>
      </c>
      <c r="H299" s="8">
        <v>7.598201912215119E-2</v>
      </c>
      <c r="I299" s="4">
        <v>0</v>
      </c>
      <c r="J299">
        <v>0</v>
      </c>
      <c r="K299">
        <v>42653888</v>
      </c>
      <c r="L299">
        <v>0</v>
      </c>
    </row>
    <row r="300" spans="1:12" x14ac:dyDescent="0.2">
      <c r="A300" s="4" t="s">
        <v>217</v>
      </c>
      <c r="B300" s="4" t="s">
        <v>248</v>
      </c>
      <c r="C300" s="4" t="s">
        <v>248</v>
      </c>
      <c r="D300" s="4" t="s">
        <v>197</v>
      </c>
      <c r="E300" s="4" t="s">
        <v>1706</v>
      </c>
      <c r="F300" s="4" t="s">
        <v>1722</v>
      </c>
      <c r="G300" s="4" t="s">
        <v>19</v>
      </c>
      <c r="H300" s="8">
        <v>7.8748946312821561E-2</v>
      </c>
      <c r="I300" s="4">
        <v>2</v>
      </c>
      <c r="J300">
        <v>2</v>
      </c>
      <c r="K300">
        <v>42373334</v>
      </c>
      <c r="L300">
        <v>2.5617064755148303E-8</v>
      </c>
    </row>
    <row r="301" spans="1:12" x14ac:dyDescent="0.2">
      <c r="A301" s="4" t="s">
        <v>216</v>
      </c>
      <c r="B301" s="4" t="s">
        <v>248</v>
      </c>
      <c r="C301" s="4" t="s">
        <v>248</v>
      </c>
      <c r="D301" s="4" t="s">
        <v>197</v>
      </c>
      <c r="E301" s="4" t="s">
        <v>1706</v>
      </c>
      <c r="F301" s="4" t="s">
        <v>1722</v>
      </c>
      <c r="G301" s="4" t="s">
        <v>19</v>
      </c>
      <c r="H301" s="8">
        <v>5.7089342356290845E-2</v>
      </c>
      <c r="I301" s="4">
        <v>1</v>
      </c>
      <c r="J301">
        <v>1</v>
      </c>
      <c r="K301">
        <v>43068600</v>
      </c>
      <c r="L301">
        <v>1.2312286283166343E-8</v>
      </c>
    </row>
    <row r="302" spans="1:12" x14ac:dyDescent="0.2">
      <c r="A302" s="4" t="s">
        <v>215</v>
      </c>
      <c r="B302" s="4" t="s">
        <v>248</v>
      </c>
      <c r="C302" s="4" t="s">
        <v>248</v>
      </c>
      <c r="D302" s="4" t="s">
        <v>197</v>
      </c>
      <c r="E302" s="4" t="s">
        <v>1706</v>
      </c>
      <c r="F302" s="4" t="s">
        <v>1722</v>
      </c>
      <c r="G302" s="4" t="s">
        <v>19</v>
      </c>
      <c r="H302" s="8">
        <v>7.2663012201573007E-2</v>
      </c>
      <c r="I302" s="4">
        <v>1</v>
      </c>
      <c r="J302">
        <v>1</v>
      </c>
      <c r="K302">
        <v>42521771</v>
      </c>
      <c r="L302">
        <v>1.2680053258157891E-8</v>
      </c>
    </row>
    <row r="303" spans="1:12" x14ac:dyDescent="0.2">
      <c r="A303" s="4" t="s">
        <v>242</v>
      </c>
      <c r="B303" s="4" t="s">
        <v>248</v>
      </c>
      <c r="C303" s="4" t="s">
        <v>248</v>
      </c>
      <c r="D303" s="4" t="s">
        <v>197</v>
      </c>
      <c r="E303" s="4" t="s">
        <v>1706</v>
      </c>
      <c r="F303" s="4" t="s">
        <v>1722</v>
      </c>
      <c r="G303" s="4" t="s">
        <v>19</v>
      </c>
      <c r="H303" s="8">
        <v>7.4689039103077184E-2</v>
      </c>
      <c r="I303" s="4">
        <v>0</v>
      </c>
      <c r="J303">
        <v>0</v>
      </c>
      <c r="K303">
        <v>42397091</v>
      </c>
      <c r="L303">
        <v>0</v>
      </c>
    </row>
    <row r="304" spans="1:12" x14ac:dyDescent="0.2">
      <c r="A304" s="4" t="s">
        <v>224</v>
      </c>
      <c r="B304" s="4" t="s">
        <v>248</v>
      </c>
      <c r="C304" s="4" t="s">
        <v>248</v>
      </c>
      <c r="D304" s="4" t="s">
        <v>198</v>
      </c>
      <c r="E304" s="4" t="s">
        <v>1706</v>
      </c>
      <c r="F304" s="4" t="s">
        <v>1722</v>
      </c>
      <c r="G304" s="4" t="s">
        <v>19</v>
      </c>
      <c r="H304" s="8">
        <v>6.3221920051466499E-2</v>
      </c>
      <c r="I304" s="4">
        <v>0</v>
      </c>
      <c r="J304">
        <v>0</v>
      </c>
      <c r="K304">
        <v>42543595</v>
      </c>
      <c r="L304">
        <v>0</v>
      </c>
    </row>
    <row r="305" spans="1:12" x14ac:dyDescent="0.2">
      <c r="A305" s="4" t="s">
        <v>239</v>
      </c>
      <c r="B305" s="4" t="s">
        <v>248</v>
      </c>
      <c r="C305" s="4" t="s">
        <v>248</v>
      </c>
      <c r="D305" s="4" t="s">
        <v>198</v>
      </c>
      <c r="E305" s="4" t="s">
        <v>1706</v>
      </c>
      <c r="F305" s="4" t="s">
        <v>1722</v>
      </c>
      <c r="G305" s="4" t="s">
        <v>19</v>
      </c>
      <c r="H305" s="8">
        <v>5.1148698064800734E-2</v>
      </c>
      <c r="I305" s="4">
        <v>0</v>
      </c>
      <c r="J305">
        <v>0</v>
      </c>
      <c r="K305">
        <v>42959613</v>
      </c>
      <c r="L305">
        <v>0</v>
      </c>
    </row>
    <row r="306" spans="1:12" x14ac:dyDescent="0.2">
      <c r="A306" s="4" t="s">
        <v>222</v>
      </c>
      <c r="B306" s="4" t="s">
        <v>248</v>
      </c>
      <c r="C306" s="4" t="s">
        <v>248</v>
      </c>
      <c r="D306" s="4" t="s">
        <v>198</v>
      </c>
      <c r="E306" s="4" t="s">
        <v>1706</v>
      </c>
      <c r="F306" s="4" t="s">
        <v>1722</v>
      </c>
      <c r="G306" s="4" t="s">
        <v>19</v>
      </c>
      <c r="H306" s="8">
        <v>8.5214596443308976E-2</v>
      </c>
      <c r="I306" s="4">
        <v>3</v>
      </c>
      <c r="J306">
        <v>3</v>
      </c>
      <c r="K306">
        <v>41945906</v>
      </c>
      <c r="L306">
        <v>3.909151063690949E-8</v>
      </c>
    </row>
    <row r="307" spans="1:12" x14ac:dyDescent="0.2">
      <c r="A307" s="4" t="s">
        <v>241</v>
      </c>
      <c r="B307" s="4" t="s">
        <v>248</v>
      </c>
      <c r="C307" s="4" t="s">
        <v>248</v>
      </c>
      <c r="D307" s="4" t="s">
        <v>198</v>
      </c>
      <c r="E307" s="4" t="s">
        <v>1706</v>
      </c>
      <c r="F307" s="4" t="s">
        <v>1722</v>
      </c>
      <c r="G307" s="4" t="s">
        <v>19</v>
      </c>
      <c r="H307" s="8">
        <v>6.2470114875502948E-2</v>
      </c>
      <c r="I307" s="4">
        <v>0</v>
      </c>
      <c r="J307">
        <v>0</v>
      </c>
      <c r="K307">
        <v>42859845</v>
      </c>
      <c r="L307">
        <v>0</v>
      </c>
    </row>
    <row r="308" spans="1:12" x14ac:dyDescent="0.2">
      <c r="A308" s="4" t="s">
        <v>240</v>
      </c>
      <c r="B308" s="4" t="s">
        <v>248</v>
      </c>
      <c r="C308" s="4" t="s">
        <v>248</v>
      </c>
      <c r="D308" s="4" t="s">
        <v>198</v>
      </c>
      <c r="E308" s="4" t="s">
        <v>1706</v>
      </c>
      <c r="F308" s="4" t="s">
        <v>1722</v>
      </c>
      <c r="G308" s="4" t="s">
        <v>19</v>
      </c>
      <c r="H308" s="8">
        <v>6.2917370195313183E-2</v>
      </c>
      <c r="I308" s="4">
        <v>0</v>
      </c>
      <c r="J308">
        <v>0</v>
      </c>
      <c r="K308">
        <v>42604947</v>
      </c>
      <c r="L308">
        <v>0</v>
      </c>
    </row>
    <row r="309" spans="1:12" x14ac:dyDescent="0.2">
      <c r="A309" s="4" t="s">
        <v>220</v>
      </c>
      <c r="B309" s="4" t="s">
        <v>248</v>
      </c>
      <c r="C309" s="4" t="s">
        <v>248</v>
      </c>
      <c r="D309" s="4" t="s">
        <v>198</v>
      </c>
      <c r="E309" s="4" t="s">
        <v>1706</v>
      </c>
      <c r="F309" s="4" t="s">
        <v>1722</v>
      </c>
      <c r="G309" s="4" t="s">
        <v>19</v>
      </c>
      <c r="H309" s="8">
        <v>8.9834613112817485E-2</v>
      </c>
      <c r="I309" s="4">
        <v>0</v>
      </c>
      <c r="J309">
        <v>0</v>
      </c>
      <c r="K309">
        <v>41710764</v>
      </c>
      <c r="L309">
        <v>0</v>
      </c>
    </row>
    <row r="310" spans="1:12" x14ac:dyDescent="0.2">
      <c r="A310" s="4" t="s">
        <v>225</v>
      </c>
      <c r="B310" s="4" t="s">
        <v>248</v>
      </c>
      <c r="C310" s="4" t="s">
        <v>248</v>
      </c>
      <c r="D310" s="4" t="s">
        <v>198</v>
      </c>
      <c r="E310" s="4" t="s">
        <v>1706</v>
      </c>
      <c r="F310" s="4" t="s">
        <v>1722</v>
      </c>
      <c r="G310" s="4" t="s">
        <v>19</v>
      </c>
      <c r="H310" s="8">
        <v>6.2540884029529953E-2</v>
      </c>
      <c r="I310" s="4">
        <v>0</v>
      </c>
      <c r="J310">
        <v>0</v>
      </c>
      <c r="K310">
        <v>42591300</v>
      </c>
      <c r="L310">
        <v>0</v>
      </c>
    </row>
    <row r="311" spans="1:12" x14ac:dyDescent="0.2">
      <c r="A311" s="4" t="s">
        <v>223</v>
      </c>
      <c r="B311" s="4" t="s">
        <v>248</v>
      </c>
      <c r="C311" s="4" t="s">
        <v>248</v>
      </c>
      <c r="D311" s="4" t="s">
        <v>198</v>
      </c>
      <c r="E311" s="4" t="s">
        <v>1706</v>
      </c>
      <c r="F311" s="4" t="s">
        <v>1722</v>
      </c>
      <c r="G311" s="4" t="s">
        <v>19</v>
      </c>
      <c r="H311" s="8">
        <v>7.0826316774253911E-2</v>
      </c>
      <c r="I311" s="4">
        <v>0</v>
      </c>
      <c r="J311">
        <v>0</v>
      </c>
      <c r="K311">
        <v>42754485</v>
      </c>
      <c r="L311">
        <v>0</v>
      </c>
    </row>
    <row r="312" spans="1:12" x14ac:dyDescent="0.2">
      <c r="A312" s="4" t="s">
        <v>232</v>
      </c>
      <c r="B312" s="4" t="s">
        <v>248</v>
      </c>
      <c r="C312" s="4" t="s">
        <v>248</v>
      </c>
      <c r="D312" s="4" t="s">
        <v>198</v>
      </c>
      <c r="E312" s="4" t="s">
        <v>1706</v>
      </c>
      <c r="F312" s="4" t="s">
        <v>1722</v>
      </c>
      <c r="G312" s="4" t="s">
        <v>19</v>
      </c>
      <c r="H312" s="8">
        <v>7.7042317199913099E-2</v>
      </c>
      <c r="I312" s="4">
        <v>0</v>
      </c>
      <c r="J312">
        <v>0</v>
      </c>
      <c r="K312">
        <v>42034788</v>
      </c>
      <c r="L312">
        <v>0</v>
      </c>
    </row>
    <row r="313" spans="1:12" x14ac:dyDescent="0.2">
      <c r="A313" s="4" t="s">
        <v>243</v>
      </c>
      <c r="B313" s="4" t="s">
        <v>248</v>
      </c>
      <c r="C313" s="4" t="s">
        <v>248</v>
      </c>
      <c r="D313" s="4" t="s">
        <v>198</v>
      </c>
      <c r="E313" s="4" t="s">
        <v>1706</v>
      </c>
      <c r="F313" s="4" t="s">
        <v>1722</v>
      </c>
      <c r="G313" s="4" t="s">
        <v>19</v>
      </c>
      <c r="H313" s="8">
        <v>8.0316568501316091E-2</v>
      </c>
      <c r="I313" s="4">
        <v>0</v>
      </c>
      <c r="J313">
        <v>0</v>
      </c>
      <c r="K313">
        <v>40952409</v>
      </c>
      <c r="L313">
        <v>0</v>
      </c>
    </row>
    <row r="314" spans="1:12" x14ac:dyDescent="0.2">
      <c r="A314" s="4" t="s">
        <v>235</v>
      </c>
      <c r="B314" s="4" t="s">
        <v>248</v>
      </c>
      <c r="C314" s="4" t="s">
        <v>248</v>
      </c>
      <c r="D314" s="4" t="s">
        <v>199</v>
      </c>
      <c r="E314" s="4" t="s">
        <v>1706</v>
      </c>
      <c r="F314" s="4" t="s">
        <v>1722</v>
      </c>
      <c r="G314" s="4" t="s">
        <v>19</v>
      </c>
      <c r="H314" s="8">
        <v>5.3044512277346668E-2</v>
      </c>
      <c r="I314" s="4">
        <v>0</v>
      </c>
      <c r="J314">
        <v>0</v>
      </c>
      <c r="K314">
        <v>40224597</v>
      </c>
      <c r="L314">
        <v>0</v>
      </c>
    </row>
    <row r="315" spans="1:12" x14ac:dyDescent="0.2">
      <c r="A315" s="4" t="s">
        <v>227</v>
      </c>
      <c r="B315" s="4" t="s">
        <v>248</v>
      </c>
      <c r="C315" s="4" t="s">
        <v>248</v>
      </c>
      <c r="D315" s="4" t="s">
        <v>199</v>
      </c>
      <c r="E315" s="4" t="s">
        <v>1706</v>
      </c>
      <c r="F315" s="4" t="s">
        <v>1722</v>
      </c>
      <c r="G315" s="4" t="s">
        <v>19</v>
      </c>
      <c r="H315" s="8">
        <v>8.2482310665464742E-2</v>
      </c>
      <c r="I315" s="4">
        <v>0</v>
      </c>
      <c r="J315">
        <v>0</v>
      </c>
      <c r="K315">
        <v>41727649</v>
      </c>
      <c r="L315">
        <v>0</v>
      </c>
    </row>
    <row r="316" spans="1:12" x14ac:dyDescent="0.2">
      <c r="A316" s="4" t="s">
        <v>229</v>
      </c>
      <c r="B316" s="4" t="s">
        <v>248</v>
      </c>
      <c r="C316" s="4" t="s">
        <v>248</v>
      </c>
      <c r="D316" s="4" t="s">
        <v>199</v>
      </c>
      <c r="E316" s="4" t="s">
        <v>1706</v>
      </c>
      <c r="F316" s="4" t="s">
        <v>1722</v>
      </c>
      <c r="G316" s="4" t="s">
        <v>19</v>
      </c>
      <c r="H316" s="8">
        <v>7.3425431053082565E-2</v>
      </c>
      <c r="I316" s="4">
        <v>1</v>
      </c>
      <c r="J316">
        <v>1</v>
      </c>
      <c r="K316">
        <v>41933620</v>
      </c>
      <c r="L316">
        <v>1.2868480617911144E-8</v>
      </c>
    </row>
    <row r="317" spans="1:12" x14ac:dyDescent="0.2">
      <c r="A317" s="4" t="s">
        <v>228</v>
      </c>
      <c r="B317" s="4" t="s">
        <v>248</v>
      </c>
      <c r="C317" s="4" t="s">
        <v>248</v>
      </c>
      <c r="D317" s="4" t="s">
        <v>199</v>
      </c>
      <c r="E317" s="4" t="s">
        <v>1706</v>
      </c>
      <c r="F317" s="4" t="s">
        <v>1722</v>
      </c>
      <c r="G317" s="4" t="s">
        <v>19</v>
      </c>
      <c r="H317" s="8">
        <v>0.10380187736163417</v>
      </c>
      <c r="I317" s="4">
        <v>1</v>
      </c>
      <c r="J317">
        <v>1</v>
      </c>
      <c r="K317">
        <v>41039390</v>
      </c>
      <c r="L317">
        <v>1.3594557552049724E-8</v>
      </c>
    </row>
    <row r="318" spans="1:12" x14ac:dyDescent="0.2">
      <c r="A318" s="4" t="s">
        <v>236</v>
      </c>
      <c r="B318" s="4" t="s">
        <v>248</v>
      </c>
      <c r="C318" s="4" t="s">
        <v>248</v>
      </c>
      <c r="D318" s="4" t="s">
        <v>199</v>
      </c>
      <c r="E318" s="4" t="s">
        <v>1706</v>
      </c>
      <c r="F318" s="4" t="s">
        <v>1722</v>
      </c>
      <c r="G318" s="4" t="s">
        <v>19</v>
      </c>
      <c r="H318" s="8">
        <v>7.3302497687326551E-2</v>
      </c>
      <c r="I318" s="4">
        <v>0</v>
      </c>
      <c r="J318">
        <v>0</v>
      </c>
      <c r="K318">
        <v>37969886</v>
      </c>
      <c r="L318">
        <v>0</v>
      </c>
    </row>
    <row r="319" spans="1:12" x14ac:dyDescent="0.2">
      <c r="A319" s="4" t="s">
        <v>210</v>
      </c>
      <c r="B319" s="4" t="s">
        <v>248</v>
      </c>
      <c r="C319" s="4" t="s">
        <v>248</v>
      </c>
      <c r="D319" s="4" t="s">
        <v>199</v>
      </c>
      <c r="E319" s="4" t="s">
        <v>1706</v>
      </c>
      <c r="F319" s="4" t="s">
        <v>1722</v>
      </c>
      <c r="G319" s="4" t="s">
        <v>19</v>
      </c>
      <c r="H319" s="8">
        <v>7.2046163095555379E-2</v>
      </c>
      <c r="I319" s="4">
        <v>0</v>
      </c>
      <c r="J319">
        <v>0</v>
      </c>
      <c r="K319">
        <v>39809225</v>
      </c>
      <c r="L319">
        <v>0</v>
      </c>
    </row>
    <row r="320" spans="1:12" x14ac:dyDescent="0.2">
      <c r="A320" s="4" t="s">
        <v>218</v>
      </c>
      <c r="B320" s="4" t="s">
        <v>248</v>
      </c>
      <c r="C320" s="4" t="s">
        <v>248</v>
      </c>
      <c r="D320" s="4" t="s">
        <v>199</v>
      </c>
      <c r="E320" s="4" t="s">
        <v>1706</v>
      </c>
      <c r="F320" s="4" t="s">
        <v>1722</v>
      </c>
      <c r="G320" s="4" t="s">
        <v>19</v>
      </c>
      <c r="H320" s="8">
        <v>6.4940608307519701E-2</v>
      </c>
      <c r="I320" s="4">
        <v>0</v>
      </c>
      <c r="J320">
        <v>0</v>
      </c>
      <c r="K320">
        <v>42242044</v>
      </c>
      <c r="L320">
        <v>0</v>
      </c>
    </row>
    <row r="321" spans="1:12" x14ac:dyDescent="0.2">
      <c r="A321" s="4" t="s">
        <v>212</v>
      </c>
      <c r="B321" s="4" t="s">
        <v>248</v>
      </c>
      <c r="C321" s="4" t="s">
        <v>248</v>
      </c>
      <c r="D321" s="4" t="s">
        <v>199</v>
      </c>
      <c r="E321" s="4" t="s">
        <v>1706</v>
      </c>
      <c r="F321" s="4" t="s">
        <v>1722</v>
      </c>
      <c r="G321" s="4" t="s">
        <v>19</v>
      </c>
      <c r="H321" s="8">
        <v>6.0952800088018483E-2</v>
      </c>
      <c r="I321" s="4">
        <v>2</v>
      </c>
      <c r="J321">
        <v>2</v>
      </c>
      <c r="K321">
        <v>42077218</v>
      </c>
      <c r="L321">
        <v>2.5308450701811572E-8</v>
      </c>
    </row>
    <row r="322" spans="1:12" x14ac:dyDescent="0.2">
      <c r="A322" s="4" t="s">
        <v>211</v>
      </c>
      <c r="B322" s="4" t="s">
        <v>248</v>
      </c>
      <c r="C322" s="4" t="s">
        <v>248</v>
      </c>
      <c r="D322" s="4" t="s">
        <v>199</v>
      </c>
      <c r="E322" s="4" t="s">
        <v>1706</v>
      </c>
      <c r="F322" s="4" t="s">
        <v>1722</v>
      </c>
      <c r="G322" s="4" t="s">
        <v>19</v>
      </c>
      <c r="H322" s="8">
        <v>6.765164724236028E-2</v>
      </c>
      <c r="I322" s="4">
        <v>1</v>
      </c>
      <c r="J322">
        <v>1</v>
      </c>
      <c r="K322">
        <v>42760767</v>
      </c>
      <c r="L322">
        <v>1.2541408383461457E-8</v>
      </c>
    </row>
    <row r="323" spans="1:12" x14ac:dyDescent="0.2">
      <c r="A323" s="4" t="s">
        <v>244</v>
      </c>
      <c r="B323" s="4" t="s">
        <v>248</v>
      </c>
      <c r="C323" s="4" t="s">
        <v>248</v>
      </c>
      <c r="D323" s="4" t="s">
        <v>199</v>
      </c>
      <c r="E323" s="4" t="s">
        <v>1706</v>
      </c>
      <c r="F323" s="4" t="s">
        <v>1722</v>
      </c>
      <c r="G323" s="4" t="s">
        <v>19</v>
      </c>
      <c r="H323" s="8">
        <v>5.9896677161984532E-2</v>
      </c>
      <c r="I323" s="4">
        <v>0</v>
      </c>
      <c r="J323">
        <v>0</v>
      </c>
      <c r="K323">
        <v>42080540</v>
      </c>
      <c r="L323">
        <v>0</v>
      </c>
    </row>
    <row r="324" spans="1:12" x14ac:dyDescent="0.2">
      <c r="A324" s="4" t="s">
        <v>213</v>
      </c>
      <c r="B324" s="4" t="s">
        <v>248</v>
      </c>
      <c r="C324" s="4" t="s">
        <v>248</v>
      </c>
      <c r="D324" s="4" t="s">
        <v>200</v>
      </c>
      <c r="E324" s="4" t="s">
        <v>1706</v>
      </c>
      <c r="F324" s="4" t="s">
        <v>1722</v>
      </c>
      <c r="G324" s="4" t="s">
        <v>19</v>
      </c>
      <c r="H324" s="8">
        <v>6.9187129343723966E-2</v>
      </c>
      <c r="I324" s="4">
        <v>0</v>
      </c>
      <c r="J324">
        <v>0</v>
      </c>
      <c r="K324">
        <v>43012932</v>
      </c>
      <c r="L324">
        <v>0</v>
      </c>
    </row>
    <row r="325" spans="1:12" x14ac:dyDescent="0.2">
      <c r="A325" s="4" t="s">
        <v>221</v>
      </c>
      <c r="B325" s="4" t="s">
        <v>248</v>
      </c>
      <c r="C325" s="4" t="s">
        <v>248</v>
      </c>
      <c r="D325" s="4" t="s">
        <v>200</v>
      </c>
      <c r="E325" s="4" t="s">
        <v>1706</v>
      </c>
      <c r="F325" s="4" t="s">
        <v>1722</v>
      </c>
      <c r="G325" s="4" t="s">
        <v>19</v>
      </c>
      <c r="H325" s="8">
        <v>7.4236184214576367E-2</v>
      </c>
      <c r="I325" s="4">
        <v>1</v>
      </c>
      <c r="J325">
        <v>1</v>
      </c>
      <c r="K325">
        <v>42403069</v>
      </c>
      <c r="L325">
        <v>1.2737157284282055E-8</v>
      </c>
    </row>
    <row r="326" spans="1:12" x14ac:dyDescent="0.2">
      <c r="A326" s="4" t="s">
        <v>230</v>
      </c>
      <c r="B326" s="4" t="s">
        <v>248</v>
      </c>
      <c r="C326" s="4" t="s">
        <v>248</v>
      </c>
      <c r="D326" s="4" t="s">
        <v>200</v>
      </c>
      <c r="E326" s="4" t="s">
        <v>1706</v>
      </c>
      <c r="F326" s="4" t="s">
        <v>1722</v>
      </c>
      <c r="G326" s="4" t="s">
        <v>19</v>
      </c>
      <c r="H326" s="8">
        <v>6.0132831821302919E-2</v>
      </c>
      <c r="I326" s="4">
        <v>3</v>
      </c>
      <c r="J326">
        <v>3</v>
      </c>
      <c r="K326">
        <v>42314683</v>
      </c>
      <c r="L326">
        <v>3.7716700090048605E-8</v>
      </c>
    </row>
    <row r="327" spans="1:12" x14ac:dyDescent="0.2">
      <c r="A327" s="4" t="s">
        <v>208</v>
      </c>
      <c r="B327" s="4" t="s">
        <v>248</v>
      </c>
      <c r="C327" s="4" t="s">
        <v>248</v>
      </c>
      <c r="D327" s="4" t="s">
        <v>200</v>
      </c>
      <c r="E327" s="4" t="s">
        <v>1706</v>
      </c>
      <c r="F327" s="4" t="s">
        <v>1722</v>
      </c>
      <c r="G327" s="4" t="s">
        <v>19</v>
      </c>
      <c r="H327" s="8">
        <v>6.3401471591462796E-2</v>
      </c>
      <c r="I327" s="4">
        <v>2</v>
      </c>
      <c r="J327">
        <v>2</v>
      </c>
      <c r="K327">
        <v>42284417</v>
      </c>
      <c r="L327">
        <v>2.5250279038194324E-8</v>
      </c>
    </row>
    <row r="328" spans="1:12" x14ac:dyDescent="0.2">
      <c r="A328" s="4" t="s">
        <v>209</v>
      </c>
      <c r="B328" s="4" t="s">
        <v>248</v>
      </c>
      <c r="C328" s="4" t="s">
        <v>248</v>
      </c>
      <c r="D328" s="4" t="s">
        <v>200</v>
      </c>
      <c r="E328" s="4" t="s">
        <v>1706</v>
      </c>
      <c r="F328" s="4" t="s">
        <v>1722</v>
      </c>
      <c r="G328" s="4" t="s">
        <v>19</v>
      </c>
      <c r="H328" s="8">
        <v>0.10802533059692593</v>
      </c>
      <c r="I328" s="4">
        <v>2</v>
      </c>
      <c r="J328">
        <v>2</v>
      </c>
      <c r="K328">
        <v>40709179</v>
      </c>
      <c r="L328">
        <v>2.7539441900415453E-8</v>
      </c>
    </row>
    <row r="329" spans="1:12" x14ac:dyDescent="0.2">
      <c r="A329" s="4" t="s">
        <v>237</v>
      </c>
      <c r="B329" s="4" t="s">
        <v>248</v>
      </c>
      <c r="C329" s="4" t="s">
        <v>248</v>
      </c>
      <c r="D329" s="4" t="s">
        <v>200</v>
      </c>
      <c r="E329" s="4" t="s">
        <v>1706</v>
      </c>
      <c r="F329" s="4" t="s">
        <v>1722</v>
      </c>
      <c r="G329" s="4" t="s">
        <v>19</v>
      </c>
      <c r="H329" s="8">
        <v>0.12358381649560396</v>
      </c>
      <c r="I329" s="4">
        <v>1</v>
      </c>
      <c r="J329">
        <v>1</v>
      </c>
      <c r="K329">
        <v>40034443</v>
      </c>
      <c r="L329">
        <v>1.4250359655288832E-8</v>
      </c>
    </row>
    <row r="330" spans="1:12" x14ac:dyDescent="0.2">
      <c r="A330" s="4" t="s">
        <v>219</v>
      </c>
      <c r="B330" s="4" t="s">
        <v>248</v>
      </c>
      <c r="C330" s="4" t="s">
        <v>248</v>
      </c>
      <c r="D330" s="4" t="s">
        <v>200</v>
      </c>
      <c r="E330" s="4" t="s">
        <v>1706</v>
      </c>
      <c r="F330" s="4" t="s">
        <v>1722</v>
      </c>
      <c r="G330" s="4" t="s">
        <v>19</v>
      </c>
      <c r="H330" s="8">
        <v>6.6600091233001688E-2</v>
      </c>
      <c r="I330" s="4">
        <v>0</v>
      </c>
      <c r="J330">
        <v>0</v>
      </c>
      <c r="K330">
        <v>38465508</v>
      </c>
      <c r="L330">
        <v>0</v>
      </c>
    </row>
    <row r="331" spans="1:12" x14ac:dyDescent="0.2">
      <c r="A331" s="4" t="s">
        <v>234</v>
      </c>
      <c r="B331" s="4" t="s">
        <v>248</v>
      </c>
      <c r="C331" s="4" t="s">
        <v>248</v>
      </c>
      <c r="D331" s="4" t="s">
        <v>200</v>
      </c>
      <c r="E331" s="4" t="s">
        <v>1706</v>
      </c>
      <c r="F331" s="4" t="s">
        <v>1722</v>
      </c>
      <c r="G331" s="4" t="s">
        <v>19</v>
      </c>
      <c r="H331" s="8">
        <v>8.9352085317793845E-2</v>
      </c>
      <c r="I331" s="4">
        <v>0</v>
      </c>
      <c r="J331">
        <v>0</v>
      </c>
      <c r="K331">
        <v>41200754</v>
      </c>
      <c r="L331">
        <v>0</v>
      </c>
    </row>
    <row r="332" spans="1:12" x14ac:dyDescent="0.2">
      <c r="A332" s="4" t="s">
        <v>231</v>
      </c>
      <c r="B332" s="4" t="s">
        <v>248</v>
      </c>
      <c r="C332" s="4" t="s">
        <v>248</v>
      </c>
      <c r="D332" s="4" t="s">
        <v>200</v>
      </c>
      <c r="E332" s="4" t="s">
        <v>1706</v>
      </c>
      <c r="F332" s="4" t="s">
        <v>1722</v>
      </c>
      <c r="G332" s="4" t="s">
        <v>19</v>
      </c>
      <c r="H332" s="8">
        <v>0.10359362944655974</v>
      </c>
      <c r="I332" s="4">
        <v>3</v>
      </c>
      <c r="J332">
        <v>3</v>
      </c>
      <c r="K332">
        <v>40945446</v>
      </c>
      <c r="L332">
        <v>4.0867749124298235E-8</v>
      </c>
    </row>
    <row r="333" spans="1:12" x14ac:dyDescent="0.2">
      <c r="A333" s="4" t="s">
        <v>245</v>
      </c>
      <c r="B333" s="4" t="s">
        <v>248</v>
      </c>
      <c r="C333" s="4" t="s">
        <v>248</v>
      </c>
      <c r="D333" s="4" t="s">
        <v>200</v>
      </c>
      <c r="E333" s="4" t="s">
        <v>1706</v>
      </c>
      <c r="F333" s="4" t="s">
        <v>1722</v>
      </c>
      <c r="G333" s="4" t="s">
        <v>19</v>
      </c>
      <c r="H333" s="8">
        <v>0.1222709082619928</v>
      </c>
      <c r="I333" s="4">
        <v>0</v>
      </c>
      <c r="J333">
        <v>0</v>
      </c>
      <c r="K333">
        <v>40036999</v>
      </c>
      <c r="L333">
        <v>0</v>
      </c>
    </row>
    <row r="334" spans="1:12" x14ac:dyDescent="0.2">
      <c r="A334" s="4" t="s">
        <v>1439</v>
      </c>
      <c r="B334" s="4" t="s">
        <v>1497</v>
      </c>
      <c r="C334" s="4" t="s">
        <v>1012</v>
      </c>
      <c r="D334" s="4" t="s">
        <v>1440</v>
      </c>
      <c r="E334" s="4" t="s">
        <v>1706</v>
      </c>
      <c r="F334" s="4" t="s">
        <v>1722</v>
      </c>
      <c r="G334" s="4" t="s">
        <v>19</v>
      </c>
      <c r="H334" s="8">
        <v>5.4899999999999997E-2</v>
      </c>
      <c r="I334" s="4">
        <v>0</v>
      </c>
      <c r="J334">
        <v>0</v>
      </c>
      <c r="K334">
        <v>41040071</v>
      </c>
      <c r="L334">
        <v>0</v>
      </c>
    </row>
    <row r="335" spans="1:12" x14ac:dyDescent="0.2">
      <c r="A335" s="4" t="s">
        <v>1441</v>
      </c>
      <c r="B335" s="4" t="s">
        <v>1497</v>
      </c>
      <c r="C335" s="4" t="s">
        <v>1012</v>
      </c>
      <c r="D335" s="4" t="s">
        <v>1440</v>
      </c>
      <c r="E335" s="4" t="s">
        <v>1706</v>
      </c>
      <c r="F335" s="4" t="s">
        <v>1722</v>
      </c>
      <c r="G335" s="4" t="s">
        <v>19</v>
      </c>
      <c r="H335" s="8">
        <v>5.1299999999999998E-2</v>
      </c>
      <c r="I335" s="4">
        <v>1</v>
      </c>
      <c r="J335">
        <v>1</v>
      </c>
      <c r="K335">
        <v>42504163</v>
      </c>
      <c r="L335">
        <v>1.239965595834129E-8</v>
      </c>
    </row>
    <row r="336" spans="1:12" x14ac:dyDescent="0.2">
      <c r="A336" s="4" t="s">
        <v>1442</v>
      </c>
      <c r="B336" s="4" t="s">
        <v>1497</v>
      </c>
      <c r="C336" s="4" t="s">
        <v>1012</v>
      </c>
      <c r="D336" s="4" t="s">
        <v>1440</v>
      </c>
      <c r="E336" s="4" t="s">
        <v>1706</v>
      </c>
      <c r="F336" s="4" t="s">
        <v>1722</v>
      </c>
      <c r="G336" s="4" t="s">
        <v>19</v>
      </c>
      <c r="H336" s="8">
        <v>5.1299999999999998E-2</v>
      </c>
      <c r="I336" s="4">
        <v>0</v>
      </c>
      <c r="J336">
        <v>0</v>
      </c>
      <c r="K336">
        <v>42782019</v>
      </c>
      <c r="L336">
        <v>0</v>
      </c>
    </row>
    <row r="337" spans="1:12" x14ac:dyDescent="0.2">
      <c r="A337" s="4" t="s">
        <v>1443</v>
      </c>
      <c r="B337" s="4" t="s">
        <v>1497</v>
      </c>
      <c r="C337" s="4" t="s">
        <v>1012</v>
      </c>
      <c r="D337" s="4" t="s">
        <v>1440</v>
      </c>
      <c r="E337" s="4" t="s">
        <v>1706</v>
      </c>
      <c r="F337" s="4" t="s">
        <v>1722</v>
      </c>
      <c r="G337" s="4" t="s">
        <v>19</v>
      </c>
      <c r="H337" s="8">
        <v>5.3900000000000003E-2</v>
      </c>
      <c r="I337" s="4">
        <v>0</v>
      </c>
      <c r="J337">
        <v>0</v>
      </c>
      <c r="K337">
        <v>42842684</v>
      </c>
      <c r="L337">
        <v>0</v>
      </c>
    </row>
    <row r="338" spans="1:12" x14ac:dyDescent="0.2">
      <c r="A338" s="4" t="s">
        <v>1444</v>
      </c>
      <c r="B338" s="4" t="s">
        <v>1497</v>
      </c>
      <c r="C338" s="4" t="s">
        <v>1012</v>
      </c>
      <c r="D338" s="4" t="s">
        <v>1440</v>
      </c>
      <c r="E338" s="4" t="s">
        <v>1706</v>
      </c>
      <c r="F338" s="4" t="s">
        <v>1722</v>
      </c>
      <c r="G338" s="4" t="s">
        <v>19</v>
      </c>
      <c r="H338" s="8">
        <v>6.6000000000000003E-2</v>
      </c>
      <c r="I338" s="4">
        <v>1</v>
      </c>
      <c r="J338">
        <v>1</v>
      </c>
      <c r="K338">
        <v>40102137</v>
      </c>
      <c r="L338">
        <v>1.3349211434332904E-8</v>
      </c>
    </row>
    <row r="339" spans="1:12" x14ac:dyDescent="0.2">
      <c r="A339" s="4" t="s">
        <v>1445</v>
      </c>
      <c r="B339" s="4" t="s">
        <v>1497</v>
      </c>
      <c r="C339" s="4" t="s">
        <v>1012</v>
      </c>
      <c r="D339" s="4" t="s">
        <v>1440</v>
      </c>
      <c r="E339" s="4" t="s">
        <v>1706</v>
      </c>
      <c r="F339" s="4" t="s">
        <v>1722</v>
      </c>
      <c r="G339" s="4" t="s">
        <v>19</v>
      </c>
      <c r="H339" s="8">
        <v>5.0500000000000003E-2</v>
      </c>
      <c r="I339" s="4">
        <v>1</v>
      </c>
      <c r="J339">
        <v>1</v>
      </c>
      <c r="K339">
        <v>42984344</v>
      </c>
      <c r="L339">
        <v>1.2250807960557803E-8</v>
      </c>
    </row>
    <row r="340" spans="1:12" x14ac:dyDescent="0.2">
      <c r="A340" s="4" t="s">
        <v>1446</v>
      </c>
      <c r="B340" s="4" t="s">
        <v>1497</v>
      </c>
      <c r="C340" s="4" t="s">
        <v>1012</v>
      </c>
      <c r="D340" s="4" t="s">
        <v>1440</v>
      </c>
      <c r="E340" s="4" t="s">
        <v>1706</v>
      </c>
      <c r="F340" s="4" t="s">
        <v>1722</v>
      </c>
      <c r="G340" s="4" t="s">
        <v>19</v>
      </c>
      <c r="H340" s="8">
        <v>7.3300000000000004E-2</v>
      </c>
      <c r="I340" s="4">
        <v>1</v>
      </c>
      <c r="J340">
        <v>1</v>
      </c>
      <c r="K340">
        <v>36946366</v>
      </c>
      <c r="L340">
        <v>1.4603572570265611E-8</v>
      </c>
    </row>
    <row r="341" spans="1:12" x14ac:dyDescent="0.2">
      <c r="A341" s="4" t="s">
        <v>1447</v>
      </c>
      <c r="B341" s="4" t="s">
        <v>1497</v>
      </c>
      <c r="C341" s="4" t="s">
        <v>1012</v>
      </c>
      <c r="D341" s="4" t="s">
        <v>1440</v>
      </c>
      <c r="E341" s="4" t="s">
        <v>1706</v>
      </c>
      <c r="F341" s="4" t="s">
        <v>1722</v>
      </c>
      <c r="G341" s="4" t="s">
        <v>19</v>
      </c>
      <c r="H341" s="8">
        <v>5.2499999999999998E-2</v>
      </c>
      <c r="I341" s="4">
        <v>2</v>
      </c>
      <c r="J341">
        <v>2</v>
      </c>
      <c r="K341">
        <v>43252510</v>
      </c>
      <c r="L341">
        <v>2.4401103449863448E-8</v>
      </c>
    </row>
    <row r="342" spans="1:12" x14ac:dyDescent="0.2">
      <c r="A342" s="4" t="s">
        <v>1448</v>
      </c>
      <c r="B342" s="4" t="s">
        <v>1497</v>
      </c>
      <c r="C342" s="4" t="s">
        <v>1012</v>
      </c>
      <c r="D342" s="4" t="s">
        <v>1440</v>
      </c>
      <c r="E342" s="4" t="s">
        <v>1706</v>
      </c>
      <c r="F342" s="4" t="s">
        <v>1722</v>
      </c>
      <c r="G342" s="4" t="s">
        <v>19</v>
      </c>
      <c r="H342" s="8">
        <v>5.0500000000000003E-2</v>
      </c>
      <c r="I342" s="4">
        <v>0</v>
      </c>
      <c r="J342">
        <v>0</v>
      </c>
      <c r="K342">
        <v>42746276</v>
      </c>
      <c r="L342">
        <v>0</v>
      </c>
    </row>
    <row r="343" spans="1:12" x14ac:dyDescent="0.2">
      <c r="A343" s="4" t="s">
        <v>1449</v>
      </c>
      <c r="B343" s="4" t="s">
        <v>1497</v>
      </c>
      <c r="C343" s="4" t="s">
        <v>1012</v>
      </c>
      <c r="D343" s="4" t="s">
        <v>1440</v>
      </c>
      <c r="E343" s="4" t="s">
        <v>1706</v>
      </c>
      <c r="F343" s="4" t="s">
        <v>1722</v>
      </c>
      <c r="G343" s="4" t="s">
        <v>19</v>
      </c>
      <c r="H343" s="8">
        <v>5.3199999999999997E-2</v>
      </c>
      <c r="I343" s="4">
        <v>0</v>
      </c>
      <c r="J343">
        <v>0</v>
      </c>
      <c r="K343">
        <v>42915306</v>
      </c>
      <c r="L343">
        <v>0</v>
      </c>
    </row>
    <row r="344" spans="1:12" x14ac:dyDescent="0.2">
      <c r="A344" s="4" t="s">
        <v>1450</v>
      </c>
      <c r="B344" s="4" t="s">
        <v>1497</v>
      </c>
      <c r="C344" s="4" t="s">
        <v>1012</v>
      </c>
      <c r="D344" s="4" t="s">
        <v>1451</v>
      </c>
      <c r="E344" s="4" t="s">
        <v>1706</v>
      </c>
      <c r="F344" s="4" t="s">
        <v>1722</v>
      </c>
      <c r="G344" s="4" t="s">
        <v>19</v>
      </c>
      <c r="H344" s="8">
        <v>5.8599999999999999E-2</v>
      </c>
      <c r="I344" s="4">
        <v>0</v>
      </c>
      <c r="J344">
        <v>0</v>
      </c>
      <c r="K344">
        <v>41264345</v>
      </c>
      <c r="L344">
        <v>0</v>
      </c>
    </row>
    <row r="345" spans="1:12" x14ac:dyDescent="0.2">
      <c r="A345" s="4" t="s">
        <v>1452</v>
      </c>
      <c r="B345" s="4" t="s">
        <v>1497</v>
      </c>
      <c r="C345" s="4" t="s">
        <v>1012</v>
      </c>
      <c r="D345" s="4" t="s">
        <v>1451</v>
      </c>
      <c r="E345" s="4" t="s">
        <v>1706</v>
      </c>
      <c r="F345" s="4" t="s">
        <v>1722</v>
      </c>
      <c r="G345" s="4" t="s">
        <v>19</v>
      </c>
      <c r="H345" s="8">
        <v>5.74E-2</v>
      </c>
      <c r="I345" s="4">
        <v>1</v>
      </c>
      <c r="J345">
        <v>1</v>
      </c>
      <c r="K345">
        <v>40901437</v>
      </c>
      <c r="L345">
        <v>1.2968925709309219E-8</v>
      </c>
    </row>
    <row r="346" spans="1:12" x14ac:dyDescent="0.2">
      <c r="A346" s="4" t="s">
        <v>1453</v>
      </c>
      <c r="B346" s="4" t="s">
        <v>1497</v>
      </c>
      <c r="C346" s="4" t="s">
        <v>1012</v>
      </c>
      <c r="D346" s="4" t="s">
        <v>1451</v>
      </c>
      <c r="E346" s="4" t="s">
        <v>1706</v>
      </c>
      <c r="F346" s="4" t="s">
        <v>1722</v>
      </c>
      <c r="G346" s="4" t="s">
        <v>19</v>
      </c>
      <c r="H346" s="8">
        <v>6.7599999999999993E-2</v>
      </c>
      <c r="I346" s="4">
        <v>0</v>
      </c>
      <c r="J346">
        <v>0</v>
      </c>
      <c r="K346">
        <v>38269980</v>
      </c>
      <c r="L346">
        <v>0</v>
      </c>
    </row>
    <row r="347" spans="1:12" x14ac:dyDescent="0.2">
      <c r="A347" s="4" t="s">
        <v>1454</v>
      </c>
      <c r="B347" s="4" t="s">
        <v>1497</v>
      </c>
      <c r="C347" s="4" t="s">
        <v>1012</v>
      </c>
      <c r="D347" s="4" t="s">
        <v>1451</v>
      </c>
      <c r="E347" s="4" t="s">
        <v>1706</v>
      </c>
      <c r="F347" s="4" t="s">
        <v>1722</v>
      </c>
      <c r="G347" s="4" t="s">
        <v>19</v>
      </c>
      <c r="H347" s="8">
        <v>6.7900000000000002E-2</v>
      </c>
      <c r="I347" s="4">
        <v>0</v>
      </c>
      <c r="J347">
        <v>0</v>
      </c>
      <c r="K347">
        <v>37762444</v>
      </c>
      <c r="L347">
        <v>0</v>
      </c>
    </row>
    <row r="348" spans="1:12" x14ac:dyDescent="0.2">
      <c r="A348" s="4" t="s">
        <v>1455</v>
      </c>
      <c r="B348" s="4" t="s">
        <v>1497</v>
      </c>
      <c r="C348" s="4" t="s">
        <v>1012</v>
      </c>
      <c r="D348" s="4" t="s">
        <v>1451</v>
      </c>
      <c r="E348" s="4" t="s">
        <v>1706</v>
      </c>
      <c r="F348" s="4" t="s">
        <v>1722</v>
      </c>
      <c r="G348" s="4" t="s">
        <v>19</v>
      </c>
      <c r="H348" s="8">
        <v>8.43E-2</v>
      </c>
      <c r="I348" s="4">
        <v>1</v>
      </c>
      <c r="J348">
        <v>1</v>
      </c>
      <c r="K348">
        <v>40678186</v>
      </c>
      <c r="L348">
        <v>1.3423173769055888E-8</v>
      </c>
    </row>
    <row r="349" spans="1:12" x14ac:dyDescent="0.2">
      <c r="A349" s="4" t="s">
        <v>1456</v>
      </c>
      <c r="B349" s="4" t="s">
        <v>1497</v>
      </c>
      <c r="C349" s="4" t="s">
        <v>1012</v>
      </c>
      <c r="D349" s="4" t="s">
        <v>1451</v>
      </c>
      <c r="E349" s="4" t="s">
        <v>1706</v>
      </c>
      <c r="F349" s="4" t="s">
        <v>1722</v>
      </c>
      <c r="G349" s="4" t="s">
        <v>19</v>
      </c>
      <c r="H349" s="8">
        <v>6.6299999999999998E-2</v>
      </c>
      <c r="I349" s="4">
        <v>0</v>
      </c>
      <c r="J349">
        <v>0</v>
      </c>
      <c r="K349">
        <v>42361165</v>
      </c>
      <c r="L349">
        <v>0</v>
      </c>
    </row>
    <row r="350" spans="1:12" x14ac:dyDescent="0.2">
      <c r="A350" s="4" t="s">
        <v>1457</v>
      </c>
      <c r="B350" s="4" t="s">
        <v>1497</v>
      </c>
      <c r="C350" s="4" t="s">
        <v>1012</v>
      </c>
      <c r="D350" s="4" t="s">
        <v>1451</v>
      </c>
      <c r="E350" s="4" t="s">
        <v>1706</v>
      </c>
      <c r="F350" s="4" t="s">
        <v>1722</v>
      </c>
      <c r="G350" s="4" t="s">
        <v>19</v>
      </c>
      <c r="H350" s="8">
        <v>6.1899999999999997E-2</v>
      </c>
      <c r="I350" s="4">
        <v>0</v>
      </c>
      <c r="J350">
        <v>0</v>
      </c>
      <c r="K350">
        <v>42218916</v>
      </c>
      <c r="L350">
        <v>0</v>
      </c>
    </row>
    <row r="351" spans="1:12" x14ac:dyDescent="0.2">
      <c r="A351" s="4" t="s">
        <v>1458</v>
      </c>
      <c r="B351" s="4" t="s">
        <v>1497</v>
      </c>
      <c r="C351" s="4" t="s">
        <v>1012</v>
      </c>
      <c r="D351" s="4" t="s">
        <v>1451</v>
      </c>
      <c r="E351" s="4" t="s">
        <v>1706</v>
      </c>
      <c r="F351" s="4" t="s">
        <v>1722</v>
      </c>
      <c r="G351" s="4" t="s">
        <v>19</v>
      </c>
      <c r="H351" s="8">
        <v>5.8999999999999997E-2</v>
      </c>
      <c r="I351" s="4">
        <v>0</v>
      </c>
      <c r="J351">
        <v>0</v>
      </c>
      <c r="K351">
        <v>42280564</v>
      </c>
      <c r="L351">
        <v>0</v>
      </c>
    </row>
    <row r="352" spans="1:12" x14ac:dyDescent="0.2">
      <c r="A352" s="4" t="s">
        <v>1459</v>
      </c>
      <c r="B352" s="4" t="s">
        <v>1497</v>
      </c>
      <c r="C352" s="4" t="s">
        <v>1012</v>
      </c>
      <c r="D352" s="4" t="s">
        <v>1451</v>
      </c>
      <c r="E352" s="4" t="s">
        <v>1706</v>
      </c>
      <c r="F352" s="4" t="s">
        <v>1722</v>
      </c>
      <c r="G352" s="4" t="s">
        <v>19</v>
      </c>
      <c r="H352" s="8">
        <v>6.0199999999999997E-2</v>
      </c>
      <c r="I352" s="4">
        <v>0</v>
      </c>
      <c r="J352">
        <v>0</v>
      </c>
      <c r="K352">
        <v>42395684</v>
      </c>
      <c r="L352">
        <v>0</v>
      </c>
    </row>
    <row r="353" spans="1:12" x14ac:dyDescent="0.2">
      <c r="A353" s="4" t="s">
        <v>1460</v>
      </c>
      <c r="B353" s="4" t="s">
        <v>1497</v>
      </c>
      <c r="C353" s="4" t="s">
        <v>1012</v>
      </c>
      <c r="D353" s="4" t="s">
        <v>1451</v>
      </c>
      <c r="E353" s="4" t="s">
        <v>1706</v>
      </c>
      <c r="F353" s="4" t="s">
        <v>1722</v>
      </c>
      <c r="G353" s="4" t="s">
        <v>19</v>
      </c>
      <c r="H353" s="8">
        <v>7.4099999999999999E-2</v>
      </c>
      <c r="I353" s="4">
        <v>0</v>
      </c>
      <c r="J353">
        <v>0</v>
      </c>
      <c r="K353">
        <v>41187920</v>
      </c>
      <c r="L353">
        <v>0</v>
      </c>
    </row>
    <row r="354" spans="1:12" x14ac:dyDescent="0.2">
      <c r="A354" s="4" t="s">
        <v>1461</v>
      </c>
      <c r="B354" s="4" t="s">
        <v>1497</v>
      </c>
      <c r="C354" s="4" t="s">
        <v>1012</v>
      </c>
      <c r="D354" s="4" t="s">
        <v>1451</v>
      </c>
      <c r="E354" s="4" t="s">
        <v>1706</v>
      </c>
      <c r="F354" s="4" t="s">
        <v>1722</v>
      </c>
      <c r="G354" s="4" t="s">
        <v>19</v>
      </c>
      <c r="H354" s="8">
        <v>6.1600000000000002E-2</v>
      </c>
      <c r="I354" s="4">
        <v>0</v>
      </c>
      <c r="J354">
        <v>0</v>
      </c>
      <c r="K354">
        <v>42170185</v>
      </c>
      <c r="L354">
        <v>0</v>
      </c>
    </row>
    <row r="355" spans="1:12" x14ac:dyDescent="0.2">
      <c r="A355" s="4" t="s">
        <v>1462</v>
      </c>
      <c r="B355" s="4" t="s">
        <v>1497</v>
      </c>
      <c r="C355" s="4" t="s">
        <v>1012</v>
      </c>
      <c r="D355" s="4" t="s">
        <v>1451</v>
      </c>
      <c r="E355" s="4" t="s">
        <v>1706</v>
      </c>
      <c r="F355" s="4" t="s">
        <v>1722</v>
      </c>
      <c r="G355" s="4" t="s">
        <v>19</v>
      </c>
      <c r="H355" s="8">
        <v>6.3E-2</v>
      </c>
      <c r="I355" s="4">
        <v>0</v>
      </c>
      <c r="J355">
        <v>0</v>
      </c>
      <c r="K355">
        <v>41491763</v>
      </c>
      <c r="L355">
        <v>0</v>
      </c>
    </row>
    <row r="356" spans="1:12" x14ac:dyDescent="0.2">
      <c r="A356" s="4" t="s">
        <v>1463</v>
      </c>
      <c r="B356" s="4" t="s">
        <v>1497</v>
      </c>
      <c r="C356" s="4" t="s">
        <v>1012</v>
      </c>
      <c r="D356" s="4" t="s">
        <v>1451</v>
      </c>
      <c r="E356" s="4" t="s">
        <v>1706</v>
      </c>
      <c r="F356" s="4" t="s">
        <v>1722</v>
      </c>
      <c r="G356" s="4" t="s">
        <v>19</v>
      </c>
      <c r="H356" s="8">
        <v>6.4799999999999996E-2</v>
      </c>
      <c r="I356" s="4">
        <v>1</v>
      </c>
      <c r="J356">
        <v>1</v>
      </c>
      <c r="K356">
        <v>42007779</v>
      </c>
      <c r="L356">
        <v>1.2727285480216414E-8</v>
      </c>
    </row>
    <row r="357" spans="1:12" x14ac:dyDescent="0.2">
      <c r="A357" s="4" t="s">
        <v>1464</v>
      </c>
      <c r="B357" s="4" t="s">
        <v>1497</v>
      </c>
      <c r="C357" s="4" t="s">
        <v>1012</v>
      </c>
      <c r="D357" s="4" t="s">
        <v>1451</v>
      </c>
      <c r="E357" s="4" t="s">
        <v>1706</v>
      </c>
      <c r="F357" s="4" t="s">
        <v>1722</v>
      </c>
      <c r="G357" s="4" t="s">
        <v>19</v>
      </c>
      <c r="H357" s="8">
        <v>5.96E-2</v>
      </c>
      <c r="I357" s="4">
        <v>0</v>
      </c>
      <c r="J357">
        <v>0</v>
      </c>
      <c r="K357">
        <v>42246453</v>
      </c>
      <c r="L357">
        <v>0</v>
      </c>
    </row>
    <row r="358" spans="1:12" x14ac:dyDescent="0.2">
      <c r="A358" s="4" t="s">
        <v>1465</v>
      </c>
      <c r="B358" s="4" t="s">
        <v>1497</v>
      </c>
      <c r="C358" s="4" t="s">
        <v>1012</v>
      </c>
      <c r="D358" s="4" t="s">
        <v>1451</v>
      </c>
      <c r="E358" s="4" t="s">
        <v>1706</v>
      </c>
      <c r="F358" s="4" t="s">
        <v>1722</v>
      </c>
      <c r="G358" s="4" t="s">
        <v>19</v>
      </c>
      <c r="H358" s="8">
        <v>6.6000000000000003E-2</v>
      </c>
      <c r="I358" s="4">
        <v>1</v>
      </c>
      <c r="J358">
        <v>1</v>
      </c>
      <c r="K358">
        <v>42185184</v>
      </c>
      <c r="L358">
        <v>1.2690045533085374E-8</v>
      </c>
    </row>
    <row r="359" spans="1:12" x14ac:dyDescent="0.2">
      <c r="A359" s="4" t="s">
        <v>1466</v>
      </c>
      <c r="B359" s="4" t="s">
        <v>1497</v>
      </c>
      <c r="C359" s="4" t="s">
        <v>1012</v>
      </c>
      <c r="D359" s="4" t="s">
        <v>1451</v>
      </c>
      <c r="E359" s="4" t="s">
        <v>1706</v>
      </c>
      <c r="F359" s="4" t="s">
        <v>1722</v>
      </c>
      <c r="G359" s="4" t="s">
        <v>19</v>
      </c>
      <c r="H359" s="8">
        <v>6.2199999999999998E-2</v>
      </c>
      <c r="I359" s="4">
        <v>0</v>
      </c>
      <c r="J359">
        <v>0</v>
      </c>
      <c r="K359">
        <v>42656098</v>
      </c>
      <c r="L359">
        <v>0</v>
      </c>
    </row>
    <row r="360" spans="1:12" x14ac:dyDescent="0.2">
      <c r="A360" s="4" t="s">
        <v>1467</v>
      </c>
      <c r="B360" s="4" t="s">
        <v>1497</v>
      </c>
      <c r="C360" s="4" t="s">
        <v>1012</v>
      </c>
      <c r="D360" s="4" t="s">
        <v>1451</v>
      </c>
      <c r="E360" s="4" t="s">
        <v>1706</v>
      </c>
      <c r="F360" s="4" t="s">
        <v>1722</v>
      </c>
      <c r="G360" s="4" t="s">
        <v>19</v>
      </c>
      <c r="H360" s="8">
        <v>5.5800000000000002E-2</v>
      </c>
      <c r="I360" s="4">
        <v>1</v>
      </c>
      <c r="J360">
        <v>1</v>
      </c>
      <c r="K360">
        <v>42928283</v>
      </c>
      <c r="L360">
        <v>1.2335662817019955E-8</v>
      </c>
    </row>
    <row r="361" spans="1:12" x14ac:dyDescent="0.2">
      <c r="A361" s="4" t="s">
        <v>1468</v>
      </c>
      <c r="B361" s="4" t="s">
        <v>1497</v>
      </c>
      <c r="C361" s="4" t="s">
        <v>1012</v>
      </c>
      <c r="D361" s="4" t="s">
        <v>1451</v>
      </c>
      <c r="E361" s="4" t="s">
        <v>1706</v>
      </c>
      <c r="F361" s="4" t="s">
        <v>1722</v>
      </c>
      <c r="G361" s="4" t="s">
        <v>19</v>
      </c>
      <c r="H361" s="8">
        <v>6.1499999999999999E-2</v>
      </c>
      <c r="I361" s="4">
        <v>0</v>
      </c>
      <c r="J361">
        <v>0</v>
      </c>
      <c r="K361">
        <v>42672366</v>
      </c>
      <c r="L361">
        <v>0</v>
      </c>
    </row>
    <row r="362" spans="1:12" x14ac:dyDescent="0.2">
      <c r="A362" s="4" t="s">
        <v>1469</v>
      </c>
      <c r="B362" s="4" t="s">
        <v>1497</v>
      </c>
      <c r="C362" s="4" t="s">
        <v>1012</v>
      </c>
      <c r="D362" s="4" t="s">
        <v>1451</v>
      </c>
      <c r="E362" s="4" t="s">
        <v>1706</v>
      </c>
      <c r="F362" s="4" t="s">
        <v>1722</v>
      </c>
      <c r="G362" s="4" t="s">
        <v>19</v>
      </c>
      <c r="H362" s="8">
        <v>6.5500000000000003E-2</v>
      </c>
      <c r="I362" s="4">
        <v>0</v>
      </c>
      <c r="J362">
        <v>0</v>
      </c>
      <c r="K362">
        <v>42368196</v>
      </c>
      <c r="L362">
        <v>0</v>
      </c>
    </row>
    <row r="363" spans="1:12" x14ac:dyDescent="0.2">
      <c r="A363" s="4" t="s">
        <v>1470</v>
      </c>
      <c r="B363" s="4" t="s">
        <v>1497</v>
      </c>
      <c r="C363" s="4" t="s">
        <v>1012</v>
      </c>
      <c r="D363" s="4" t="s">
        <v>1451</v>
      </c>
      <c r="E363" s="4" t="s">
        <v>1706</v>
      </c>
      <c r="F363" s="4" t="s">
        <v>1722</v>
      </c>
      <c r="G363" s="4" t="s">
        <v>19</v>
      </c>
      <c r="H363" s="8">
        <v>6.13E-2</v>
      </c>
      <c r="I363" s="4">
        <v>1</v>
      </c>
      <c r="J363">
        <v>1</v>
      </c>
      <c r="K363">
        <v>42256101</v>
      </c>
      <c r="L363">
        <v>1.2605316788762617E-8</v>
      </c>
    </row>
    <row r="364" spans="1:12" x14ac:dyDescent="0.2">
      <c r="A364" s="4" t="s">
        <v>1471</v>
      </c>
      <c r="B364" s="4" t="s">
        <v>1497</v>
      </c>
      <c r="C364" s="4" t="s">
        <v>1012</v>
      </c>
      <c r="D364" s="4" t="s">
        <v>1451</v>
      </c>
      <c r="E364" s="4" t="s">
        <v>1706</v>
      </c>
      <c r="F364" s="4" t="s">
        <v>1722</v>
      </c>
      <c r="G364" s="4" t="s">
        <v>19</v>
      </c>
      <c r="H364" s="8">
        <v>6.1100000000000002E-2</v>
      </c>
      <c r="I364" s="4">
        <v>1</v>
      </c>
      <c r="J364">
        <v>1</v>
      </c>
      <c r="K364">
        <v>42421111</v>
      </c>
      <c r="L364">
        <v>1.2553609839979622E-8</v>
      </c>
    </row>
    <row r="365" spans="1:12" x14ac:dyDescent="0.2">
      <c r="A365" s="4" t="s">
        <v>1472</v>
      </c>
      <c r="B365" s="4" t="s">
        <v>1497</v>
      </c>
      <c r="C365" s="4" t="s">
        <v>1012</v>
      </c>
      <c r="D365" s="4" t="s">
        <v>1451</v>
      </c>
      <c r="E365" s="4" t="s">
        <v>1706</v>
      </c>
      <c r="F365" s="4" t="s">
        <v>1722</v>
      </c>
      <c r="G365" s="4" t="s">
        <v>19</v>
      </c>
      <c r="H365" s="8">
        <v>6.1800000000000001E-2</v>
      </c>
      <c r="I365" s="4">
        <v>1</v>
      </c>
      <c r="J365">
        <v>1</v>
      </c>
      <c r="K365">
        <v>42256472</v>
      </c>
      <c r="L365">
        <v>1.2611923878276508E-8</v>
      </c>
    </row>
    <row r="366" spans="1:12" x14ac:dyDescent="0.2">
      <c r="A366" s="4" t="s">
        <v>1473</v>
      </c>
      <c r="B366" s="4" t="s">
        <v>1497</v>
      </c>
      <c r="C366" s="4" t="s">
        <v>1012</v>
      </c>
      <c r="D366" s="4" t="s">
        <v>1451</v>
      </c>
      <c r="E366" s="4" t="s">
        <v>1706</v>
      </c>
      <c r="F366" s="4" t="s">
        <v>1722</v>
      </c>
      <c r="G366" s="4" t="s">
        <v>19</v>
      </c>
      <c r="H366" s="8">
        <v>5.9799999999999999E-2</v>
      </c>
      <c r="I366" s="4">
        <v>1</v>
      </c>
      <c r="J366">
        <v>1</v>
      </c>
      <c r="K366">
        <v>42483524</v>
      </c>
      <c r="L366">
        <v>1.2517835015516163E-8</v>
      </c>
    </row>
    <row r="367" spans="1:12" x14ac:dyDescent="0.2">
      <c r="A367" s="4" t="s">
        <v>1474</v>
      </c>
      <c r="B367" s="4" t="s">
        <v>1497</v>
      </c>
      <c r="C367" s="4" t="s">
        <v>1012</v>
      </c>
      <c r="D367" s="4" t="s">
        <v>1451</v>
      </c>
      <c r="E367" s="4" t="s">
        <v>1706</v>
      </c>
      <c r="F367" s="4" t="s">
        <v>1722</v>
      </c>
      <c r="G367" s="4" t="s">
        <v>19</v>
      </c>
      <c r="H367" s="8">
        <v>5.7799999999999997E-2</v>
      </c>
      <c r="I367" s="4">
        <v>0</v>
      </c>
      <c r="J367">
        <v>0</v>
      </c>
      <c r="K367">
        <v>42545283</v>
      </c>
      <c r="L367">
        <v>0</v>
      </c>
    </row>
    <row r="368" spans="1:12" x14ac:dyDescent="0.2">
      <c r="A368" s="4" t="s">
        <v>1475</v>
      </c>
      <c r="B368" s="4" t="s">
        <v>1497</v>
      </c>
      <c r="C368" s="4" t="s">
        <v>1012</v>
      </c>
      <c r="D368" s="4" t="s">
        <v>1476</v>
      </c>
      <c r="E368" s="4" t="s">
        <v>1706</v>
      </c>
      <c r="F368" s="4" t="s">
        <v>1722</v>
      </c>
      <c r="G368" s="4" t="s">
        <v>19</v>
      </c>
      <c r="H368" s="8">
        <v>5.4100000000000002E-2</v>
      </c>
      <c r="I368" s="4">
        <v>0</v>
      </c>
      <c r="J368">
        <v>0</v>
      </c>
      <c r="K368">
        <v>43384882</v>
      </c>
      <c r="L368">
        <v>0</v>
      </c>
    </row>
    <row r="369" spans="1:12" x14ac:dyDescent="0.2">
      <c r="A369" s="4" t="s">
        <v>1477</v>
      </c>
      <c r="B369" s="4" t="s">
        <v>1497</v>
      </c>
      <c r="C369" s="4" t="s">
        <v>1012</v>
      </c>
      <c r="D369" s="4" t="s">
        <v>1476</v>
      </c>
      <c r="E369" s="4" t="s">
        <v>1706</v>
      </c>
      <c r="F369" s="4" t="s">
        <v>1722</v>
      </c>
      <c r="G369" s="4" t="s">
        <v>19</v>
      </c>
      <c r="H369" s="8">
        <v>5.4300000000000001E-2</v>
      </c>
      <c r="I369" s="4">
        <v>1</v>
      </c>
      <c r="J369">
        <v>1</v>
      </c>
      <c r="K369">
        <v>43236262</v>
      </c>
      <c r="L369">
        <v>1.222836731083687E-8</v>
      </c>
    </row>
    <row r="370" spans="1:12" x14ac:dyDescent="0.2">
      <c r="A370" s="4" t="s">
        <v>1478</v>
      </c>
      <c r="B370" s="4" t="s">
        <v>1497</v>
      </c>
      <c r="C370" s="4" t="s">
        <v>1012</v>
      </c>
      <c r="D370" s="4" t="s">
        <v>1476</v>
      </c>
      <c r="E370" s="4" t="s">
        <v>1706</v>
      </c>
      <c r="F370" s="4" t="s">
        <v>1722</v>
      </c>
      <c r="G370" s="4" t="s">
        <v>19</v>
      </c>
      <c r="H370" s="8">
        <v>5.6399999999999999E-2</v>
      </c>
      <c r="I370" s="4">
        <v>1</v>
      </c>
      <c r="J370">
        <v>1</v>
      </c>
      <c r="K370">
        <v>43210576</v>
      </c>
      <c r="L370">
        <v>1.2262866959291169E-8</v>
      </c>
    </row>
    <row r="371" spans="1:12" x14ac:dyDescent="0.2">
      <c r="A371" s="4" t="s">
        <v>1479</v>
      </c>
      <c r="B371" s="4" t="s">
        <v>1497</v>
      </c>
      <c r="C371" s="4" t="s">
        <v>1012</v>
      </c>
      <c r="D371" s="4" t="s">
        <v>1476</v>
      </c>
      <c r="E371" s="4" t="s">
        <v>1706</v>
      </c>
      <c r="F371" s="4" t="s">
        <v>1722</v>
      </c>
      <c r="G371" s="4" t="s">
        <v>19</v>
      </c>
      <c r="H371" s="8">
        <v>5.3800000000000001E-2</v>
      </c>
      <c r="I371" s="4">
        <v>0</v>
      </c>
      <c r="J371">
        <v>0</v>
      </c>
      <c r="K371">
        <v>43253949</v>
      </c>
      <c r="L371">
        <v>0</v>
      </c>
    </row>
    <row r="372" spans="1:12" x14ac:dyDescent="0.2">
      <c r="A372" s="4" t="s">
        <v>1480</v>
      </c>
      <c r="B372" s="4" t="s">
        <v>1497</v>
      </c>
      <c r="C372" s="4" t="s">
        <v>1012</v>
      </c>
      <c r="D372" s="4" t="s">
        <v>1476</v>
      </c>
      <c r="E372" s="4" t="s">
        <v>1706</v>
      </c>
      <c r="F372" s="4" t="s">
        <v>1722</v>
      </c>
      <c r="G372" s="4" t="s">
        <v>19</v>
      </c>
      <c r="H372" s="8">
        <v>5.8599999999999999E-2</v>
      </c>
      <c r="I372" s="4">
        <v>2</v>
      </c>
      <c r="J372">
        <v>2</v>
      </c>
      <c r="K372">
        <v>42702399</v>
      </c>
      <c r="L372">
        <v>2.4875598117272292E-8</v>
      </c>
    </row>
    <row r="373" spans="1:12" x14ac:dyDescent="0.2">
      <c r="A373" s="4" t="s">
        <v>1481</v>
      </c>
      <c r="B373" s="4" t="s">
        <v>1497</v>
      </c>
      <c r="C373" s="4" t="s">
        <v>1012</v>
      </c>
      <c r="D373" s="4" t="s">
        <v>1476</v>
      </c>
      <c r="E373" s="4" t="s">
        <v>1706</v>
      </c>
      <c r="F373" s="4" t="s">
        <v>1722</v>
      </c>
      <c r="G373" s="4" t="s">
        <v>19</v>
      </c>
      <c r="H373" s="8">
        <v>6.4699999999999994E-2</v>
      </c>
      <c r="I373" s="4">
        <v>1</v>
      </c>
      <c r="J373">
        <v>1</v>
      </c>
      <c r="K373">
        <v>42053181</v>
      </c>
      <c r="L373">
        <v>1.2712185382145667E-8</v>
      </c>
    </row>
    <row r="374" spans="1:12" x14ac:dyDescent="0.2">
      <c r="A374" s="4" t="s">
        <v>1482</v>
      </c>
      <c r="B374" s="4" t="s">
        <v>1497</v>
      </c>
      <c r="C374" s="4" t="s">
        <v>1012</v>
      </c>
      <c r="D374" s="4" t="s">
        <v>1476</v>
      </c>
      <c r="E374" s="4" t="s">
        <v>1706</v>
      </c>
      <c r="F374" s="4" t="s">
        <v>1722</v>
      </c>
      <c r="G374" s="4" t="s">
        <v>19</v>
      </c>
      <c r="H374" s="8">
        <v>5.0999999999999997E-2</v>
      </c>
      <c r="I374" s="4">
        <v>0</v>
      </c>
      <c r="J374">
        <v>0</v>
      </c>
      <c r="K374">
        <v>43680014</v>
      </c>
      <c r="L374">
        <v>0</v>
      </c>
    </row>
    <row r="375" spans="1:12" x14ac:dyDescent="0.2">
      <c r="A375" s="4" t="s">
        <v>1483</v>
      </c>
      <c r="B375" s="4" t="s">
        <v>1497</v>
      </c>
      <c r="C375" s="4" t="s">
        <v>1012</v>
      </c>
      <c r="D375" s="4" t="s">
        <v>1476</v>
      </c>
      <c r="E375" s="4" t="s">
        <v>1706</v>
      </c>
      <c r="F375" s="4" t="s">
        <v>1722</v>
      </c>
      <c r="G375" s="4" t="s">
        <v>19</v>
      </c>
      <c r="H375" s="8">
        <v>5.5899999999999998E-2</v>
      </c>
      <c r="I375" s="4">
        <v>0</v>
      </c>
      <c r="J375">
        <v>0</v>
      </c>
      <c r="K375">
        <v>43252777</v>
      </c>
      <c r="L375">
        <v>0</v>
      </c>
    </row>
    <row r="376" spans="1:12" x14ac:dyDescent="0.2">
      <c r="A376" s="4" t="s">
        <v>1484</v>
      </c>
      <c r="B376" s="4" t="s">
        <v>1497</v>
      </c>
      <c r="C376" s="4" t="s">
        <v>1012</v>
      </c>
      <c r="D376" s="4" t="s">
        <v>1476</v>
      </c>
      <c r="E376" s="4" t="s">
        <v>1706</v>
      </c>
      <c r="F376" s="4" t="s">
        <v>1722</v>
      </c>
      <c r="G376" s="4" t="s">
        <v>19</v>
      </c>
      <c r="H376" s="8">
        <v>6.4199999999999993E-2</v>
      </c>
      <c r="I376" s="4">
        <v>1</v>
      </c>
      <c r="J376">
        <v>1</v>
      </c>
      <c r="K376">
        <v>42018816</v>
      </c>
      <c r="L376">
        <v>1.2715784312558198E-8</v>
      </c>
    </row>
    <row r="377" spans="1:12" x14ac:dyDescent="0.2">
      <c r="A377" s="4" t="s">
        <v>1485</v>
      </c>
      <c r="B377" s="4" t="s">
        <v>1497</v>
      </c>
      <c r="C377" s="4" t="s">
        <v>1012</v>
      </c>
      <c r="D377" s="4" t="s">
        <v>1476</v>
      </c>
      <c r="E377" s="4" t="s">
        <v>1706</v>
      </c>
      <c r="F377" s="4" t="s">
        <v>1722</v>
      </c>
      <c r="G377" s="4" t="s">
        <v>19</v>
      </c>
      <c r="H377" s="8">
        <v>6.3200000000000006E-2</v>
      </c>
      <c r="I377" s="4">
        <v>0</v>
      </c>
      <c r="J377">
        <v>0</v>
      </c>
      <c r="K377">
        <v>42209992</v>
      </c>
      <c r="L377">
        <v>0</v>
      </c>
    </row>
    <row r="378" spans="1:12" x14ac:dyDescent="0.2">
      <c r="A378" s="4" t="s">
        <v>1486</v>
      </c>
      <c r="B378" s="4" t="s">
        <v>1497</v>
      </c>
      <c r="C378" s="4" t="s">
        <v>1012</v>
      </c>
      <c r="D378" s="4" t="s">
        <v>1487</v>
      </c>
      <c r="E378" s="4" t="s">
        <v>1706</v>
      </c>
      <c r="F378" s="4" t="s">
        <v>1722</v>
      </c>
      <c r="G378" s="4" t="s">
        <v>19</v>
      </c>
      <c r="H378" s="8">
        <v>5.4600000000000003E-2</v>
      </c>
      <c r="I378" s="4">
        <v>1</v>
      </c>
      <c r="J378">
        <v>1</v>
      </c>
      <c r="K378">
        <v>43368448</v>
      </c>
      <c r="L378">
        <v>1.2194964089134519E-8</v>
      </c>
    </row>
    <row r="379" spans="1:12" x14ac:dyDescent="0.2">
      <c r="A379" s="4" t="s">
        <v>1488</v>
      </c>
      <c r="B379" s="4" t="s">
        <v>1497</v>
      </c>
      <c r="C379" s="4" t="s">
        <v>1012</v>
      </c>
      <c r="D379" s="4" t="s">
        <v>1487</v>
      </c>
      <c r="E379" s="4" t="s">
        <v>1706</v>
      </c>
      <c r="F379" s="4" t="s">
        <v>1722</v>
      </c>
      <c r="G379" s="4" t="s">
        <v>19</v>
      </c>
      <c r="H379" s="8">
        <v>5.2200000000000003E-2</v>
      </c>
      <c r="I379" s="4">
        <v>0</v>
      </c>
      <c r="J379">
        <v>0</v>
      </c>
      <c r="K379">
        <v>43091502</v>
      </c>
      <c r="L379">
        <v>0</v>
      </c>
    </row>
    <row r="380" spans="1:12" x14ac:dyDescent="0.2">
      <c r="A380" s="4" t="s">
        <v>1489</v>
      </c>
      <c r="B380" s="4" t="s">
        <v>1497</v>
      </c>
      <c r="C380" s="4" t="s">
        <v>1012</v>
      </c>
      <c r="D380" s="4" t="s">
        <v>1487</v>
      </c>
      <c r="E380" s="4" t="s">
        <v>1706</v>
      </c>
      <c r="F380" s="4" t="s">
        <v>1722</v>
      </c>
      <c r="G380" s="4" t="s">
        <v>19</v>
      </c>
      <c r="H380" s="8">
        <v>5.8400000000000001E-2</v>
      </c>
      <c r="I380" s="4">
        <v>1</v>
      </c>
      <c r="J380">
        <v>1</v>
      </c>
      <c r="K380">
        <v>43144802</v>
      </c>
      <c r="L380">
        <v>1.2307648208229966E-8</v>
      </c>
    </row>
    <row r="381" spans="1:12" x14ac:dyDescent="0.2">
      <c r="A381" s="4" t="s">
        <v>1490</v>
      </c>
      <c r="B381" s="4" t="s">
        <v>1497</v>
      </c>
      <c r="C381" s="4" t="s">
        <v>1012</v>
      </c>
      <c r="D381" s="4" t="s">
        <v>1487</v>
      </c>
      <c r="E381" s="4" t="s">
        <v>1706</v>
      </c>
      <c r="F381" s="4" t="s">
        <v>1722</v>
      </c>
      <c r="G381" s="4" t="s">
        <v>19</v>
      </c>
      <c r="H381" s="8">
        <v>5.7299999999999997E-2</v>
      </c>
      <c r="I381" s="4">
        <v>1</v>
      </c>
      <c r="J381">
        <v>1</v>
      </c>
      <c r="K381">
        <v>43427718</v>
      </c>
      <c r="L381">
        <v>1.2213200538755213E-8</v>
      </c>
    </row>
    <row r="382" spans="1:12" x14ac:dyDescent="0.2">
      <c r="A382" s="4" t="s">
        <v>1491</v>
      </c>
      <c r="B382" s="4" t="s">
        <v>1497</v>
      </c>
      <c r="C382" s="4" t="s">
        <v>1012</v>
      </c>
      <c r="D382" s="4" t="s">
        <v>1487</v>
      </c>
      <c r="E382" s="4" t="s">
        <v>1706</v>
      </c>
      <c r="F382" s="4" t="s">
        <v>1722</v>
      </c>
      <c r="G382" s="4" t="s">
        <v>19</v>
      </c>
      <c r="H382" s="8">
        <v>5.74E-2</v>
      </c>
      <c r="I382" s="4">
        <v>0</v>
      </c>
      <c r="J382">
        <v>0</v>
      </c>
      <c r="K382">
        <v>43081123</v>
      </c>
      <c r="L382">
        <v>0</v>
      </c>
    </row>
    <row r="383" spans="1:12" x14ac:dyDescent="0.2">
      <c r="A383" s="4" t="s">
        <v>1492</v>
      </c>
      <c r="B383" s="4" t="s">
        <v>1497</v>
      </c>
      <c r="C383" s="4" t="s">
        <v>1012</v>
      </c>
      <c r="D383" s="4" t="s">
        <v>1487</v>
      </c>
      <c r="E383" s="4" t="s">
        <v>1706</v>
      </c>
      <c r="F383" s="4" t="s">
        <v>1722</v>
      </c>
      <c r="G383" s="4" t="s">
        <v>19</v>
      </c>
      <c r="H383" s="8">
        <v>6.0400000000000002E-2</v>
      </c>
      <c r="I383" s="4">
        <v>1</v>
      </c>
      <c r="J383">
        <v>1</v>
      </c>
      <c r="K383">
        <v>42974489</v>
      </c>
      <c r="L383">
        <v>1.2382726336525791E-8</v>
      </c>
    </row>
    <row r="384" spans="1:12" x14ac:dyDescent="0.2">
      <c r="A384" s="4" t="s">
        <v>1493</v>
      </c>
      <c r="B384" s="4" t="s">
        <v>1497</v>
      </c>
      <c r="C384" s="4" t="s">
        <v>1012</v>
      </c>
      <c r="D384" s="4" t="s">
        <v>1487</v>
      </c>
      <c r="E384" s="4" t="s">
        <v>1706</v>
      </c>
      <c r="F384" s="4" t="s">
        <v>1722</v>
      </c>
      <c r="G384" s="4" t="s">
        <v>19</v>
      </c>
      <c r="H384" s="8">
        <v>5.7000000000000002E-2</v>
      </c>
      <c r="I384" s="4">
        <v>1</v>
      </c>
      <c r="J384">
        <v>1</v>
      </c>
      <c r="K384">
        <v>43186785</v>
      </c>
      <c r="L384">
        <v>1.2277429161056634E-8</v>
      </c>
    </row>
    <row r="385" spans="1:12" x14ac:dyDescent="0.2">
      <c r="A385" s="4" t="s">
        <v>1494</v>
      </c>
      <c r="B385" s="4" t="s">
        <v>1497</v>
      </c>
      <c r="C385" s="4" t="s">
        <v>1012</v>
      </c>
      <c r="D385" s="4" t="s">
        <v>1487</v>
      </c>
      <c r="E385" s="4" t="s">
        <v>1706</v>
      </c>
      <c r="F385" s="4" t="s">
        <v>1722</v>
      </c>
      <c r="G385" s="4" t="s">
        <v>19</v>
      </c>
      <c r="H385" s="8">
        <v>5.3400000000000003E-2</v>
      </c>
      <c r="I385" s="4">
        <v>0</v>
      </c>
      <c r="J385">
        <v>0</v>
      </c>
      <c r="K385">
        <v>43606017</v>
      </c>
      <c r="L385">
        <v>0</v>
      </c>
    </row>
    <row r="386" spans="1:12" x14ac:dyDescent="0.2">
      <c r="A386" s="4" t="s">
        <v>1495</v>
      </c>
      <c r="B386" s="4" t="s">
        <v>1497</v>
      </c>
      <c r="C386" s="4" t="s">
        <v>1012</v>
      </c>
      <c r="D386" s="4" t="s">
        <v>1487</v>
      </c>
      <c r="E386" s="4" t="s">
        <v>1706</v>
      </c>
      <c r="F386" s="4" t="s">
        <v>1722</v>
      </c>
      <c r="G386" s="4" t="s">
        <v>19</v>
      </c>
      <c r="H386" s="8">
        <v>5.9700000000000003E-2</v>
      </c>
      <c r="I386" s="4">
        <v>0</v>
      </c>
      <c r="J386">
        <v>0</v>
      </c>
      <c r="K386">
        <v>42904312</v>
      </c>
      <c r="L386">
        <v>0</v>
      </c>
    </row>
    <row r="387" spans="1:12" x14ac:dyDescent="0.2">
      <c r="A387" s="4" t="s">
        <v>1496</v>
      </c>
      <c r="B387" s="4" t="s">
        <v>1497</v>
      </c>
      <c r="C387" s="4" t="s">
        <v>1012</v>
      </c>
      <c r="D387" s="4" t="s">
        <v>1487</v>
      </c>
      <c r="E387" s="4" t="s">
        <v>1706</v>
      </c>
      <c r="F387" s="4" t="s">
        <v>1722</v>
      </c>
      <c r="G387" s="4" t="s">
        <v>19</v>
      </c>
      <c r="H387" s="8">
        <v>5.6899999999999999E-2</v>
      </c>
      <c r="I387" s="4">
        <v>0</v>
      </c>
      <c r="J387">
        <v>0</v>
      </c>
      <c r="K387">
        <v>42975981</v>
      </c>
      <c r="L387">
        <v>0</v>
      </c>
    </row>
    <row r="388" spans="1:12" x14ac:dyDescent="0.2">
      <c r="A388" s="4" t="s">
        <v>1393</v>
      </c>
      <c r="B388" s="4" t="s">
        <v>1497</v>
      </c>
      <c r="C388" s="4" t="s">
        <v>1011</v>
      </c>
      <c r="D388" s="4" t="s">
        <v>1394</v>
      </c>
      <c r="E388" s="4" t="s">
        <v>1706</v>
      </c>
      <c r="F388" s="4" t="s">
        <v>1722</v>
      </c>
      <c r="G388" s="4" t="s">
        <v>19</v>
      </c>
      <c r="H388" s="8">
        <v>4.87E-2</v>
      </c>
      <c r="I388" s="4">
        <v>1</v>
      </c>
      <c r="J388">
        <v>1</v>
      </c>
      <c r="K388">
        <v>43844429</v>
      </c>
      <c r="L388">
        <v>1.1987761366138862E-8</v>
      </c>
    </row>
    <row r="389" spans="1:12" x14ac:dyDescent="0.2">
      <c r="A389" s="4" t="s">
        <v>1395</v>
      </c>
      <c r="B389" s="4" t="s">
        <v>1497</v>
      </c>
      <c r="C389" s="4" t="s">
        <v>1011</v>
      </c>
      <c r="D389" s="4" t="s">
        <v>1394</v>
      </c>
      <c r="E389" s="4" t="s">
        <v>1706</v>
      </c>
      <c r="F389" s="4" t="s">
        <v>1722</v>
      </c>
      <c r="G389" s="4" t="s">
        <v>19</v>
      </c>
      <c r="H389" s="8">
        <v>4.7100000000000003E-2</v>
      </c>
      <c r="I389" s="4">
        <v>3</v>
      </c>
      <c r="J389">
        <v>3</v>
      </c>
      <c r="K389">
        <v>44002311</v>
      </c>
      <c r="L389">
        <v>3.5774077696954486E-8</v>
      </c>
    </row>
    <row r="390" spans="1:12" x14ac:dyDescent="0.2">
      <c r="A390" s="4" t="s">
        <v>1396</v>
      </c>
      <c r="B390" s="4" t="s">
        <v>1497</v>
      </c>
      <c r="C390" s="4" t="s">
        <v>1011</v>
      </c>
      <c r="D390" s="4" t="s">
        <v>1394</v>
      </c>
      <c r="E390" s="4" t="s">
        <v>1706</v>
      </c>
      <c r="F390" s="4" t="s">
        <v>1722</v>
      </c>
      <c r="G390" s="4" t="s">
        <v>19</v>
      </c>
      <c r="H390" s="8">
        <v>6.5299999999999997E-2</v>
      </c>
      <c r="I390" s="4">
        <v>0</v>
      </c>
      <c r="J390">
        <v>0</v>
      </c>
      <c r="K390">
        <v>43967197</v>
      </c>
      <c r="L390">
        <v>0</v>
      </c>
    </row>
    <row r="391" spans="1:12" x14ac:dyDescent="0.2">
      <c r="A391" s="4" t="s">
        <v>1397</v>
      </c>
      <c r="B391" s="4" t="s">
        <v>1497</v>
      </c>
      <c r="C391" s="4" t="s">
        <v>1011</v>
      </c>
      <c r="D391" s="4" t="s">
        <v>1394</v>
      </c>
      <c r="E391" s="4" t="s">
        <v>1706</v>
      </c>
      <c r="F391" s="4" t="s">
        <v>1722</v>
      </c>
      <c r="G391" s="4" t="s">
        <v>19</v>
      </c>
      <c r="H391" s="8">
        <v>6.5699999999999995E-2</v>
      </c>
      <c r="I391" s="4">
        <v>2</v>
      </c>
      <c r="J391">
        <v>2</v>
      </c>
      <c r="K391">
        <v>44116322</v>
      </c>
      <c r="L391">
        <v>2.4261315929457593E-8</v>
      </c>
    </row>
    <row r="392" spans="1:12" x14ac:dyDescent="0.2">
      <c r="A392" s="4" t="s">
        <v>1398</v>
      </c>
      <c r="B392" s="4" t="s">
        <v>1497</v>
      </c>
      <c r="C392" s="4" t="s">
        <v>1011</v>
      </c>
      <c r="D392" s="4" t="s">
        <v>1394</v>
      </c>
      <c r="E392" s="4" t="s">
        <v>1706</v>
      </c>
      <c r="F392" s="4" t="s">
        <v>1722</v>
      </c>
      <c r="G392" s="4" t="s">
        <v>19</v>
      </c>
      <c r="H392" s="8">
        <v>6.5699999999999995E-2</v>
      </c>
      <c r="I392" s="4">
        <v>1</v>
      </c>
      <c r="J392">
        <v>1</v>
      </c>
      <c r="K392">
        <v>44319836</v>
      </c>
      <c r="L392">
        <v>1.2074954718781908E-8</v>
      </c>
    </row>
    <row r="393" spans="1:12" x14ac:dyDescent="0.2">
      <c r="A393" s="4" t="s">
        <v>1399</v>
      </c>
      <c r="B393" s="4" t="s">
        <v>1497</v>
      </c>
      <c r="C393" s="4" t="s">
        <v>1011</v>
      </c>
      <c r="D393" s="4" t="s">
        <v>1394</v>
      </c>
      <c r="E393" s="4" t="s">
        <v>1706</v>
      </c>
      <c r="F393" s="4" t="s">
        <v>1722</v>
      </c>
      <c r="G393" s="4" t="s">
        <v>19</v>
      </c>
      <c r="H393" s="8">
        <v>6.7799999999999999E-2</v>
      </c>
      <c r="I393" s="4">
        <v>0</v>
      </c>
      <c r="J393">
        <v>0</v>
      </c>
      <c r="K393">
        <v>43647828</v>
      </c>
      <c r="L393">
        <v>0</v>
      </c>
    </row>
    <row r="394" spans="1:12" x14ac:dyDescent="0.2">
      <c r="A394" s="4" t="s">
        <v>1400</v>
      </c>
      <c r="B394" s="4" t="s">
        <v>1497</v>
      </c>
      <c r="C394" s="4" t="s">
        <v>1011</v>
      </c>
      <c r="D394" s="4" t="s">
        <v>1394</v>
      </c>
      <c r="E394" s="4" t="s">
        <v>1706</v>
      </c>
      <c r="F394" s="4" t="s">
        <v>1722</v>
      </c>
      <c r="G394" s="4" t="s">
        <v>19</v>
      </c>
      <c r="H394" s="8">
        <v>6.7199999999999996E-2</v>
      </c>
      <c r="I394" s="4">
        <v>0</v>
      </c>
      <c r="J394">
        <v>0</v>
      </c>
      <c r="K394">
        <v>43888035</v>
      </c>
      <c r="L394">
        <v>0</v>
      </c>
    </row>
    <row r="395" spans="1:12" x14ac:dyDescent="0.2">
      <c r="A395" s="4" t="s">
        <v>1401</v>
      </c>
      <c r="B395" s="4" t="s">
        <v>1497</v>
      </c>
      <c r="C395" s="4" t="s">
        <v>1011</v>
      </c>
      <c r="D395" s="4" t="s">
        <v>1394</v>
      </c>
      <c r="E395" s="4" t="s">
        <v>1706</v>
      </c>
      <c r="F395" s="4" t="s">
        <v>1722</v>
      </c>
      <c r="G395" s="4" t="s">
        <v>19</v>
      </c>
      <c r="H395" s="8">
        <v>6.4500000000000002E-2</v>
      </c>
      <c r="I395" s="4">
        <v>0</v>
      </c>
      <c r="J395">
        <v>0</v>
      </c>
      <c r="K395">
        <v>44115699</v>
      </c>
      <c r="L395">
        <v>0</v>
      </c>
    </row>
    <row r="396" spans="1:12" x14ac:dyDescent="0.2">
      <c r="A396" s="4" t="s">
        <v>1402</v>
      </c>
      <c r="B396" s="4" t="s">
        <v>1497</v>
      </c>
      <c r="C396" s="4" t="s">
        <v>1011</v>
      </c>
      <c r="D396" s="4" t="s">
        <v>1394</v>
      </c>
      <c r="E396" s="4" t="s">
        <v>1706</v>
      </c>
      <c r="F396" s="4" t="s">
        <v>1722</v>
      </c>
      <c r="G396" s="4" t="s">
        <v>19</v>
      </c>
      <c r="H396" s="8">
        <v>6.7799999999999999E-2</v>
      </c>
      <c r="I396" s="4">
        <v>0</v>
      </c>
      <c r="J396">
        <v>0</v>
      </c>
      <c r="K396">
        <v>43695331</v>
      </c>
      <c r="L396">
        <v>0</v>
      </c>
    </row>
    <row r="397" spans="1:12" x14ac:dyDescent="0.2">
      <c r="A397" s="4" t="s">
        <v>1403</v>
      </c>
      <c r="B397" s="4" t="s">
        <v>1497</v>
      </c>
      <c r="C397" s="4" t="s">
        <v>1011</v>
      </c>
      <c r="D397" s="4" t="s">
        <v>1394</v>
      </c>
      <c r="E397" s="4" t="s">
        <v>1706</v>
      </c>
      <c r="F397" s="4" t="s">
        <v>1722</v>
      </c>
      <c r="G397" s="4" t="s">
        <v>19</v>
      </c>
      <c r="H397" s="8">
        <v>7.1199999999999999E-2</v>
      </c>
      <c r="I397" s="4">
        <v>0</v>
      </c>
      <c r="J397">
        <v>0</v>
      </c>
      <c r="K397">
        <v>43671995</v>
      </c>
      <c r="L397">
        <v>0</v>
      </c>
    </row>
    <row r="398" spans="1:12" x14ac:dyDescent="0.2">
      <c r="A398" s="4" t="s">
        <v>1404</v>
      </c>
      <c r="B398" s="4" t="s">
        <v>1497</v>
      </c>
      <c r="C398" s="4" t="s">
        <v>1011</v>
      </c>
      <c r="D398" s="4" t="s">
        <v>1394</v>
      </c>
      <c r="E398" s="4" t="s">
        <v>1706</v>
      </c>
      <c r="F398" s="4" t="s">
        <v>1722</v>
      </c>
      <c r="G398" s="4" t="s">
        <v>19</v>
      </c>
      <c r="H398" s="8">
        <v>6.5199999999999994E-2</v>
      </c>
      <c r="I398" s="4">
        <v>1</v>
      </c>
      <c r="J398">
        <v>1</v>
      </c>
      <c r="K398">
        <v>44149300</v>
      </c>
      <c r="L398">
        <v>1.2115113258654826E-8</v>
      </c>
    </row>
    <row r="399" spans="1:12" x14ac:dyDescent="0.2">
      <c r="A399" s="4" t="s">
        <v>1405</v>
      </c>
      <c r="B399" s="4" t="s">
        <v>1497</v>
      </c>
      <c r="C399" s="4" t="s">
        <v>1011</v>
      </c>
      <c r="D399" s="4" t="s">
        <v>1394</v>
      </c>
      <c r="E399" s="4" t="s">
        <v>1706</v>
      </c>
      <c r="F399" s="4" t="s">
        <v>1722</v>
      </c>
      <c r="G399" s="4" t="s">
        <v>19</v>
      </c>
      <c r="H399" s="8">
        <v>6.8099999999999994E-2</v>
      </c>
      <c r="I399" s="4">
        <v>0</v>
      </c>
      <c r="J399">
        <v>0</v>
      </c>
      <c r="K399">
        <v>43733376</v>
      </c>
      <c r="L399">
        <v>0</v>
      </c>
    </row>
    <row r="400" spans="1:12" x14ac:dyDescent="0.2">
      <c r="A400" s="4" t="s">
        <v>1382</v>
      </c>
      <c r="B400" s="4" t="s">
        <v>1497</v>
      </c>
      <c r="C400" s="4" t="s">
        <v>1011</v>
      </c>
      <c r="D400" s="4" t="s">
        <v>1383</v>
      </c>
      <c r="E400" s="4" t="s">
        <v>1706</v>
      </c>
      <c r="F400" s="4" t="s">
        <v>1722</v>
      </c>
      <c r="G400" s="4" t="s">
        <v>19</v>
      </c>
      <c r="H400" s="8">
        <v>5.1400000000000001E-2</v>
      </c>
      <c r="I400" s="4">
        <v>0</v>
      </c>
      <c r="J400">
        <v>0</v>
      </c>
      <c r="K400">
        <v>43387956</v>
      </c>
      <c r="L400">
        <v>0</v>
      </c>
    </row>
    <row r="401" spans="1:12" x14ac:dyDescent="0.2">
      <c r="A401" s="4" t="s">
        <v>1384</v>
      </c>
      <c r="B401" s="4" t="s">
        <v>1497</v>
      </c>
      <c r="C401" s="4" t="s">
        <v>1011</v>
      </c>
      <c r="D401" s="4" t="s">
        <v>1383</v>
      </c>
      <c r="E401" s="4" t="s">
        <v>1706</v>
      </c>
      <c r="F401" s="4" t="s">
        <v>1722</v>
      </c>
      <c r="G401" s="4" t="s">
        <v>19</v>
      </c>
      <c r="H401" s="8">
        <v>5.3499999999999999E-2</v>
      </c>
      <c r="I401" s="4">
        <v>0</v>
      </c>
      <c r="J401">
        <v>0</v>
      </c>
      <c r="K401">
        <v>43444507</v>
      </c>
      <c r="L401">
        <v>0</v>
      </c>
    </row>
    <row r="402" spans="1:12" x14ac:dyDescent="0.2">
      <c r="A402" s="4" t="s">
        <v>1385</v>
      </c>
      <c r="B402" s="4" t="s">
        <v>1497</v>
      </c>
      <c r="C402" s="4" t="s">
        <v>1011</v>
      </c>
      <c r="D402" s="4" t="s">
        <v>1383</v>
      </c>
      <c r="E402" s="4" t="s">
        <v>1706</v>
      </c>
      <c r="F402" s="4" t="s">
        <v>1722</v>
      </c>
      <c r="G402" s="4" t="s">
        <v>19</v>
      </c>
      <c r="H402" s="8">
        <v>5.2400000000000002E-2</v>
      </c>
      <c r="I402" s="4">
        <v>2</v>
      </c>
      <c r="J402">
        <v>2</v>
      </c>
      <c r="K402">
        <v>43234282</v>
      </c>
      <c r="L402">
        <v>2.4408815067669814E-8</v>
      </c>
    </row>
    <row r="403" spans="1:12" x14ac:dyDescent="0.2">
      <c r="A403" s="4" t="s">
        <v>1386</v>
      </c>
      <c r="B403" s="4" t="s">
        <v>1497</v>
      </c>
      <c r="C403" s="4" t="s">
        <v>1011</v>
      </c>
      <c r="D403" s="4" t="s">
        <v>1383</v>
      </c>
      <c r="E403" s="4" t="s">
        <v>1706</v>
      </c>
      <c r="F403" s="4" t="s">
        <v>1722</v>
      </c>
      <c r="G403" s="4" t="s">
        <v>19</v>
      </c>
      <c r="H403" s="8">
        <v>5.4399999999999997E-2</v>
      </c>
      <c r="I403" s="4">
        <v>0</v>
      </c>
      <c r="J403">
        <v>0</v>
      </c>
      <c r="K403">
        <v>43349167</v>
      </c>
      <c r="L403">
        <v>0</v>
      </c>
    </row>
    <row r="404" spans="1:12" x14ac:dyDescent="0.2">
      <c r="A404" s="4" t="s">
        <v>1387</v>
      </c>
      <c r="B404" s="4" t="s">
        <v>1497</v>
      </c>
      <c r="C404" s="4" t="s">
        <v>1011</v>
      </c>
      <c r="D404" s="4" t="s">
        <v>1383</v>
      </c>
      <c r="E404" s="4" t="s">
        <v>1706</v>
      </c>
      <c r="F404" s="4" t="s">
        <v>1722</v>
      </c>
      <c r="G404" s="4" t="s">
        <v>19</v>
      </c>
      <c r="H404" s="8">
        <v>5.5199999999999999E-2</v>
      </c>
      <c r="I404" s="4">
        <v>0</v>
      </c>
      <c r="J404">
        <v>0</v>
      </c>
      <c r="K404">
        <v>43240193</v>
      </c>
      <c r="L404">
        <v>0</v>
      </c>
    </row>
    <row r="405" spans="1:12" x14ac:dyDescent="0.2">
      <c r="A405" s="4" t="s">
        <v>1388</v>
      </c>
      <c r="B405" s="4" t="s">
        <v>1497</v>
      </c>
      <c r="C405" s="4" t="s">
        <v>1011</v>
      </c>
      <c r="D405" s="4" t="s">
        <v>1383</v>
      </c>
      <c r="E405" s="4" t="s">
        <v>1706</v>
      </c>
      <c r="F405" s="4" t="s">
        <v>1722</v>
      </c>
      <c r="G405" s="4" t="s">
        <v>19</v>
      </c>
      <c r="H405" s="8">
        <v>5.21E-2</v>
      </c>
      <c r="I405" s="4">
        <v>0</v>
      </c>
      <c r="J405">
        <v>0</v>
      </c>
      <c r="K405">
        <v>42919674</v>
      </c>
      <c r="L405">
        <v>0</v>
      </c>
    </row>
    <row r="406" spans="1:12" x14ac:dyDescent="0.2">
      <c r="A406" s="4" t="s">
        <v>1389</v>
      </c>
      <c r="B406" s="4" t="s">
        <v>1497</v>
      </c>
      <c r="C406" s="4" t="s">
        <v>1011</v>
      </c>
      <c r="D406" s="4" t="s">
        <v>1383</v>
      </c>
      <c r="E406" s="4" t="s">
        <v>1706</v>
      </c>
      <c r="F406" s="4" t="s">
        <v>1722</v>
      </c>
      <c r="G406" s="4" t="s">
        <v>19</v>
      </c>
      <c r="H406" s="8">
        <v>5.74E-2</v>
      </c>
      <c r="I406" s="4">
        <v>2</v>
      </c>
      <c r="J406">
        <v>2</v>
      </c>
      <c r="K406">
        <v>42465675</v>
      </c>
      <c r="L406">
        <v>2.4982421584349773E-8</v>
      </c>
    </row>
    <row r="407" spans="1:12" x14ac:dyDescent="0.2">
      <c r="A407" s="4" t="s">
        <v>1390</v>
      </c>
      <c r="B407" s="4" t="s">
        <v>1497</v>
      </c>
      <c r="C407" s="4" t="s">
        <v>1011</v>
      </c>
      <c r="D407" s="4" t="s">
        <v>1383</v>
      </c>
      <c r="E407" s="4" t="s">
        <v>1706</v>
      </c>
      <c r="F407" s="4" t="s">
        <v>1722</v>
      </c>
      <c r="G407" s="4" t="s">
        <v>19</v>
      </c>
      <c r="H407" s="8">
        <v>5.79E-2</v>
      </c>
      <c r="I407" s="4">
        <v>0</v>
      </c>
      <c r="J407">
        <v>0</v>
      </c>
      <c r="K407">
        <v>42147786</v>
      </c>
      <c r="L407">
        <v>0</v>
      </c>
    </row>
    <row r="408" spans="1:12" x14ac:dyDescent="0.2">
      <c r="A408" s="4" t="s">
        <v>1391</v>
      </c>
      <c r="B408" s="4" t="s">
        <v>1497</v>
      </c>
      <c r="C408" s="4" t="s">
        <v>1011</v>
      </c>
      <c r="D408" s="4" t="s">
        <v>1383</v>
      </c>
      <c r="E408" s="4" t="s">
        <v>1706</v>
      </c>
      <c r="F408" s="4" t="s">
        <v>1722</v>
      </c>
      <c r="G408" s="4" t="s">
        <v>19</v>
      </c>
      <c r="H408" s="8">
        <v>5.3999999999999999E-2</v>
      </c>
      <c r="I408" s="4">
        <v>1</v>
      </c>
      <c r="J408">
        <v>1</v>
      </c>
      <c r="K408">
        <v>43445862</v>
      </c>
      <c r="L408">
        <v>1.2165513627411624E-8</v>
      </c>
    </row>
    <row r="409" spans="1:12" x14ac:dyDescent="0.2">
      <c r="A409" s="4" t="s">
        <v>1392</v>
      </c>
      <c r="B409" s="4" t="s">
        <v>1497</v>
      </c>
      <c r="C409" s="4" t="s">
        <v>1011</v>
      </c>
      <c r="D409" s="4" t="s">
        <v>1383</v>
      </c>
      <c r="E409" s="4" t="s">
        <v>1706</v>
      </c>
      <c r="F409" s="4" t="s">
        <v>1722</v>
      </c>
      <c r="G409" s="4" t="s">
        <v>19</v>
      </c>
      <c r="H409" s="8">
        <v>5.5599999999999997E-2</v>
      </c>
      <c r="I409" s="4">
        <v>0</v>
      </c>
      <c r="J409">
        <v>0</v>
      </c>
      <c r="K409">
        <v>42702677</v>
      </c>
      <c r="L409">
        <v>0</v>
      </c>
    </row>
    <row r="410" spans="1:12" x14ac:dyDescent="0.2">
      <c r="A410" s="4" t="s">
        <v>1406</v>
      </c>
      <c r="B410" s="4" t="s">
        <v>1497</v>
      </c>
      <c r="C410" s="4" t="s">
        <v>1011</v>
      </c>
      <c r="D410" s="4" t="s">
        <v>1407</v>
      </c>
      <c r="E410" s="4" t="s">
        <v>1706</v>
      </c>
      <c r="F410" s="4" t="s">
        <v>1722</v>
      </c>
      <c r="G410" s="4" t="s">
        <v>19</v>
      </c>
      <c r="H410" s="8">
        <v>6.0199999999999997E-2</v>
      </c>
      <c r="I410" s="4">
        <v>0</v>
      </c>
      <c r="J410">
        <v>0</v>
      </c>
      <c r="K410">
        <v>42940026</v>
      </c>
      <c r="L410">
        <v>0</v>
      </c>
    </row>
    <row r="411" spans="1:12" x14ac:dyDescent="0.2">
      <c r="A411" s="4" t="s">
        <v>1408</v>
      </c>
      <c r="B411" s="4" t="s">
        <v>1497</v>
      </c>
      <c r="C411" s="4" t="s">
        <v>1011</v>
      </c>
      <c r="D411" s="4" t="s">
        <v>1407</v>
      </c>
      <c r="E411" s="4" t="s">
        <v>1706</v>
      </c>
      <c r="F411" s="4" t="s">
        <v>1722</v>
      </c>
      <c r="G411" s="4" t="s">
        <v>19</v>
      </c>
      <c r="H411" s="8">
        <v>5.7099999999999998E-2</v>
      </c>
      <c r="I411" s="4">
        <v>0</v>
      </c>
      <c r="J411">
        <v>0</v>
      </c>
      <c r="K411">
        <v>43431698</v>
      </c>
      <c r="L411">
        <v>0</v>
      </c>
    </row>
    <row r="412" spans="1:12" x14ac:dyDescent="0.2">
      <c r="A412" s="4" t="s">
        <v>1409</v>
      </c>
      <c r="B412" s="4" t="s">
        <v>1497</v>
      </c>
      <c r="C412" s="4" t="s">
        <v>1011</v>
      </c>
      <c r="D412" s="4" t="s">
        <v>1407</v>
      </c>
      <c r="E412" s="4" t="s">
        <v>1706</v>
      </c>
      <c r="F412" s="4" t="s">
        <v>1722</v>
      </c>
      <c r="G412" s="4" t="s">
        <v>19</v>
      </c>
      <c r="H412" s="8">
        <v>5.4600000000000003E-2</v>
      </c>
      <c r="I412" s="4">
        <v>0</v>
      </c>
      <c r="J412">
        <v>0</v>
      </c>
      <c r="K412">
        <v>43660574</v>
      </c>
      <c r="L412">
        <v>0</v>
      </c>
    </row>
    <row r="413" spans="1:12" x14ac:dyDescent="0.2">
      <c r="A413" s="4" t="s">
        <v>1410</v>
      </c>
      <c r="B413" s="4" t="s">
        <v>1497</v>
      </c>
      <c r="C413" s="4" t="s">
        <v>1011</v>
      </c>
      <c r="D413" s="4" t="s">
        <v>1407</v>
      </c>
      <c r="E413" s="4" t="s">
        <v>1706</v>
      </c>
      <c r="F413" s="4" t="s">
        <v>1722</v>
      </c>
      <c r="G413" s="4" t="s">
        <v>19</v>
      </c>
      <c r="H413" s="8">
        <v>5.4300000000000001E-2</v>
      </c>
      <c r="I413" s="4">
        <v>0</v>
      </c>
      <c r="J413">
        <v>0</v>
      </c>
      <c r="K413">
        <v>43305758</v>
      </c>
      <c r="L413">
        <v>0</v>
      </c>
    </row>
    <row r="414" spans="1:12" x14ac:dyDescent="0.2">
      <c r="A414" s="4" t="s">
        <v>1411</v>
      </c>
      <c r="B414" s="4" t="s">
        <v>1497</v>
      </c>
      <c r="C414" s="4" t="s">
        <v>1011</v>
      </c>
      <c r="D414" s="4" t="s">
        <v>1407</v>
      </c>
      <c r="E414" s="4" t="s">
        <v>1706</v>
      </c>
      <c r="F414" s="4" t="s">
        <v>1722</v>
      </c>
      <c r="G414" s="4" t="s">
        <v>19</v>
      </c>
      <c r="H414" s="8">
        <v>5.1799999999999999E-2</v>
      </c>
      <c r="I414" s="4">
        <v>0</v>
      </c>
      <c r="J414">
        <v>0</v>
      </c>
      <c r="K414">
        <v>43350834</v>
      </c>
      <c r="L414">
        <v>0</v>
      </c>
    </row>
    <row r="415" spans="1:12" x14ac:dyDescent="0.2">
      <c r="A415" s="4" t="s">
        <v>1412</v>
      </c>
      <c r="B415" s="4" t="s">
        <v>1497</v>
      </c>
      <c r="C415" s="4" t="s">
        <v>1011</v>
      </c>
      <c r="D415" s="4" t="s">
        <v>1407</v>
      </c>
      <c r="E415" s="4" t="s">
        <v>1706</v>
      </c>
      <c r="F415" s="4" t="s">
        <v>1722</v>
      </c>
      <c r="G415" s="4" t="s">
        <v>19</v>
      </c>
      <c r="H415" s="8">
        <v>5.6000000000000001E-2</v>
      </c>
      <c r="I415" s="4">
        <v>1</v>
      </c>
      <c r="J415">
        <v>1</v>
      </c>
      <c r="K415">
        <v>43625419</v>
      </c>
      <c r="L415">
        <v>1.2141110139232188E-8</v>
      </c>
    </row>
    <row r="416" spans="1:12" x14ac:dyDescent="0.2">
      <c r="A416" s="4" t="s">
        <v>1413</v>
      </c>
      <c r="B416" s="4" t="s">
        <v>1497</v>
      </c>
      <c r="C416" s="4" t="s">
        <v>1011</v>
      </c>
      <c r="D416" s="4" t="s">
        <v>1407</v>
      </c>
      <c r="E416" s="4" t="s">
        <v>1706</v>
      </c>
      <c r="F416" s="4" t="s">
        <v>1722</v>
      </c>
      <c r="G416" s="4" t="s">
        <v>19</v>
      </c>
      <c r="H416" s="8">
        <v>5.7099999999999998E-2</v>
      </c>
      <c r="I416" s="4">
        <v>0</v>
      </c>
      <c r="J416">
        <v>0</v>
      </c>
      <c r="K416">
        <v>43452383</v>
      </c>
      <c r="L416">
        <v>0</v>
      </c>
    </row>
    <row r="417" spans="1:12" x14ac:dyDescent="0.2">
      <c r="A417" s="4" t="s">
        <v>1414</v>
      </c>
      <c r="B417" s="4" t="s">
        <v>1497</v>
      </c>
      <c r="C417" s="4" t="s">
        <v>1011</v>
      </c>
      <c r="D417" s="4" t="s">
        <v>1407</v>
      </c>
      <c r="E417" s="4" t="s">
        <v>1706</v>
      </c>
      <c r="F417" s="4" t="s">
        <v>1722</v>
      </c>
      <c r="G417" s="4" t="s">
        <v>19</v>
      </c>
      <c r="H417" s="8">
        <v>5.62E-2</v>
      </c>
      <c r="I417" s="4">
        <v>0</v>
      </c>
      <c r="J417">
        <v>0</v>
      </c>
      <c r="K417">
        <v>43589747</v>
      </c>
      <c r="L417">
        <v>0</v>
      </c>
    </row>
    <row r="418" spans="1:12" x14ac:dyDescent="0.2">
      <c r="A418" s="4" t="s">
        <v>1415</v>
      </c>
      <c r="B418" s="4" t="s">
        <v>1497</v>
      </c>
      <c r="C418" s="4" t="s">
        <v>1011</v>
      </c>
      <c r="D418" s="4" t="s">
        <v>1407</v>
      </c>
      <c r="E418" s="4" t="s">
        <v>1706</v>
      </c>
      <c r="F418" s="4" t="s">
        <v>1722</v>
      </c>
      <c r="G418" s="4" t="s">
        <v>19</v>
      </c>
      <c r="H418" s="8">
        <v>5.62E-2</v>
      </c>
      <c r="I418" s="4">
        <v>0</v>
      </c>
      <c r="J418">
        <v>0</v>
      </c>
      <c r="K418">
        <v>43362365</v>
      </c>
      <c r="L418">
        <v>0</v>
      </c>
    </row>
    <row r="419" spans="1:12" x14ac:dyDescent="0.2">
      <c r="A419" s="4" t="s">
        <v>1416</v>
      </c>
      <c r="B419" s="4" t="s">
        <v>1497</v>
      </c>
      <c r="C419" s="4" t="s">
        <v>1011</v>
      </c>
      <c r="D419" s="4" t="s">
        <v>1407</v>
      </c>
      <c r="E419" s="4" t="s">
        <v>1706</v>
      </c>
      <c r="F419" s="4" t="s">
        <v>1722</v>
      </c>
      <c r="G419" s="4" t="s">
        <v>19</v>
      </c>
      <c r="H419" s="8">
        <v>5.9799999999999999E-2</v>
      </c>
      <c r="I419" s="4">
        <v>1</v>
      </c>
      <c r="J419">
        <v>1</v>
      </c>
      <c r="K419">
        <v>43454409</v>
      </c>
      <c r="L419">
        <v>1.2238153884677647E-8</v>
      </c>
    </row>
    <row r="420" spans="1:12" x14ac:dyDescent="0.2">
      <c r="A420" s="4" t="s">
        <v>1417</v>
      </c>
      <c r="B420" s="4" t="s">
        <v>1497</v>
      </c>
      <c r="C420" s="4" t="s">
        <v>1011</v>
      </c>
      <c r="D420" s="4" t="s">
        <v>1418</v>
      </c>
      <c r="E420" s="4" t="s">
        <v>1706</v>
      </c>
      <c r="F420" s="4" t="s">
        <v>1722</v>
      </c>
      <c r="G420" s="4" t="s">
        <v>19</v>
      </c>
      <c r="H420" s="8">
        <v>5.4600000000000003E-2</v>
      </c>
      <c r="I420" s="4">
        <v>0</v>
      </c>
      <c r="J420">
        <v>0</v>
      </c>
      <c r="K420">
        <v>41955926</v>
      </c>
      <c r="L420">
        <v>0</v>
      </c>
    </row>
    <row r="421" spans="1:12" x14ac:dyDescent="0.2">
      <c r="A421" s="4" t="s">
        <v>1419</v>
      </c>
      <c r="B421" s="4" t="s">
        <v>1497</v>
      </c>
      <c r="C421" s="4" t="s">
        <v>1011</v>
      </c>
      <c r="D421" s="4" t="s">
        <v>1418</v>
      </c>
      <c r="E421" s="4" t="s">
        <v>1706</v>
      </c>
      <c r="F421" s="4" t="s">
        <v>1722</v>
      </c>
      <c r="G421" s="4" t="s">
        <v>19</v>
      </c>
      <c r="H421" s="8">
        <v>5.0700000000000002E-2</v>
      </c>
      <c r="I421" s="4">
        <v>1</v>
      </c>
      <c r="J421">
        <v>1</v>
      </c>
      <c r="K421">
        <v>42916204</v>
      </c>
      <c r="L421">
        <v>1.2272844240247498E-8</v>
      </c>
    </row>
    <row r="422" spans="1:12" x14ac:dyDescent="0.2">
      <c r="A422" s="4" t="s">
        <v>1420</v>
      </c>
      <c r="B422" s="4" t="s">
        <v>1497</v>
      </c>
      <c r="C422" s="4" t="s">
        <v>1011</v>
      </c>
      <c r="D422" s="4" t="s">
        <v>1418</v>
      </c>
      <c r="E422" s="4" t="s">
        <v>1706</v>
      </c>
      <c r="F422" s="4" t="s">
        <v>1722</v>
      </c>
      <c r="G422" s="4" t="s">
        <v>19</v>
      </c>
      <c r="H422" s="8">
        <v>5.1299999999999998E-2</v>
      </c>
      <c r="I422" s="4">
        <v>0</v>
      </c>
      <c r="J422">
        <v>0</v>
      </c>
      <c r="K422">
        <v>42860063</v>
      </c>
      <c r="L422">
        <v>0</v>
      </c>
    </row>
    <row r="423" spans="1:12" x14ac:dyDescent="0.2">
      <c r="A423" s="4" t="s">
        <v>1421</v>
      </c>
      <c r="B423" s="4" t="s">
        <v>1497</v>
      </c>
      <c r="C423" s="4" t="s">
        <v>1011</v>
      </c>
      <c r="D423" s="4" t="s">
        <v>1418</v>
      </c>
      <c r="E423" s="4" t="s">
        <v>1706</v>
      </c>
      <c r="F423" s="4" t="s">
        <v>1722</v>
      </c>
      <c r="G423" s="4" t="s">
        <v>19</v>
      </c>
      <c r="H423" s="8">
        <v>5.2900000000000003E-2</v>
      </c>
      <c r="I423" s="4">
        <v>0</v>
      </c>
      <c r="J423">
        <v>0</v>
      </c>
      <c r="K423">
        <v>42427318</v>
      </c>
      <c r="L423">
        <v>0</v>
      </c>
    </row>
    <row r="424" spans="1:12" x14ac:dyDescent="0.2">
      <c r="A424" s="4" t="s">
        <v>1422</v>
      </c>
      <c r="B424" s="4" t="s">
        <v>1497</v>
      </c>
      <c r="C424" s="4" t="s">
        <v>1011</v>
      </c>
      <c r="D424" s="4" t="s">
        <v>1418</v>
      </c>
      <c r="E424" s="4" t="s">
        <v>1706</v>
      </c>
      <c r="F424" s="4" t="s">
        <v>1722</v>
      </c>
      <c r="G424" s="4" t="s">
        <v>19</v>
      </c>
      <c r="H424" s="8">
        <v>5.7000000000000002E-2</v>
      </c>
      <c r="I424" s="4">
        <v>2</v>
      </c>
      <c r="J424">
        <v>2</v>
      </c>
      <c r="K424">
        <v>41542773</v>
      </c>
      <c r="L424">
        <v>2.5526591281293775E-8</v>
      </c>
    </row>
    <row r="425" spans="1:12" x14ac:dyDescent="0.2">
      <c r="A425" s="4" t="s">
        <v>1423</v>
      </c>
      <c r="B425" s="4" t="s">
        <v>1497</v>
      </c>
      <c r="C425" s="4" t="s">
        <v>1011</v>
      </c>
      <c r="D425" s="4" t="s">
        <v>1418</v>
      </c>
      <c r="E425" s="4" t="s">
        <v>1706</v>
      </c>
      <c r="F425" s="4" t="s">
        <v>1722</v>
      </c>
      <c r="G425" s="4" t="s">
        <v>19</v>
      </c>
      <c r="H425" s="8">
        <v>5.11E-2</v>
      </c>
      <c r="I425" s="4">
        <v>0</v>
      </c>
      <c r="J425">
        <v>0</v>
      </c>
      <c r="K425">
        <v>42695483</v>
      </c>
      <c r="L425">
        <v>0</v>
      </c>
    </row>
    <row r="426" spans="1:12" x14ac:dyDescent="0.2">
      <c r="A426" s="4" t="s">
        <v>1424</v>
      </c>
      <c r="B426" s="4" t="s">
        <v>1497</v>
      </c>
      <c r="C426" s="4" t="s">
        <v>1011</v>
      </c>
      <c r="D426" s="4" t="s">
        <v>1418</v>
      </c>
      <c r="E426" s="4" t="s">
        <v>1706</v>
      </c>
      <c r="F426" s="4" t="s">
        <v>1722</v>
      </c>
      <c r="G426" s="4" t="s">
        <v>19</v>
      </c>
      <c r="H426" s="8">
        <v>5.4100000000000002E-2</v>
      </c>
      <c r="I426" s="4">
        <v>1</v>
      </c>
      <c r="J426">
        <v>1</v>
      </c>
      <c r="K426">
        <v>42144195</v>
      </c>
      <c r="L426">
        <v>1.2542583938022164E-8</v>
      </c>
    </row>
    <row r="427" spans="1:12" x14ac:dyDescent="0.2">
      <c r="A427" s="4" t="s">
        <v>1425</v>
      </c>
      <c r="B427" s="4" t="s">
        <v>1497</v>
      </c>
      <c r="C427" s="4" t="s">
        <v>1011</v>
      </c>
      <c r="D427" s="4" t="s">
        <v>1418</v>
      </c>
      <c r="E427" s="4" t="s">
        <v>1706</v>
      </c>
      <c r="F427" s="4" t="s">
        <v>1722</v>
      </c>
      <c r="G427" s="4" t="s">
        <v>19</v>
      </c>
      <c r="H427" s="8">
        <v>5.0999999999999997E-2</v>
      </c>
      <c r="I427" s="4">
        <v>1</v>
      </c>
      <c r="J427">
        <v>1</v>
      </c>
      <c r="K427">
        <v>42924740</v>
      </c>
      <c r="L427">
        <v>1.2274282613804732E-8</v>
      </c>
    </row>
    <row r="428" spans="1:12" x14ac:dyDescent="0.2">
      <c r="A428" s="4" t="s">
        <v>1426</v>
      </c>
      <c r="B428" s="4" t="s">
        <v>1497</v>
      </c>
      <c r="C428" s="4" t="s">
        <v>1011</v>
      </c>
      <c r="D428" s="4" t="s">
        <v>1418</v>
      </c>
      <c r="E428" s="4" t="s">
        <v>1706</v>
      </c>
      <c r="F428" s="4" t="s">
        <v>1722</v>
      </c>
      <c r="G428" s="4" t="s">
        <v>19</v>
      </c>
      <c r="H428" s="8">
        <v>4.9500000000000002E-2</v>
      </c>
      <c r="I428" s="4">
        <v>0</v>
      </c>
      <c r="J428">
        <v>0</v>
      </c>
      <c r="K428">
        <v>40532087</v>
      </c>
      <c r="L428">
        <v>0</v>
      </c>
    </row>
    <row r="429" spans="1:12" x14ac:dyDescent="0.2">
      <c r="A429" s="4" t="s">
        <v>1427</v>
      </c>
      <c r="B429" s="4" t="s">
        <v>1497</v>
      </c>
      <c r="C429" s="4" t="s">
        <v>1011</v>
      </c>
      <c r="D429" s="4" t="s">
        <v>1418</v>
      </c>
      <c r="E429" s="4" t="s">
        <v>1706</v>
      </c>
      <c r="F429" s="4" t="s">
        <v>1722</v>
      </c>
      <c r="G429" s="4" t="s">
        <v>19</v>
      </c>
      <c r="H429" s="8">
        <v>5.45E-2</v>
      </c>
      <c r="I429" s="4">
        <v>0</v>
      </c>
      <c r="J429">
        <v>0</v>
      </c>
      <c r="K429">
        <v>41993445</v>
      </c>
      <c r="L429">
        <v>0</v>
      </c>
    </row>
    <row r="430" spans="1:12" x14ac:dyDescent="0.2">
      <c r="A430" s="4" t="s">
        <v>1428</v>
      </c>
      <c r="B430" s="4" t="s">
        <v>1497</v>
      </c>
      <c r="C430" s="4" t="s">
        <v>1011</v>
      </c>
      <c r="D430" s="4" t="s">
        <v>1429</v>
      </c>
      <c r="E430" s="4" t="s">
        <v>1706</v>
      </c>
      <c r="F430" s="4" t="s">
        <v>1722</v>
      </c>
      <c r="G430" s="4" t="s">
        <v>19</v>
      </c>
      <c r="H430" s="8">
        <v>4.9700000000000001E-2</v>
      </c>
      <c r="I430" s="4">
        <v>0</v>
      </c>
      <c r="J430">
        <v>0</v>
      </c>
      <c r="K430">
        <v>41010547</v>
      </c>
      <c r="L430">
        <v>0</v>
      </c>
    </row>
    <row r="431" spans="1:12" x14ac:dyDescent="0.2">
      <c r="A431" s="4" t="s">
        <v>1430</v>
      </c>
      <c r="B431" s="4" t="s">
        <v>1497</v>
      </c>
      <c r="C431" s="4" t="s">
        <v>1011</v>
      </c>
      <c r="D431" s="4" t="s">
        <v>1429</v>
      </c>
      <c r="E431" s="4" t="s">
        <v>1706</v>
      </c>
      <c r="F431" s="4" t="s">
        <v>1722</v>
      </c>
      <c r="G431" s="4" t="s">
        <v>19</v>
      </c>
      <c r="H431" s="8">
        <v>4.7899999999999998E-2</v>
      </c>
      <c r="I431" s="4">
        <v>0</v>
      </c>
      <c r="J431">
        <v>0</v>
      </c>
      <c r="K431">
        <v>41930070</v>
      </c>
      <c r="L431">
        <v>0</v>
      </c>
    </row>
    <row r="432" spans="1:12" x14ac:dyDescent="0.2">
      <c r="A432" s="4" t="s">
        <v>1431</v>
      </c>
      <c r="B432" s="4" t="s">
        <v>1497</v>
      </c>
      <c r="C432" s="4" t="s">
        <v>1011</v>
      </c>
      <c r="D432" s="4" t="s">
        <v>1429</v>
      </c>
      <c r="E432" s="4" t="s">
        <v>1706</v>
      </c>
      <c r="F432" s="4" t="s">
        <v>1722</v>
      </c>
      <c r="G432" s="4" t="s">
        <v>19</v>
      </c>
      <c r="H432" s="8">
        <v>6.1400000000000003E-2</v>
      </c>
      <c r="I432" s="4">
        <v>2</v>
      </c>
      <c r="J432">
        <v>2</v>
      </c>
      <c r="K432">
        <v>33503824</v>
      </c>
      <c r="L432">
        <v>3.1799850007627544E-8</v>
      </c>
    </row>
    <row r="433" spans="1:12" x14ac:dyDescent="0.2">
      <c r="A433" s="4" t="s">
        <v>1432</v>
      </c>
      <c r="B433" s="4" t="s">
        <v>1497</v>
      </c>
      <c r="C433" s="4" t="s">
        <v>1011</v>
      </c>
      <c r="D433" s="4" t="s">
        <v>1429</v>
      </c>
      <c r="E433" s="4" t="s">
        <v>1706</v>
      </c>
      <c r="F433" s="4" t="s">
        <v>1722</v>
      </c>
      <c r="G433" s="4" t="s">
        <v>19</v>
      </c>
      <c r="H433" s="8">
        <v>6.2700000000000006E-2</v>
      </c>
      <c r="I433" s="4">
        <v>1</v>
      </c>
      <c r="J433">
        <v>1</v>
      </c>
      <c r="K433">
        <v>31037707</v>
      </c>
      <c r="L433">
        <v>1.7187066537772362E-8</v>
      </c>
    </row>
    <row r="434" spans="1:12" x14ac:dyDescent="0.2">
      <c r="A434" s="4" t="s">
        <v>1433</v>
      </c>
      <c r="B434" s="4" t="s">
        <v>1497</v>
      </c>
      <c r="C434" s="4" t="s">
        <v>1011</v>
      </c>
      <c r="D434" s="4" t="s">
        <v>1429</v>
      </c>
      <c r="E434" s="4" t="s">
        <v>1706</v>
      </c>
      <c r="F434" s="4" t="s">
        <v>1722</v>
      </c>
      <c r="G434" s="4" t="s">
        <v>19</v>
      </c>
      <c r="H434" s="8">
        <v>6.1100000000000002E-2</v>
      </c>
      <c r="I434" s="4">
        <v>0</v>
      </c>
      <c r="J434">
        <v>0</v>
      </c>
      <c r="K434">
        <v>28845835</v>
      </c>
      <c r="L434">
        <v>0</v>
      </c>
    </row>
    <row r="435" spans="1:12" x14ac:dyDescent="0.2">
      <c r="A435" s="4" t="s">
        <v>1434</v>
      </c>
      <c r="B435" s="4" t="s">
        <v>1497</v>
      </c>
      <c r="C435" s="4" t="s">
        <v>1011</v>
      </c>
      <c r="D435" s="4" t="s">
        <v>1429</v>
      </c>
      <c r="E435" s="4" t="s">
        <v>1706</v>
      </c>
      <c r="F435" s="4" t="s">
        <v>1722</v>
      </c>
      <c r="G435" s="4" t="s">
        <v>19</v>
      </c>
      <c r="H435" s="8">
        <v>5.16E-2</v>
      </c>
      <c r="I435" s="4">
        <v>0</v>
      </c>
      <c r="J435">
        <v>0</v>
      </c>
      <c r="K435">
        <v>39004934</v>
      </c>
      <c r="L435">
        <v>0</v>
      </c>
    </row>
    <row r="436" spans="1:12" x14ac:dyDescent="0.2">
      <c r="A436" s="4" t="s">
        <v>1435</v>
      </c>
      <c r="B436" s="4" t="s">
        <v>1497</v>
      </c>
      <c r="C436" s="4" t="s">
        <v>1011</v>
      </c>
      <c r="D436" s="4" t="s">
        <v>1429</v>
      </c>
      <c r="E436" s="4" t="s">
        <v>1706</v>
      </c>
      <c r="F436" s="4" t="s">
        <v>1722</v>
      </c>
      <c r="G436" s="4" t="s">
        <v>19</v>
      </c>
      <c r="H436" s="8">
        <v>4.7E-2</v>
      </c>
      <c r="I436" s="4">
        <v>0</v>
      </c>
      <c r="J436">
        <v>0</v>
      </c>
      <c r="K436">
        <v>41994640</v>
      </c>
      <c r="L436">
        <v>0</v>
      </c>
    </row>
    <row r="437" spans="1:12" x14ac:dyDescent="0.2">
      <c r="A437" s="4" t="s">
        <v>1436</v>
      </c>
      <c r="B437" s="4" t="s">
        <v>1497</v>
      </c>
      <c r="C437" s="4" t="s">
        <v>1011</v>
      </c>
      <c r="D437" s="4" t="s">
        <v>1429</v>
      </c>
      <c r="E437" s="4" t="s">
        <v>1706</v>
      </c>
      <c r="F437" s="4" t="s">
        <v>1722</v>
      </c>
      <c r="G437" s="4" t="s">
        <v>19</v>
      </c>
      <c r="H437" s="8">
        <v>5.7700000000000001E-2</v>
      </c>
      <c r="I437" s="4">
        <v>0</v>
      </c>
      <c r="J437">
        <v>0</v>
      </c>
      <c r="K437">
        <v>31174291</v>
      </c>
      <c r="L437">
        <v>0</v>
      </c>
    </row>
    <row r="438" spans="1:12" x14ac:dyDescent="0.2">
      <c r="A438" s="4" t="s">
        <v>1437</v>
      </c>
      <c r="B438" s="4" t="s">
        <v>1497</v>
      </c>
      <c r="C438" s="4" t="s">
        <v>1011</v>
      </c>
      <c r="D438" s="4" t="s">
        <v>1429</v>
      </c>
      <c r="E438" s="4" t="s">
        <v>1706</v>
      </c>
      <c r="F438" s="4" t="s">
        <v>1722</v>
      </c>
      <c r="G438" s="4" t="s">
        <v>19</v>
      </c>
      <c r="H438" s="8">
        <v>4.9500000000000002E-2</v>
      </c>
      <c r="I438" s="4">
        <v>0</v>
      </c>
      <c r="J438">
        <v>0</v>
      </c>
      <c r="K438">
        <v>39788063</v>
      </c>
      <c r="L438">
        <v>0</v>
      </c>
    </row>
    <row r="439" spans="1:12" x14ac:dyDescent="0.2">
      <c r="A439" s="4" t="s">
        <v>1438</v>
      </c>
      <c r="B439" s="4" t="s">
        <v>1497</v>
      </c>
      <c r="C439" s="4" t="s">
        <v>1011</v>
      </c>
      <c r="D439" s="4" t="s">
        <v>1429</v>
      </c>
      <c r="E439" s="4" t="s">
        <v>1706</v>
      </c>
      <c r="F439" s="4" t="s">
        <v>1722</v>
      </c>
      <c r="G439" s="4" t="s">
        <v>19</v>
      </c>
      <c r="H439" s="8">
        <v>4.8300000000000003E-2</v>
      </c>
      <c r="I439" s="4">
        <v>1</v>
      </c>
      <c r="J439">
        <v>1</v>
      </c>
      <c r="K439">
        <v>41116634</v>
      </c>
      <c r="L439">
        <v>1.2777690984752386E-8</v>
      </c>
    </row>
    <row r="440" spans="1:12" x14ac:dyDescent="0.2">
      <c r="A440" s="4" t="s">
        <v>233</v>
      </c>
      <c r="B440" s="4" t="s">
        <v>248</v>
      </c>
      <c r="C440" s="4" t="s">
        <v>248</v>
      </c>
      <c r="D440" s="4" t="s">
        <v>197</v>
      </c>
      <c r="E440" s="4" t="s">
        <v>1707</v>
      </c>
      <c r="F440" s="4" t="s">
        <v>1722</v>
      </c>
      <c r="G440" s="4" t="s">
        <v>1723</v>
      </c>
      <c r="H440" s="8">
        <v>4.9726438149601065E-2</v>
      </c>
      <c r="I440" s="4">
        <v>1</v>
      </c>
      <c r="J440">
        <v>1</v>
      </c>
      <c r="K440">
        <v>278492189</v>
      </c>
      <c r="L440">
        <v>1.8893322544562598E-9</v>
      </c>
    </row>
    <row r="441" spans="1:12" x14ac:dyDescent="0.2">
      <c r="A441" s="4" t="s">
        <v>226</v>
      </c>
      <c r="B441" s="4" t="s">
        <v>248</v>
      </c>
      <c r="C441" s="4" t="s">
        <v>248</v>
      </c>
      <c r="D441" s="4" t="s">
        <v>197</v>
      </c>
      <c r="E441" s="4" t="s">
        <v>1707</v>
      </c>
      <c r="F441" s="4" t="s">
        <v>1722</v>
      </c>
      <c r="G441" s="4" t="s">
        <v>1723</v>
      </c>
      <c r="H441" s="8">
        <v>7.9306115093275661E-2</v>
      </c>
      <c r="I441" s="4">
        <v>0</v>
      </c>
      <c r="J441">
        <v>2</v>
      </c>
      <c r="K441">
        <v>279712051</v>
      </c>
      <c r="L441">
        <v>3.8830551933601842E-9</v>
      </c>
    </row>
    <row r="442" spans="1:12" x14ac:dyDescent="0.2">
      <c r="A442" s="4" t="s">
        <v>214</v>
      </c>
      <c r="B442" s="4" t="s">
        <v>248</v>
      </c>
      <c r="C442" s="4" t="s">
        <v>248</v>
      </c>
      <c r="D442" s="4" t="s">
        <v>197</v>
      </c>
      <c r="E442" s="4" t="s">
        <v>1707</v>
      </c>
      <c r="F442" s="4" t="s">
        <v>1722</v>
      </c>
      <c r="G442" s="4" t="s">
        <v>1723</v>
      </c>
      <c r="H442" s="8">
        <v>5.5123246550828377E-2</v>
      </c>
      <c r="I442" s="4">
        <v>3</v>
      </c>
      <c r="J442">
        <v>5</v>
      </c>
      <c r="K442">
        <v>282377855</v>
      </c>
      <c r="L442">
        <v>9.3698838954072367E-9</v>
      </c>
    </row>
    <row r="443" spans="1:12" x14ac:dyDescent="0.2">
      <c r="A443" s="4" t="s">
        <v>238</v>
      </c>
      <c r="B443" s="4" t="s">
        <v>248</v>
      </c>
      <c r="C443" s="4" t="s">
        <v>248</v>
      </c>
      <c r="D443" s="4" t="s">
        <v>197</v>
      </c>
      <c r="E443" s="4" t="s">
        <v>1707</v>
      </c>
      <c r="F443" s="4" t="s">
        <v>1722</v>
      </c>
      <c r="G443" s="4" t="s">
        <v>1723</v>
      </c>
      <c r="H443" s="8">
        <v>6.4241253239540913E-2</v>
      </c>
      <c r="I443" s="4">
        <v>3</v>
      </c>
      <c r="J443">
        <v>5</v>
      </c>
      <c r="K443">
        <v>282047621</v>
      </c>
      <c r="L443">
        <v>9.4722613564888565E-9</v>
      </c>
    </row>
    <row r="444" spans="1:12" x14ac:dyDescent="0.2">
      <c r="A444" s="4" t="s">
        <v>512</v>
      </c>
      <c r="B444" s="4" t="s">
        <v>248</v>
      </c>
      <c r="C444" s="4" t="s">
        <v>248</v>
      </c>
      <c r="D444" s="4" t="s">
        <v>197</v>
      </c>
      <c r="E444" s="4" t="s">
        <v>1707</v>
      </c>
      <c r="F444" s="4" t="s">
        <v>1722</v>
      </c>
      <c r="G444" s="4" t="s">
        <v>1723</v>
      </c>
      <c r="H444" s="8">
        <v>6.992962252079335E-2</v>
      </c>
      <c r="I444" s="4">
        <v>0</v>
      </c>
      <c r="J444">
        <v>0</v>
      </c>
      <c r="K444">
        <v>279092480</v>
      </c>
      <c r="L444">
        <v>0</v>
      </c>
    </row>
    <row r="445" spans="1:12" x14ac:dyDescent="0.2">
      <c r="A445" s="4" t="s">
        <v>513</v>
      </c>
      <c r="B445" s="4" t="s">
        <v>248</v>
      </c>
      <c r="C445" s="4" t="s">
        <v>248</v>
      </c>
      <c r="D445" s="4" t="s">
        <v>197</v>
      </c>
      <c r="E445" s="4" t="s">
        <v>1707</v>
      </c>
      <c r="F445" s="4" t="s">
        <v>1722</v>
      </c>
      <c r="G445" s="4" t="s">
        <v>1723</v>
      </c>
      <c r="H445" s="8">
        <v>7.598201912215119E-2</v>
      </c>
      <c r="I445" s="4">
        <v>0</v>
      </c>
      <c r="J445">
        <v>0</v>
      </c>
      <c r="K445">
        <v>279742182</v>
      </c>
      <c r="L445">
        <v>0</v>
      </c>
    </row>
    <row r="446" spans="1:12" x14ac:dyDescent="0.2">
      <c r="A446" s="4" t="s">
        <v>217</v>
      </c>
      <c r="B446" s="4" t="s">
        <v>248</v>
      </c>
      <c r="C446" s="4" t="s">
        <v>248</v>
      </c>
      <c r="D446" s="4" t="s">
        <v>197</v>
      </c>
      <c r="E446" s="4" t="s">
        <v>1707</v>
      </c>
      <c r="F446" s="4" t="s">
        <v>1722</v>
      </c>
      <c r="G446" s="4" t="s">
        <v>1723</v>
      </c>
      <c r="H446" s="8">
        <v>7.8748946312821561E-2</v>
      </c>
      <c r="I446" s="4">
        <v>4</v>
      </c>
      <c r="J446">
        <v>9</v>
      </c>
      <c r="K446">
        <v>278765680</v>
      </c>
      <c r="L446">
        <v>1.7522465406655769E-8</v>
      </c>
    </row>
    <row r="447" spans="1:12" x14ac:dyDescent="0.2">
      <c r="A447" s="4" t="s">
        <v>216</v>
      </c>
      <c r="B447" s="4" t="s">
        <v>248</v>
      </c>
      <c r="C447" s="4" t="s">
        <v>248</v>
      </c>
      <c r="D447" s="4" t="s">
        <v>197</v>
      </c>
      <c r="E447" s="4" t="s">
        <v>1707</v>
      </c>
      <c r="F447" s="4" t="s">
        <v>1722</v>
      </c>
      <c r="G447" s="4" t="s">
        <v>1723</v>
      </c>
      <c r="H447" s="8">
        <v>5.7089342356290845E-2</v>
      </c>
      <c r="I447" s="4">
        <v>0</v>
      </c>
      <c r="J447">
        <v>0</v>
      </c>
      <c r="K447">
        <v>283249098</v>
      </c>
      <c r="L447">
        <v>0</v>
      </c>
    </row>
    <row r="448" spans="1:12" x14ac:dyDescent="0.2">
      <c r="A448" s="4" t="s">
        <v>215</v>
      </c>
      <c r="B448" s="4" t="s">
        <v>248</v>
      </c>
      <c r="C448" s="4" t="s">
        <v>248</v>
      </c>
      <c r="D448" s="4" t="s">
        <v>197</v>
      </c>
      <c r="E448" s="4" t="s">
        <v>1707</v>
      </c>
      <c r="F448" s="4" t="s">
        <v>1722</v>
      </c>
      <c r="G448" s="4" t="s">
        <v>1723</v>
      </c>
      <c r="H448" s="8">
        <v>7.2663012201573007E-2</v>
      </c>
      <c r="I448" s="4">
        <v>3</v>
      </c>
      <c r="J448">
        <v>3</v>
      </c>
      <c r="K448">
        <v>279341499</v>
      </c>
      <c r="L448">
        <v>5.7905286845102132E-9</v>
      </c>
    </row>
    <row r="449" spans="1:12" x14ac:dyDescent="0.2">
      <c r="A449" s="4" t="s">
        <v>242</v>
      </c>
      <c r="B449" s="4" t="s">
        <v>248</v>
      </c>
      <c r="C449" s="4" t="s">
        <v>248</v>
      </c>
      <c r="D449" s="4" t="s">
        <v>197</v>
      </c>
      <c r="E449" s="4" t="s">
        <v>1707</v>
      </c>
      <c r="F449" s="4" t="s">
        <v>1722</v>
      </c>
      <c r="G449" s="4" t="s">
        <v>1723</v>
      </c>
      <c r="H449" s="8">
        <v>7.4689039103077184E-2</v>
      </c>
      <c r="I449" s="4">
        <v>1</v>
      </c>
      <c r="J449">
        <v>2</v>
      </c>
      <c r="K449">
        <v>278386642</v>
      </c>
      <c r="L449">
        <v>3.8820748156688988E-9</v>
      </c>
    </row>
    <row r="450" spans="1:12" x14ac:dyDescent="0.2">
      <c r="A450" s="4" t="s">
        <v>224</v>
      </c>
      <c r="B450" s="4" t="s">
        <v>248</v>
      </c>
      <c r="C450" s="4" t="s">
        <v>248</v>
      </c>
      <c r="D450" s="4" t="s">
        <v>198</v>
      </c>
      <c r="E450" s="4" t="s">
        <v>1707</v>
      </c>
      <c r="F450" s="4" t="s">
        <v>1722</v>
      </c>
      <c r="G450" s="4" t="s">
        <v>1723</v>
      </c>
      <c r="H450" s="8">
        <v>6.3221920051466499E-2</v>
      </c>
      <c r="I450" s="4">
        <v>0</v>
      </c>
      <c r="J450">
        <v>3</v>
      </c>
      <c r="K450">
        <v>279569294</v>
      </c>
      <c r="L450">
        <v>5.7274996243950876E-9</v>
      </c>
    </row>
    <row r="451" spans="1:12" x14ac:dyDescent="0.2">
      <c r="A451" s="4" t="s">
        <v>239</v>
      </c>
      <c r="B451" s="4" t="s">
        <v>248</v>
      </c>
      <c r="C451" s="4" t="s">
        <v>248</v>
      </c>
      <c r="D451" s="4" t="s">
        <v>198</v>
      </c>
      <c r="E451" s="4" t="s">
        <v>1707</v>
      </c>
      <c r="F451" s="4" t="s">
        <v>1722</v>
      </c>
      <c r="G451" s="4" t="s">
        <v>1723</v>
      </c>
      <c r="H451" s="8">
        <v>5.1148698064800734E-2</v>
      </c>
      <c r="I451" s="4">
        <v>0</v>
      </c>
      <c r="J451">
        <v>1</v>
      </c>
      <c r="K451">
        <v>282619031</v>
      </c>
      <c r="L451">
        <v>1.8645345851788973E-9</v>
      </c>
    </row>
    <row r="452" spans="1:12" x14ac:dyDescent="0.2">
      <c r="A452" s="4" t="s">
        <v>222</v>
      </c>
      <c r="B452" s="4" t="s">
        <v>248</v>
      </c>
      <c r="C452" s="4" t="s">
        <v>248</v>
      </c>
      <c r="D452" s="4" t="s">
        <v>198</v>
      </c>
      <c r="E452" s="4" t="s">
        <v>1707</v>
      </c>
      <c r="F452" s="4" t="s">
        <v>1722</v>
      </c>
      <c r="G452" s="4" t="s">
        <v>1723</v>
      </c>
      <c r="H452" s="8">
        <v>8.5214596443308976E-2</v>
      </c>
      <c r="I452" s="4">
        <v>3</v>
      </c>
      <c r="J452">
        <v>3</v>
      </c>
      <c r="K452">
        <v>275621494</v>
      </c>
      <c r="L452">
        <v>5.9492052190015556E-9</v>
      </c>
    </row>
    <row r="453" spans="1:12" x14ac:dyDescent="0.2">
      <c r="A453" s="4" t="s">
        <v>241</v>
      </c>
      <c r="B453" s="4" t="s">
        <v>248</v>
      </c>
      <c r="C453" s="4" t="s">
        <v>248</v>
      </c>
      <c r="D453" s="4" t="s">
        <v>198</v>
      </c>
      <c r="E453" s="4" t="s">
        <v>1707</v>
      </c>
      <c r="F453" s="4" t="s">
        <v>1722</v>
      </c>
      <c r="G453" s="4" t="s">
        <v>1723</v>
      </c>
      <c r="H453" s="8">
        <v>6.2470114875502948E-2</v>
      </c>
      <c r="I453" s="4">
        <v>1</v>
      </c>
      <c r="J453">
        <v>1</v>
      </c>
      <c r="K453">
        <v>281785156</v>
      </c>
      <c r="L453">
        <v>1.8926345877495599E-9</v>
      </c>
    </row>
    <row r="454" spans="1:12" x14ac:dyDescent="0.2">
      <c r="A454" s="4" t="s">
        <v>240</v>
      </c>
      <c r="B454" s="4" t="s">
        <v>248</v>
      </c>
      <c r="C454" s="4" t="s">
        <v>248</v>
      </c>
      <c r="D454" s="4" t="s">
        <v>198</v>
      </c>
      <c r="E454" s="4" t="s">
        <v>1707</v>
      </c>
      <c r="F454" s="4" t="s">
        <v>1722</v>
      </c>
      <c r="G454" s="4" t="s">
        <v>1723</v>
      </c>
      <c r="H454" s="8">
        <v>6.2917370195313183E-2</v>
      </c>
      <c r="I454" s="4">
        <v>0</v>
      </c>
      <c r="J454">
        <v>1</v>
      </c>
      <c r="K454">
        <v>280108506</v>
      </c>
      <c r="L454">
        <v>1.9048720939339675E-9</v>
      </c>
    </row>
    <row r="455" spans="1:12" x14ac:dyDescent="0.2">
      <c r="A455" s="4" t="s">
        <v>220</v>
      </c>
      <c r="B455" s="4" t="s">
        <v>248</v>
      </c>
      <c r="C455" s="4" t="s">
        <v>248</v>
      </c>
      <c r="D455" s="4" t="s">
        <v>198</v>
      </c>
      <c r="E455" s="4" t="s">
        <v>1707</v>
      </c>
      <c r="F455" s="4" t="s">
        <v>1722</v>
      </c>
      <c r="G455" s="4" t="s">
        <v>1723</v>
      </c>
      <c r="H455" s="8">
        <v>8.9834613112817485E-2</v>
      </c>
      <c r="I455" s="4">
        <v>0</v>
      </c>
      <c r="J455">
        <v>0</v>
      </c>
      <c r="K455">
        <v>273441601</v>
      </c>
      <c r="L455">
        <v>0</v>
      </c>
    </row>
    <row r="456" spans="1:12" x14ac:dyDescent="0.2">
      <c r="A456" s="4" t="s">
        <v>225</v>
      </c>
      <c r="B456" s="4" t="s">
        <v>248</v>
      </c>
      <c r="C456" s="4" t="s">
        <v>248</v>
      </c>
      <c r="D456" s="4" t="s">
        <v>198</v>
      </c>
      <c r="E456" s="4" t="s">
        <v>1707</v>
      </c>
      <c r="F456" s="4" t="s">
        <v>1722</v>
      </c>
      <c r="G456" s="4" t="s">
        <v>1723</v>
      </c>
      <c r="H456" s="8">
        <v>6.2540884029529953E-2</v>
      </c>
      <c r="I456" s="4">
        <v>1</v>
      </c>
      <c r="J456">
        <v>2</v>
      </c>
      <c r="K456">
        <v>279822831</v>
      </c>
      <c r="L456">
        <v>3.8121020426514341E-9</v>
      </c>
    </row>
    <row r="457" spans="1:12" x14ac:dyDescent="0.2">
      <c r="A457" s="4" t="s">
        <v>223</v>
      </c>
      <c r="B457" s="4" t="s">
        <v>248</v>
      </c>
      <c r="C457" s="4" t="s">
        <v>248</v>
      </c>
      <c r="D457" s="4" t="s">
        <v>198</v>
      </c>
      <c r="E457" s="4" t="s">
        <v>1707</v>
      </c>
      <c r="F457" s="4" t="s">
        <v>1722</v>
      </c>
      <c r="G457" s="4" t="s">
        <v>1723</v>
      </c>
      <c r="H457" s="8">
        <v>7.0826316774253911E-2</v>
      </c>
      <c r="I457" s="4">
        <v>2</v>
      </c>
      <c r="J457">
        <v>3</v>
      </c>
      <c r="K457">
        <v>280681416</v>
      </c>
      <c r="L457">
        <v>5.7514943746371652E-9</v>
      </c>
    </row>
    <row r="458" spans="1:12" x14ac:dyDescent="0.2">
      <c r="A458" s="4" t="s">
        <v>232</v>
      </c>
      <c r="B458" s="4" t="s">
        <v>248</v>
      </c>
      <c r="C458" s="4" t="s">
        <v>248</v>
      </c>
      <c r="D458" s="4" t="s">
        <v>198</v>
      </c>
      <c r="E458" s="4" t="s">
        <v>1707</v>
      </c>
      <c r="F458" s="4" t="s">
        <v>1722</v>
      </c>
      <c r="G458" s="4" t="s">
        <v>1723</v>
      </c>
      <c r="H458" s="8">
        <v>7.7042317199913099E-2</v>
      </c>
      <c r="I458" s="4">
        <v>0</v>
      </c>
      <c r="J458">
        <v>1</v>
      </c>
      <c r="K458">
        <v>275883371</v>
      </c>
      <c r="L458">
        <v>1.9636437114702025E-9</v>
      </c>
    </row>
    <row r="459" spans="1:12" x14ac:dyDescent="0.2">
      <c r="A459" s="4" t="s">
        <v>243</v>
      </c>
      <c r="B459" s="4" t="s">
        <v>248</v>
      </c>
      <c r="C459" s="4" t="s">
        <v>248</v>
      </c>
      <c r="D459" s="4" t="s">
        <v>198</v>
      </c>
      <c r="E459" s="4" t="s">
        <v>1707</v>
      </c>
      <c r="F459" s="4" t="s">
        <v>1722</v>
      </c>
      <c r="G459" s="4" t="s">
        <v>1723</v>
      </c>
      <c r="H459" s="8">
        <v>8.0316568501316091E-2</v>
      </c>
      <c r="I459" s="4">
        <v>0</v>
      </c>
      <c r="J459">
        <v>3</v>
      </c>
      <c r="K459">
        <v>269371672</v>
      </c>
      <c r="L459">
        <v>6.0548163436075255E-9</v>
      </c>
    </row>
    <row r="460" spans="1:12" x14ac:dyDescent="0.2">
      <c r="A460" s="4" t="s">
        <v>235</v>
      </c>
      <c r="B460" s="4" t="s">
        <v>248</v>
      </c>
      <c r="C460" s="4" t="s">
        <v>248</v>
      </c>
      <c r="D460" s="4" t="s">
        <v>199</v>
      </c>
      <c r="E460" s="4" t="s">
        <v>1707</v>
      </c>
      <c r="F460" s="4" t="s">
        <v>1722</v>
      </c>
      <c r="G460" s="4" t="s">
        <v>1723</v>
      </c>
      <c r="H460" s="8">
        <v>5.3044512277346668E-2</v>
      </c>
      <c r="I460" s="4">
        <v>0</v>
      </c>
      <c r="J460">
        <v>2</v>
      </c>
      <c r="K460">
        <v>265306112</v>
      </c>
      <c r="L460">
        <v>3.9803675743462411E-9</v>
      </c>
    </row>
    <row r="461" spans="1:12" x14ac:dyDescent="0.2">
      <c r="A461" s="4" t="s">
        <v>227</v>
      </c>
      <c r="B461" s="4" t="s">
        <v>248</v>
      </c>
      <c r="C461" s="4" t="s">
        <v>248</v>
      </c>
      <c r="D461" s="4" t="s">
        <v>199</v>
      </c>
      <c r="E461" s="4" t="s">
        <v>1707</v>
      </c>
      <c r="F461" s="4" t="s">
        <v>1722</v>
      </c>
      <c r="G461" s="4" t="s">
        <v>1723</v>
      </c>
      <c r="H461" s="8">
        <v>8.2482310665464742E-2</v>
      </c>
      <c r="I461" s="4">
        <v>3</v>
      </c>
      <c r="J461">
        <v>3</v>
      </c>
      <c r="K461">
        <v>274050452</v>
      </c>
      <c r="L461">
        <v>5.9654923119213325E-9</v>
      </c>
    </row>
    <row r="462" spans="1:12" x14ac:dyDescent="0.2">
      <c r="A462" s="4" t="s">
        <v>229</v>
      </c>
      <c r="B462" s="4" t="s">
        <v>248</v>
      </c>
      <c r="C462" s="4" t="s">
        <v>248</v>
      </c>
      <c r="D462" s="4" t="s">
        <v>199</v>
      </c>
      <c r="E462" s="4" t="s">
        <v>1707</v>
      </c>
      <c r="F462" s="4" t="s">
        <v>1722</v>
      </c>
      <c r="G462" s="4" t="s">
        <v>1723</v>
      </c>
      <c r="H462" s="8">
        <v>7.3425431053082565E-2</v>
      </c>
      <c r="I462" s="4">
        <v>0</v>
      </c>
      <c r="J462">
        <v>2</v>
      </c>
      <c r="K462">
        <v>276366489</v>
      </c>
      <c r="L462">
        <v>3.9051187295638518E-9</v>
      </c>
    </row>
    <row r="463" spans="1:12" x14ac:dyDescent="0.2">
      <c r="A463" s="4" t="s">
        <v>228</v>
      </c>
      <c r="B463" s="4" t="s">
        <v>248</v>
      </c>
      <c r="C463" s="4" t="s">
        <v>248</v>
      </c>
      <c r="D463" s="4" t="s">
        <v>199</v>
      </c>
      <c r="E463" s="4" t="s">
        <v>1707</v>
      </c>
      <c r="F463" s="4" t="s">
        <v>1722</v>
      </c>
      <c r="G463" s="4" t="s">
        <v>1723</v>
      </c>
      <c r="H463" s="8">
        <v>0.10380187736163417</v>
      </c>
      <c r="I463" s="4">
        <v>1</v>
      </c>
      <c r="J463">
        <v>2</v>
      </c>
      <c r="K463">
        <v>269642353</v>
      </c>
      <c r="L463">
        <v>4.1381655592956045E-9</v>
      </c>
    </row>
    <row r="464" spans="1:12" x14ac:dyDescent="0.2">
      <c r="A464" s="4" t="s">
        <v>236</v>
      </c>
      <c r="B464" s="4" t="s">
        <v>248</v>
      </c>
      <c r="C464" s="4" t="s">
        <v>248</v>
      </c>
      <c r="D464" s="4" t="s">
        <v>199</v>
      </c>
      <c r="E464" s="4" t="s">
        <v>1707</v>
      </c>
      <c r="F464" s="4" t="s">
        <v>1722</v>
      </c>
      <c r="G464" s="4" t="s">
        <v>1723</v>
      </c>
      <c r="H464" s="8">
        <v>7.3302497687326551E-2</v>
      </c>
      <c r="I464" s="4">
        <v>1</v>
      </c>
      <c r="J464">
        <v>4</v>
      </c>
      <c r="K464">
        <v>252358288</v>
      </c>
      <c r="L464">
        <v>8.5521326933600396E-9</v>
      </c>
    </row>
    <row r="465" spans="1:12" x14ac:dyDescent="0.2">
      <c r="A465" s="4" t="s">
        <v>210</v>
      </c>
      <c r="B465" s="4" t="s">
        <v>248</v>
      </c>
      <c r="C465" s="4" t="s">
        <v>248</v>
      </c>
      <c r="D465" s="4" t="s">
        <v>199</v>
      </c>
      <c r="E465" s="4" t="s">
        <v>1707</v>
      </c>
      <c r="F465" s="4" t="s">
        <v>1722</v>
      </c>
      <c r="G465" s="4" t="s">
        <v>1723</v>
      </c>
      <c r="H465" s="8">
        <v>7.2046163095555379E-2</v>
      </c>
      <c r="I465" s="4">
        <v>4</v>
      </c>
      <c r="J465">
        <v>5</v>
      </c>
      <c r="K465">
        <v>262227557</v>
      </c>
      <c r="L465">
        <v>1.0273899376849264E-8</v>
      </c>
    </row>
    <row r="466" spans="1:12" x14ac:dyDescent="0.2">
      <c r="A466" s="4" t="s">
        <v>218</v>
      </c>
      <c r="B466" s="4" t="s">
        <v>248</v>
      </c>
      <c r="C466" s="4" t="s">
        <v>248</v>
      </c>
      <c r="D466" s="4" t="s">
        <v>199</v>
      </c>
      <c r="E466" s="4" t="s">
        <v>1707</v>
      </c>
      <c r="F466" s="4" t="s">
        <v>1722</v>
      </c>
      <c r="G466" s="4" t="s">
        <v>1723</v>
      </c>
      <c r="H466" s="8">
        <v>6.4940608307519701E-2</v>
      </c>
      <c r="I466" s="4">
        <v>2</v>
      </c>
      <c r="J466">
        <v>3</v>
      </c>
      <c r="K466">
        <v>280190669</v>
      </c>
      <c r="L466">
        <v>5.7253019255634678E-9</v>
      </c>
    </row>
    <row r="467" spans="1:12" x14ac:dyDescent="0.2">
      <c r="A467" s="4" t="s">
        <v>212</v>
      </c>
      <c r="B467" s="4" t="s">
        <v>248</v>
      </c>
      <c r="C467" s="4" t="s">
        <v>248</v>
      </c>
      <c r="D467" s="4" t="s">
        <v>199</v>
      </c>
      <c r="E467" s="4" t="s">
        <v>1707</v>
      </c>
      <c r="F467" s="4" t="s">
        <v>1722</v>
      </c>
      <c r="G467" s="4" t="s">
        <v>1723</v>
      </c>
      <c r="H467" s="8">
        <v>6.0952800088018483E-2</v>
      </c>
      <c r="I467" s="4">
        <v>1</v>
      </c>
      <c r="J467">
        <v>3</v>
      </c>
      <c r="K467">
        <v>279095951</v>
      </c>
      <c r="L467">
        <v>5.7233499461752054E-9</v>
      </c>
    </row>
    <row r="468" spans="1:12" x14ac:dyDescent="0.2">
      <c r="A468" s="4" t="s">
        <v>211</v>
      </c>
      <c r="B468" s="4" t="s">
        <v>248</v>
      </c>
      <c r="C468" s="4" t="s">
        <v>248</v>
      </c>
      <c r="D468" s="4" t="s">
        <v>199</v>
      </c>
      <c r="E468" s="4" t="s">
        <v>1707</v>
      </c>
      <c r="F468" s="4" t="s">
        <v>1722</v>
      </c>
      <c r="G468" s="4" t="s">
        <v>1723</v>
      </c>
      <c r="H468" s="8">
        <v>6.765164724236028E-2</v>
      </c>
      <c r="I468" s="4">
        <v>2</v>
      </c>
      <c r="J468">
        <v>2</v>
      </c>
      <c r="K468">
        <v>282595632</v>
      </c>
      <c r="L468">
        <v>3.7953894612004625E-9</v>
      </c>
    </row>
    <row r="469" spans="1:12" x14ac:dyDescent="0.2">
      <c r="A469" s="4" t="s">
        <v>244</v>
      </c>
      <c r="B469" s="4" t="s">
        <v>248</v>
      </c>
      <c r="C469" s="4" t="s">
        <v>248</v>
      </c>
      <c r="D469" s="4" t="s">
        <v>199</v>
      </c>
      <c r="E469" s="4" t="s">
        <v>1707</v>
      </c>
      <c r="F469" s="4" t="s">
        <v>1722</v>
      </c>
      <c r="G469" s="4" t="s">
        <v>1723</v>
      </c>
      <c r="H469" s="8">
        <v>5.9896677161984532E-2</v>
      </c>
      <c r="I469" s="4">
        <v>2</v>
      </c>
      <c r="J469">
        <v>3</v>
      </c>
      <c r="K469">
        <v>277963653</v>
      </c>
      <c r="L469">
        <v>5.7402084120832723E-9</v>
      </c>
    </row>
    <row r="470" spans="1:12" x14ac:dyDescent="0.2">
      <c r="A470" s="4" t="s">
        <v>213</v>
      </c>
      <c r="B470" s="4" t="s">
        <v>248</v>
      </c>
      <c r="C470" s="4" t="s">
        <v>248</v>
      </c>
      <c r="D470" s="4" t="s">
        <v>200</v>
      </c>
      <c r="E470" s="4" t="s">
        <v>1707</v>
      </c>
      <c r="F470" s="4" t="s">
        <v>1722</v>
      </c>
      <c r="G470" s="4" t="s">
        <v>1723</v>
      </c>
      <c r="H470" s="8">
        <v>6.9187129343723966E-2</v>
      </c>
      <c r="I470" s="4">
        <v>0</v>
      </c>
      <c r="J470">
        <v>1</v>
      </c>
      <c r="K470">
        <v>283229729</v>
      </c>
      <c r="L470">
        <v>1.8965696119529936E-9</v>
      </c>
    </row>
    <row r="471" spans="1:12" x14ac:dyDescent="0.2">
      <c r="A471" s="4" t="s">
        <v>221</v>
      </c>
      <c r="B471" s="4" t="s">
        <v>248</v>
      </c>
      <c r="C471" s="4" t="s">
        <v>248</v>
      </c>
      <c r="D471" s="4" t="s">
        <v>200</v>
      </c>
      <c r="E471" s="4" t="s">
        <v>1707</v>
      </c>
      <c r="F471" s="4" t="s">
        <v>1722</v>
      </c>
      <c r="G471" s="4" t="s">
        <v>1723</v>
      </c>
      <c r="H471" s="8">
        <v>7.4236184214576367E-2</v>
      </c>
      <c r="I471" s="4">
        <v>0</v>
      </c>
      <c r="J471">
        <v>1</v>
      </c>
      <c r="K471">
        <v>277947155</v>
      </c>
      <c r="L471">
        <v>1.9431555584343529E-9</v>
      </c>
    </row>
    <row r="472" spans="1:12" x14ac:dyDescent="0.2">
      <c r="A472" s="4" t="s">
        <v>230</v>
      </c>
      <c r="B472" s="4" t="s">
        <v>248</v>
      </c>
      <c r="C472" s="4" t="s">
        <v>248</v>
      </c>
      <c r="D472" s="4" t="s">
        <v>200</v>
      </c>
      <c r="E472" s="4" t="s">
        <v>1707</v>
      </c>
      <c r="F472" s="4" t="s">
        <v>1722</v>
      </c>
      <c r="G472" s="4" t="s">
        <v>1723</v>
      </c>
      <c r="H472" s="8">
        <v>6.0132831821302919E-2</v>
      </c>
      <c r="I472" s="4">
        <v>1</v>
      </c>
      <c r="J472">
        <v>2</v>
      </c>
      <c r="K472">
        <v>280584614</v>
      </c>
      <c r="L472">
        <v>3.7920116986326222E-9</v>
      </c>
    </row>
    <row r="473" spans="1:12" x14ac:dyDescent="0.2">
      <c r="A473" s="4" t="s">
        <v>208</v>
      </c>
      <c r="B473" s="4" t="s">
        <v>248</v>
      </c>
      <c r="C473" s="4" t="s">
        <v>248</v>
      </c>
      <c r="D473" s="4" t="s">
        <v>200</v>
      </c>
      <c r="E473" s="4" t="s">
        <v>1707</v>
      </c>
      <c r="F473" s="4" t="s">
        <v>1722</v>
      </c>
      <c r="G473" s="4" t="s">
        <v>1723</v>
      </c>
      <c r="H473" s="8">
        <v>6.3401471591462796E-2</v>
      </c>
      <c r="I473" s="4">
        <v>1</v>
      </c>
      <c r="J473">
        <v>1</v>
      </c>
      <c r="K473">
        <v>279750717</v>
      </c>
      <c r="L473">
        <v>1.9082941764495421E-9</v>
      </c>
    </row>
    <row r="474" spans="1:12" x14ac:dyDescent="0.2">
      <c r="A474" s="4" t="s">
        <v>209</v>
      </c>
      <c r="B474" s="4" t="s">
        <v>248</v>
      </c>
      <c r="C474" s="4" t="s">
        <v>248</v>
      </c>
      <c r="D474" s="4" t="s">
        <v>200</v>
      </c>
      <c r="E474" s="4" t="s">
        <v>1707</v>
      </c>
      <c r="F474" s="4" t="s">
        <v>1722</v>
      </c>
      <c r="G474" s="4" t="s">
        <v>1723</v>
      </c>
      <c r="H474" s="8">
        <v>0.10802533059692593</v>
      </c>
      <c r="I474" s="4">
        <v>2</v>
      </c>
      <c r="J474">
        <v>3</v>
      </c>
      <c r="K474">
        <v>266966683</v>
      </c>
      <c r="L474">
        <v>6.2991459680613746E-9</v>
      </c>
    </row>
    <row r="475" spans="1:12" x14ac:dyDescent="0.2">
      <c r="A475" s="4" t="s">
        <v>237</v>
      </c>
      <c r="B475" s="4" t="s">
        <v>248</v>
      </c>
      <c r="C475" s="4" t="s">
        <v>248</v>
      </c>
      <c r="D475" s="4" t="s">
        <v>200</v>
      </c>
      <c r="E475" s="4" t="s">
        <v>1707</v>
      </c>
      <c r="F475" s="4" t="s">
        <v>1722</v>
      </c>
      <c r="G475" s="4" t="s">
        <v>1723</v>
      </c>
      <c r="H475" s="8">
        <v>0.12358381649560396</v>
      </c>
      <c r="I475" s="4">
        <v>1</v>
      </c>
      <c r="J475">
        <v>3</v>
      </c>
      <c r="K475">
        <v>261416677</v>
      </c>
      <c r="L475">
        <v>6.5470789916263888E-9</v>
      </c>
    </row>
    <row r="476" spans="1:12" x14ac:dyDescent="0.2">
      <c r="A476" s="4" t="s">
        <v>219</v>
      </c>
      <c r="B476" s="4" t="s">
        <v>248</v>
      </c>
      <c r="C476" s="4" t="s">
        <v>248</v>
      </c>
      <c r="D476" s="4" t="s">
        <v>200</v>
      </c>
      <c r="E476" s="4" t="s">
        <v>1707</v>
      </c>
      <c r="F476" s="4" t="s">
        <v>1722</v>
      </c>
      <c r="G476" s="4" t="s">
        <v>1723</v>
      </c>
      <c r="H476" s="8">
        <v>6.6600091233001688E-2</v>
      </c>
      <c r="I476" s="4">
        <v>3</v>
      </c>
      <c r="J476">
        <v>5</v>
      </c>
      <c r="K476">
        <v>258050362</v>
      </c>
      <c r="L476">
        <v>1.0379293238496025E-8</v>
      </c>
    </row>
    <row r="477" spans="1:12" x14ac:dyDescent="0.2">
      <c r="A477" s="4" t="s">
        <v>234</v>
      </c>
      <c r="B477" s="4" t="s">
        <v>248</v>
      </c>
      <c r="C477" s="4" t="s">
        <v>248</v>
      </c>
      <c r="D477" s="4" t="s">
        <v>200</v>
      </c>
      <c r="E477" s="4" t="s">
        <v>1707</v>
      </c>
      <c r="F477" s="4" t="s">
        <v>1722</v>
      </c>
      <c r="G477" s="4" t="s">
        <v>1723</v>
      </c>
      <c r="H477" s="8">
        <v>8.9352085317793845E-2</v>
      </c>
      <c r="I477" s="4">
        <v>1</v>
      </c>
      <c r="J477">
        <v>2</v>
      </c>
      <c r="K477">
        <v>270890026</v>
      </c>
      <c r="L477">
        <v>4.053745575764337E-9</v>
      </c>
    </row>
    <row r="478" spans="1:12" x14ac:dyDescent="0.2">
      <c r="A478" s="4" t="s">
        <v>231</v>
      </c>
      <c r="B478" s="4" t="s">
        <v>248</v>
      </c>
      <c r="C478" s="4" t="s">
        <v>248</v>
      </c>
      <c r="D478" s="4" t="s">
        <v>200</v>
      </c>
      <c r="E478" s="4" t="s">
        <v>1707</v>
      </c>
      <c r="F478" s="4" t="s">
        <v>1722</v>
      </c>
      <c r="G478" s="4" t="s">
        <v>1723</v>
      </c>
      <c r="H478" s="8">
        <v>0.10359362944655974</v>
      </c>
      <c r="I478" s="4">
        <v>0</v>
      </c>
      <c r="J478">
        <v>1</v>
      </c>
      <c r="K478">
        <v>269041470</v>
      </c>
      <c r="L478">
        <v>2.0732221627524568E-9</v>
      </c>
    </row>
    <row r="479" spans="1:12" x14ac:dyDescent="0.2">
      <c r="A479" s="4" t="s">
        <v>245</v>
      </c>
      <c r="B479" s="4" t="s">
        <v>248</v>
      </c>
      <c r="C479" s="4" t="s">
        <v>248</v>
      </c>
      <c r="D479" s="4" t="s">
        <v>200</v>
      </c>
      <c r="E479" s="4" t="s">
        <v>1707</v>
      </c>
      <c r="F479" s="4" t="s">
        <v>1722</v>
      </c>
      <c r="G479" s="4" t="s">
        <v>1723</v>
      </c>
      <c r="H479" s="8">
        <v>0.1222709082619928</v>
      </c>
      <c r="I479" s="4">
        <v>1</v>
      </c>
      <c r="J479">
        <v>2</v>
      </c>
      <c r="K479">
        <v>263337144</v>
      </c>
      <c r="L479">
        <v>4.3264071320392521E-9</v>
      </c>
    </row>
    <row r="480" spans="1:12" x14ac:dyDescent="0.2">
      <c r="A480" s="4" t="s">
        <v>1439</v>
      </c>
      <c r="B480" s="4" t="s">
        <v>1497</v>
      </c>
      <c r="C480" s="4" t="s">
        <v>1012</v>
      </c>
      <c r="D480" s="4" t="s">
        <v>1440</v>
      </c>
      <c r="E480" s="4" t="s">
        <v>1707</v>
      </c>
      <c r="F480" s="4" t="s">
        <v>1722</v>
      </c>
      <c r="G480" s="4" t="s">
        <v>1723</v>
      </c>
      <c r="H480" s="8">
        <v>5.4899999999999997E-2</v>
      </c>
      <c r="I480" s="4">
        <v>1</v>
      </c>
      <c r="J480">
        <v>2</v>
      </c>
      <c r="K480">
        <v>281614091</v>
      </c>
      <c r="L480">
        <v>3.7572306390786062E-9</v>
      </c>
    </row>
    <row r="481" spans="1:12" x14ac:dyDescent="0.2">
      <c r="A481" s="4" t="s">
        <v>1441</v>
      </c>
      <c r="B481" s="4" t="s">
        <v>1497</v>
      </c>
      <c r="C481" s="4" t="s">
        <v>1012</v>
      </c>
      <c r="D481" s="4" t="s">
        <v>1440</v>
      </c>
      <c r="E481" s="4" t="s">
        <v>1707</v>
      </c>
      <c r="F481" s="4" t="s">
        <v>1722</v>
      </c>
      <c r="G481" s="4" t="s">
        <v>1723</v>
      </c>
      <c r="H481" s="8">
        <v>5.1299999999999998E-2</v>
      </c>
      <c r="I481" s="4">
        <v>1</v>
      </c>
      <c r="J481">
        <v>2</v>
      </c>
      <c r="K481">
        <v>290341646</v>
      </c>
      <c r="L481">
        <v>3.6304609087823347E-9</v>
      </c>
    </row>
    <row r="482" spans="1:12" x14ac:dyDescent="0.2">
      <c r="A482" s="4" t="s">
        <v>1442</v>
      </c>
      <c r="B482" s="4" t="s">
        <v>1497</v>
      </c>
      <c r="C482" s="4" t="s">
        <v>1012</v>
      </c>
      <c r="D482" s="4" t="s">
        <v>1440</v>
      </c>
      <c r="E482" s="4" t="s">
        <v>1707</v>
      </c>
      <c r="F482" s="4" t="s">
        <v>1722</v>
      </c>
      <c r="G482" s="4" t="s">
        <v>1723</v>
      </c>
      <c r="H482" s="8">
        <v>5.1299999999999998E-2</v>
      </c>
      <c r="I482" s="4">
        <v>1</v>
      </c>
      <c r="J482">
        <v>1</v>
      </c>
      <c r="K482">
        <v>291767184</v>
      </c>
      <c r="L482">
        <v>1.8063614652333877E-9</v>
      </c>
    </row>
    <row r="483" spans="1:12" x14ac:dyDescent="0.2">
      <c r="A483" s="4" t="s">
        <v>1443</v>
      </c>
      <c r="B483" s="4" t="s">
        <v>1497</v>
      </c>
      <c r="C483" s="4" t="s">
        <v>1012</v>
      </c>
      <c r="D483" s="4" t="s">
        <v>1440</v>
      </c>
      <c r="E483" s="4" t="s">
        <v>1707</v>
      </c>
      <c r="F483" s="4" t="s">
        <v>1722</v>
      </c>
      <c r="G483" s="4" t="s">
        <v>1723</v>
      </c>
      <c r="H483" s="8">
        <v>5.3900000000000003E-2</v>
      </c>
      <c r="I483" s="4">
        <v>0</v>
      </c>
      <c r="J483">
        <v>2</v>
      </c>
      <c r="K483">
        <v>291565356</v>
      </c>
      <c r="L483">
        <v>3.6251588200039895E-9</v>
      </c>
    </row>
    <row r="484" spans="1:12" x14ac:dyDescent="0.2">
      <c r="A484" s="4" t="s">
        <v>1444</v>
      </c>
      <c r="B484" s="4" t="s">
        <v>1497</v>
      </c>
      <c r="C484" s="4" t="s">
        <v>1012</v>
      </c>
      <c r="D484" s="4" t="s">
        <v>1440</v>
      </c>
      <c r="E484" s="4" t="s">
        <v>1707</v>
      </c>
      <c r="F484" s="4" t="s">
        <v>1722</v>
      </c>
      <c r="G484" s="4" t="s">
        <v>1723</v>
      </c>
      <c r="H484" s="8">
        <v>6.6000000000000003E-2</v>
      </c>
      <c r="I484" s="4">
        <v>0</v>
      </c>
      <c r="J484">
        <v>3</v>
      </c>
      <c r="K484">
        <v>273288178</v>
      </c>
      <c r="L484">
        <v>5.8765649107029939E-9</v>
      </c>
    </row>
    <row r="485" spans="1:12" x14ac:dyDescent="0.2">
      <c r="A485" s="4" t="s">
        <v>1445</v>
      </c>
      <c r="B485" s="4" t="s">
        <v>1497</v>
      </c>
      <c r="C485" s="4" t="s">
        <v>1012</v>
      </c>
      <c r="D485" s="4" t="s">
        <v>1440</v>
      </c>
      <c r="E485" s="4" t="s">
        <v>1707</v>
      </c>
      <c r="F485" s="4" t="s">
        <v>1722</v>
      </c>
      <c r="G485" s="4" t="s">
        <v>1723</v>
      </c>
      <c r="H485" s="8">
        <v>5.0500000000000003E-2</v>
      </c>
      <c r="I485" s="4">
        <v>3</v>
      </c>
      <c r="J485">
        <v>6</v>
      </c>
      <c r="K485">
        <v>293343294</v>
      </c>
      <c r="L485">
        <v>1.0770853558109053E-8</v>
      </c>
    </row>
    <row r="486" spans="1:12" x14ac:dyDescent="0.2">
      <c r="A486" s="4" t="s">
        <v>1446</v>
      </c>
      <c r="B486" s="4" t="s">
        <v>1497</v>
      </c>
      <c r="C486" s="4" t="s">
        <v>1012</v>
      </c>
      <c r="D486" s="4" t="s">
        <v>1440</v>
      </c>
      <c r="E486" s="4" t="s">
        <v>1707</v>
      </c>
      <c r="F486" s="4" t="s">
        <v>1722</v>
      </c>
      <c r="G486" s="4" t="s">
        <v>1723</v>
      </c>
      <c r="H486" s="8">
        <v>7.3300000000000004E-2</v>
      </c>
      <c r="I486" s="4">
        <v>1</v>
      </c>
      <c r="J486">
        <v>4</v>
      </c>
      <c r="K486">
        <v>249598796</v>
      </c>
      <c r="L486">
        <v>8.6466592905935967E-9</v>
      </c>
    </row>
    <row r="487" spans="1:12" x14ac:dyDescent="0.2">
      <c r="A487" s="4" t="s">
        <v>1447</v>
      </c>
      <c r="B487" s="4" t="s">
        <v>1497</v>
      </c>
      <c r="C487" s="4" t="s">
        <v>1012</v>
      </c>
      <c r="D487" s="4" t="s">
        <v>1440</v>
      </c>
      <c r="E487" s="4" t="s">
        <v>1707</v>
      </c>
      <c r="F487" s="4" t="s">
        <v>1722</v>
      </c>
      <c r="G487" s="4" t="s">
        <v>1723</v>
      </c>
      <c r="H487" s="8">
        <v>5.2499999999999998E-2</v>
      </c>
      <c r="I487" s="4">
        <v>0</v>
      </c>
      <c r="J487">
        <v>0</v>
      </c>
      <c r="K487">
        <v>294488570</v>
      </c>
      <c r="L487">
        <v>0</v>
      </c>
    </row>
    <row r="488" spans="1:12" x14ac:dyDescent="0.2">
      <c r="A488" s="4" t="s">
        <v>1448</v>
      </c>
      <c r="B488" s="4" t="s">
        <v>1497</v>
      </c>
      <c r="C488" s="4" t="s">
        <v>1012</v>
      </c>
      <c r="D488" s="4" t="s">
        <v>1440</v>
      </c>
      <c r="E488" s="4" t="s">
        <v>1707</v>
      </c>
      <c r="F488" s="4" t="s">
        <v>1722</v>
      </c>
      <c r="G488" s="4" t="s">
        <v>1723</v>
      </c>
      <c r="H488" s="8">
        <v>5.0500000000000003E-2</v>
      </c>
      <c r="I488" s="4">
        <v>6</v>
      </c>
      <c r="J488">
        <v>9</v>
      </c>
      <c r="K488">
        <v>291930743</v>
      </c>
      <c r="L488">
        <v>1.6234454940194479E-8</v>
      </c>
    </row>
    <row r="489" spans="1:12" x14ac:dyDescent="0.2">
      <c r="A489" s="4" t="s">
        <v>1449</v>
      </c>
      <c r="B489" s="4" t="s">
        <v>1497</v>
      </c>
      <c r="C489" s="4" t="s">
        <v>1012</v>
      </c>
      <c r="D489" s="4" t="s">
        <v>1440</v>
      </c>
      <c r="E489" s="4" t="s">
        <v>1707</v>
      </c>
      <c r="F489" s="4" t="s">
        <v>1722</v>
      </c>
      <c r="G489" s="4" t="s">
        <v>1723</v>
      </c>
      <c r="H489" s="8">
        <v>5.3199999999999997E-2</v>
      </c>
      <c r="I489" s="4">
        <v>0</v>
      </c>
      <c r="J489">
        <v>0</v>
      </c>
      <c r="K489">
        <v>292052333</v>
      </c>
      <c r="L489">
        <v>0</v>
      </c>
    </row>
    <row r="490" spans="1:12" x14ac:dyDescent="0.2">
      <c r="A490" s="4" t="s">
        <v>1450</v>
      </c>
      <c r="B490" s="4" t="s">
        <v>1497</v>
      </c>
      <c r="C490" s="4" t="s">
        <v>1012</v>
      </c>
      <c r="D490" s="4" t="s">
        <v>1451</v>
      </c>
      <c r="E490" s="4" t="s">
        <v>1707</v>
      </c>
      <c r="F490" s="4" t="s">
        <v>1722</v>
      </c>
      <c r="G490" s="4" t="s">
        <v>1723</v>
      </c>
      <c r="H490" s="8">
        <v>5.8599999999999999E-2</v>
      </c>
      <c r="I490" s="4">
        <v>3</v>
      </c>
      <c r="J490">
        <v>3</v>
      </c>
      <c r="K490">
        <v>284438344</v>
      </c>
      <c r="L490">
        <v>5.6018170821973121E-9</v>
      </c>
    </row>
    <row r="491" spans="1:12" x14ac:dyDescent="0.2">
      <c r="A491" s="4" t="s">
        <v>1452</v>
      </c>
      <c r="B491" s="4" t="s">
        <v>1497</v>
      </c>
      <c r="C491" s="4" t="s">
        <v>1012</v>
      </c>
      <c r="D491" s="4" t="s">
        <v>1451</v>
      </c>
      <c r="E491" s="4" t="s">
        <v>1707</v>
      </c>
      <c r="F491" s="4" t="s">
        <v>1722</v>
      </c>
      <c r="G491" s="4" t="s">
        <v>1723</v>
      </c>
      <c r="H491" s="8">
        <v>5.74E-2</v>
      </c>
      <c r="I491" s="4">
        <v>1</v>
      </c>
      <c r="J491">
        <v>2</v>
      </c>
      <c r="K491">
        <v>281243818</v>
      </c>
      <c r="L491">
        <v>3.7721554317470634E-9</v>
      </c>
    </row>
    <row r="492" spans="1:12" x14ac:dyDescent="0.2">
      <c r="A492" s="4" t="s">
        <v>1453</v>
      </c>
      <c r="B492" s="4" t="s">
        <v>1497</v>
      </c>
      <c r="C492" s="4" t="s">
        <v>1012</v>
      </c>
      <c r="D492" s="4" t="s">
        <v>1451</v>
      </c>
      <c r="E492" s="4" t="s">
        <v>1707</v>
      </c>
      <c r="F492" s="4" t="s">
        <v>1722</v>
      </c>
      <c r="G492" s="4" t="s">
        <v>1723</v>
      </c>
      <c r="H492" s="8">
        <v>6.7599999999999993E-2</v>
      </c>
      <c r="I492" s="4">
        <v>2</v>
      </c>
      <c r="J492">
        <v>2</v>
      </c>
      <c r="K492">
        <v>266257309</v>
      </c>
      <c r="L492">
        <v>4.0280624653239946E-9</v>
      </c>
    </row>
    <row r="493" spans="1:12" x14ac:dyDescent="0.2">
      <c r="A493" s="4" t="s">
        <v>1454</v>
      </c>
      <c r="B493" s="4" t="s">
        <v>1497</v>
      </c>
      <c r="C493" s="4" t="s">
        <v>1012</v>
      </c>
      <c r="D493" s="4" t="s">
        <v>1451</v>
      </c>
      <c r="E493" s="4" t="s">
        <v>1707</v>
      </c>
      <c r="F493" s="4" t="s">
        <v>1722</v>
      </c>
      <c r="G493" s="4" t="s">
        <v>1723</v>
      </c>
      <c r="H493" s="8">
        <v>6.7900000000000002E-2</v>
      </c>
      <c r="I493" s="4">
        <v>2</v>
      </c>
      <c r="J493">
        <v>3</v>
      </c>
      <c r="K493">
        <v>264017859</v>
      </c>
      <c r="L493">
        <v>6.0953050592542301E-9</v>
      </c>
    </row>
    <row r="494" spans="1:12" x14ac:dyDescent="0.2">
      <c r="A494" s="4" t="s">
        <v>1455</v>
      </c>
      <c r="B494" s="4" t="s">
        <v>1497</v>
      </c>
      <c r="C494" s="4" t="s">
        <v>1012</v>
      </c>
      <c r="D494" s="4" t="s">
        <v>1451</v>
      </c>
      <c r="E494" s="4" t="s">
        <v>1707</v>
      </c>
      <c r="F494" s="4" t="s">
        <v>1722</v>
      </c>
      <c r="G494" s="4" t="s">
        <v>1723</v>
      </c>
      <c r="H494" s="8">
        <v>8.43E-2</v>
      </c>
      <c r="I494" s="4">
        <v>2</v>
      </c>
      <c r="J494">
        <v>5</v>
      </c>
      <c r="K494">
        <v>276125551</v>
      </c>
      <c r="L494">
        <v>9.8873566265509498E-9</v>
      </c>
    </row>
    <row r="495" spans="1:12" x14ac:dyDescent="0.2">
      <c r="A495" s="4" t="s">
        <v>1456</v>
      </c>
      <c r="B495" s="4" t="s">
        <v>1497</v>
      </c>
      <c r="C495" s="4" t="s">
        <v>1012</v>
      </c>
      <c r="D495" s="4" t="s">
        <v>1451</v>
      </c>
      <c r="E495" s="4" t="s">
        <v>1707</v>
      </c>
      <c r="F495" s="4" t="s">
        <v>1722</v>
      </c>
      <c r="G495" s="4" t="s">
        <v>1723</v>
      </c>
      <c r="H495" s="8">
        <v>6.6299999999999998E-2</v>
      </c>
      <c r="I495" s="4">
        <v>4</v>
      </c>
      <c r="J495">
        <v>7</v>
      </c>
      <c r="K495">
        <v>289290199</v>
      </c>
      <c r="L495">
        <v>1.2957671491144293E-8</v>
      </c>
    </row>
    <row r="496" spans="1:12" x14ac:dyDescent="0.2">
      <c r="A496" s="4" t="s">
        <v>1457</v>
      </c>
      <c r="B496" s="4" t="s">
        <v>1497</v>
      </c>
      <c r="C496" s="4" t="s">
        <v>1012</v>
      </c>
      <c r="D496" s="4" t="s">
        <v>1451</v>
      </c>
      <c r="E496" s="4" t="s">
        <v>1707</v>
      </c>
      <c r="F496" s="4" t="s">
        <v>1722</v>
      </c>
      <c r="G496" s="4" t="s">
        <v>1723</v>
      </c>
      <c r="H496" s="8">
        <v>6.1899999999999997E-2</v>
      </c>
      <c r="I496" s="4">
        <v>2</v>
      </c>
      <c r="J496">
        <v>3</v>
      </c>
      <c r="K496">
        <v>289436331</v>
      </c>
      <c r="L496">
        <v>5.5244504012899394E-9</v>
      </c>
    </row>
    <row r="497" spans="1:12" x14ac:dyDescent="0.2">
      <c r="A497" s="4" t="s">
        <v>1458</v>
      </c>
      <c r="B497" s="4" t="s">
        <v>1497</v>
      </c>
      <c r="C497" s="4" t="s">
        <v>1012</v>
      </c>
      <c r="D497" s="4" t="s">
        <v>1451</v>
      </c>
      <c r="E497" s="4" t="s">
        <v>1707</v>
      </c>
      <c r="F497" s="4" t="s">
        <v>1722</v>
      </c>
      <c r="G497" s="4" t="s">
        <v>1723</v>
      </c>
      <c r="H497" s="8">
        <v>5.8999999999999997E-2</v>
      </c>
      <c r="I497" s="4">
        <v>0</v>
      </c>
      <c r="J497">
        <v>4</v>
      </c>
      <c r="K497">
        <v>290153597</v>
      </c>
      <c r="L497">
        <v>7.3250806958668907E-9</v>
      </c>
    </row>
    <row r="498" spans="1:12" x14ac:dyDescent="0.2">
      <c r="A498" s="4" t="s">
        <v>1459</v>
      </c>
      <c r="B498" s="4" t="s">
        <v>1497</v>
      </c>
      <c r="C498" s="4" t="s">
        <v>1012</v>
      </c>
      <c r="D498" s="4" t="s">
        <v>1451</v>
      </c>
      <c r="E498" s="4" t="s">
        <v>1707</v>
      </c>
      <c r="F498" s="4" t="s">
        <v>1722</v>
      </c>
      <c r="G498" s="4" t="s">
        <v>1723</v>
      </c>
      <c r="H498" s="8">
        <v>6.0199999999999997E-2</v>
      </c>
      <c r="I498" s="4">
        <v>2</v>
      </c>
      <c r="J498">
        <v>3</v>
      </c>
      <c r="K498">
        <v>290135093</v>
      </c>
      <c r="L498">
        <v>5.5011762167275216E-9</v>
      </c>
    </row>
    <row r="499" spans="1:12" x14ac:dyDescent="0.2">
      <c r="A499" s="4" t="s">
        <v>1460</v>
      </c>
      <c r="B499" s="4" t="s">
        <v>1497</v>
      </c>
      <c r="C499" s="4" t="s">
        <v>1012</v>
      </c>
      <c r="D499" s="4" t="s">
        <v>1451</v>
      </c>
      <c r="E499" s="4" t="s">
        <v>1707</v>
      </c>
      <c r="F499" s="4" t="s">
        <v>1722</v>
      </c>
      <c r="G499" s="4" t="s">
        <v>1723</v>
      </c>
      <c r="H499" s="8">
        <v>7.4099999999999999E-2</v>
      </c>
      <c r="I499" s="4">
        <v>1</v>
      </c>
      <c r="J499">
        <v>4</v>
      </c>
      <c r="K499">
        <v>283210110</v>
      </c>
      <c r="L499">
        <v>7.6270599297937754E-9</v>
      </c>
    </row>
    <row r="500" spans="1:12" x14ac:dyDescent="0.2">
      <c r="A500" s="4" t="s">
        <v>1461</v>
      </c>
      <c r="B500" s="4" t="s">
        <v>1497</v>
      </c>
      <c r="C500" s="4" t="s">
        <v>1012</v>
      </c>
      <c r="D500" s="4" t="s">
        <v>1451</v>
      </c>
      <c r="E500" s="4" t="s">
        <v>1707</v>
      </c>
      <c r="F500" s="4" t="s">
        <v>1722</v>
      </c>
      <c r="G500" s="4" t="s">
        <v>1723</v>
      </c>
      <c r="H500" s="8">
        <v>6.1600000000000002E-2</v>
      </c>
      <c r="I500" s="4">
        <v>1</v>
      </c>
      <c r="J500">
        <v>4</v>
      </c>
      <c r="K500">
        <v>289018645</v>
      </c>
      <c r="L500">
        <v>7.3742207791739757E-9</v>
      </c>
    </row>
    <row r="501" spans="1:12" x14ac:dyDescent="0.2">
      <c r="A501" s="4" t="s">
        <v>1462</v>
      </c>
      <c r="B501" s="4" t="s">
        <v>1497</v>
      </c>
      <c r="C501" s="4" t="s">
        <v>1012</v>
      </c>
      <c r="D501" s="4" t="s">
        <v>1451</v>
      </c>
      <c r="E501" s="4" t="s">
        <v>1707</v>
      </c>
      <c r="F501" s="4" t="s">
        <v>1722</v>
      </c>
      <c r="G501" s="4" t="s">
        <v>1723</v>
      </c>
      <c r="H501" s="8">
        <v>6.3E-2</v>
      </c>
      <c r="I501" s="4">
        <v>1</v>
      </c>
      <c r="J501">
        <v>2</v>
      </c>
      <c r="K501">
        <v>285150236</v>
      </c>
      <c r="L501">
        <v>3.7427142761504373E-9</v>
      </c>
    </row>
    <row r="502" spans="1:12" x14ac:dyDescent="0.2">
      <c r="A502" s="4" t="s">
        <v>1463</v>
      </c>
      <c r="B502" s="4" t="s">
        <v>1497</v>
      </c>
      <c r="C502" s="4" t="s">
        <v>1012</v>
      </c>
      <c r="D502" s="4" t="s">
        <v>1451</v>
      </c>
      <c r="E502" s="4" t="s">
        <v>1707</v>
      </c>
      <c r="F502" s="4" t="s">
        <v>1722</v>
      </c>
      <c r="G502" s="4" t="s">
        <v>1723</v>
      </c>
      <c r="H502" s="8">
        <v>6.4799999999999996E-2</v>
      </c>
      <c r="I502" s="4">
        <v>1</v>
      </c>
      <c r="J502">
        <v>3</v>
      </c>
      <c r="K502">
        <v>288444238</v>
      </c>
      <c r="L502">
        <v>5.5606414546180675E-9</v>
      </c>
    </row>
    <row r="503" spans="1:12" x14ac:dyDescent="0.2">
      <c r="A503" s="4" t="s">
        <v>1464</v>
      </c>
      <c r="B503" s="4" t="s">
        <v>1497</v>
      </c>
      <c r="C503" s="4" t="s">
        <v>1012</v>
      </c>
      <c r="D503" s="4" t="s">
        <v>1451</v>
      </c>
      <c r="E503" s="4" t="s">
        <v>1707</v>
      </c>
      <c r="F503" s="4" t="s">
        <v>1722</v>
      </c>
      <c r="G503" s="4" t="s">
        <v>1723</v>
      </c>
      <c r="H503" s="8">
        <v>5.96E-2</v>
      </c>
      <c r="I503" s="4">
        <v>0</v>
      </c>
      <c r="J503">
        <v>0</v>
      </c>
      <c r="K503">
        <v>289647033</v>
      </c>
      <c r="L503">
        <v>0</v>
      </c>
    </row>
    <row r="504" spans="1:12" x14ac:dyDescent="0.2">
      <c r="A504" s="4" t="s">
        <v>1465</v>
      </c>
      <c r="B504" s="4" t="s">
        <v>1497</v>
      </c>
      <c r="C504" s="4" t="s">
        <v>1012</v>
      </c>
      <c r="D504" s="4" t="s">
        <v>1451</v>
      </c>
      <c r="E504" s="4" t="s">
        <v>1707</v>
      </c>
      <c r="F504" s="4" t="s">
        <v>1722</v>
      </c>
      <c r="G504" s="4" t="s">
        <v>1723</v>
      </c>
      <c r="H504" s="8">
        <v>6.6000000000000003E-2</v>
      </c>
      <c r="I504" s="4">
        <v>1</v>
      </c>
      <c r="J504">
        <v>1</v>
      </c>
      <c r="K504">
        <v>289528158</v>
      </c>
      <c r="L504">
        <v>1.8489804566144638E-9</v>
      </c>
    </row>
    <row r="505" spans="1:12" x14ac:dyDescent="0.2">
      <c r="A505" s="4" t="s">
        <v>1466</v>
      </c>
      <c r="B505" s="4" t="s">
        <v>1497</v>
      </c>
      <c r="C505" s="4" t="s">
        <v>1012</v>
      </c>
      <c r="D505" s="4" t="s">
        <v>1451</v>
      </c>
      <c r="E505" s="4" t="s">
        <v>1707</v>
      </c>
      <c r="F505" s="4" t="s">
        <v>1722</v>
      </c>
      <c r="G505" s="4" t="s">
        <v>1723</v>
      </c>
      <c r="H505" s="8">
        <v>6.2199999999999998E-2</v>
      </c>
      <c r="I505" s="4">
        <v>1</v>
      </c>
      <c r="J505">
        <v>1</v>
      </c>
      <c r="K505">
        <v>291974285</v>
      </c>
      <c r="L505">
        <v>1.8260605424978757E-9</v>
      </c>
    </row>
    <row r="506" spans="1:12" x14ac:dyDescent="0.2">
      <c r="A506" s="4" t="s">
        <v>1467</v>
      </c>
      <c r="B506" s="4" t="s">
        <v>1497</v>
      </c>
      <c r="C506" s="4" t="s">
        <v>1012</v>
      </c>
      <c r="D506" s="4" t="s">
        <v>1451</v>
      </c>
      <c r="E506" s="4" t="s">
        <v>1707</v>
      </c>
      <c r="F506" s="4" t="s">
        <v>1722</v>
      </c>
      <c r="G506" s="4" t="s">
        <v>1723</v>
      </c>
      <c r="H506" s="8">
        <v>5.5800000000000002E-2</v>
      </c>
      <c r="I506" s="4">
        <v>1</v>
      </c>
      <c r="J506">
        <v>1</v>
      </c>
      <c r="K506">
        <v>293298013</v>
      </c>
      <c r="L506">
        <v>1.8054974835496408E-9</v>
      </c>
    </row>
    <row r="507" spans="1:12" x14ac:dyDescent="0.2">
      <c r="A507" s="4" t="s">
        <v>1468</v>
      </c>
      <c r="B507" s="4" t="s">
        <v>1497</v>
      </c>
      <c r="C507" s="4" t="s">
        <v>1012</v>
      </c>
      <c r="D507" s="4" t="s">
        <v>1451</v>
      </c>
      <c r="E507" s="4" t="s">
        <v>1707</v>
      </c>
      <c r="F507" s="4" t="s">
        <v>1722</v>
      </c>
      <c r="G507" s="4" t="s">
        <v>1723</v>
      </c>
      <c r="H507" s="8">
        <v>6.1499999999999999E-2</v>
      </c>
      <c r="I507" s="4">
        <v>0</v>
      </c>
      <c r="J507">
        <v>1</v>
      </c>
      <c r="K507">
        <v>292234518</v>
      </c>
      <c r="L507">
        <v>1.8230736541967291E-9</v>
      </c>
    </row>
    <row r="508" spans="1:12" x14ac:dyDescent="0.2">
      <c r="A508" s="4" t="s">
        <v>1469</v>
      </c>
      <c r="B508" s="4" t="s">
        <v>1497</v>
      </c>
      <c r="C508" s="4" t="s">
        <v>1012</v>
      </c>
      <c r="D508" s="4" t="s">
        <v>1451</v>
      </c>
      <c r="E508" s="4" t="s">
        <v>1707</v>
      </c>
      <c r="F508" s="4" t="s">
        <v>1722</v>
      </c>
      <c r="G508" s="4" t="s">
        <v>1723</v>
      </c>
      <c r="H508" s="8">
        <v>6.5500000000000003E-2</v>
      </c>
      <c r="I508" s="4">
        <v>2</v>
      </c>
      <c r="J508">
        <v>3</v>
      </c>
      <c r="K508">
        <v>290174982</v>
      </c>
      <c r="L508">
        <v>5.5316155291330755E-9</v>
      </c>
    </row>
    <row r="509" spans="1:12" x14ac:dyDescent="0.2">
      <c r="A509" s="4" t="s">
        <v>1470</v>
      </c>
      <c r="B509" s="4" t="s">
        <v>1497</v>
      </c>
      <c r="C509" s="4" t="s">
        <v>1012</v>
      </c>
      <c r="D509" s="4" t="s">
        <v>1451</v>
      </c>
      <c r="E509" s="4" t="s">
        <v>1707</v>
      </c>
      <c r="F509" s="4" t="s">
        <v>1722</v>
      </c>
      <c r="G509" s="4" t="s">
        <v>1723</v>
      </c>
      <c r="H509" s="8">
        <v>6.13E-2</v>
      </c>
      <c r="I509" s="4">
        <v>2</v>
      </c>
      <c r="J509">
        <v>3</v>
      </c>
      <c r="K509">
        <v>289895496</v>
      </c>
      <c r="L509">
        <v>5.5121746979085394E-9</v>
      </c>
    </row>
    <row r="510" spans="1:12" x14ac:dyDescent="0.2">
      <c r="A510" s="4" t="s">
        <v>1471</v>
      </c>
      <c r="B510" s="4" t="s">
        <v>1497</v>
      </c>
      <c r="C510" s="4" t="s">
        <v>1012</v>
      </c>
      <c r="D510" s="4" t="s">
        <v>1451</v>
      </c>
      <c r="E510" s="4" t="s">
        <v>1707</v>
      </c>
      <c r="F510" s="4" t="s">
        <v>1722</v>
      </c>
      <c r="G510" s="4" t="s">
        <v>1723</v>
      </c>
      <c r="H510" s="8">
        <v>6.1100000000000002E-2</v>
      </c>
      <c r="I510" s="4">
        <v>1</v>
      </c>
      <c r="J510">
        <v>2</v>
      </c>
      <c r="K510">
        <v>290225235</v>
      </c>
      <c r="L510">
        <v>3.669826136741471E-9</v>
      </c>
    </row>
    <row r="511" spans="1:12" x14ac:dyDescent="0.2">
      <c r="A511" s="4" t="s">
        <v>1472</v>
      </c>
      <c r="B511" s="4" t="s">
        <v>1497</v>
      </c>
      <c r="C511" s="4" t="s">
        <v>1012</v>
      </c>
      <c r="D511" s="4" t="s">
        <v>1451</v>
      </c>
      <c r="E511" s="4" t="s">
        <v>1707</v>
      </c>
      <c r="F511" s="4" t="s">
        <v>1722</v>
      </c>
      <c r="G511" s="4" t="s">
        <v>1723</v>
      </c>
      <c r="H511" s="8">
        <v>6.1800000000000001E-2</v>
      </c>
      <c r="I511" s="4">
        <v>0</v>
      </c>
      <c r="J511">
        <v>0</v>
      </c>
      <c r="K511">
        <v>290127101</v>
      </c>
      <c r="L511">
        <v>0</v>
      </c>
    </row>
    <row r="512" spans="1:12" x14ac:dyDescent="0.2">
      <c r="A512" s="4" t="s">
        <v>1473</v>
      </c>
      <c r="B512" s="4" t="s">
        <v>1497</v>
      </c>
      <c r="C512" s="4" t="s">
        <v>1012</v>
      </c>
      <c r="D512" s="4" t="s">
        <v>1451</v>
      </c>
      <c r="E512" s="4" t="s">
        <v>1707</v>
      </c>
      <c r="F512" s="4" t="s">
        <v>1722</v>
      </c>
      <c r="G512" s="4" t="s">
        <v>1723</v>
      </c>
      <c r="H512" s="8">
        <v>5.9799999999999999E-2</v>
      </c>
      <c r="I512" s="4">
        <v>1</v>
      </c>
      <c r="J512">
        <v>3</v>
      </c>
      <c r="K512">
        <v>291021291</v>
      </c>
      <c r="L512">
        <v>5.4820911124649087E-9</v>
      </c>
    </row>
    <row r="513" spans="1:12" x14ac:dyDescent="0.2">
      <c r="A513" s="4" t="s">
        <v>1474</v>
      </c>
      <c r="B513" s="4" t="s">
        <v>1497</v>
      </c>
      <c r="C513" s="4" t="s">
        <v>1012</v>
      </c>
      <c r="D513" s="4" t="s">
        <v>1451</v>
      </c>
      <c r="E513" s="4" t="s">
        <v>1707</v>
      </c>
      <c r="F513" s="4" t="s">
        <v>1722</v>
      </c>
      <c r="G513" s="4" t="s">
        <v>1723</v>
      </c>
      <c r="H513" s="8">
        <v>5.7799999999999997E-2</v>
      </c>
      <c r="I513" s="4">
        <v>2</v>
      </c>
      <c r="J513">
        <v>4</v>
      </c>
      <c r="K513">
        <v>290908645</v>
      </c>
      <c r="L513">
        <v>7.2967634664636915E-9</v>
      </c>
    </row>
    <row r="514" spans="1:12" x14ac:dyDescent="0.2">
      <c r="A514" s="4" t="s">
        <v>1475</v>
      </c>
      <c r="B514" s="4" t="s">
        <v>1497</v>
      </c>
      <c r="C514" s="4" t="s">
        <v>1012</v>
      </c>
      <c r="D514" s="4" t="s">
        <v>1476</v>
      </c>
      <c r="E514" s="4" t="s">
        <v>1707</v>
      </c>
      <c r="F514" s="4" t="s">
        <v>1722</v>
      </c>
      <c r="G514" s="4" t="s">
        <v>1723</v>
      </c>
      <c r="H514" s="8">
        <v>5.4100000000000002E-2</v>
      </c>
      <c r="I514" s="4">
        <v>1</v>
      </c>
      <c r="J514">
        <v>2</v>
      </c>
      <c r="K514">
        <v>295940762</v>
      </c>
      <c r="L514">
        <v>3.5723169712449009E-9</v>
      </c>
    </row>
    <row r="515" spans="1:12" x14ac:dyDescent="0.2">
      <c r="A515" s="4" t="s">
        <v>1477</v>
      </c>
      <c r="B515" s="4" t="s">
        <v>1497</v>
      </c>
      <c r="C515" s="4" t="s">
        <v>1012</v>
      </c>
      <c r="D515" s="4" t="s">
        <v>1476</v>
      </c>
      <c r="E515" s="4" t="s">
        <v>1707</v>
      </c>
      <c r="F515" s="4" t="s">
        <v>1722</v>
      </c>
      <c r="G515" s="4" t="s">
        <v>1723</v>
      </c>
      <c r="H515" s="8">
        <v>5.4300000000000001E-2</v>
      </c>
      <c r="I515" s="4">
        <v>2</v>
      </c>
      <c r="J515">
        <v>4</v>
      </c>
      <c r="K515">
        <v>295707026</v>
      </c>
      <c r="L515">
        <v>7.1517934495554165E-9</v>
      </c>
    </row>
    <row r="516" spans="1:12" x14ac:dyDescent="0.2">
      <c r="A516" s="4" t="s">
        <v>1478</v>
      </c>
      <c r="B516" s="4" t="s">
        <v>1497</v>
      </c>
      <c r="C516" s="4" t="s">
        <v>1012</v>
      </c>
      <c r="D516" s="4" t="s">
        <v>1476</v>
      </c>
      <c r="E516" s="4" t="s">
        <v>1707</v>
      </c>
      <c r="F516" s="4" t="s">
        <v>1722</v>
      </c>
      <c r="G516" s="4" t="s">
        <v>1723</v>
      </c>
      <c r="H516" s="8">
        <v>5.6399999999999999E-2</v>
      </c>
      <c r="I516" s="4">
        <v>0</v>
      </c>
      <c r="J516">
        <v>0</v>
      </c>
      <c r="K516">
        <v>295066551</v>
      </c>
      <c r="L516">
        <v>0</v>
      </c>
    </row>
    <row r="517" spans="1:12" x14ac:dyDescent="0.2">
      <c r="A517" s="4" t="s">
        <v>1479</v>
      </c>
      <c r="B517" s="4" t="s">
        <v>1497</v>
      </c>
      <c r="C517" s="4" t="s">
        <v>1012</v>
      </c>
      <c r="D517" s="4" t="s">
        <v>1476</v>
      </c>
      <c r="E517" s="4" t="s">
        <v>1707</v>
      </c>
      <c r="F517" s="4" t="s">
        <v>1722</v>
      </c>
      <c r="G517" s="4" t="s">
        <v>1723</v>
      </c>
      <c r="H517" s="8">
        <v>5.3800000000000001E-2</v>
      </c>
      <c r="I517" s="4">
        <v>2</v>
      </c>
      <c r="J517">
        <v>2</v>
      </c>
      <c r="K517">
        <v>295692420</v>
      </c>
      <c r="L517">
        <v>3.5741836568127039E-9</v>
      </c>
    </row>
    <row r="518" spans="1:12" x14ac:dyDescent="0.2">
      <c r="A518" s="4" t="s">
        <v>1480</v>
      </c>
      <c r="B518" s="4" t="s">
        <v>1497</v>
      </c>
      <c r="C518" s="4" t="s">
        <v>1012</v>
      </c>
      <c r="D518" s="4" t="s">
        <v>1476</v>
      </c>
      <c r="E518" s="4" t="s">
        <v>1707</v>
      </c>
      <c r="F518" s="4" t="s">
        <v>1722</v>
      </c>
      <c r="G518" s="4" t="s">
        <v>1723</v>
      </c>
      <c r="H518" s="8">
        <v>5.8599999999999999E-2</v>
      </c>
      <c r="I518" s="4">
        <v>1</v>
      </c>
      <c r="J518">
        <v>2</v>
      </c>
      <c r="K518">
        <v>292005197</v>
      </c>
      <c r="L518">
        <v>3.6377698995795965E-9</v>
      </c>
    </row>
    <row r="519" spans="1:12" x14ac:dyDescent="0.2">
      <c r="A519" s="4" t="s">
        <v>1481</v>
      </c>
      <c r="B519" s="4" t="s">
        <v>1497</v>
      </c>
      <c r="C519" s="4" t="s">
        <v>1012</v>
      </c>
      <c r="D519" s="4" t="s">
        <v>1476</v>
      </c>
      <c r="E519" s="4" t="s">
        <v>1707</v>
      </c>
      <c r="F519" s="4" t="s">
        <v>1722</v>
      </c>
      <c r="G519" s="4" t="s">
        <v>1723</v>
      </c>
      <c r="H519" s="8">
        <v>6.4699999999999994E-2</v>
      </c>
      <c r="I519" s="4">
        <v>3</v>
      </c>
      <c r="J519">
        <v>4</v>
      </c>
      <c r="K519">
        <v>288408005</v>
      </c>
      <c r="L519">
        <v>7.4143272518517773E-9</v>
      </c>
    </row>
    <row r="520" spans="1:12" x14ac:dyDescent="0.2">
      <c r="A520" s="4" t="s">
        <v>1482</v>
      </c>
      <c r="B520" s="4" t="s">
        <v>1497</v>
      </c>
      <c r="C520" s="4" t="s">
        <v>1012</v>
      </c>
      <c r="D520" s="4" t="s">
        <v>1476</v>
      </c>
      <c r="E520" s="4" t="s">
        <v>1707</v>
      </c>
      <c r="F520" s="4" t="s">
        <v>1722</v>
      </c>
      <c r="G520" s="4" t="s">
        <v>1723</v>
      </c>
      <c r="H520" s="8">
        <v>5.0999999999999997E-2</v>
      </c>
      <c r="I520" s="4">
        <v>0</v>
      </c>
      <c r="J520">
        <v>1</v>
      </c>
      <c r="K520">
        <v>298210830</v>
      </c>
      <c r="L520">
        <v>1.7667714813847926E-9</v>
      </c>
    </row>
    <row r="521" spans="1:12" x14ac:dyDescent="0.2">
      <c r="A521" s="4" t="s">
        <v>1483</v>
      </c>
      <c r="B521" s="4" t="s">
        <v>1497</v>
      </c>
      <c r="C521" s="4" t="s">
        <v>1012</v>
      </c>
      <c r="D521" s="4" t="s">
        <v>1476</v>
      </c>
      <c r="E521" s="4" t="s">
        <v>1707</v>
      </c>
      <c r="F521" s="4" t="s">
        <v>1722</v>
      </c>
      <c r="G521" s="4" t="s">
        <v>1723</v>
      </c>
      <c r="H521" s="8">
        <v>5.5899999999999998E-2</v>
      </c>
      <c r="I521" s="4">
        <v>0</v>
      </c>
      <c r="J521">
        <v>0</v>
      </c>
      <c r="K521">
        <v>295714089</v>
      </c>
      <c r="L521">
        <v>0</v>
      </c>
    </row>
    <row r="522" spans="1:12" x14ac:dyDescent="0.2">
      <c r="A522" s="4" t="s">
        <v>1484</v>
      </c>
      <c r="B522" s="4" t="s">
        <v>1497</v>
      </c>
      <c r="C522" s="4" t="s">
        <v>1012</v>
      </c>
      <c r="D522" s="4" t="s">
        <v>1476</v>
      </c>
      <c r="E522" s="4" t="s">
        <v>1707</v>
      </c>
      <c r="F522" s="4" t="s">
        <v>1722</v>
      </c>
      <c r="G522" s="4" t="s">
        <v>1723</v>
      </c>
      <c r="H522" s="8">
        <v>6.4199999999999993E-2</v>
      </c>
      <c r="I522" s="4">
        <v>2</v>
      </c>
      <c r="J522">
        <v>3</v>
      </c>
      <c r="K522">
        <v>288225133</v>
      </c>
      <c r="L522">
        <v>5.5613005961392288E-9</v>
      </c>
    </row>
    <row r="523" spans="1:12" x14ac:dyDescent="0.2">
      <c r="A523" s="4" t="s">
        <v>1485</v>
      </c>
      <c r="B523" s="4" t="s">
        <v>1497</v>
      </c>
      <c r="C523" s="4" t="s">
        <v>1012</v>
      </c>
      <c r="D523" s="4" t="s">
        <v>1476</v>
      </c>
      <c r="E523" s="4" t="s">
        <v>1707</v>
      </c>
      <c r="F523" s="4" t="s">
        <v>1722</v>
      </c>
      <c r="G523" s="4" t="s">
        <v>1723</v>
      </c>
      <c r="H523" s="8">
        <v>6.3200000000000006E-2</v>
      </c>
      <c r="I523" s="4">
        <v>0</v>
      </c>
      <c r="J523">
        <v>1</v>
      </c>
      <c r="K523">
        <v>288926357</v>
      </c>
      <c r="L523">
        <v>1.8472937486869503E-9</v>
      </c>
    </row>
    <row r="524" spans="1:12" x14ac:dyDescent="0.2">
      <c r="A524" s="4" t="s">
        <v>1486</v>
      </c>
      <c r="B524" s="4" t="s">
        <v>1497</v>
      </c>
      <c r="C524" s="4" t="s">
        <v>1012</v>
      </c>
      <c r="D524" s="4" t="s">
        <v>1487</v>
      </c>
      <c r="E524" s="4" t="s">
        <v>1707</v>
      </c>
      <c r="F524" s="4" t="s">
        <v>1722</v>
      </c>
      <c r="G524" s="4" t="s">
        <v>1723</v>
      </c>
      <c r="H524" s="8">
        <v>5.4600000000000003E-2</v>
      </c>
      <c r="I524" s="4">
        <v>3</v>
      </c>
      <c r="J524">
        <v>3</v>
      </c>
      <c r="K524">
        <v>295700834</v>
      </c>
      <c r="L524">
        <v>5.3656595296734721E-9</v>
      </c>
    </row>
    <row r="525" spans="1:12" x14ac:dyDescent="0.2">
      <c r="A525" s="4" t="s">
        <v>1488</v>
      </c>
      <c r="B525" s="4" t="s">
        <v>1497</v>
      </c>
      <c r="C525" s="4" t="s">
        <v>1012</v>
      </c>
      <c r="D525" s="4" t="s">
        <v>1487</v>
      </c>
      <c r="E525" s="4" t="s">
        <v>1707</v>
      </c>
      <c r="F525" s="4" t="s">
        <v>1722</v>
      </c>
      <c r="G525" s="4" t="s">
        <v>1723</v>
      </c>
      <c r="H525" s="8">
        <v>5.2200000000000003E-2</v>
      </c>
      <c r="I525" s="4">
        <v>2</v>
      </c>
      <c r="J525">
        <v>2</v>
      </c>
      <c r="K525">
        <v>296495232</v>
      </c>
      <c r="L525">
        <v>3.5584886245949232E-9</v>
      </c>
    </row>
    <row r="526" spans="1:12" x14ac:dyDescent="0.2">
      <c r="A526" s="4" t="s">
        <v>1489</v>
      </c>
      <c r="B526" s="4" t="s">
        <v>1497</v>
      </c>
      <c r="C526" s="4" t="s">
        <v>1012</v>
      </c>
      <c r="D526" s="4" t="s">
        <v>1487</v>
      </c>
      <c r="E526" s="4" t="s">
        <v>1707</v>
      </c>
      <c r="F526" s="4" t="s">
        <v>1722</v>
      </c>
      <c r="G526" s="4" t="s">
        <v>1723</v>
      </c>
      <c r="H526" s="8">
        <v>5.8400000000000001E-2</v>
      </c>
      <c r="I526" s="4">
        <v>4</v>
      </c>
      <c r="J526">
        <v>4</v>
      </c>
      <c r="K526">
        <v>294292886</v>
      </c>
      <c r="L526">
        <v>7.217449966218166E-9</v>
      </c>
    </row>
    <row r="527" spans="1:12" x14ac:dyDescent="0.2">
      <c r="A527" s="4" t="s">
        <v>1490</v>
      </c>
      <c r="B527" s="4" t="s">
        <v>1497</v>
      </c>
      <c r="C527" s="4" t="s">
        <v>1012</v>
      </c>
      <c r="D527" s="4" t="s">
        <v>1487</v>
      </c>
      <c r="E527" s="4" t="s">
        <v>1707</v>
      </c>
      <c r="F527" s="4" t="s">
        <v>1722</v>
      </c>
      <c r="G527" s="4" t="s">
        <v>1723</v>
      </c>
      <c r="H527" s="8">
        <v>5.7299999999999997E-2</v>
      </c>
      <c r="I527" s="4">
        <v>1</v>
      </c>
      <c r="J527">
        <v>1</v>
      </c>
      <c r="K527">
        <v>296403012</v>
      </c>
      <c r="L527">
        <v>1.7894265827315863E-9</v>
      </c>
    </row>
    <row r="528" spans="1:12" x14ac:dyDescent="0.2">
      <c r="A528" s="4" t="s">
        <v>1491</v>
      </c>
      <c r="B528" s="4" t="s">
        <v>1497</v>
      </c>
      <c r="C528" s="4" t="s">
        <v>1012</v>
      </c>
      <c r="D528" s="4" t="s">
        <v>1487</v>
      </c>
      <c r="E528" s="4" t="s">
        <v>1707</v>
      </c>
      <c r="F528" s="4" t="s">
        <v>1722</v>
      </c>
      <c r="G528" s="4" t="s">
        <v>1723</v>
      </c>
      <c r="H528" s="8">
        <v>5.74E-2</v>
      </c>
      <c r="I528" s="4">
        <v>0</v>
      </c>
      <c r="J528">
        <v>0</v>
      </c>
      <c r="K528">
        <v>293873040</v>
      </c>
      <c r="L528">
        <v>0</v>
      </c>
    </row>
    <row r="529" spans="1:12" x14ac:dyDescent="0.2">
      <c r="A529" s="4" t="s">
        <v>1492</v>
      </c>
      <c r="B529" s="4" t="s">
        <v>1497</v>
      </c>
      <c r="C529" s="4" t="s">
        <v>1012</v>
      </c>
      <c r="D529" s="4" t="s">
        <v>1487</v>
      </c>
      <c r="E529" s="4" t="s">
        <v>1707</v>
      </c>
      <c r="F529" s="4" t="s">
        <v>1722</v>
      </c>
      <c r="G529" s="4" t="s">
        <v>1723</v>
      </c>
      <c r="H529" s="8">
        <v>6.0400000000000002E-2</v>
      </c>
      <c r="I529" s="4">
        <v>2</v>
      </c>
      <c r="J529">
        <v>2</v>
      </c>
      <c r="K529">
        <v>294028385</v>
      </c>
      <c r="L529">
        <v>3.6196596239443883E-9</v>
      </c>
    </row>
    <row r="530" spans="1:12" x14ac:dyDescent="0.2">
      <c r="A530" s="4" t="s">
        <v>1493</v>
      </c>
      <c r="B530" s="4" t="s">
        <v>1497</v>
      </c>
      <c r="C530" s="4" t="s">
        <v>1012</v>
      </c>
      <c r="D530" s="4" t="s">
        <v>1487</v>
      </c>
      <c r="E530" s="4" t="s">
        <v>1707</v>
      </c>
      <c r="F530" s="4" t="s">
        <v>1722</v>
      </c>
      <c r="G530" s="4" t="s">
        <v>1723</v>
      </c>
      <c r="H530" s="8">
        <v>5.7000000000000002E-2</v>
      </c>
      <c r="I530" s="4">
        <v>2</v>
      </c>
      <c r="J530">
        <v>4</v>
      </c>
      <c r="K530">
        <v>294881613</v>
      </c>
      <c r="L530">
        <v>7.1923466253052983E-9</v>
      </c>
    </row>
    <row r="531" spans="1:12" x14ac:dyDescent="0.2">
      <c r="A531" s="4" t="s">
        <v>1494</v>
      </c>
      <c r="B531" s="4" t="s">
        <v>1497</v>
      </c>
      <c r="C531" s="4" t="s">
        <v>1012</v>
      </c>
      <c r="D531" s="4" t="s">
        <v>1487</v>
      </c>
      <c r="E531" s="4" t="s">
        <v>1707</v>
      </c>
      <c r="F531" s="4" t="s">
        <v>1722</v>
      </c>
      <c r="G531" s="4" t="s">
        <v>1723</v>
      </c>
      <c r="H531" s="8">
        <v>5.3400000000000003E-2</v>
      </c>
      <c r="I531" s="4">
        <v>2</v>
      </c>
      <c r="J531">
        <v>2</v>
      </c>
      <c r="K531">
        <v>297670475</v>
      </c>
      <c r="L531">
        <v>3.5489325013174361E-9</v>
      </c>
    </row>
    <row r="532" spans="1:12" x14ac:dyDescent="0.2">
      <c r="A532" s="4" t="s">
        <v>1495</v>
      </c>
      <c r="B532" s="4" t="s">
        <v>1497</v>
      </c>
      <c r="C532" s="4" t="s">
        <v>1012</v>
      </c>
      <c r="D532" s="4" t="s">
        <v>1487</v>
      </c>
      <c r="E532" s="4" t="s">
        <v>1707</v>
      </c>
      <c r="F532" s="4" t="s">
        <v>1722</v>
      </c>
      <c r="G532" s="4" t="s">
        <v>1723</v>
      </c>
      <c r="H532" s="8">
        <v>5.9700000000000003E-2</v>
      </c>
      <c r="I532" s="4">
        <v>1</v>
      </c>
      <c r="J532">
        <v>3</v>
      </c>
      <c r="K532">
        <v>293165749</v>
      </c>
      <c r="L532">
        <v>5.4414117902912102E-9</v>
      </c>
    </row>
    <row r="533" spans="1:12" x14ac:dyDescent="0.2">
      <c r="A533" s="4" t="s">
        <v>1496</v>
      </c>
      <c r="B533" s="4" t="s">
        <v>1497</v>
      </c>
      <c r="C533" s="4" t="s">
        <v>1012</v>
      </c>
      <c r="D533" s="4" t="s">
        <v>1487</v>
      </c>
      <c r="E533" s="4" t="s">
        <v>1707</v>
      </c>
      <c r="F533" s="4" t="s">
        <v>1722</v>
      </c>
      <c r="G533" s="4" t="s">
        <v>1723</v>
      </c>
      <c r="H533" s="8">
        <v>5.6899999999999999E-2</v>
      </c>
      <c r="I533" s="4">
        <v>2</v>
      </c>
      <c r="J533">
        <v>2</v>
      </c>
      <c r="K533">
        <v>294095488</v>
      </c>
      <c r="L533">
        <v>3.6054036454465667E-9</v>
      </c>
    </row>
    <row r="534" spans="1:12" x14ac:dyDescent="0.2">
      <c r="A534" s="4" t="s">
        <v>1393</v>
      </c>
      <c r="B534" s="4" t="s">
        <v>1497</v>
      </c>
      <c r="C534" s="4" t="s">
        <v>1011</v>
      </c>
      <c r="D534" s="4" t="s">
        <v>1394</v>
      </c>
      <c r="E534" s="4" t="s">
        <v>1707</v>
      </c>
      <c r="F534" s="4" t="s">
        <v>1722</v>
      </c>
      <c r="G534" s="4" t="s">
        <v>1723</v>
      </c>
      <c r="H534" s="8">
        <v>4.87E-2</v>
      </c>
      <c r="I534" s="4">
        <v>2</v>
      </c>
      <c r="J534">
        <v>2</v>
      </c>
      <c r="K534">
        <v>298712312</v>
      </c>
      <c r="L534">
        <v>3.519081945886571E-9</v>
      </c>
    </row>
    <row r="535" spans="1:12" x14ac:dyDescent="0.2">
      <c r="A535" s="4" t="s">
        <v>1395</v>
      </c>
      <c r="B535" s="4" t="s">
        <v>1497</v>
      </c>
      <c r="C535" s="4" t="s">
        <v>1011</v>
      </c>
      <c r="D535" s="4" t="s">
        <v>1394</v>
      </c>
      <c r="E535" s="4" t="s">
        <v>1707</v>
      </c>
      <c r="F535" s="4" t="s">
        <v>1722</v>
      </c>
      <c r="G535" s="4" t="s">
        <v>1723</v>
      </c>
      <c r="H535" s="8">
        <v>4.7100000000000003E-2</v>
      </c>
      <c r="I535" s="4">
        <v>1</v>
      </c>
      <c r="J535">
        <v>3</v>
      </c>
      <c r="K535">
        <v>299538338</v>
      </c>
      <c r="L535">
        <v>5.2552274378966307E-9</v>
      </c>
    </row>
    <row r="536" spans="1:12" x14ac:dyDescent="0.2">
      <c r="A536" s="4" t="s">
        <v>1396</v>
      </c>
      <c r="B536" s="4" t="s">
        <v>1497</v>
      </c>
      <c r="C536" s="4" t="s">
        <v>1011</v>
      </c>
      <c r="D536" s="4" t="s">
        <v>1394</v>
      </c>
      <c r="E536" s="4" t="s">
        <v>1707</v>
      </c>
      <c r="F536" s="4" t="s">
        <v>1722</v>
      </c>
      <c r="G536" s="4" t="s">
        <v>1723</v>
      </c>
      <c r="H536" s="8">
        <v>6.5299999999999997E-2</v>
      </c>
      <c r="I536" s="4">
        <v>1</v>
      </c>
      <c r="J536">
        <v>3</v>
      </c>
      <c r="K536">
        <v>299302995</v>
      </c>
      <c r="L536">
        <v>5.3617672008439473E-9</v>
      </c>
    </row>
    <row r="537" spans="1:12" x14ac:dyDescent="0.2">
      <c r="A537" s="4" t="s">
        <v>1397</v>
      </c>
      <c r="B537" s="4" t="s">
        <v>1497</v>
      </c>
      <c r="C537" s="4" t="s">
        <v>1011</v>
      </c>
      <c r="D537" s="4" t="s">
        <v>1394</v>
      </c>
      <c r="E537" s="4" t="s">
        <v>1707</v>
      </c>
      <c r="F537" s="4" t="s">
        <v>1722</v>
      </c>
      <c r="G537" s="4" t="s">
        <v>1723</v>
      </c>
      <c r="H537" s="8">
        <v>6.5699999999999995E-2</v>
      </c>
      <c r="I537" s="4">
        <v>1</v>
      </c>
      <c r="J537">
        <v>3</v>
      </c>
      <c r="K537">
        <v>299851359</v>
      </c>
      <c r="L537">
        <v>5.3542530001723984E-9</v>
      </c>
    </row>
    <row r="538" spans="1:12" x14ac:dyDescent="0.2">
      <c r="A538" s="4" t="s">
        <v>1398</v>
      </c>
      <c r="B538" s="4" t="s">
        <v>1497</v>
      </c>
      <c r="C538" s="4" t="s">
        <v>1011</v>
      </c>
      <c r="D538" s="4" t="s">
        <v>1394</v>
      </c>
      <c r="E538" s="4" t="s">
        <v>1707</v>
      </c>
      <c r="F538" s="4" t="s">
        <v>1722</v>
      </c>
      <c r="G538" s="4" t="s">
        <v>1723</v>
      </c>
      <c r="H538" s="8">
        <v>6.5699999999999995E-2</v>
      </c>
      <c r="I538" s="4">
        <v>1</v>
      </c>
      <c r="J538">
        <v>1</v>
      </c>
      <c r="K538">
        <v>300875793</v>
      </c>
      <c r="L538">
        <v>1.7786742080770861E-9</v>
      </c>
    </row>
    <row r="539" spans="1:12" x14ac:dyDescent="0.2">
      <c r="A539" s="4" t="s">
        <v>1399</v>
      </c>
      <c r="B539" s="4" t="s">
        <v>1497</v>
      </c>
      <c r="C539" s="4" t="s">
        <v>1011</v>
      </c>
      <c r="D539" s="4" t="s">
        <v>1394</v>
      </c>
      <c r="E539" s="4" t="s">
        <v>1707</v>
      </c>
      <c r="F539" s="4" t="s">
        <v>1722</v>
      </c>
      <c r="G539" s="4" t="s">
        <v>1723</v>
      </c>
      <c r="H539" s="8">
        <v>6.7799999999999999E-2</v>
      </c>
      <c r="I539" s="4">
        <v>1</v>
      </c>
      <c r="J539">
        <v>2</v>
      </c>
      <c r="K539">
        <v>295776043</v>
      </c>
      <c r="L539">
        <v>3.6268359083020927E-9</v>
      </c>
    </row>
    <row r="540" spans="1:12" x14ac:dyDescent="0.2">
      <c r="A540" s="4" t="s">
        <v>1400</v>
      </c>
      <c r="B540" s="4" t="s">
        <v>1497</v>
      </c>
      <c r="C540" s="4" t="s">
        <v>1011</v>
      </c>
      <c r="D540" s="4" t="s">
        <v>1394</v>
      </c>
      <c r="E540" s="4" t="s">
        <v>1707</v>
      </c>
      <c r="F540" s="4" t="s">
        <v>1722</v>
      </c>
      <c r="G540" s="4" t="s">
        <v>1723</v>
      </c>
      <c r="H540" s="8">
        <v>6.7199999999999996E-2</v>
      </c>
      <c r="I540" s="4">
        <v>1</v>
      </c>
      <c r="J540">
        <v>2</v>
      </c>
      <c r="K540">
        <v>298149856</v>
      </c>
      <c r="L540">
        <v>3.595645427314206E-9</v>
      </c>
    </row>
    <row r="541" spans="1:12" x14ac:dyDescent="0.2">
      <c r="A541" s="4" t="s">
        <v>1401</v>
      </c>
      <c r="B541" s="4" t="s">
        <v>1497</v>
      </c>
      <c r="C541" s="4" t="s">
        <v>1011</v>
      </c>
      <c r="D541" s="4" t="s">
        <v>1394</v>
      </c>
      <c r="E541" s="4" t="s">
        <v>1707</v>
      </c>
      <c r="F541" s="4" t="s">
        <v>1722</v>
      </c>
      <c r="G541" s="4" t="s">
        <v>1723</v>
      </c>
      <c r="H541" s="8">
        <v>6.4500000000000002E-2</v>
      </c>
      <c r="I541" s="4">
        <v>2</v>
      </c>
      <c r="J541">
        <v>3</v>
      </c>
      <c r="K541">
        <v>299803865</v>
      </c>
      <c r="L541">
        <v>5.3482320205537761E-9</v>
      </c>
    </row>
    <row r="542" spans="1:12" x14ac:dyDescent="0.2">
      <c r="A542" s="4" t="s">
        <v>1402</v>
      </c>
      <c r="B542" s="4" t="s">
        <v>1497</v>
      </c>
      <c r="C542" s="4" t="s">
        <v>1011</v>
      </c>
      <c r="D542" s="4" t="s">
        <v>1394</v>
      </c>
      <c r="E542" s="4" t="s">
        <v>1707</v>
      </c>
      <c r="F542" s="4" t="s">
        <v>1722</v>
      </c>
      <c r="G542" s="4" t="s">
        <v>1723</v>
      </c>
      <c r="H542" s="8">
        <v>6.7799999999999999E-2</v>
      </c>
      <c r="I542" s="4">
        <v>0</v>
      </c>
      <c r="J542">
        <v>5</v>
      </c>
      <c r="K542">
        <v>297737742</v>
      </c>
      <c r="L542">
        <v>9.007349608769987E-9</v>
      </c>
    </row>
    <row r="543" spans="1:12" x14ac:dyDescent="0.2">
      <c r="A543" s="4" t="s">
        <v>1403</v>
      </c>
      <c r="B543" s="4" t="s">
        <v>1497</v>
      </c>
      <c r="C543" s="4" t="s">
        <v>1011</v>
      </c>
      <c r="D543" s="4" t="s">
        <v>1394</v>
      </c>
      <c r="E543" s="4" t="s">
        <v>1707</v>
      </c>
      <c r="F543" s="4" t="s">
        <v>1722</v>
      </c>
      <c r="G543" s="4" t="s">
        <v>1723</v>
      </c>
      <c r="H543" s="8">
        <v>7.1199999999999999E-2</v>
      </c>
      <c r="I543" s="4">
        <v>3</v>
      </c>
      <c r="J543">
        <v>6</v>
      </c>
      <c r="K543">
        <v>296985521</v>
      </c>
      <c r="L543">
        <v>1.0875864080278576E-8</v>
      </c>
    </row>
    <row r="544" spans="1:12" x14ac:dyDescent="0.2">
      <c r="A544" s="4" t="s">
        <v>1404</v>
      </c>
      <c r="B544" s="4" t="s">
        <v>1497</v>
      </c>
      <c r="C544" s="4" t="s">
        <v>1011</v>
      </c>
      <c r="D544" s="4" t="s">
        <v>1394</v>
      </c>
      <c r="E544" s="4" t="s">
        <v>1707</v>
      </c>
      <c r="F544" s="4" t="s">
        <v>1722</v>
      </c>
      <c r="G544" s="4" t="s">
        <v>1723</v>
      </c>
      <c r="H544" s="8">
        <v>6.5199999999999994E-2</v>
      </c>
      <c r="I544" s="4">
        <v>3</v>
      </c>
      <c r="J544">
        <v>7</v>
      </c>
      <c r="K544">
        <v>300100748</v>
      </c>
      <c r="L544">
        <v>1.2476198121746457E-8</v>
      </c>
    </row>
    <row r="545" spans="1:12" x14ac:dyDescent="0.2">
      <c r="A545" s="4" t="s">
        <v>1405</v>
      </c>
      <c r="B545" s="4" t="s">
        <v>1497</v>
      </c>
      <c r="C545" s="4" t="s">
        <v>1011</v>
      </c>
      <c r="D545" s="4" t="s">
        <v>1394</v>
      </c>
      <c r="E545" s="4" t="s">
        <v>1707</v>
      </c>
      <c r="F545" s="4" t="s">
        <v>1722</v>
      </c>
      <c r="G545" s="4" t="s">
        <v>1723</v>
      </c>
      <c r="H545" s="8">
        <v>6.8099999999999994E-2</v>
      </c>
      <c r="I545" s="4">
        <v>3</v>
      </c>
      <c r="J545">
        <v>3</v>
      </c>
      <c r="K545">
        <v>297727001</v>
      </c>
      <c r="L545">
        <v>5.4063446047098113E-9</v>
      </c>
    </row>
    <row r="546" spans="1:12" x14ac:dyDescent="0.2">
      <c r="A546" s="4" t="s">
        <v>1382</v>
      </c>
      <c r="B546" s="4" t="s">
        <v>1497</v>
      </c>
      <c r="C546" s="4" t="s">
        <v>1011</v>
      </c>
      <c r="D546" s="4" t="s">
        <v>1383</v>
      </c>
      <c r="E546" s="4" t="s">
        <v>1707</v>
      </c>
      <c r="F546" s="4" t="s">
        <v>1722</v>
      </c>
      <c r="G546" s="4" t="s">
        <v>1723</v>
      </c>
      <c r="H546" s="8">
        <v>5.1400000000000001E-2</v>
      </c>
      <c r="I546" s="4">
        <v>4</v>
      </c>
      <c r="J546">
        <v>5</v>
      </c>
      <c r="K546">
        <v>296491676</v>
      </c>
      <c r="L546">
        <v>8.8888255576707776E-9</v>
      </c>
    </row>
    <row r="547" spans="1:12" x14ac:dyDescent="0.2">
      <c r="A547" s="4" t="s">
        <v>1384</v>
      </c>
      <c r="B547" s="4" t="s">
        <v>1497</v>
      </c>
      <c r="C547" s="4" t="s">
        <v>1011</v>
      </c>
      <c r="D547" s="4" t="s">
        <v>1383</v>
      </c>
      <c r="E547" s="4" t="s">
        <v>1707</v>
      </c>
      <c r="F547" s="4" t="s">
        <v>1722</v>
      </c>
      <c r="G547" s="4" t="s">
        <v>1723</v>
      </c>
      <c r="H547" s="8">
        <v>5.3499999999999999E-2</v>
      </c>
      <c r="I547" s="4">
        <v>2</v>
      </c>
      <c r="J547">
        <v>2</v>
      </c>
      <c r="K547">
        <v>296803303</v>
      </c>
      <c r="L547">
        <v>3.559677487557533E-9</v>
      </c>
    </row>
    <row r="548" spans="1:12" x14ac:dyDescent="0.2">
      <c r="A548" s="4" t="s">
        <v>1385</v>
      </c>
      <c r="B548" s="4" t="s">
        <v>1497</v>
      </c>
      <c r="C548" s="4" t="s">
        <v>1011</v>
      </c>
      <c r="D548" s="4" t="s">
        <v>1383</v>
      </c>
      <c r="E548" s="4" t="s">
        <v>1707</v>
      </c>
      <c r="F548" s="4" t="s">
        <v>1722</v>
      </c>
      <c r="G548" s="4" t="s">
        <v>1723</v>
      </c>
      <c r="H548" s="8">
        <v>5.2400000000000002E-2</v>
      </c>
      <c r="I548" s="4">
        <v>1</v>
      </c>
      <c r="J548">
        <v>3</v>
      </c>
      <c r="K548">
        <v>295844271</v>
      </c>
      <c r="L548">
        <v>5.3506068768261826E-9</v>
      </c>
    </row>
    <row r="549" spans="1:12" x14ac:dyDescent="0.2">
      <c r="A549" s="4" t="s">
        <v>1386</v>
      </c>
      <c r="B549" s="4" t="s">
        <v>1497</v>
      </c>
      <c r="C549" s="4" t="s">
        <v>1011</v>
      </c>
      <c r="D549" s="4" t="s">
        <v>1383</v>
      </c>
      <c r="E549" s="4" t="s">
        <v>1707</v>
      </c>
      <c r="F549" s="4" t="s">
        <v>1722</v>
      </c>
      <c r="G549" s="4" t="s">
        <v>1723</v>
      </c>
      <c r="H549" s="8">
        <v>5.4399999999999997E-2</v>
      </c>
      <c r="I549" s="4">
        <v>2</v>
      </c>
      <c r="J549">
        <v>4</v>
      </c>
      <c r="K549">
        <v>295580638</v>
      </c>
      <c r="L549">
        <v>7.1556081479809461E-9</v>
      </c>
    </row>
    <row r="550" spans="1:12" x14ac:dyDescent="0.2">
      <c r="A550" s="4" t="s">
        <v>1387</v>
      </c>
      <c r="B550" s="4" t="s">
        <v>1497</v>
      </c>
      <c r="C550" s="4" t="s">
        <v>1011</v>
      </c>
      <c r="D550" s="4" t="s">
        <v>1383</v>
      </c>
      <c r="E550" s="4" t="s">
        <v>1707</v>
      </c>
      <c r="F550" s="4" t="s">
        <v>1722</v>
      </c>
      <c r="G550" s="4" t="s">
        <v>1723</v>
      </c>
      <c r="H550" s="8">
        <v>5.5199999999999999E-2</v>
      </c>
      <c r="I550" s="4">
        <v>1</v>
      </c>
      <c r="J550">
        <v>1</v>
      </c>
      <c r="K550">
        <v>294942786</v>
      </c>
      <c r="L550">
        <v>1.7942887803085714E-9</v>
      </c>
    </row>
    <row r="551" spans="1:12" x14ac:dyDescent="0.2">
      <c r="A551" s="4" t="s">
        <v>1388</v>
      </c>
      <c r="B551" s="4" t="s">
        <v>1497</v>
      </c>
      <c r="C551" s="4" t="s">
        <v>1011</v>
      </c>
      <c r="D551" s="4" t="s">
        <v>1383</v>
      </c>
      <c r="E551" s="4" t="s">
        <v>1707</v>
      </c>
      <c r="F551" s="4" t="s">
        <v>1722</v>
      </c>
      <c r="G551" s="4" t="s">
        <v>1723</v>
      </c>
      <c r="H551" s="8">
        <v>5.21E-2</v>
      </c>
      <c r="I551" s="4">
        <v>3</v>
      </c>
      <c r="J551">
        <v>4</v>
      </c>
      <c r="K551">
        <v>293469870</v>
      </c>
      <c r="L551">
        <v>7.1895871542497389E-9</v>
      </c>
    </row>
    <row r="552" spans="1:12" x14ac:dyDescent="0.2">
      <c r="A552" s="4" t="s">
        <v>1389</v>
      </c>
      <c r="B552" s="4" t="s">
        <v>1497</v>
      </c>
      <c r="C552" s="4" t="s">
        <v>1011</v>
      </c>
      <c r="D552" s="4" t="s">
        <v>1383</v>
      </c>
      <c r="E552" s="4" t="s">
        <v>1707</v>
      </c>
      <c r="F552" s="4" t="s">
        <v>1722</v>
      </c>
      <c r="G552" s="4" t="s">
        <v>1723</v>
      </c>
      <c r="H552" s="8">
        <v>5.74E-2</v>
      </c>
      <c r="I552" s="4">
        <v>0</v>
      </c>
      <c r="J552">
        <v>0</v>
      </c>
      <c r="K552">
        <v>291050380</v>
      </c>
      <c r="L552">
        <v>0</v>
      </c>
    </row>
    <row r="553" spans="1:12" x14ac:dyDescent="0.2">
      <c r="A553" s="4" t="s">
        <v>1390</v>
      </c>
      <c r="B553" s="4" t="s">
        <v>1497</v>
      </c>
      <c r="C553" s="4" t="s">
        <v>1011</v>
      </c>
      <c r="D553" s="4" t="s">
        <v>1383</v>
      </c>
      <c r="E553" s="4" t="s">
        <v>1707</v>
      </c>
      <c r="F553" s="4" t="s">
        <v>1722</v>
      </c>
      <c r="G553" s="4" t="s">
        <v>1723</v>
      </c>
      <c r="H553" s="8">
        <v>5.79E-2</v>
      </c>
      <c r="I553" s="4">
        <v>2</v>
      </c>
      <c r="J553">
        <v>3</v>
      </c>
      <c r="K553">
        <v>288942387</v>
      </c>
      <c r="L553">
        <v>5.5103983959711728E-9</v>
      </c>
    </row>
    <row r="554" spans="1:12" x14ac:dyDescent="0.2">
      <c r="A554" s="4" t="s">
        <v>1391</v>
      </c>
      <c r="B554" s="4" t="s">
        <v>1497</v>
      </c>
      <c r="C554" s="4" t="s">
        <v>1011</v>
      </c>
      <c r="D554" s="4" t="s">
        <v>1383</v>
      </c>
      <c r="E554" s="4" t="s">
        <v>1707</v>
      </c>
      <c r="F554" s="4" t="s">
        <v>1722</v>
      </c>
      <c r="G554" s="4" t="s">
        <v>1723</v>
      </c>
      <c r="H554" s="8">
        <v>5.3999999999999999E-2</v>
      </c>
      <c r="I554" s="4">
        <v>1</v>
      </c>
      <c r="J554">
        <v>3</v>
      </c>
      <c r="K554">
        <v>296477146</v>
      </c>
      <c r="L554">
        <v>5.3482155371494789E-9</v>
      </c>
    </row>
    <row r="555" spans="1:12" x14ac:dyDescent="0.2">
      <c r="A555" s="4" t="s">
        <v>1392</v>
      </c>
      <c r="B555" s="4" t="s">
        <v>1497</v>
      </c>
      <c r="C555" s="4" t="s">
        <v>1011</v>
      </c>
      <c r="D555" s="4" t="s">
        <v>1383</v>
      </c>
      <c r="E555" s="4" t="s">
        <v>1707</v>
      </c>
      <c r="F555" s="4" t="s">
        <v>1722</v>
      </c>
      <c r="G555" s="4" t="s">
        <v>1723</v>
      </c>
      <c r="H555" s="8">
        <v>5.5599999999999997E-2</v>
      </c>
      <c r="I555" s="4">
        <v>0</v>
      </c>
      <c r="J555">
        <v>0</v>
      </c>
      <c r="K555">
        <v>292335487</v>
      </c>
      <c r="L555">
        <v>0</v>
      </c>
    </row>
    <row r="556" spans="1:12" x14ac:dyDescent="0.2">
      <c r="A556" s="4" t="s">
        <v>1406</v>
      </c>
      <c r="B556" s="4" t="s">
        <v>1497</v>
      </c>
      <c r="C556" s="4" t="s">
        <v>1011</v>
      </c>
      <c r="D556" s="4" t="s">
        <v>1407</v>
      </c>
      <c r="E556" s="4" t="s">
        <v>1707</v>
      </c>
      <c r="F556" s="4" t="s">
        <v>1722</v>
      </c>
      <c r="G556" s="4" t="s">
        <v>1723</v>
      </c>
      <c r="H556" s="8">
        <v>6.0199999999999997E-2</v>
      </c>
      <c r="I556" s="4">
        <v>1</v>
      </c>
      <c r="J556">
        <v>2</v>
      </c>
      <c r="K556">
        <v>293121660</v>
      </c>
      <c r="L556">
        <v>3.6300837753389438E-9</v>
      </c>
    </row>
    <row r="557" spans="1:12" x14ac:dyDescent="0.2">
      <c r="A557" s="4" t="s">
        <v>1408</v>
      </c>
      <c r="B557" s="4" t="s">
        <v>1497</v>
      </c>
      <c r="C557" s="4" t="s">
        <v>1011</v>
      </c>
      <c r="D557" s="4" t="s">
        <v>1407</v>
      </c>
      <c r="E557" s="4" t="s">
        <v>1707</v>
      </c>
      <c r="F557" s="4" t="s">
        <v>1722</v>
      </c>
      <c r="G557" s="4" t="s">
        <v>1723</v>
      </c>
      <c r="H557" s="8">
        <v>5.7099999999999998E-2</v>
      </c>
      <c r="I557" s="4">
        <v>1</v>
      </c>
      <c r="J557">
        <v>2</v>
      </c>
      <c r="K557">
        <v>296740656</v>
      </c>
      <c r="L557">
        <v>3.5740227433847307E-9</v>
      </c>
    </row>
    <row r="558" spans="1:12" x14ac:dyDescent="0.2">
      <c r="A558" s="4" t="s">
        <v>1409</v>
      </c>
      <c r="B558" s="4" t="s">
        <v>1497</v>
      </c>
      <c r="C558" s="4" t="s">
        <v>1011</v>
      </c>
      <c r="D558" s="4" t="s">
        <v>1407</v>
      </c>
      <c r="E558" s="4" t="s">
        <v>1707</v>
      </c>
      <c r="F558" s="4" t="s">
        <v>1722</v>
      </c>
      <c r="G558" s="4" t="s">
        <v>1723</v>
      </c>
      <c r="H558" s="8">
        <v>5.4600000000000003E-2</v>
      </c>
      <c r="I558" s="4">
        <v>0</v>
      </c>
      <c r="J558">
        <v>0</v>
      </c>
      <c r="K558">
        <v>298325263</v>
      </c>
      <c r="L558">
        <v>0</v>
      </c>
    </row>
    <row r="559" spans="1:12" x14ac:dyDescent="0.2">
      <c r="A559" s="4" t="s">
        <v>1410</v>
      </c>
      <c r="B559" s="4" t="s">
        <v>1497</v>
      </c>
      <c r="C559" s="4" t="s">
        <v>1011</v>
      </c>
      <c r="D559" s="4" t="s">
        <v>1407</v>
      </c>
      <c r="E559" s="4" t="s">
        <v>1707</v>
      </c>
      <c r="F559" s="4" t="s">
        <v>1722</v>
      </c>
      <c r="G559" s="4" t="s">
        <v>1723</v>
      </c>
      <c r="H559" s="8">
        <v>5.4300000000000001E-2</v>
      </c>
      <c r="I559" s="4">
        <v>2</v>
      </c>
      <c r="J559">
        <v>2</v>
      </c>
      <c r="K559">
        <v>296839839</v>
      </c>
      <c r="L559">
        <v>3.5622502334235423E-9</v>
      </c>
    </row>
    <row r="560" spans="1:12" x14ac:dyDescent="0.2">
      <c r="A560" s="4" t="s">
        <v>1411</v>
      </c>
      <c r="B560" s="4" t="s">
        <v>1497</v>
      </c>
      <c r="C560" s="4" t="s">
        <v>1011</v>
      </c>
      <c r="D560" s="4" t="s">
        <v>1407</v>
      </c>
      <c r="E560" s="4" t="s">
        <v>1707</v>
      </c>
      <c r="F560" s="4" t="s">
        <v>1722</v>
      </c>
      <c r="G560" s="4" t="s">
        <v>1723</v>
      </c>
      <c r="H560" s="8">
        <v>5.1799999999999999E-2</v>
      </c>
      <c r="I560" s="4">
        <v>2</v>
      </c>
      <c r="J560">
        <v>4</v>
      </c>
      <c r="K560">
        <v>296838385</v>
      </c>
      <c r="L560">
        <v>7.105750995993655E-9</v>
      </c>
    </row>
    <row r="561" spans="1:12" x14ac:dyDescent="0.2">
      <c r="A561" s="4" t="s">
        <v>1412</v>
      </c>
      <c r="B561" s="4" t="s">
        <v>1497</v>
      </c>
      <c r="C561" s="4" t="s">
        <v>1011</v>
      </c>
      <c r="D561" s="4" t="s">
        <v>1407</v>
      </c>
      <c r="E561" s="4" t="s">
        <v>1707</v>
      </c>
      <c r="F561" s="4" t="s">
        <v>1722</v>
      </c>
      <c r="G561" s="4" t="s">
        <v>1723</v>
      </c>
      <c r="H561" s="8">
        <v>5.6000000000000001E-2</v>
      </c>
      <c r="I561" s="4">
        <v>2</v>
      </c>
      <c r="J561">
        <v>3</v>
      </c>
      <c r="K561">
        <v>297682843</v>
      </c>
      <c r="L561">
        <v>5.3378388718474367E-9</v>
      </c>
    </row>
    <row r="562" spans="1:12" x14ac:dyDescent="0.2">
      <c r="A562" s="4" t="s">
        <v>1413</v>
      </c>
      <c r="B562" s="4" t="s">
        <v>1497</v>
      </c>
      <c r="C562" s="4" t="s">
        <v>1011</v>
      </c>
      <c r="D562" s="4" t="s">
        <v>1407</v>
      </c>
      <c r="E562" s="4" t="s">
        <v>1707</v>
      </c>
      <c r="F562" s="4" t="s">
        <v>1722</v>
      </c>
      <c r="G562" s="4" t="s">
        <v>1723</v>
      </c>
      <c r="H562" s="8">
        <v>5.7099999999999998E-2</v>
      </c>
      <c r="I562" s="4">
        <v>1</v>
      </c>
      <c r="J562">
        <v>1</v>
      </c>
      <c r="K562">
        <v>297235083</v>
      </c>
      <c r="L562">
        <v>1.7840388199244043E-9</v>
      </c>
    </row>
    <row r="563" spans="1:12" x14ac:dyDescent="0.2">
      <c r="A563" s="4" t="s">
        <v>1414</v>
      </c>
      <c r="B563" s="4" t="s">
        <v>1497</v>
      </c>
      <c r="C563" s="4" t="s">
        <v>1011</v>
      </c>
      <c r="D563" s="4" t="s">
        <v>1407</v>
      </c>
      <c r="E563" s="4" t="s">
        <v>1707</v>
      </c>
      <c r="F563" s="4" t="s">
        <v>1722</v>
      </c>
      <c r="G563" s="4" t="s">
        <v>1723</v>
      </c>
      <c r="H563" s="8">
        <v>5.62E-2</v>
      </c>
      <c r="I563" s="4">
        <v>0</v>
      </c>
      <c r="J563">
        <v>2</v>
      </c>
      <c r="K563">
        <v>297241650</v>
      </c>
      <c r="L563">
        <v>3.5645963951955207E-9</v>
      </c>
    </row>
    <row r="564" spans="1:12" x14ac:dyDescent="0.2">
      <c r="A564" s="4" t="s">
        <v>1415</v>
      </c>
      <c r="B564" s="4" t="s">
        <v>1497</v>
      </c>
      <c r="C564" s="4" t="s">
        <v>1011</v>
      </c>
      <c r="D564" s="4" t="s">
        <v>1407</v>
      </c>
      <c r="E564" s="4" t="s">
        <v>1707</v>
      </c>
      <c r="F564" s="4" t="s">
        <v>1722</v>
      </c>
      <c r="G564" s="4" t="s">
        <v>1723</v>
      </c>
      <c r="H564" s="8">
        <v>5.62E-2</v>
      </c>
      <c r="I564" s="4">
        <v>0</v>
      </c>
      <c r="J564">
        <v>0</v>
      </c>
      <c r="K564">
        <v>295961298</v>
      </c>
      <c r="L564">
        <v>0</v>
      </c>
    </row>
    <row r="565" spans="1:12" x14ac:dyDescent="0.2">
      <c r="A565" s="4" t="s">
        <v>1416</v>
      </c>
      <c r="B565" s="4" t="s">
        <v>1497</v>
      </c>
      <c r="C565" s="4" t="s">
        <v>1011</v>
      </c>
      <c r="D565" s="4" t="s">
        <v>1407</v>
      </c>
      <c r="E565" s="4" t="s">
        <v>1707</v>
      </c>
      <c r="F565" s="4" t="s">
        <v>1722</v>
      </c>
      <c r="G565" s="4" t="s">
        <v>1723</v>
      </c>
      <c r="H565" s="8">
        <v>5.9799999999999999E-2</v>
      </c>
      <c r="I565" s="4">
        <v>1</v>
      </c>
      <c r="J565">
        <v>2</v>
      </c>
      <c r="K565">
        <v>296552085</v>
      </c>
      <c r="L565">
        <v>3.5865655391343567E-9</v>
      </c>
    </row>
    <row r="566" spans="1:12" x14ac:dyDescent="0.2">
      <c r="A566" s="4" t="s">
        <v>1417</v>
      </c>
      <c r="B566" s="4" t="s">
        <v>1497</v>
      </c>
      <c r="C566" s="4" t="s">
        <v>1011</v>
      </c>
      <c r="D566" s="4" t="s">
        <v>1418</v>
      </c>
      <c r="E566" s="4" t="s">
        <v>1707</v>
      </c>
      <c r="F566" s="4" t="s">
        <v>1722</v>
      </c>
      <c r="G566" s="4" t="s">
        <v>1723</v>
      </c>
      <c r="H566" s="8">
        <v>5.4600000000000003E-2</v>
      </c>
      <c r="I566" s="4">
        <v>3</v>
      </c>
      <c r="J566">
        <v>5</v>
      </c>
      <c r="K566">
        <v>287912633</v>
      </c>
      <c r="L566">
        <v>9.1846728024868879E-9</v>
      </c>
    </row>
    <row r="567" spans="1:12" x14ac:dyDescent="0.2">
      <c r="A567" s="4" t="s">
        <v>1419</v>
      </c>
      <c r="B567" s="4" t="s">
        <v>1497</v>
      </c>
      <c r="C567" s="4" t="s">
        <v>1011</v>
      </c>
      <c r="D567" s="4" t="s">
        <v>1418</v>
      </c>
      <c r="E567" s="4" t="s">
        <v>1707</v>
      </c>
      <c r="F567" s="4" t="s">
        <v>1722</v>
      </c>
      <c r="G567" s="4" t="s">
        <v>1723</v>
      </c>
      <c r="H567" s="8">
        <v>5.0700000000000002E-2</v>
      </c>
      <c r="I567" s="4">
        <v>4</v>
      </c>
      <c r="J567">
        <v>4</v>
      </c>
      <c r="K567">
        <v>293095119</v>
      </c>
      <c r="L567">
        <v>7.188163199328974E-9</v>
      </c>
    </row>
    <row r="568" spans="1:12" x14ac:dyDescent="0.2">
      <c r="A568" s="4" t="s">
        <v>1420</v>
      </c>
      <c r="B568" s="4" t="s">
        <v>1497</v>
      </c>
      <c r="C568" s="4" t="s">
        <v>1011</v>
      </c>
      <c r="D568" s="4" t="s">
        <v>1418</v>
      </c>
      <c r="E568" s="4" t="s">
        <v>1707</v>
      </c>
      <c r="F568" s="4" t="s">
        <v>1722</v>
      </c>
      <c r="G568" s="4" t="s">
        <v>1723</v>
      </c>
      <c r="H568" s="8">
        <v>5.1299999999999998E-2</v>
      </c>
      <c r="I568" s="4">
        <v>3</v>
      </c>
      <c r="J568">
        <v>4</v>
      </c>
      <c r="K568">
        <v>293227941</v>
      </c>
      <c r="L568">
        <v>7.1894512671595564E-9</v>
      </c>
    </row>
    <row r="569" spans="1:12" x14ac:dyDescent="0.2">
      <c r="A569" s="4" t="s">
        <v>1421</v>
      </c>
      <c r="B569" s="4" t="s">
        <v>1497</v>
      </c>
      <c r="C569" s="4" t="s">
        <v>1011</v>
      </c>
      <c r="D569" s="4" t="s">
        <v>1418</v>
      </c>
      <c r="E569" s="4" t="s">
        <v>1707</v>
      </c>
      <c r="F569" s="4" t="s">
        <v>1722</v>
      </c>
      <c r="G569" s="4" t="s">
        <v>1723</v>
      </c>
      <c r="H569" s="8">
        <v>5.2900000000000003E-2</v>
      </c>
      <c r="I569" s="4">
        <v>0</v>
      </c>
      <c r="J569">
        <v>1</v>
      </c>
      <c r="K569">
        <v>290904042</v>
      </c>
      <c r="L569">
        <v>1.8147817870321989E-9</v>
      </c>
    </row>
    <row r="570" spans="1:12" x14ac:dyDescent="0.2">
      <c r="A570" s="4" t="s">
        <v>1422</v>
      </c>
      <c r="B570" s="4" t="s">
        <v>1497</v>
      </c>
      <c r="C570" s="4" t="s">
        <v>1011</v>
      </c>
      <c r="D570" s="4" t="s">
        <v>1418</v>
      </c>
      <c r="E570" s="4" t="s">
        <v>1707</v>
      </c>
      <c r="F570" s="4" t="s">
        <v>1722</v>
      </c>
      <c r="G570" s="4" t="s">
        <v>1723</v>
      </c>
      <c r="H570" s="8">
        <v>5.7000000000000002E-2</v>
      </c>
      <c r="I570" s="4">
        <v>0</v>
      </c>
      <c r="J570">
        <v>0</v>
      </c>
      <c r="K570">
        <v>285623680</v>
      </c>
      <c r="L570">
        <v>0</v>
      </c>
    </row>
    <row r="571" spans="1:12" x14ac:dyDescent="0.2">
      <c r="A571" s="4" t="s">
        <v>1423</v>
      </c>
      <c r="B571" s="4" t="s">
        <v>1497</v>
      </c>
      <c r="C571" s="4" t="s">
        <v>1011</v>
      </c>
      <c r="D571" s="4" t="s">
        <v>1418</v>
      </c>
      <c r="E571" s="4" t="s">
        <v>1707</v>
      </c>
      <c r="F571" s="4" t="s">
        <v>1722</v>
      </c>
      <c r="G571" s="4" t="s">
        <v>1723</v>
      </c>
      <c r="H571" s="8">
        <v>5.11E-2</v>
      </c>
      <c r="I571" s="4">
        <v>0</v>
      </c>
      <c r="J571">
        <v>0</v>
      </c>
      <c r="K571">
        <v>292426733</v>
      </c>
      <c r="L571">
        <v>0</v>
      </c>
    </row>
    <row r="572" spans="1:12" x14ac:dyDescent="0.2">
      <c r="A572" s="4" t="s">
        <v>1424</v>
      </c>
      <c r="B572" s="4" t="s">
        <v>1497</v>
      </c>
      <c r="C572" s="4" t="s">
        <v>1011</v>
      </c>
      <c r="D572" s="4" t="s">
        <v>1418</v>
      </c>
      <c r="E572" s="4" t="s">
        <v>1707</v>
      </c>
      <c r="F572" s="4" t="s">
        <v>1722</v>
      </c>
      <c r="G572" s="4" t="s">
        <v>1723</v>
      </c>
      <c r="H572" s="8">
        <v>5.4100000000000002E-2</v>
      </c>
      <c r="I572" s="4">
        <v>1</v>
      </c>
      <c r="J572">
        <v>4</v>
      </c>
      <c r="K572">
        <v>288552038</v>
      </c>
      <c r="L572">
        <v>7.3275809375898291E-9</v>
      </c>
    </row>
    <row r="573" spans="1:12" x14ac:dyDescent="0.2">
      <c r="A573" s="4" t="s">
        <v>1425</v>
      </c>
      <c r="B573" s="4" t="s">
        <v>1497</v>
      </c>
      <c r="C573" s="4" t="s">
        <v>1011</v>
      </c>
      <c r="D573" s="4" t="s">
        <v>1418</v>
      </c>
      <c r="E573" s="4" t="s">
        <v>1707</v>
      </c>
      <c r="F573" s="4" t="s">
        <v>1722</v>
      </c>
      <c r="G573" s="4" t="s">
        <v>1723</v>
      </c>
      <c r="H573" s="8">
        <v>5.0999999999999997E-2</v>
      </c>
      <c r="I573" s="4">
        <v>0</v>
      </c>
      <c r="J573">
        <v>0</v>
      </c>
      <c r="K573">
        <v>293485049</v>
      </c>
      <c r="L573">
        <v>0</v>
      </c>
    </row>
    <row r="574" spans="1:12" x14ac:dyDescent="0.2">
      <c r="A574" s="4" t="s">
        <v>1426</v>
      </c>
      <c r="B574" s="4" t="s">
        <v>1497</v>
      </c>
      <c r="C574" s="4" t="s">
        <v>1011</v>
      </c>
      <c r="D574" s="4" t="s">
        <v>1418</v>
      </c>
      <c r="E574" s="4" t="s">
        <v>1707</v>
      </c>
      <c r="F574" s="4" t="s">
        <v>1722</v>
      </c>
      <c r="G574" s="4" t="s">
        <v>1723</v>
      </c>
      <c r="H574" s="8">
        <v>4.9500000000000002E-2</v>
      </c>
      <c r="I574" s="4">
        <v>0</v>
      </c>
      <c r="J574">
        <v>0</v>
      </c>
      <c r="K574">
        <v>277480308</v>
      </c>
      <c r="L574">
        <v>0</v>
      </c>
    </row>
    <row r="575" spans="1:12" x14ac:dyDescent="0.2">
      <c r="A575" s="4" t="s">
        <v>1427</v>
      </c>
      <c r="B575" s="4" t="s">
        <v>1497</v>
      </c>
      <c r="C575" s="4" t="s">
        <v>1011</v>
      </c>
      <c r="D575" s="4" t="s">
        <v>1418</v>
      </c>
      <c r="E575" s="4" t="s">
        <v>1707</v>
      </c>
      <c r="F575" s="4" t="s">
        <v>1722</v>
      </c>
      <c r="G575" s="4" t="s">
        <v>1723</v>
      </c>
      <c r="H575" s="8">
        <v>5.45E-2</v>
      </c>
      <c r="I575" s="4">
        <v>2</v>
      </c>
      <c r="J575">
        <v>4</v>
      </c>
      <c r="K575">
        <v>288463646</v>
      </c>
      <c r="L575">
        <v>7.3329272108362258E-9</v>
      </c>
    </row>
    <row r="576" spans="1:12" x14ac:dyDescent="0.2">
      <c r="A576" s="4" t="s">
        <v>1428</v>
      </c>
      <c r="B576" s="4" t="s">
        <v>1497</v>
      </c>
      <c r="C576" s="4" t="s">
        <v>1011</v>
      </c>
      <c r="D576" s="4" t="s">
        <v>1429</v>
      </c>
      <c r="E576" s="4" t="s">
        <v>1707</v>
      </c>
      <c r="F576" s="4" t="s">
        <v>1722</v>
      </c>
      <c r="G576" s="4" t="s">
        <v>1723</v>
      </c>
      <c r="H576" s="8">
        <v>4.9700000000000001E-2</v>
      </c>
      <c r="I576" s="4">
        <v>2</v>
      </c>
      <c r="J576">
        <v>3</v>
      </c>
      <c r="K576">
        <v>281581178</v>
      </c>
      <c r="L576">
        <v>5.6056620051154533E-9</v>
      </c>
    </row>
    <row r="577" spans="1:12" x14ac:dyDescent="0.2">
      <c r="A577" s="4" t="s">
        <v>1430</v>
      </c>
      <c r="B577" s="4" t="s">
        <v>1497</v>
      </c>
      <c r="C577" s="4" t="s">
        <v>1011</v>
      </c>
      <c r="D577" s="4" t="s">
        <v>1429</v>
      </c>
      <c r="E577" s="4" t="s">
        <v>1707</v>
      </c>
      <c r="F577" s="4" t="s">
        <v>1722</v>
      </c>
      <c r="G577" s="4" t="s">
        <v>1723</v>
      </c>
      <c r="H577" s="8">
        <v>4.7899999999999998E-2</v>
      </c>
      <c r="I577" s="4">
        <v>0</v>
      </c>
      <c r="J577">
        <v>0</v>
      </c>
      <c r="K577">
        <v>287093522</v>
      </c>
      <c r="L577">
        <v>0</v>
      </c>
    </row>
    <row r="578" spans="1:12" x14ac:dyDescent="0.2">
      <c r="A578" s="4" t="s">
        <v>1431</v>
      </c>
      <c r="B578" s="4" t="s">
        <v>1497</v>
      </c>
      <c r="C578" s="4" t="s">
        <v>1011</v>
      </c>
      <c r="D578" s="4" t="s">
        <v>1429</v>
      </c>
      <c r="E578" s="4" t="s">
        <v>1707</v>
      </c>
      <c r="F578" s="4" t="s">
        <v>1722</v>
      </c>
      <c r="G578" s="4" t="s">
        <v>1723</v>
      </c>
      <c r="H578" s="8">
        <v>6.1400000000000003E-2</v>
      </c>
      <c r="I578" s="4">
        <v>1</v>
      </c>
      <c r="J578">
        <v>4</v>
      </c>
      <c r="K578">
        <v>233030542</v>
      </c>
      <c r="L578">
        <v>9.1440080663928759E-9</v>
      </c>
    </row>
    <row r="579" spans="1:12" x14ac:dyDescent="0.2">
      <c r="A579" s="4" t="s">
        <v>1432</v>
      </c>
      <c r="B579" s="4" t="s">
        <v>1497</v>
      </c>
      <c r="C579" s="4" t="s">
        <v>1011</v>
      </c>
      <c r="D579" s="4" t="s">
        <v>1429</v>
      </c>
      <c r="E579" s="4" t="s">
        <v>1707</v>
      </c>
      <c r="F579" s="4" t="s">
        <v>1722</v>
      </c>
      <c r="G579" s="4" t="s">
        <v>1723</v>
      </c>
      <c r="H579" s="8">
        <v>6.2700000000000006E-2</v>
      </c>
      <c r="I579" s="4">
        <v>0</v>
      </c>
      <c r="J579">
        <v>0</v>
      </c>
      <c r="K579">
        <v>213299241</v>
      </c>
      <c r="L579">
        <v>0</v>
      </c>
    </row>
    <row r="580" spans="1:12" x14ac:dyDescent="0.2">
      <c r="A580" s="4" t="s">
        <v>1433</v>
      </c>
      <c r="B580" s="4" t="s">
        <v>1497</v>
      </c>
      <c r="C580" s="4" t="s">
        <v>1011</v>
      </c>
      <c r="D580" s="4" t="s">
        <v>1429</v>
      </c>
      <c r="E580" s="4" t="s">
        <v>1707</v>
      </c>
      <c r="F580" s="4" t="s">
        <v>1722</v>
      </c>
      <c r="G580" s="4" t="s">
        <v>1723</v>
      </c>
      <c r="H580" s="8">
        <v>6.1100000000000002E-2</v>
      </c>
      <c r="I580" s="4">
        <v>1</v>
      </c>
      <c r="J580">
        <v>1</v>
      </c>
      <c r="K580">
        <v>204728071</v>
      </c>
      <c r="L580">
        <v>2.6011971581194051E-9</v>
      </c>
    </row>
    <row r="581" spans="1:12" x14ac:dyDescent="0.2">
      <c r="A581" s="4" t="s">
        <v>1434</v>
      </c>
      <c r="B581" s="4" t="s">
        <v>1497</v>
      </c>
      <c r="C581" s="4" t="s">
        <v>1011</v>
      </c>
      <c r="D581" s="4" t="s">
        <v>1429</v>
      </c>
      <c r="E581" s="4" t="s">
        <v>1707</v>
      </c>
      <c r="F581" s="4" t="s">
        <v>1722</v>
      </c>
      <c r="G581" s="4" t="s">
        <v>1723</v>
      </c>
      <c r="H581" s="8">
        <v>5.16E-2</v>
      </c>
      <c r="I581" s="4">
        <v>1</v>
      </c>
      <c r="J581">
        <v>2</v>
      </c>
      <c r="K581">
        <v>268555904</v>
      </c>
      <c r="L581">
        <v>3.9262120375065673E-9</v>
      </c>
    </row>
    <row r="582" spans="1:12" x14ac:dyDescent="0.2">
      <c r="A582" s="4" t="s">
        <v>1435</v>
      </c>
      <c r="B582" s="4" t="s">
        <v>1497</v>
      </c>
      <c r="C582" s="4" t="s">
        <v>1011</v>
      </c>
      <c r="D582" s="4" t="s">
        <v>1429</v>
      </c>
      <c r="E582" s="4" t="s">
        <v>1707</v>
      </c>
      <c r="F582" s="4" t="s">
        <v>1722</v>
      </c>
      <c r="G582" s="4" t="s">
        <v>1723</v>
      </c>
      <c r="H582" s="8">
        <v>4.7E-2</v>
      </c>
      <c r="I582" s="4">
        <v>0</v>
      </c>
      <c r="J582">
        <v>0</v>
      </c>
      <c r="K582">
        <v>288115366</v>
      </c>
      <c r="L582">
        <v>0</v>
      </c>
    </row>
    <row r="583" spans="1:12" x14ac:dyDescent="0.2">
      <c r="A583" s="4" t="s">
        <v>1436</v>
      </c>
      <c r="B583" s="4" t="s">
        <v>1497</v>
      </c>
      <c r="C583" s="4" t="s">
        <v>1011</v>
      </c>
      <c r="D583" s="4" t="s">
        <v>1429</v>
      </c>
      <c r="E583" s="4" t="s">
        <v>1707</v>
      </c>
      <c r="F583" s="4" t="s">
        <v>1722</v>
      </c>
      <c r="G583" s="4" t="s">
        <v>1723</v>
      </c>
      <c r="H583" s="8">
        <v>5.7700000000000001E-2</v>
      </c>
      <c r="I583" s="4">
        <v>0</v>
      </c>
      <c r="J583">
        <v>1</v>
      </c>
      <c r="K583">
        <v>221150285</v>
      </c>
      <c r="L583">
        <v>2.3993483728128529E-9</v>
      </c>
    </row>
    <row r="584" spans="1:12" x14ac:dyDescent="0.2">
      <c r="A584" s="4" t="s">
        <v>1437</v>
      </c>
      <c r="B584" s="4" t="s">
        <v>1497</v>
      </c>
      <c r="C584" s="4" t="s">
        <v>1011</v>
      </c>
      <c r="D584" s="4" t="s">
        <v>1429</v>
      </c>
      <c r="E584" s="4" t="s">
        <v>1707</v>
      </c>
      <c r="F584" s="4" t="s">
        <v>1722</v>
      </c>
      <c r="G584" s="4" t="s">
        <v>1723</v>
      </c>
      <c r="H584" s="8">
        <v>4.9500000000000002E-2</v>
      </c>
      <c r="I584" s="4">
        <v>1</v>
      </c>
      <c r="J584">
        <v>1</v>
      </c>
      <c r="K584">
        <v>273638746</v>
      </c>
      <c r="L584">
        <v>1.922384657034604E-9</v>
      </c>
    </row>
    <row r="585" spans="1:12" x14ac:dyDescent="0.2">
      <c r="A585" s="4" t="s">
        <v>1438</v>
      </c>
      <c r="B585" s="4" t="s">
        <v>1497</v>
      </c>
      <c r="C585" s="4" t="s">
        <v>1011</v>
      </c>
      <c r="D585" s="4" t="s">
        <v>1429</v>
      </c>
      <c r="E585" s="4" t="s">
        <v>1707</v>
      </c>
      <c r="F585" s="4" t="s">
        <v>1722</v>
      </c>
      <c r="G585" s="4" t="s">
        <v>1723</v>
      </c>
      <c r="H585" s="8">
        <v>4.8300000000000003E-2</v>
      </c>
      <c r="I585" s="4">
        <v>1</v>
      </c>
      <c r="J585">
        <v>2</v>
      </c>
      <c r="K585">
        <v>281999780</v>
      </c>
      <c r="L585">
        <v>3.7260713010851527E-9</v>
      </c>
    </row>
    <row r="592" spans="1:12" x14ac:dyDescent="0.2">
      <c r="I592" s="4"/>
    </row>
  </sheetData>
  <autoFilter ref="A1:L585" xr:uid="{F9AA10C4-69DD-3249-85D7-2831EB10D4DF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E0C0-B3E1-7442-8B19-41B992582140}">
  <dimension ref="A1:T153"/>
  <sheetViews>
    <sheetView zoomScale="118" zoomScaleNormal="118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4" sqref="F4"/>
    </sheetView>
  </sheetViews>
  <sheetFormatPr baseColWidth="10" defaultRowHeight="16" x14ac:dyDescent="0.2"/>
  <cols>
    <col min="1" max="20" width="12.33203125" customWidth="1"/>
    <col min="21" max="21" width="12.1640625" customWidth="1"/>
  </cols>
  <sheetData>
    <row r="1" spans="1:20" s="16" customFormat="1" x14ac:dyDescent="0.2">
      <c r="D1" s="17" t="s">
        <v>1719</v>
      </c>
      <c r="E1" s="18">
        <v>362496464.84931505</v>
      </c>
      <c r="F1" s="18">
        <v>63611012.43150685</v>
      </c>
      <c r="G1" s="18">
        <v>59687870.965753421</v>
      </c>
      <c r="H1" s="18">
        <v>174598333.15753424</v>
      </c>
      <c r="I1" s="18">
        <v>128210260.7260274</v>
      </c>
      <c r="J1" s="18">
        <v>181103731.86301368</v>
      </c>
      <c r="K1" s="18">
        <v>181392732.98630136</v>
      </c>
      <c r="L1" s="18">
        <v>35815876.02739726</v>
      </c>
      <c r="M1" s="18">
        <v>9845175.3972602747</v>
      </c>
      <c r="N1" s="18">
        <v>25970700.630136985</v>
      </c>
      <c r="O1" s="18">
        <v>51875251.43150685</v>
      </c>
      <c r="P1" s="18">
        <v>42030076.034246579</v>
      </c>
      <c r="Q1" s="18">
        <v>284650512.78767121</v>
      </c>
      <c r="R1" s="18">
        <v>17671718.157534245</v>
      </c>
      <c r="S1" s="18">
        <v>7855116.9726027399</v>
      </c>
      <c r="T1" s="18">
        <v>121394838.52739726</v>
      </c>
    </row>
    <row r="2" spans="1:20" x14ac:dyDescent="0.2">
      <c r="A2" s="9"/>
      <c r="B2" s="9"/>
      <c r="C2" s="9"/>
      <c r="D2" s="10" t="s">
        <v>1724</v>
      </c>
      <c r="E2" s="11"/>
      <c r="F2" s="11">
        <v>0.17548036629253502</v>
      </c>
      <c r="G2" s="11">
        <v>0.16465780153349874</v>
      </c>
      <c r="H2" s="11">
        <v>0.48165527139723263</v>
      </c>
      <c r="I2" s="11">
        <v>0.35368692706926863</v>
      </c>
      <c r="J2" s="11">
        <v>0.49960137387352477</v>
      </c>
      <c r="K2" s="11">
        <v>0.50039862612647523</v>
      </c>
      <c r="L2" s="11">
        <v>9.8803380171680971E-2</v>
      </c>
      <c r="M2" s="11">
        <v>2.7159369406134164E-2</v>
      </c>
      <c r="N2" s="11">
        <v>7.1644010765546801E-2</v>
      </c>
      <c r="O2" s="11">
        <v>0.14310553746522936</v>
      </c>
      <c r="P2" s="11">
        <v>0.1159461680590952</v>
      </c>
      <c r="Q2" s="11">
        <v>0.78525045176922381</v>
      </c>
      <c r="R2" s="11">
        <v>4.8750042748362095E-2</v>
      </c>
      <c r="S2" s="11">
        <v>2.1669499524272624E-2</v>
      </c>
      <c r="T2" s="11">
        <v>0.33488557903001753</v>
      </c>
    </row>
    <row r="3" spans="1:20" s="16" customFormat="1" x14ac:dyDescent="0.2">
      <c r="D3" s="19" t="s">
        <v>248</v>
      </c>
      <c r="E3" s="20">
        <v>359305830.69999999</v>
      </c>
      <c r="F3" s="20">
        <v>59801228.299999997</v>
      </c>
      <c r="G3" s="20">
        <v>59474687.899999999</v>
      </c>
      <c r="H3" s="20">
        <v>173241701.875</v>
      </c>
      <c r="I3" s="20">
        <v>126589440.925</v>
      </c>
      <c r="J3" s="20">
        <v>179559225.15000001</v>
      </c>
      <c r="K3" s="20">
        <v>179746605.55000001</v>
      </c>
      <c r="L3" s="20">
        <v>42216737.375</v>
      </c>
      <c r="M3" s="20">
        <v>11333701.824999999</v>
      </c>
      <c r="N3" s="20">
        <v>30883035.550000001</v>
      </c>
      <c r="O3" s="20">
        <v>53144710.100000001</v>
      </c>
      <c r="P3" s="20">
        <v>41811008.274999999</v>
      </c>
      <c r="Q3" s="20">
        <v>275278085.05000001</v>
      </c>
      <c r="R3" s="20">
        <v>20778064.574999999</v>
      </c>
      <c r="S3" s="20">
        <v>9483955.3249999993</v>
      </c>
      <c r="T3" s="20">
        <v>116978534.825</v>
      </c>
    </row>
    <row r="4" spans="1:20" x14ac:dyDescent="0.2">
      <c r="A4" s="9"/>
      <c r="B4" s="9"/>
      <c r="C4" s="9"/>
      <c r="D4" s="12" t="s">
        <v>1724</v>
      </c>
      <c r="E4" s="13"/>
      <c r="F4" s="13">
        <v>0.1664354518920419</v>
      </c>
      <c r="G4" s="13">
        <v>0.16552664281604157</v>
      </c>
      <c r="H4" s="13">
        <v>0.48215666730898948</v>
      </c>
      <c r="I4" s="13">
        <v>0.35231668987496895</v>
      </c>
      <c r="J4" s="13">
        <v>0.49973924664729913</v>
      </c>
      <c r="K4" s="13">
        <v>0.50026075335270093</v>
      </c>
      <c r="L4" s="13">
        <v>0.1174952749660458</v>
      </c>
      <c r="M4" s="13">
        <v>3.154332843115757E-2</v>
      </c>
      <c r="N4" s="13">
        <v>8.5951946534888232E-2</v>
      </c>
      <c r="O4" s="13">
        <v>0.14790940073659095</v>
      </c>
      <c r="P4" s="13">
        <v>0.11636607230543336</v>
      </c>
      <c r="Q4" s="13">
        <v>0.76613865272852089</v>
      </c>
      <c r="R4" s="13">
        <v>5.7828353451766012E-2</v>
      </c>
      <c r="S4" s="13">
        <v>2.6395216872833228E-2</v>
      </c>
      <c r="T4" s="13">
        <v>0.32556815066736405</v>
      </c>
    </row>
    <row r="5" spans="1:20" s="16" customFormat="1" x14ac:dyDescent="0.2">
      <c r="D5" s="21" t="s">
        <v>1497</v>
      </c>
      <c r="E5" s="22">
        <v>363700477.73584908</v>
      </c>
      <c r="F5" s="22">
        <v>65048666.820754714</v>
      </c>
      <c r="G5" s="22">
        <v>59768317.405660376</v>
      </c>
      <c r="H5" s="22">
        <v>175110269.49056605</v>
      </c>
      <c r="I5" s="22">
        <v>128821890.83962265</v>
      </c>
      <c r="J5" s="22">
        <v>181686564.58490565</v>
      </c>
      <c r="K5" s="22">
        <v>182013913.1509434</v>
      </c>
      <c r="L5" s="22">
        <v>33400456.650943395</v>
      </c>
      <c r="M5" s="22">
        <v>9283467.3113207556</v>
      </c>
      <c r="N5" s="22">
        <v>24116989.339622643</v>
      </c>
      <c r="O5" s="22">
        <v>51396210.424528301</v>
      </c>
      <c r="P5" s="22">
        <v>42112743.113207549</v>
      </c>
      <c r="Q5" s="22">
        <v>288187277.97169811</v>
      </c>
      <c r="R5" s="22">
        <v>16499511.96226415</v>
      </c>
      <c r="S5" s="22">
        <v>7240460.9905660376</v>
      </c>
      <c r="T5" s="22">
        <v>123061368.2264151</v>
      </c>
    </row>
    <row r="6" spans="1:20" x14ac:dyDescent="0.2">
      <c r="A6" s="9"/>
      <c r="B6" s="9"/>
      <c r="C6" s="9"/>
      <c r="D6" s="14" t="s">
        <v>1724</v>
      </c>
      <c r="E6" s="15"/>
      <c r="F6" s="15">
        <v>0.17885229963321278</v>
      </c>
      <c r="G6" s="15">
        <v>0.16433389853578725</v>
      </c>
      <c r="H6" s="15">
        <v>0.48146835159712481</v>
      </c>
      <c r="I6" s="15">
        <v>0.35419774986708791</v>
      </c>
      <c r="J6" s="15">
        <v>0.49954997506729215</v>
      </c>
      <c r="K6" s="15">
        <v>0.50045002493270774</v>
      </c>
      <c r="L6" s="15">
        <v>9.1835064003412473E-2</v>
      </c>
      <c r="M6" s="15">
        <v>2.5525034690944831E-2</v>
      </c>
      <c r="N6" s="15">
        <v>6.6310029312467655E-2</v>
      </c>
      <c r="O6" s="15">
        <v>0.14131466294596592</v>
      </c>
      <c r="P6" s="15">
        <v>0.11578962825502112</v>
      </c>
      <c r="Q6" s="15">
        <v>0.79237530774156628</v>
      </c>
      <c r="R6" s="15">
        <v>4.5365659305643062E-2</v>
      </c>
      <c r="S6" s="15">
        <v>1.9907757712170755E-2</v>
      </c>
      <c r="T6" s="15">
        <v>0.33835910525196772</v>
      </c>
    </row>
    <row r="7" spans="1:20" x14ac:dyDescent="0.2">
      <c r="A7" s="4" t="s">
        <v>1708</v>
      </c>
      <c r="B7" s="4" t="s">
        <v>514</v>
      </c>
      <c r="C7" s="4" t="s">
        <v>8</v>
      </c>
      <c r="D7" s="4" t="s">
        <v>6</v>
      </c>
      <c r="E7" s="4" t="s">
        <v>1718</v>
      </c>
      <c r="F7" s="4" t="s">
        <v>1709</v>
      </c>
      <c r="G7" s="4" t="s">
        <v>263</v>
      </c>
      <c r="H7" s="4" t="s">
        <v>262</v>
      </c>
      <c r="I7" s="4" t="s">
        <v>1710</v>
      </c>
      <c r="J7" s="4" t="s">
        <v>1713</v>
      </c>
      <c r="K7" s="4" t="s">
        <v>1717</v>
      </c>
      <c r="L7" s="4" t="s">
        <v>18</v>
      </c>
      <c r="M7" s="4" t="s">
        <v>1680</v>
      </c>
      <c r="N7" s="4" t="s">
        <v>1705</v>
      </c>
      <c r="O7" s="4" t="s">
        <v>1725</v>
      </c>
      <c r="P7" s="4" t="s">
        <v>1706</v>
      </c>
      <c r="Q7" s="4" t="s">
        <v>1707</v>
      </c>
      <c r="R7" s="4" t="s">
        <v>1714</v>
      </c>
      <c r="S7" s="4" t="s">
        <v>1715</v>
      </c>
      <c r="T7" s="4" t="s">
        <v>1726</v>
      </c>
    </row>
    <row r="8" spans="1:20" x14ac:dyDescent="0.2">
      <c r="A8" s="4" t="s">
        <v>233</v>
      </c>
      <c r="B8" s="4" t="s">
        <v>248</v>
      </c>
      <c r="C8" s="4" t="s">
        <v>248</v>
      </c>
      <c r="D8" s="4" t="s">
        <v>197</v>
      </c>
      <c r="E8" s="4">
        <v>364307657</v>
      </c>
      <c r="F8" s="4">
        <v>61577655</v>
      </c>
      <c r="G8" s="4">
        <v>60189866</v>
      </c>
      <c r="H8">
        <v>176050003</v>
      </c>
      <c r="I8">
        <v>128067788</v>
      </c>
      <c r="J8">
        <v>182058917</v>
      </c>
      <c r="K8">
        <v>182248740</v>
      </c>
      <c r="L8">
        <v>43633279</v>
      </c>
      <c r="M8">
        <v>11720455</v>
      </c>
      <c r="N8">
        <v>31912824</v>
      </c>
      <c r="O8">
        <v>53902644</v>
      </c>
      <c r="P8">
        <v>42182189</v>
      </c>
      <c r="Q8">
        <v>278492189</v>
      </c>
      <c r="R8">
        <v>21482355</v>
      </c>
      <c r="S8">
        <v>9801590</v>
      </c>
      <c r="T8">
        <v>118409315</v>
      </c>
    </row>
    <row r="9" spans="1:20" x14ac:dyDescent="0.2">
      <c r="A9" s="4" t="s">
        <v>226</v>
      </c>
      <c r="B9" s="4" t="s">
        <v>248</v>
      </c>
      <c r="C9" s="4" t="s">
        <v>248</v>
      </c>
      <c r="D9" s="4" t="s">
        <v>197</v>
      </c>
      <c r="E9" s="4">
        <v>365837953</v>
      </c>
      <c r="F9" s="4">
        <v>60322690</v>
      </c>
      <c r="G9" s="4">
        <v>60897263</v>
      </c>
      <c r="H9">
        <v>176207356</v>
      </c>
      <c r="I9">
        <v>128733334</v>
      </c>
      <c r="J9">
        <v>182825236</v>
      </c>
      <c r="K9">
        <v>183012717</v>
      </c>
      <c r="L9">
        <v>43441181</v>
      </c>
      <c r="M9">
        <v>11703542</v>
      </c>
      <c r="N9">
        <v>31737639</v>
      </c>
      <c r="O9">
        <v>54388263</v>
      </c>
      <c r="P9">
        <v>42684721</v>
      </c>
      <c r="Q9">
        <v>279712051</v>
      </c>
      <c r="R9">
        <v>21396683</v>
      </c>
      <c r="S9">
        <v>9731145</v>
      </c>
      <c r="T9">
        <v>118741086</v>
      </c>
    </row>
    <row r="10" spans="1:20" x14ac:dyDescent="0.2">
      <c r="A10" s="4" t="s">
        <v>214</v>
      </c>
      <c r="B10" s="4" t="s">
        <v>248</v>
      </c>
      <c r="C10" s="4" t="s">
        <v>248</v>
      </c>
      <c r="D10" s="4" t="s">
        <v>197</v>
      </c>
      <c r="E10" s="4">
        <v>369001947</v>
      </c>
      <c r="F10" s="4">
        <v>62080069</v>
      </c>
      <c r="G10" s="4">
        <v>61027873</v>
      </c>
      <c r="H10">
        <v>177992625</v>
      </c>
      <c r="I10">
        <v>129981449</v>
      </c>
      <c r="J10">
        <v>184404778</v>
      </c>
      <c r="K10">
        <v>184597169</v>
      </c>
      <c r="L10">
        <v>43756507</v>
      </c>
      <c r="M10">
        <v>11764919</v>
      </c>
      <c r="N10">
        <v>31991588</v>
      </c>
      <c r="O10">
        <v>54632504</v>
      </c>
      <c r="P10">
        <v>42867585</v>
      </c>
      <c r="Q10">
        <v>282377855</v>
      </c>
      <c r="R10">
        <v>21551868</v>
      </c>
      <c r="S10">
        <v>9824956</v>
      </c>
      <c r="T10">
        <v>119987943</v>
      </c>
    </row>
    <row r="11" spans="1:20" x14ac:dyDescent="0.2">
      <c r="A11" s="4" t="s">
        <v>238</v>
      </c>
      <c r="B11" s="4" t="s">
        <v>248</v>
      </c>
      <c r="C11" s="4" t="s">
        <v>248</v>
      </c>
      <c r="D11" s="4" t="s">
        <v>197</v>
      </c>
      <c r="E11" s="4">
        <v>368705567</v>
      </c>
      <c r="F11" s="4">
        <v>61630782</v>
      </c>
      <c r="G11" s="4">
        <v>61101213</v>
      </c>
      <c r="H11">
        <v>177745670</v>
      </c>
      <c r="I11">
        <v>129858684</v>
      </c>
      <c r="J11">
        <v>184255427</v>
      </c>
      <c r="K11">
        <v>184450140</v>
      </c>
      <c r="L11">
        <v>43716288</v>
      </c>
      <c r="M11">
        <v>11752584</v>
      </c>
      <c r="N11">
        <v>31963704</v>
      </c>
      <c r="O11">
        <v>54694242</v>
      </c>
      <c r="P11">
        <v>42941658</v>
      </c>
      <c r="Q11">
        <v>282047621</v>
      </c>
      <c r="R11">
        <v>21527905</v>
      </c>
      <c r="S11">
        <v>9814279</v>
      </c>
      <c r="T11">
        <v>119784818</v>
      </c>
    </row>
    <row r="12" spans="1:20" x14ac:dyDescent="0.2">
      <c r="A12" s="4" t="s">
        <v>512</v>
      </c>
      <c r="B12" s="4" t="s">
        <v>248</v>
      </c>
      <c r="C12" s="4" t="s">
        <v>248</v>
      </c>
      <c r="D12" s="4" t="s">
        <v>197</v>
      </c>
      <c r="E12" s="4">
        <v>363932212</v>
      </c>
      <c r="F12" s="4">
        <v>60181802</v>
      </c>
      <c r="G12" s="4">
        <v>60547495</v>
      </c>
      <c r="H12">
        <v>175197251</v>
      </c>
      <c r="I12">
        <v>128187466</v>
      </c>
      <c r="J12">
        <v>181874753</v>
      </c>
      <c r="K12">
        <v>182057459</v>
      </c>
      <c r="L12">
        <v>42320256</v>
      </c>
      <c r="M12">
        <v>11382228</v>
      </c>
      <c r="N12">
        <v>30938028</v>
      </c>
      <c r="O12">
        <v>53901704</v>
      </c>
      <c r="P12">
        <v>42519476</v>
      </c>
      <c r="Q12">
        <v>279092480</v>
      </c>
      <c r="R12">
        <v>20840489</v>
      </c>
      <c r="S12">
        <v>9496090</v>
      </c>
      <c r="T12">
        <v>118511228</v>
      </c>
    </row>
    <row r="13" spans="1:20" x14ac:dyDescent="0.2">
      <c r="A13" s="4" t="s">
        <v>513</v>
      </c>
      <c r="B13" s="4" t="s">
        <v>248</v>
      </c>
      <c r="C13" s="4" t="s">
        <v>248</v>
      </c>
      <c r="D13" s="4" t="s">
        <v>197</v>
      </c>
      <c r="E13" s="4">
        <v>365662516</v>
      </c>
      <c r="F13" s="4">
        <v>60244316</v>
      </c>
      <c r="G13" s="4">
        <v>60879916</v>
      </c>
      <c r="H13">
        <v>176132024</v>
      </c>
      <c r="I13">
        <v>128650576</v>
      </c>
      <c r="J13">
        <v>182741874</v>
      </c>
      <c r="K13">
        <v>182920642</v>
      </c>
      <c r="L13">
        <v>43266446</v>
      </c>
      <c r="M13">
        <v>11654646</v>
      </c>
      <c r="N13">
        <v>31611800</v>
      </c>
      <c r="O13">
        <v>54308534</v>
      </c>
      <c r="P13">
        <v>42653888</v>
      </c>
      <c r="Q13">
        <v>279742182</v>
      </c>
      <c r="R13">
        <v>21313129</v>
      </c>
      <c r="S13">
        <v>9695598</v>
      </c>
      <c r="T13">
        <v>118772187</v>
      </c>
    </row>
    <row r="14" spans="1:20" x14ac:dyDescent="0.2">
      <c r="A14" s="4" t="s">
        <v>217</v>
      </c>
      <c r="B14" s="4" t="s">
        <v>248</v>
      </c>
      <c r="C14" s="4" t="s">
        <v>248</v>
      </c>
      <c r="D14" s="4" t="s">
        <v>197</v>
      </c>
      <c r="E14" s="4">
        <v>364265803</v>
      </c>
      <c r="F14" s="4">
        <v>60315662</v>
      </c>
      <c r="G14" s="4">
        <v>60214099</v>
      </c>
      <c r="H14">
        <v>175824124</v>
      </c>
      <c r="I14">
        <v>128227580</v>
      </c>
      <c r="J14">
        <v>182036148</v>
      </c>
      <c r="K14">
        <v>182229655</v>
      </c>
      <c r="L14">
        <v>43126789</v>
      </c>
      <c r="M14">
        <v>11591879</v>
      </c>
      <c r="N14">
        <v>31534910</v>
      </c>
      <c r="O14">
        <v>53965213</v>
      </c>
      <c r="P14">
        <v>42373334</v>
      </c>
      <c r="Q14">
        <v>278765680</v>
      </c>
      <c r="R14">
        <v>21227538</v>
      </c>
      <c r="S14">
        <v>9676708</v>
      </c>
      <c r="T14">
        <v>118440473</v>
      </c>
    </row>
    <row r="15" spans="1:20" x14ac:dyDescent="0.2">
      <c r="A15" s="4" t="s">
        <v>216</v>
      </c>
      <c r="B15" s="4" t="s">
        <v>248</v>
      </c>
      <c r="C15" s="4" t="s">
        <v>248</v>
      </c>
      <c r="D15" s="4" t="s">
        <v>197</v>
      </c>
      <c r="E15" s="4">
        <v>369915648</v>
      </c>
      <c r="F15" s="4">
        <v>62039181</v>
      </c>
      <c r="G15" s="4">
        <v>61256881</v>
      </c>
      <c r="H15">
        <v>178287785</v>
      </c>
      <c r="I15">
        <v>130370982</v>
      </c>
      <c r="J15">
        <v>184860274</v>
      </c>
      <c r="K15">
        <v>185055374</v>
      </c>
      <c r="L15">
        <v>43597950</v>
      </c>
      <c r="M15">
        <v>11720340</v>
      </c>
      <c r="N15">
        <v>31877610</v>
      </c>
      <c r="O15">
        <v>54788940</v>
      </c>
      <c r="P15">
        <v>43068600</v>
      </c>
      <c r="Q15">
        <v>283249098</v>
      </c>
      <c r="R15">
        <v>21477853</v>
      </c>
      <c r="S15">
        <v>9794374</v>
      </c>
      <c r="T15">
        <v>120310683</v>
      </c>
    </row>
    <row r="16" spans="1:20" x14ac:dyDescent="0.2">
      <c r="A16" s="4" t="s">
        <v>215</v>
      </c>
      <c r="B16" s="4" t="s">
        <v>248</v>
      </c>
      <c r="C16" s="4" t="s">
        <v>248</v>
      </c>
      <c r="D16" s="4" t="s">
        <v>197</v>
      </c>
      <c r="E16" s="4">
        <v>364852878</v>
      </c>
      <c r="F16" s="4">
        <v>60545894</v>
      </c>
      <c r="G16" s="4">
        <v>60556670</v>
      </c>
      <c r="H16">
        <v>175855232</v>
      </c>
      <c r="I16">
        <v>128440976</v>
      </c>
      <c r="J16">
        <v>182324029</v>
      </c>
      <c r="K16">
        <v>182528849</v>
      </c>
      <c r="L16">
        <v>42989608</v>
      </c>
      <c r="M16">
        <v>11545328</v>
      </c>
      <c r="N16">
        <v>31444280</v>
      </c>
      <c r="O16">
        <v>54067099</v>
      </c>
      <c r="P16">
        <v>42521771</v>
      </c>
      <c r="Q16">
        <v>279341499</v>
      </c>
      <c r="R16">
        <v>21168024</v>
      </c>
      <c r="S16">
        <v>9660678</v>
      </c>
      <c r="T16">
        <v>118634382</v>
      </c>
    </row>
    <row r="17" spans="1:20" x14ac:dyDescent="0.2">
      <c r="A17" s="4" t="s">
        <v>242</v>
      </c>
      <c r="B17" s="4" t="s">
        <v>248</v>
      </c>
      <c r="C17" s="4" t="s">
        <v>248</v>
      </c>
      <c r="D17" s="4" t="s">
        <v>197</v>
      </c>
      <c r="E17" s="4">
        <v>363020932</v>
      </c>
      <c r="F17" s="4">
        <v>59887555</v>
      </c>
      <c r="G17" s="4">
        <v>60503758</v>
      </c>
      <c r="H17">
        <v>174780704</v>
      </c>
      <c r="I17">
        <v>127736470</v>
      </c>
      <c r="J17">
        <v>181416495</v>
      </c>
      <c r="K17">
        <v>181604437</v>
      </c>
      <c r="L17">
        <v>42237199</v>
      </c>
      <c r="M17">
        <v>11349552</v>
      </c>
      <c r="N17">
        <v>30887647</v>
      </c>
      <c r="O17">
        <v>53746643</v>
      </c>
      <c r="P17">
        <v>42397091</v>
      </c>
      <c r="Q17">
        <v>278386642</v>
      </c>
      <c r="R17">
        <v>20796446</v>
      </c>
      <c r="S17">
        <v>9484250</v>
      </c>
      <c r="T17">
        <v>118219016</v>
      </c>
    </row>
    <row r="18" spans="1:20" x14ac:dyDescent="0.2">
      <c r="A18" s="4" t="s">
        <v>224</v>
      </c>
      <c r="B18" s="4" t="s">
        <v>248</v>
      </c>
      <c r="C18" s="4" t="s">
        <v>248</v>
      </c>
      <c r="D18" s="4" t="s">
        <v>198</v>
      </c>
      <c r="E18" s="4">
        <v>364495628</v>
      </c>
      <c r="F18" s="4">
        <v>60248262</v>
      </c>
      <c r="G18" s="4">
        <v>60675892</v>
      </c>
      <c r="H18">
        <v>175436255</v>
      </c>
      <c r="I18">
        <v>128383481</v>
      </c>
      <c r="J18">
        <v>182156450</v>
      </c>
      <c r="K18">
        <v>182339178</v>
      </c>
      <c r="L18">
        <v>42382739</v>
      </c>
      <c r="M18">
        <v>11394880</v>
      </c>
      <c r="N18">
        <v>30987859</v>
      </c>
      <c r="O18">
        <v>53938475</v>
      </c>
      <c r="P18">
        <v>42543595</v>
      </c>
      <c r="Q18">
        <v>279569294</v>
      </c>
      <c r="R18">
        <v>20874040</v>
      </c>
      <c r="S18">
        <v>9516004</v>
      </c>
      <c r="T18">
        <v>118732968</v>
      </c>
    </row>
    <row r="19" spans="1:20" x14ac:dyDescent="0.2">
      <c r="A19" s="4" t="s">
        <v>239</v>
      </c>
      <c r="B19" s="4" t="s">
        <v>248</v>
      </c>
      <c r="C19" s="4" t="s">
        <v>248</v>
      </c>
      <c r="D19" s="4" t="s">
        <v>198</v>
      </c>
      <c r="E19" s="4">
        <v>369463945</v>
      </c>
      <c r="F19" s="4">
        <v>62198337</v>
      </c>
      <c r="G19" s="4">
        <v>61161107</v>
      </c>
      <c r="H19">
        <v>178146181</v>
      </c>
      <c r="I19">
        <v>130156657</v>
      </c>
      <c r="J19">
        <v>184634889</v>
      </c>
      <c r="K19">
        <v>184829056</v>
      </c>
      <c r="L19">
        <v>43885301</v>
      </c>
      <c r="M19">
        <v>11801482</v>
      </c>
      <c r="N19">
        <v>32083819</v>
      </c>
      <c r="O19">
        <v>54761095</v>
      </c>
      <c r="P19">
        <v>42959613</v>
      </c>
      <c r="Q19">
        <v>282619031</v>
      </c>
      <c r="R19">
        <v>21618576</v>
      </c>
      <c r="S19">
        <v>9854079</v>
      </c>
      <c r="T19">
        <v>120058049</v>
      </c>
    </row>
    <row r="20" spans="1:20" x14ac:dyDescent="0.2">
      <c r="A20" s="4" t="s">
        <v>222</v>
      </c>
      <c r="B20" s="4" t="s">
        <v>248</v>
      </c>
      <c r="C20" s="4" t="s">
        <v>248</v>
      </c>
      <c r="D20" s="4" t="s">
        <v>198</v>
      </c>
      <c r="E20" s="4">
        <v>358770971</v>
      </c>
      <c r="F20" s="4">
        <v>58249018</v>
      </c>
      <c r="G20" s="4">
        <v>59830822</v>
      </c>
      <c r="H20">
        <v>172541413</v>
      </c>
      <c r="I20">
        <v>126398736</v>
      </c>
      <c r="J20">
        <v>179299881</v>
      </c>
      <c r="K20">
        <v>179471090</v>
      </c>
      <c r="L20">
        <v>41203571</v>
      </c>
      <c r="M20">
        <v>11064628</v>
      </c>
      <c r="N20">
        <v>30138943</v>
      </c>
      <c r="O20">
        <v>53010534</v>
      </c>
      <c r="P20">
        <v>41945906</v>
      </c>
      <c r="Q20">
        <v>275621494</v>
      </c>
      <c r="R20">
        <v>20286544</v>
      </c>
      <c r="S20">
        <v>9258765</v>
      </c>
      <c r="T20">
        <v>117064357</v>
      </c>
    </row>
    <row r="21" spans="1:20" x14ac:dyDescent="0.2">
      <c r="A21" s="4" t="s">
        <v>241</v>
      </c>
      <c r="B21" s="4" t="s">
        <v>248</v>
      </c>
      <c r="C21" s="4" t="s">
        <v>248</v>
      </c>
      <c r="D21" s="4" t="s">
        <v>198</v>
      </c>
      <c r="E21" s="4">
        <v>368252994</v>
      </c>
      <c r="F21" s="4">
        <v>61299016</v>
      </c>
      <c r="G21" s="4">
        <v>60989424</v>
      </c>
      <c r="H21">
        <v>177523708</v>
      </c>
      <c r="I21">
        <v>129739862</v>
      </c>
      <c r="J21">
        <v>184029106</v>
      </c>
      <c r="K21">
        <v>184223888</v>
      </c>
      <c r="L21">
        <v>43607993</v>
      </c>
      <c r="M21">
        <v>11735038</v>
      </c>
      <c r="N21">
        <v>31872955</v>
      </c>
      <c r="O21">
        <v>54594883</v>
      </c>
      <c r="P21">
        <v>42859845</v>
      </c>
      <c r="Q21">
        <v>281785156</v>
      </c>
      <c r="R21">
        <v>21479491</v>
      </c>
      <c r="S21">
        <v>9782454</v>
      </c>
      <c r="T21">
        <v>119689387</v>
      </c>
    </row>
    <row r="22" spans="1:20" x14ac:dyDescent="0.2">
      <c r="A22" s="4" t="s">
        <v>240</v>
      </c>
      <c r="B22" s="4" t="s">
        <v>248</v>
      </c>
      <c r="C22" s="4" t="s">
        <v>248</v>
      </c>
      <c r="D22" s="4" t="s">
        <v>198</v>
      </c>
      <c r="E22" s="4">
        <v>365477193</v>
      </c>
      <c r="F22" s="4">
        <v>60658048</v>
      </c>
      <c r="G22" s="4">
        <v>60750864</v>
      </c>
      <c r="H22">
        <v>175919008</v>
      </c>
      <c r="I22">
        <v>128807321</v>
      </c>
      <c r="J22">
        <v>182640909</v>
      </c>
      <c r="K22">
        <v>182836284</v>
      </c>
      <c r="L22">
        <v>42763740</v>
      </c>
      <c r="M22">
        <v>11506413</v>
      </c>
      <c r="N22">
        <v>31257327</v>
      </c>
      <c r="O22">
        <v>54111360</v>
      </c>
      <c r="P22">
        <v>42604947</v>
      </c>
      <c r="Q22">
        <v>280108506</v>
      </c>
      <c r="R22">
        <v>21061964</v>
      </c>
      <c r="S22">
        <v>9592185</v>
      </c>
      <c r="T22">
        <v>118970198</v>
      </c>
    </row>
    <row r="23" spans="1:20" x14ac:dyDescent="0.2">
      <c r="A23" s="4" t="s">
        <v>220</v>
      </c>
      <c r="B23" s="4" t="s">
        <v>248</v>
      </c>
      <c r="C23" s="4" t="s">
        <v>248</v>
      </c>
      <c r="D23" s="4" t="s">
        <v>198</v>
      </c>
      <c r="E23" s="4">
        <v>356795284</v>
      </c>
      <c r="F23" s="4">
        <v>57829129</v>
      </c>
      <c r="G23" s="4">
        <v>59859853</v>
      </c>
      <c r="H23">
        <v>171611969</v>
      </c>
      <c r="I23">
        <v>125323462</v>
      </c>
      <c r="J23">
        <v>178311365</v>
      </c>
      <c r="K23">
        <v>178483919</v>
      </c>
      <c r="L23">
        <v>41642919</v>
      </c>
      <c r="M23">
        <v>11213480</v>
      </c>
      <c r="N23">
        <v>30429439</v>
      </c>
      <c r="O23">
        <v>52924244</v>
      </c>
      <c r="P23">
        <v>41710764</v>
      </c>
      <c r="Q23">
        <v>273441601</v>
      </c>
      <c r="R23">
        <v>20503895</v>
      </c>
      <c r="S23">
        <v>9327152</v>
      </c>
      <c r="T23">
        <v>116093490</v>
      </c>
    </row>
    <row r="24" spans="1:20" x14ac:dyDescent="0.2">
      <c r="A24" s="4" t="s">
        <v>225</v>
      </c>
      <c r="B24" s="4" t="s">
        <v>248</v>
      </c>
      <c r="C24" s="4" t="s">
        <v>248</v>
      </c>
      <c r="D24" s="4" t="s">
        <v>198</v>
      </c>
      <c r="E24" s="4">
        <v>365410755</v>
      </c>
      <c r="F24" s="4">
        <v>60580763</v>
      </c>
      <c r="G24" s="4">
        <v>60750807</v>
      </c>
      <c r="H24">
        <v>175940214</v>
      </c>
      <c r="I24">
        <v>128719734</v>
      </c>
      <c r="J24">
        <v>182615694</v>
      </c>
      <c r="K24">
        <v>182795061</v>
      </c>
      <c r="L24">
        <v>42996624</v>
      </c>
      <c r="M24">
        <v>11570011</v>
      </c>
      <c r="N24">
        <v>31426613</v>
      </c>
      <c r="O24">
        <v>54161311</v>
      </c>
      <c r="P24">
        <v>42591300</v>
      </c>
      <c r="Q24">
        <v>279822831</v>
      </c>
      <c r="R24">
        <v>21178809</v>
      </c>
      <c r="S24">
        <v>9645763</v>
      </c>
      <c r="T24">
        <v>118843203</v>
      </c>
    </row>
    <row r="25" spans="1:20" x14ac:dyDescent="0.2">
      <c r="A25" s="4" t="s">
        <v>223</v>
      </c>
      <c r="B25" s="4" t="s">
        <v>248</v>
      </c>
      <c r="C25" s="4" t="s">
        <v>248</v>
      </c>
      <c r="D25" s="4" t="s">
        <v>198</v>
      </c>
      <c r="E25" s="4">
        <v>366672345</v>
      </c>
      <c r="F25" s="4">
        <v>60454990</v>
      </c>
      <c r="G25" s="4">
        <v>60988792</v>
      </c>
      <c r="H25">
        <v>176586744</v>
      </c>
      <c r="I25">
        <v>129096809</v>
      </c>
      <c r="J25">
        <v>183246733</v>
      </c>
      <c r="K25">
        <v>183425612</v>
      </c>
      <c r="L25">
        <v>43236444</v>
      </c>
      <c r="M25">
        <v>11643771</v>
      </c>
      <c r="N25">
        <v>31592673</v>
      </c>
      <c r="O25">
        <v>54398256</v>
      </c>
      <c r="P25">
        <v>42754485</v>
      </c>
      <c r="Q25">
        <v>280681416</v>
      </c>
      <c r="R25">
        <v>21299729</v>
      </c>
      <c r="S25">
        <v>9692561</v>
      </c>
      <c r="T25">
        <v>119188358</v>
      </c>
    </row>
    <row r="26" spans="1:20" x14ac:dyDescent="0.2">
      <c r="A26" s="4" t="s">
        <v>232</v>
      </c>
      <c r="B26" s="4" t="s">
        <v>248</v>
      </c>
      <c r="C26" s="4" t="s">
        <v>248</v>
      </c>
      <c r="D26" s="4" t="s">
        <v>198</v>
      </c>
      <c r="E26" s="4">
        <v>359898765</v>
      </c>
      <c r="F26" s="4">
        <v>59011717</v>
      </c>
      <c r="G26" s="4">
        <v>59987046</v>
      </c>
      <c r="H26">
        <v>173097905</v>
      </c>
      <c r="I26">
        <v>126813814</v>
      </c>
      <c r="J26">
        <v>179860761</v>
      </c>
      <c r="K26">
        <v>180038004</v>
      </c>
      <c r="L26">
        <v>41980606</v>
      </c>
      <c r="M26">
        <v>11302146</v>
      </c>
      <c r="N26">
        <v>30678460</v>
      </c>
      <c r="O26">
        <v>53336934</v>
      </c>
      <c r="P26">
        <v>42034788</v>
      </c>
      <c r="Q26">
        <v>275883371</v>
      </c>
      <c r="R26">
        <v>20671233</v>
      </c>
      <c r="S26">
        <v>9406616</v>
      </c>
      <c r="T26">
        <v>117152924</v>
      </c>
    </row>
    <row r="27" spans="1:20" x14ac:dyDescent="0.2">
      <c r="A27" s="4" t="s">
        <v>243</v>
      </c>
      <c r="B27" s="4" t="s">
        <v>248</v>
      </c>
      <c r="C27" s="4" t="s">
        <v>248</v>
      </c>
      <c r="D27" s="4" t="s">
        <v>198</v>
      </c>
      <c r="E27" s="4">
        <v>351432366</v>
      </c>
      <c r="F27" s="4">
        <v>57867045</v>
      </c>
      <c r="G27" s="4">
        <v>58126846</v>
      </c>
      <c r="H27">
        <v>169396713</v>
      </c>
      <c r="I27">
        <v>123908807</v>
      </c>
      <c r="J27">
        <v>175626143</v>
      </c>
      <c r="K27">
        <v>175806223</v>
      </c>
      <c r="L27">
        <v>41108285</v>
      </c>
      <c r="M27">
        <v>11009647</v>
      </c>
      <c r="N27">
        <v>30098638</v>
      </c>
      <c r="O27">
        <v>51962056</v>
      </c>
      <c r="P27">
        <v>40952409</v>
      </c>
      <c r="Q27">
        <v>269371672</v>
      </c>
      <c r="R27">
        <v>20230695</v>
      </c>
      <c r="S27">
        <v>9260288</v>
      </c>
      <c r="T27">
        <v>114459022</v>
      </c>
    </row>
    <row r="28" spans="1:20" x14ac:dyDescent="0.2">
      <c r="A28" s="4" t="s">
        <v>235</v>
      </c>
      <c r="B28" s="4" t="s">
        <v>248</v>
      </c>
      <c r="C28" s="4" t="s">
        <v>248</v>
      </c>
      <c r="D28" s="4" t="s">
        <v>199</v>
      </c>
      <c r="E28" s="4">
        <v>348098917</v>
      </c>
      <c r="F28" s="4">
        <v>60018072</v>
      </c>
      <c r="G28" s="4">
        <v>57304882</v>
      </c>
      <c r="H28">
        <v>168073178</v>
      </c>
      <c r="I28">
        <v>122720857</v>
      </c>
      <c r="J28">
        <v>173952441</v>
      </c>
      <c r="K28">
        <v>174146476</v>
      </c>
      <c r="L28">
        <v>42568208</v>
      </c>
      <c r="M28">
        <v>11444225</v>
      </c>
      <c r="N28">
        <v>31123983</v>
      </c>
      <c r="O28">
        <v>51668822</v>
      </c>
      <c r="P28">
        <v>40224597</v>
      </c>
      <c r="Q28">
        <v>265306112</v>
      </c>
      <c r="R28">
        <v>20936741</v>
      </c>
      <c r="S28">
        <v>9535578</v>
      </c>
      <c r="T28">
        <v>112834331</v>
      </c>
    </row>
    <row r="29" spans="1:20" x14ac:dyDescent="0.2">
      <c r="A29" s="4" t="s">
        <v>227</v>
      </c>
      <c r="B29" s="4" t="s">
        <v>248</v>
      </c>
      <c r="C29" s="4" t="s">
        <v>248</v>
      </c>
      <c r="D29" s="4" t="s">
        <v>199</v>
      </c>
      <c r="E29" s="4">
        <v>358150381</v>
      </c>
      <c r="F29" s="4">
        <v>59212517</v>
      </c>
      <c r="G29" s="4">
        <v>59462767</v>
      </c>
      <c r="H29">
        <v>172686130</v>
      </c>
      <c r="I29">
        <v>126001484</v>
      </c>
      <c r="J29">
        <v>178982564</v>
      </c>
      <c r="K29">
        <v>179167817</v>
      </c>
      <c r="L29">
        <v>42372280</v>
      </c>
      <c r="M29">
        <v>11392228</v>
      </c>
      <c r="N29">
        <v>30980052</v>
      </c>
      <c r="O29">
        <v>53119877</v>
      </c>
      <c r="P29">
        <v>41727649</v>
      </c>
      <c r="Q29">
        <v>274050452</v>
      </c>
      <c r="R29">
        <v>20850659</v>
      </c>
      <c r="S29">
        <v>9498569</v>
      </c>
      <c r="T29">
        <v>116411062</v>
      </c>
    </row>
    <row r="30" spans="1:20" x14ac:dyDescent="0.2">
      <c r="A30" s="4" t="s">
        <v>229</v>
      </c>
      <c r="B30" s="4" t="s">
        <v>248</v>
      </c>
      <c r="C30" s="4" t="s">
        <v>248</v>
      </c>
      <c r="D30" s="4" t="s">
        <v>199</v>
      </c>
      <c r="E30" s="4">
        <v>360790089</v>
      </c>
      <c r="F30" s="4">
        <v>60205291</v>
      </c>
      <c r="G30" s="4">
        <v>59345260</v>
      </c>
      <c r="H30">
        <v>174297980</v>
      </c>
      <c r="I30">
        <v>127146849</v>
      </c>
      <c r="J30">
        <v>180302975</v>
      </c>
      <c r="K30">
        <v>180487114</v>
      </c>
      <c r="L30">
        <v>42489980</v>
      </c>
      <c r="M30">
        <v>11396661</v>
      </c>
      <c r="N30">
        <v>31093319</v>
      </c>
      <c r="O30">
        <v>53330281</v>
      </c>
      <c r="P30">
        <v>41933620</v>
      </c>
      <c r="Q30">
        <v>276366489</v>
      </c>
      <c r="R30">
        <v>20902043</v>
      </c>
      <c r="S30">
        <v>9547678</v>
      </c>
      <c r="T30">
        <v>117476295</v>
      </c>
    </row>
    <row r="31" spans="1:20" x14ac:dyDescent="0.2">
      <c r="A31" s="4" t="s">
        <v>228</v>
      </c>
      <c r="B31" s="4" t="s">
        <v>248</v>
      </c>
      <c r="C31" s="4" t="s">
        <v>248</v>
      </c>
      <c r="D31" s="4" t="s">
        <v>199</v>
      </c>
      <c r="E31" s="4">
        <v>351317755</v>
      </c>
      <c r="F31" s="4">
        <v>57337831</v>
      </c>
      <c r="G31" s="4">
        <v>58338094</v>
      </c>
      <c r="H31">
        <v>169212235</v>
      </c>
      <c r="I31">
        <v>123767426</v>
      </c>
      <c r="J31">
        <v>175569018</v>
      </c>
      <c r="K31">
        <v>175748737</v>
      </c>
      <c r="L31">
        <v>40636012</v>
      </c>
      <c r="M31">
        <v>10889755</v>
      </c>
      <c r="N31">
        <v>29746257</v>
      </c>
      <c r="O31">
        <v>51929145</v>
      </c>
      <c r="P31">
        <v>41039390</v>
      </c>
      <c r="Q31">
        <v>269642353</v>
      </c>
      <c r="R31">
        <v>19997546</v>
      </c>
      <c r="S31">
        <v>9146470</v>
      </c>
      <c r="T31">
        <v>114540026</v>
      </c>
    </row>
    <row r="32" spans="1:20" x14ac:dyDescent="0.2">
      <c r="A32" s="4" t="s">
        <v>236</v>
      </c>
      <c r="B32" s="4" t="s">
        <v>248</v>
      </c>
      <c r="C32" s="4" t="s">
        <v>248</v>
      </c>
      <c r="D32" s="4" t="s">
        <v>199</v>
      </c>
      <c r="E32" s="4">
        <v>329533606</v>
      </c>
      <c r="F32" s="4">
        <v>55776478</v>
      </c>
      <c r="G32" s="4">
        <v>54001987</v>
      </c>
      <c r="H32">
        <v>158841652</v>
      </c>
      <c r="I32">
        <v>116689967</v>
      </c>
      <c r="J32">
        <v>164682327</v>
      </c>
      <c r="K32">
        <v>164851279</v>
      </c>
      <c r="L32">
        <v>39205432</v>
      </c>
      <c r="M32">
        <v>10565396</v>
      </c>
      <c r="N32">
        <v>28640036</v>
      </c>
      <c r="O32">
        <v>48535282</v>
      </c>
      <c r="P32">
        <v>37969886</v>
      </c>
      <c r="Q32">
        <v>252358288</v>
      </c>
      <c r="R32">
        <v>19250352</v>
      </c>
      <c r="S32">
        <v>8732456</v>
      </c>
      <c r="T32">
        <v>107510069</v>
      </c>
    </row>
    <row r="33" spans="1:20" x14ac:dyDescent="0.2">
      <c r="A33" s="4" t="s">
        <v>210</v>
      </c>
      <c r="B33" s="4" t="s">
        <v>248</v>
      </c>
      <c r="C33" s="4" t="s">
        <v>248</v>
      </c>
      <c r="D33" s="4" t="s">
        <v>199</v>
      </c>
      <c r="E33" s="4">
        <v>343489854</v>
      </c>
      <c r="F33" s="4">
        <v>57548298</v>
      </c>
      <c r="G33" s="4">
        <v>56950809</v>
      </c>
      <c r="H33">
        <v>165602151</v>
      </c>
      <c r="I33">
        <v>120936894</v>
      </c>
      <c r="J33">
        <v>171656480</v>
      </c>
      <c r="K33">
        <v>171833374</v>
      </c>
      <c r="L33">
        <v>41453072</v>
      </c>
      <c r="M33">
        <v>11151078</v>
      </c>
      <c r="N33">
        <v>30301994</v>
      </c>
      <c r="O33">
        <v>50960303</v>
      </c>
      <c r="P33">
        <v>39809225</v>
      </c>
      <c r="Q33">
        <v>262227557</v>
      </c>
      <c r="R33">
        <v>20388924</v>
      </c>
      <c r="S33">
        <v>9279905</v>
      </c>
      <c r="T33">
        <v>111489809</v>
      </c>
    </row>
    <row r="34" spans="1:20" x14ac:dyDescent="0.2">
      <c r="A34" s="4" t="s">
        <v>218</v>
      </c>
      <c r="B34" s="4" t="s">
        <v>248</v>
      </c>
      <c r="C34" s="4" t="s">
        <v>248</v>
      </c>
      <c r="D34" s="4" t="s">
        <v>199</v>
      </c>
      <c r="E34" s="4">
        <v>365398259</v>
      </c>
      <c r="F34" s="4">
        <v>62352707</v>
      </c>
      <c r="G34" s="4">
        <v>59775406</v>
      </c>
      <c r="H34">
        <v>176560419</v>
      </c>
      <c r="I34">
        <v>129062434</v>
      </c>
      <c r="J34">
        <v>182599199</v>
      </c>
      <c r="K34">
        <v>182799060</v>
      </c>
      <c r="L34">
        <v>42965546</v>
      </c>
      <c r="M34">
        <v>11508846</v>
      </c>
      <c r="N34">
        <v>31456700</v>
      </c>
      <c r="O34">
        <v>53750890</v>
      </c>
      <c r="P34">
        <v>42242044</v>
      </c>
      <c r="Q34">
        <v>280190669</v>
      </c>
      <c r="R34">
        <v>21130294</v>
      </c>
      <c r="S34">
        <v>9665523</v>
      </c>
      <c r="T34">
        <v>119244167</v>
      </c>
    </row>
    <row r="35" spans="1:20" x14ac:dyDescent="0.2">
      <c r="A35" s="4" t="s">
        <v>212</v>
      </c>
      <c r="B35" s="4" t="s">
        <v>248</v>
      </c>
      <c r="C35" s="4" t="s">
        <v>248</v>
      </c>
      <c r="D35" s="4" t="s">
        <v>199</v>
      </c>
      <c r="E35" s="4">
        <v>364237014</v>
      </c>
      <c r="F35" s="4">
        <v>62173365</v>
      </c>
      <c r="G35" s="4">
        <v>59711640</v>
      </c>
      <c r="H35">
        <v>176057355</v>
      </c>
      <c r="I35">
        <v>128468019</v>
      </c>
      <c r="J35">
        <v>182017048</v>
      </c>
      <c r="K35">
        <v>182219966</v>
      </c>
      <c r="L35">
        <v>43063845</v>
      </c>
      <c r="M35">
        <v>11534553</v>
      </c>
      <c r="N35">
        <v>31529292</v>
      </c>
      <c r="O35">
        <v>53611771</v>
      </c>
      <c r="P35">
        <v>42077218</v>
      </c>
      <c r="Q35">
        <v>279095951</v>
      </c>
      <c r="R35">
        <v>21179510</v>
      </c>
      <c r="S35">
        <v>9688400</v>
      </c>
      <c r="T35">
        <v>118779251</v>
      </c>
    </row>
    <row r="36" spans="1:20" x14ac:dyDescent="0.2">
      <c r="A36" s="4" t="s">
        <v>211</v>
      </c>
      <c r="B36" s="4" t="s">
        <v>248</v>
      </c>
      <c r="C36" s="4" t="s">
        <v>248</v>
      </c>
      <c r="D36" s="4" t="s">
        <v>199</v>
      </c>
      <c r="E36" s="4">
        <v>368849290</v>
      </c>
      <c r="F36" s="4">
        <v>62628825</v>
      </c>
      <c r="G36" s="4">
        <v>60609609</v>
      </c>
      <c r="H36">
        <v>178083030</v>
      </c>
      <c r="I36">
        <v>130156651</v>
      </c>
      <c r="J36">
        <v>184322739</v>
      </c>
      <c r="K36">
        <v>184526551</v>
      </c>
      <c r="L36">
        <v>43492891</v>
      </c>
      <c r="M36">
        <v>11666352</v>
      </c>
      <c r="N36">
        <v>31826539</v>
      </c>
      <c r="O36">
        <v>54427119</v>
      </c>
      <c r="P36">
        <v>42760767</v>
      </c>
      <c r="Q36">
        <v>282595632</v>
      </c>
      <c r="R36">
        <v>21406642</v>
      </c>
      <c r="S36">
        <v>9780621</v>
      </c>
      <c r="T36">
        <v>120161730</v>
      </c>
    </row>
    <row r="37" spans="1:20" x14ac:dyDescent="0.2">
      <c r="A37" s="4" t="s">
        <v>244</v>
      </c>
      <c r="B37" s="4" t="s">
        <v>248</v>
      </c>
      <c r="C37" s="4" t="s">
        <v>248</v>
      </c>
      <c r="D37" s="4" t="s">
        <v>199</v>
      </c>
      <c r="E37" s="4">
        <v>363388589</v>
      </c>
      <c r="F37" s="4">
        <v>61897684</v>
      </c>
      <c r="G37" s="4">
        <v>59745083</v>
      </c>
      <c r="H37">
        <v>175480731</v>
      </c>
      <c r="I37">
        <v>128162775</v>
      </c>
      <c r="J37">
        <v>181581581</v>
      </c>
      <c r="K37">
        <v>181807008</v>
      </c>
      <c r="L37">
        <v>43344396</v>
      </c>
      <c r="M37">
        <v>11632894</v>
      </c>
      <c r="N37">
        <v>31711502</v>
      </c>
      <c r="O37">
        <v>53713434</v>
      </c>
      <c r="P37">
        <v>42080540</v>
      </c>
      <c r="Q37">
        <v>277963653</v>
      </c>
      <c r="R37">
        <v>21329712</v>
      </c>
      <c r="S37">
        <v>9738159</v>
      </c>
      <c r="T37">
        <v>118191468</v>
      </c>
    </row>
    <row r="38" spans="1:20" x14ac:dyDescent="0.2">
      <c r="A38" s="4" t="s">
        <v>213</v>
      </c>
      <c r="B38" s="4" t="s">
        <v>248</v>
      </c>
      <c r="C38" s="4" t="s">
        <v>248</v>
      </c>
      <c r="D38" s="4" t="s">
        <v>200</v>
      </c>
      <c r="E38" s="4">
        <v>369810866</v>
      </c>
      <c r="F38" s="4">
        <v>62263867</v>
      </c>
      <c r="G38" s="4">
        <v>61099872</v>
      </c>
      <c r="H38">
        <v>178394541</v>
      </c>
      <c r="I38">
        <v>130316453</v>
      </c>
      <c r="J38">
        <v>184804004</v>
      </c>
      <c r="K38">
        <v>185006862</v>
      </c>
      <c r="L38">
        <v>43568205</v>
      </c>
      <c r="M38">
        <v>11711974</v>
      </c>
      <c r="N38">
        <v>31856231</v>
      </c>
      <c r="O38">
        <v>54724906</v>
      </c>
      <c r="P38">
        <v>43012932</v>
      </c>
      <c r="Q38">
        <v>283229729</v>
      </c>
      <c r="R38">
        <v>21457322</v>
      </c>
      <c r="S38">
        <v>9783214</v>
      </c>
      <c r="T38">
        <v>120333428</v>
      </c>
    </row>
    <row r="39" spans="1:20" x14ac:dyDescent="0.2">
      <c r="A39" s="4" t="s">
        <v>221</v>
      </c>
      <c r="B39" s="4" t="s">
        <v>248</v>
      </c>
      <c r="C39" s="4" t="s">
        <v>248</v>
      </c>
      <c r="D39" s="4" t="s">
        <v>200</v>
      </c>
      <c r="E39" s="4">
        <v>363395578</v>
      </c>
      <c r="F39" s="4">
        <v>59970007</v>
      </c>
      <c r="G39" s="4">
        <v>60511363</v>
      </c>
      <c r="H39">
        <v>175047924</v>
      </c>
      <c r="I39">
        <v>127836291</v>
      </c>
      <c r="J39">
        <v>181609192</v>
      </c>
      <c r="K39">
        <v>181786386</v>
      </c>
      <c r="L39">
        <v>43045354</v>
      </c>
      <c r="M39">
        <v>11593159</v>
      </c>
      <c r="N39">
        <v>31452195</v>
      </c>
      <c r="O39">
        <v>53996228</v>
      </c>
      <c r="P39">
        <v>42403069</v>
      </c>
      <c r="Q39">
        <v>277947155</v>
      </c>
      <c r="R39">
        <v>21197979</v>
      </c>
      <c r="S39">
        <v>9643231</v>
      </c>
      <c r="T39">
        <v>118009029</v>
      </c>
    </row>
    <row r="40" spans="1:20" x14ac:dyDescent="0.2">
      <c r="A40" s="4" t="s">
        <v>230</v>
      </c>
      <c r="B40" s="4" t="s">
        <v>248</v>
      </c>
      <c r="C40" s="4" t="s">
        <v>248</v>
      </c>
      <c r="D40" s="4" t="s">
        <v>200</v>
      </c>
      <c r="E40" s="4">
        <v>366064061</v>
      </c>
      <c r="F40" s="4">
        <v>62467386</v>
      </c>
      <c r="G40" s="4">
        <v>59946247</v>
      </c>
      <c r="H40">
        <v>176917351</v>
      </c>
      <c r="I40">
        <v>129200463</v>
      </c>
      <c r="J40">
        <v>182926072</v>
      </c>
      <c r="K40">
        <v>183137989</v>
      </c>
      <c r="L40">
        <v>43164764</v>
      </c>
      <c r="M40">
        <v>11560392</v>
      </c>
      <c r="N40">
        <v>31604372</v>
      </c>
      <c r="O40">
        <v>53875075</v>
      </c>
      <c r="P40">
        <v>42314683</v>
      </c>
      <c r="Q40">
        <v>280584614</v>
      </c>
      <c r="R40">
        <v>21233166</v>
      </c>
      <c r="S40">
        <v>9716410</v>
      </c>
      <c r="T40">
        <v>119395501</v>
      </c>
    </row>
    <row r="41" spans="1:20" x14ac:dyDescent="0.2">
      <c r="A41" s="4" t="s">
        <v>208</v>
      </c>
      <c r="B41" s="4" t="s">
        <v>248</v>
      </c>
      <c r="C41" s="4" t="s">
        <v>248</v>
      </c>
      <c r="D41" s="4" t="s">
        <v>200</v>
      </c>
      <c r="E41" s="4">
        <v>365390255</v>
      </c>
      <c r="F41" s="4">
        <v>62386090</v>
      </c>
      <c r="G41" s="4">
        <v>59975900</v>
      </c>
      <c r="H41">
        <v>176577889</v>
      </c>
      <c r="I41">
        <v>128836466</v>
      </c>
      <c r="J41">
        <v>182591933</v>
      </c>
      <c r="K41">
        <v>182798322</v>
      </c>
      <c r="L41">
        <v>43355121</v>
      </c>
      <c r="M41">
        <v>11626615</v>
      </c>
      <c r="N41">
        <v>31728506</v>
      </c>
      <c r="O41">
        <v>53911032</v>
      </c>
      <c r="P41">
        <v>42284417</v>
      </c>
      <c r="Q41">
        <v>279750717</v>
      </c>
      <c r="R41">
        <v>21333835</v>
      </c>
      <c r="S41">
        <v>9749940</v>
      </c>
      <c r="T41">
        <v>118991699</v>
      </c>
    </row>
    <row r="42" spans="1:20" x14ac:dyDescent="0.2">
      <c r="A42" s="4" t="s">
        <v>209</v>
      </c>
      <c r="B42" s="4" t="s">
        <v>248</v>
      </c>
      <c r="C42" s="4" t="s">
        <v>248</v>
      </c>
      <c r="D42" s="4" t="s">
        <v>200</v>
      </c>
      <c r="E42" s="4">
        <v>347613903</v>
      </c>
      <c r="F42" s="4">
        <v>56537881</v>
      </c>
      <c r="G42" s="4">
        <v>57582170</v>
      </c>
      <c r="H42">
        <v>167638330</v>
      </c>
      <c r="I42">
        <v>122393403</v>
      </c>
      <c r="J42">
        <v>173721498</v>
      </c>
      <c r="K42">
        <v>173892405</v>
      </c>
      <c r="L42">
        <v>39938041</v>
      </c>
      <c r="M42">
        <v>10659773</v>
      </c>
      <c r="N42">
        <v>29278268</v>
      </c>
      <c r="O42">
        <v>51368952</v>
      </c>
      <c r="P42">
        <v>40709179</v>
      </c>
      <c r="Q42">
        <v>266966683</v>
      </c>
      <c r="R42">
        <v>19640192</v>
      </c>
      <c r="S42">
        <v>9019828</v>
      </c>
      <c r="T42">
        <v>113382284</v>
      </c>
    </row>
    <row r="43" spans="1:20" x14ac:dyDescent="0.2">
      <c r="A43" s="4" t="s">
        <v>237</v>
      </c>
      <c r="B43" s="4" t="s">
        <v>248</v>
      </c>
      <c r="C43" s="4" t="s">
        <v>248</v>
      </c>
      <c r="D43" s="4" t="s">
        <v>200</v>
      </c>
      <c r="E43" s="4">
        <v>340451788</v>
      </c>
      <c r="F43" s="4">
        <v>54389893</v>
      </c>
      <c r="G43" s="4">
        <v>56837354</v>
      </c>
      <c r="H43">
        <v>164088210</v>
      </c>
      <c r="I43">
        <v>119526224</v>
      </c>
      <c r="J43">
        <v>170143135</v>
      </c>
      <c r="K43">
        <v>170308653</v>
      </c>
      <c r="L43">
        <v>39000668</v>
      </c>
      <c r="M43">
        <v>10400792</v>
      </c>
      <c r="N43">
        <v>28599876</v>
      </c>
      <c r="O43">
        <v>50435235</v>
      </c>
      <c r="P43">
        <v>40034443</v>
      </c>
      <c r="Q43">
        <v>261416677</v>
      </c>
      <c r="R43">
        <v>19176025</v>
      </c>
      <c r="S43">
        <v>8813411</v>
      </c>
      <c r="T43">
        <v>110941037</v>
      </c>
    </row>
    <row r="44" spans="1:20" x14ac:dyDescent="0.2">
      <c r="A44" s="4" t="s">
        <v>219</v>
      </c>
      <c r="B44" s="4" t="s">
        <v>248</v>
      </c>
      <c r="C44" s="4" t="s">
        <v>248</v>
      </c>
      <c r="D44" s="4" t="s">
        <v>200</v>
      </c>
      <c r="E44" s="4">
        <v>336314784</v>
      </c>
      <c r="F44" s="4">
        <v>57393209</v>
      </c>
      <c r="G44" s="4">
        <v>54983814</v>
      </c>
      <c r="H44">
        <v>162602586</v>
      </c>
      <c r="I44">
        <v>118728384</v>
      </c>
      <c r="J44">
        <v>168060893</v>
      </c>
      <c r="K44">
        <v>168253891</v>
      </c>
      <c r="L44">
        <v>39798914</v>
      </c>
      <c r="M44">
        <v>10677240</v>
      </c>
      <c r="N44">
        <v>29121674</v>
      </c>
      <c r="O44">
        <v>49142748</v>
      </c>
      <c r="P44">
        <v>38465508</v>
      </c>
      <c r="Q44">
        <v>258050362</v>
      </c>
      <c r="R44">
        <v>19539468</v>
      </c>
      <c r="S44">
        <v>8912003</v>
      </c>
      <c r="T44">
        <v>110101533</v>
      </c>
    </row>
    <row r="45" spans="1:20" x14ac:dyDescent="0.2">
      <c r="A45" s="4" t="s">
        <v>234</v>
      </c>
      <c r="B45" s="4" t="s">
        <v>248</v>
      </c>
      <c r="C45" s="4" t="s">
        <v>248</v>
      </c>
      <c r="D45" s="4" t="s">
        <v>200</v>
      </c>
      <c r="E45" s="4">
        <v>352677567</v>
      </c>
      <c r="F45" s="4">
        <v>57989630</v>
      </c>
      <c r="G45" s="4">
        <v>58275853</v>
      </c>
      <c r="H45">
        <v>170121137</v>
      </c>
      <c r="I45">
        <v>124280577</v>
      </c>
      <c r="J45">
        <v>176251340</v>
      </c>
      <c r="K45">
        <v>176426227</v>
      </c>
      <c r="L45">
        <v>40586787</v>
      </c>
      <c r="M45">
        <v>10831930</v>
      </c>
      <c r="N45">
        <v>29754857</v>
      </c>
      <c r="O45">
        <v>52032684</v>
      </c>
      <c r="P45">
        <v>41200754</v>
      </c>
      <c r="Q45">
        <v>270890026</v>
      </c>
      <c r="R45">
        <v>19969976</v>
      </c>
      <c r="S45">
        <v>9176514</v>
      </c>
      <c r="T45">
        <v>115092665</v>
      </c>
    </row>
    <row r="46" spans="1:20" x14ac:dyDescent="0.2">
      <c r="A46" s="4" t="s">
        <v>231</v>
      </c>
      <c r="B46" s="4" t="s">
        <v>248</v>
      </c>
      <c r="C46" s="4" t="s">
        <v>248</v>
      </c>
      <c r="D46" s="4" t="s">
        <v>200</v>
      </c>
      <c r="E46" s="4">
        <v>350501094</v>
      </c>
      <c r="F46" s="4">
        <v>57244968</v>
      </c>
      <c r="G46" s="4">
        <v>58200276</v>
      </c>
      <c r="H46">
        <v>168878231</v>
      </c>
      <c r="I46">
        <v>123422587</v>
      </c>
      <c r="J46">
        <v>175161945</v>
      </c>
      <c r="K46">
        <v>175339149</v>
      </c>
      <c r="L46">
        <v>40514178</v>
      </c>
      <c r="M46">
        <v>10847275</v>
      </c>
      <c r="N46">
        <v>29666903</v>
      </c>
      <c r="O46">
        <v>51792721</v>
      </c>
      <c r="P46">
        <v>40945446</v>
      </c>
      <c r="Q46">
        <v>269041470</v>
      </c>
      <c r="R46">
        <v>19930157</v>
      </c>
      <c r="S46">
        <v>9121717</v>
      </c>
      <c r="T46">
        <v>114295964</v>
      </c>
    </row>
    <row r="47" spans="1:20" x14ac:dyDescent="0.2">
      <c r="A47" s="4" t="s">
        <v>245</v>
      </c>
      <c r="B47" s="4" t="s">
        <v>248</v>
      </c>
      <c r="C47" s="4" t="s">
        <v>248</v>
      </c>
      <c r="D47" s="4" t="s">
        <v>200</v>
      </c>
      <c r="E47" s="4">
        <v>340586219</v>
      </c>
      <c r="F47" s="4">
        <v>55033202</v>
      </c>
      <c r="G47" s="4">
        <v>56032643</v>
      </c>
      <c r="H47">
        <v>164234131</v>
      </c>
      <c r="I47">
        <v>120319445</v>
      </c>
      <c r="J47">
        <v>170212760</v>
      </c>
      <c r="K47">
        <v>170373459</v>
      </c>
      <c r="L47">
        <v>37212076</v>
      </c>
      <c r="M47">
        <v>9829966</v>
      </c>
      <c r="N47">
        <v>27382110</v>
      </c>
      <c r="O47">
        <v>49866965</v>
      </c>
      <c r="P47">
        <v>40036999</v>
      </c>
      <c r="Q47">
        <v>263337144</v>
      </c>
      <c r="R47">
        <v>18284774</v>
      </c>
      <c r="S47">
        <v>8493051</v>
      </c>
      <c r="T47">
        <v>111896958</v>
      </c>
    </row>
    <row r="48" spans="1:20" x14ac:dyDescent="0.2">
      <c r="A48" s="4" t="s">
        <v>1439</v>
      </c>
      <c r="B48" s="4" t="s">
        <v>1497</v>
      </c>
      <c r="C48" s="4" t="s">
        <v>1012</v>
      </c>
      <c r="D48" s="4" t="s">
        <v>1440</v>
      </c>
      <c r="E48" s="4">
        <v>353399743</v>
      </c>
      <c r="F48" s="4">
        <v>61937380</v>
      </c>
      <c r="G48" s="4">
        <v>58598984</v>
      </c>
      <c r="H48">
        <v>169674987</v>
      </c>
      <c r="I48">
        <v>125125772</v>
      </c>
      <c r="J48">
        <v>176563401</v>
      </c>
      <c r="K48">
        <v>176836342</v>
      </c>
      <c r="L48">
        <v>30745581</v>
      </c>
      <c r="M48">
        <v>8551892</v>
      </c>
      <c r="N48">
        <v>22193689</v>
      </c>
      <c r="O48">
        <v>49591963</v>
      </c>
      <c r="P48">
        <v>41040071</v>
      </c>
      <c r="Q48">
        <v>281614091</v>
      </c>
      <c r="R48">
        <v>15171905</v>
      </c>
      <c r="S48">
        <v>6645718</v>
      </c>
      <c r="T48">
        <v>120338886</v>
      </c>
    </row>
    <row r="49" spans="1:20" x14ac:dyDescent="0.2">
      <c r="A49" s="4" t="s">
        <v>1441</v>
      </c>
      <c r="B49" s="4" t="s">
        <v>1497</v>
      </c>
      <c r="C49" s="4" t="s">
        <v>1012</v>
      </c>
      <c r="D49" s="4" t="s">
        <v>1440</v>
      </c>
      <c r="E49" s="4">
        <v>366470215</v>
      </c>
      <c r="F49" s="4">
        <v>65149527</v>
      </c>
      <c r="G49" s="4">
        <v>60444336</v>
      </c>
      <c r="H49">
        <v>176307561</v>
      </c>
      <c r="I49">
        <v>129718318</v>
      </c>
      <c r="J49">
        <v>183094157</v>
      </c>
      <c r="K49">
        <v>183376058</v>
      </c>
      <c r="L49">
        <v>33624406</v>
      </c>
      <c r="M49">
        <v>9368003</v>
      </c>
      <c r="N49">
        <v>24256403</v>
      </c>
      <c r="O49">
        <v>51872166</v>
      </c>
      <c r="P49">
        <v>42504163</v>
      </c>
      <c r="Q49">
        <v>290341646</v>
      </c>
      <c r="R49">
        <v>16612330</v>
      </c>
      <c r="S49">
        <v>7268426</v>
      </c>
      <c r="T49">
        <v>123960532</v>
      </c>
    </row>
    <row r="50" spans="1:20" x14ac:dyDescent="0.2">
      <c r="A50" s="4" t="s">
        <v>1442</v>
      </c>
      <c r="B50" s="4" t="s">
        <v>1497</v>
      </c>
      <c r="C50" s="4" t="s">
        <v>1012</v>
      </c>
      <c r="D50" s="4" t="s">
        <v>1440</v>
      </c>
      <c r="E50" s="4">
        <v>369035257</v>
      </c>
      <c r="F50" s="4">
        <v>65738449</v>
      </c>
      <c r="G50" s="4">
        <v>60840856</v>
      </c>
      <c r="H50">
        <v>177565195</v>
      </c>
      <c r="I50">
        <v>130629206</v>
      </c>
      <c r="J50">
        <v>184297309</v>
      </c>
      <c r="K50">
        <v>184737948</v>
      </c>
      <c r="L50">
        <v>34486054</v>
      </c>
      <c r="M50">
        <v>9614050</v>
      </c>
      <c r="N50">
        <v>24872004</v>
      </c>
      <c r="O50">
        <v>52396069</v>
      </c>
      <c r="P50">
        <v>42782019</v>
      </c>
      <c r="Q50">
        <v>291767184</v>
      </c>
      <c r="R50">
        <v>17041992</v>
      </c>
      <c r="S50">
        <v>7452212</v>
      </c>
      <c r="T50">
        <v>124455915</v>
      </c>
    </row>
    <row r="51" spans="1:20" x14ac:dyDescent="0.2">
      <c r="A51" s="4" t="s">
        <v>1443</v>
      </c>
      <c r="B51" s="4" t="s">
        <v>1497</v>
      </c>
      <c r="C51" s="4" t="s">
        <v>1012</v>
      </c>
      <c r="D51" s="4" t="s">
        <v>1440</v>
      </c>
      <c r="E51" s="4">
        <v>369137919</v>
      </c>
      <c r="F51" s="4">
        <v>65469845</v>
      </c>
      <c r="G51" s="4">
        <v>60891680</v>
      </c>
      <c r="H51">
        <v>177516150</v>
      </c>
      <c r="I51">
        <v>130730089</v>
      </c>
      <c r="J51">
        <v>184299820</v>
      </c>
      <c r="K51">
        <v>184838099</v>
      </c>
      <c r="L51">
        <v>34729879</v>
      </c>
      <c r="M51">
        <v>9707810</v>
      </c>
      <c r="N51">
        <v>25022069</v>
      </c>
      <c r="O51">
        <v>52550494</v>
      </c>
      <c r="P51">
        <v>42842684</v>
      </c>
      <c r="Q51">
        <v>291565356</v>
      </c>
      <c r="R51">
        <v>17164859</v>
      </c>
      <c r="S51">
        <v>7481825</v>
      </c>
      <c r="T51">
        <v>124276164</v>
      </c>
    </row>
    <row r="52" spans="1:20" x14ac:dyDescent="0.2">
      <c r="A52" s="4" t="s">
        <v>1444</v>
      </c>
      <c r="B52" s="4" t="s">
        <v>1497</v>
      </c>
      <c r="C52" s="4" t="s">
        <v>1012</v>
      </c>
      <c r="D52" s="4" t="s">
        <v>1440</v>
      </c>
      <c r="E52" s="4">
        <v>343105298</v>
      </c>
      <c r="F52" s="4">
        <v>58274680</v>
      </c>
      <c r="G52" s="4">
        <v>57212965</v>
      </c>
      <c r="H52">
        <v>164340915</v>
      </c>
      <c r="I52">
        <v>121551418</v>
      </c>
      <c r="J52">
        <v>171204543</v>
      </c>
      <c r="K52">
        <v>171900755</v>
      </c>
      <c r="L52">
        <v>29714983</v>
      </c>
      <c r="M52">
        <v>8300125</v>
      </c>
      <c r="N52">
        <v>21414858</v>
      </c>
      <c r="O52">
        <v>48402262</v>
      </c>
      <c r="P52">
        <v>40102137</v>
      </c>
      <c r="Q52">
        <v>273288178</v>
      </c>
      <c r="R52">
        <v>14650583</v>
      </c>
      <c r="S52">
        <v>6378037</v>
      </c>
      <c r="T52">
        <v>116449146</v>
      </c>
    </row>
    <row r="53" spans="1:20" x14ac:dyDescent="0.2">
      <c r="A53" s="4" t="s">
        <v>1445</v>
      </c>
      <c r="B53" s="4" t="s">
        <v>1497</v>
      </c>
      <c r="C53" s="4" t="s">
        <v>1012</v>
      </c>
      <c r="D53" s="4" t="s">
        <v>1440</v>
      </c>
      <c r="E53" s="4">
        <v>371107809</v>
      </c>
      <c r="F53" s="4">
        <v>66373165</v>
      </c>
      <c r="G53" s="4">
        <v>60948068</v>
      </c>
      <c r="H53">
        <v>178691070</v>
      </c>
      <c r="I53">
        <v>131468671</v>
      </c>
      <c r="J53">
        <v>185359008</v>
      </c>
      <c r="K53">
        <v>185748801</v>
      </c>
      <c r="L53">
        <v>34780171</v>
      </c>
      <c r="M53">
        <v>9677850</v>
      </c>
      <c r="N53">
        <v>25102321</v>
      </c>
      <c r="O53">
        <v>52662194</v>
      </c>
      <c r="P53">
        <v>42984344</v>
      </c>
      <c r="Q53">
        <v>293343294</v>
      </c>
      <c r="R53">
        <v>17189132</v>
      </c>
      <c r="S53">
        <v>7534873</v>
      </c>
      <c r="T53">
        <v>125166798</v>
      </c>
    </row>
    <row r="54" spans="1:20" x14ac:dyDescent="0.2">
      <c r="A54" s="4" t="s">
        <v>1446</v>
      </c>
      <c r="B54" s="4" t="s">
        <v>1497</v>
      </c>
      <c r="C54" s="4" t="s">
        <v>1012</v>
      </c>
      <c r="D54" s="4" t="s">
        <v>1440</v>
      </c>
      <c r="E54" s="4">
        <v>312943382</v>
      </c>
      <c r="F54" s="4">
        <v>51702604</v>
      </c>
      <c r="G54" s="4">
        <v>53277713</v>
      </c>
      <c r="H54">
        <v>149354469</v>
      </c>
      <c r="I54">
        <v>110311200</v>
      </c>
      <c r="J54">
        <v>156338993</v>
      </c>
      <c r="K54">
        <v>156604389</v>
      </c>
      <c r="L54">
        <v>26398220</v>
      </c>
      <c r="M54">
        <v>7365005</v>
      </c>
      <c r="N54">
        <v>19033215</v>
      </c>
      <c r="O54">
        <v>44311371</v>
      </c>
      <c r="P54">
        <v>36946366</v>
      </c>
      <c r="Q54">
        <v>249598796</v>
      </c>
      <c r="R54">
        <v>12985561</v>
      </c>
      <c r="S54">
        <v>5651082</v>
      </c>
      <c r="T54">
        <v>106425208</v>
      </c>
    </row>
    <row r="55" spans="1:20" x14ac:dyDescent="0.2">
      <c r="A55" s="4" t="s">
        <v>1447</v>
      </c>
      <c r="B55" s="4" t="s">
        <v>1497</v>
      </c>
      <c r="C55" s="4" t="s">
        <v>1012</v>
      </c>
      <c r="D55" s="4" t="s">
        <v>1440</v>
      </c>
      <c r="E55" s="4">
        <v>373123898</v>
      </c>
      <c r="F55" s="4">
        <v>66921033</v>
      </c>
      <c r="G55" s="4">
        <v>61331455</v>
      </c>
      <c r="H55">
        <v>179660919</v>
      </c>
      <c r="I55">
        <v>132131524</v>
      </c>
      <c r="J55">
        <v>186350746</v>
      </c>
      <c r="K55">
        <v>186773152</v>
      </c>
      <c r="L55">
        <v>35382818</v>
      </c>
      <c r="M55">
        <v>9856329</v>
      </c>
      <c r="N55">
        <v>25526489</v>
      </c>
      <c r="O55">
        <v>53108839</v>
      </c>
      <c r="P55">
        <v>43252510</v>
      </c>
      <c r="Q55">
        <v>294488570</v>
      </c>
      <c r="R55">
        <v>17486784</v>
      </c>
      <c r="S55">
        <v>7654503</v>
      </c>
      <c r="T55">
        <v>125592922</v>
      </c>
    </row>
    <row r="56" spans="1:20" x14ac:dyDescent="0.2">
      <c r="A56" s="4" t="s">
        <v>1448</v>
      </c>
      <c r="B56" s="4" t="s">
        <v>1497</v>
      </c>
      <c r="C56" s="4" t="s">
        <v>1012</v>
      </c>
      <c r="D56" s="4" t="s">
        <v>1440</v>
      </c>
      <c r="E56" s="4">
        <v>368900185</v>
      </c>
      <c r="F56" s="4">
        <v>65836318</v>
      </c>
      <c r="G56" s="4">
        <v>60733821</v>
      </c>
      <c r="H56">
        <v>177568357</v>
      </c>
      <c r="I56">
        <v>130598007</v>
      </c>
      <c r="J56">
        <v>184289656</v>
      </c>
      <c r="K56">
        <v>184610529</v>
      </c>
      <c r="L56">
        <v>34223166</v>
      </c>
      <c r="M56">
        <v>9521652</v>
      </c>
      <c r="N56">
        <v>24701514</v>
      </c>
      <c r="O56">
        <v>52267928</v>
      </c>
      <c r="P56">
        <v>42746276</v>
      </c>
      <c r="Q56">
        <v>291930743</v>
      </c>
      <c r="R56">
        <v>16909154</v>
      </c>
      <c r="S56">
        <v>7411592</v>
      </c>
      <c r="T56">
        <v>124617307</v>
      </c>
    </row>
    <row r="57" spans="1:20" x14ac:dyDescent="0.2">
      <c r="A57" s="4" t="s">
        <v>1449</v>
      </c>
      <c r="B57" s="4" t="s">
        <v>1497</v>
      </c>
      <c r="C57" s="4" t="s">
        <v>1012</v>
      </c>
      <c r="D57" s="4" t="s">
        <v>1440</v>
      </c>
      <c r="E57" s="4">
        <v>369553563</v>
      </c>
      <c r="F57" s="4">
        <v>65913101</v>
      </c>
      <c r="G57" s="4">
        <v>61032537</v>
      </c>
      <c r="H57">
        <v>178132739</v>
      </c>
      <c r="I57">
        <v>130388287</v>
      </c>
      <c r="J57">
        <v>184849365</v>
      </c>
      <c r="K57">
        <v>184704198</v>
      </c>
      <c r="L57">
        <v>34585924</v>
      </c>
      <c r="M57">
        <v>9641445</v>
      </c>
      <c r="N57">
        <v>24944479</v>
      </c>
      <c r="O57">
        <v>52556751</v>
      </c>
      <c r="P57">
        <v>42915306</v>
      </c>
      <c r="Q57">
        <v>292052333</v>
      </c>
      <c r="R57">
        <v>17092201</v>
      </c>
      <c r="S57">
        <v>7474840</v>
      </c>
      <c r="T57">
        <v>124824281</v>
      </c>
    </row>
    <row r="58" spans="1:20" x14ac:dyDescent="0.2">
      <c r="A58" s="4" t="s">
        <v>1450</v>
      </c>
      <c r="B58" s="4" t="s">
        <v>1497</v>
      </c>
      <c r="C58" s="4" t="s">
        <v>1012</v>
      </c>
      <c r="D58" s="4" t="s">
        <v>1451</v>
      </c>
      <c r="E58" s="4">
        <v>356409687</v>
      </c>
      <c r="F58" s="4">
        <v>62905121</v>
      </c>
      <c r="G58" s="4">
        <v>58666201</v>
      </c>
      <c r="H58">
        <v>170947838</v>
      </c>
      <c r="I58">
        <v>126795648</v>
      </c>
      <c r="J58">
        <v>177889391</v>
      </c>
      <c r="K58">
        <v>178520296</v>
      </c>
      <c r="L58">
        <v>30706998</v>
      </c>
      <c r="M58">
        <v>8523044</v>
      </c>
      <c r="N58">
        <v>22183954</v>
      </c>
      <c r="O58">
        <v>49787389</v>
      </c>
      <c r="P58">
        <v>41264345</v>
      </c>
      <c r="Q58">
        <v>284438344</v>
      </c>
      <c r="R58">
        <v>15163556</v>
      </c>
      <c r="S58">
        <v>6663751</v>
      </c>
      <c r="T58">
        <v>121444674</v>
      </c>
    </row>
    <row r="59" spans="1:20" x14ac:dyDescent="0.2">
      <c r="A59" s="4" t="s">
        <v>1452</v>
      </c>
      <c r="B59" s="4" t="s">
        <v>1497</v>
      </c>
      <c r="C59" s="4" t="s">
        <v>1012</v>
      </c>
      <c r="D59" s="4" t="s">
        <v>1451</v>
      </c>
      <c r="E59" s="4">
        <v>352360501</v>
      </c>
      <c r="F59" s="4">
        <v>61821128</v>
      </c>
      <c r="G59" s="4">
        <v>58309831</v>
      </c>
      <c r="H59">
        <v>169467808</v>
      </c>
      <c r="I59">
        <v>124582862</v>
      </c>
      <c r="J59">
        <v>176250512</v>
      </c>
      <c r="K59">
        <v>176109989</v>
      </c>
      <c r="L59">
        <v>30215246</v>
      </c>
      <c r="M59">
        <v>8385294</v>
      </c>
      <c r="N59">
        <v>21829952</v>
      </c>
      <c r="O59">
        <v>49286731</v>
      </c>
      <c r="P59">
        <v>40901437</v>
      </c>
      <c r="Q59">
        <v>281243818</v>
      </c>
      <c r="R59">
        <v>14919231</v>
      </c>
      <c r="S59">
        <v>6557452</v>
      </c>
      <c r="T59">
        <v>120415619</v>
      </c>
    </row>
    <row r="60" spans="1:20" x14ac:dyDescent="0.2">
      <c r="A60" s="4" t="s">
        <v>1453</v>
      </c>
      <c r="B60" s="4" t="s">
        <v>1497</v>
      </c>
      <c r="C60" s="4" t="s">
        <v>1012</v>
      </c>
      <c r="D60" s="4" t="s">
        <v>1451</v>
      </c>
      <c r="E60" s="4">
        <v>329994835</v>
      </c>
      <c r="F60" s="4">
        <v>56717374</v>
      </c>
      <c r="G60" s="4">
        <v>54232117</v>
      </c>
      <c r="H60">
        <v>158137079</v>
      </c>
      <c r="I60">
        <v>117625639</v>
      </c>
      <c r="J60">
        <v>164847162</v>
      </c>
      <c r="K60">
        <v>165147673</v>
      </c>
      <c r="L60">
        <v>25467546</v>
      </c>
      <c r="M60">
        <v>6998243</v>
      </c>
      <c r="N60">
        <v>18469303</v>
      </c>
      <c r="O60">
        <v>45268223</v>
      </c>
      <c r="P60">
        <v>38269980</v>
      </c>
      <c r="Q60">
        <v>266257309</v>
      </c>
      <c r="R60">
        <v>12540727</v>
      </c>
      <c r="S60">
        <v>5567203</v>
      </c>
      <c r="T60">
        <v>114028592</v>
      </c>
    </row>
    <row r="61" spans="1:20" x14ac:dyDescent="0.2">
      <c r="A61" s="4" t="s">
        <v>1454</v>
      </c>
      <c r="B61" s="4" t="s">
        <v>1497</v>
      </c>
      <c r="C61" s="4" t="s">
        <v>1012</v>
      </c>
      <c r="D61" s="4" t="s">
        <v>1451</v>
      </c>
      <c r="E61" s="4">
        <v>324942243</v>
      </c>
      <c r="F61" s="4">
        <v>56139179</v>
      </c>
      <c r="G61" s="4">
        <v>52570388</v>
      </c>
      <c r="H61">
        <v>156287205</v>
      </c>
      <c r="I61">
        <v>116084650</v>
      </c>
      <c r="J61">
        <v>162442310</v>
      </c>
      <c r="K61">
        <v>162499933</v>
      </c>
      <c r="L61">
        <v>23161940</v>
      </c>
      <c r="M61">
        <v>6264518</v>
      </c>
      <c r="N61">
        <v>16897422</v>
      </c>
      <c r="O61">
        <v>44026962</v>
      </c>
      <c r="P61">
        <v>37762444</v>
      </c>
      <c r="Q61">
        <v>264017859</v>
      </c>
      <c r="R61">
        <v>11381897</v>
      </c>
      <c r="S61">
        <v>5142078</v>
      </c>
      <c r="T61">
        <v>113289274</v>
      </c>
    </row>
    <row r="62" spans="1:20" x14ac:dyDescent="0.2">
      <c r="A62" s="4" t="s">
        <v>1455</v>
      </c>
      <c r="B62" s="4" t="s">
        <v>1497</v>
      </c>
      <c r="C62" s="4" t="s">
        <v>1012</v>
      </c>
      <c r="D62" s="4" t="s">
        <v>1451</v>
      </c>
      <c r="E62" s="4">
        <v>348608608</v>
      </c>
      <c r="F62" s="4">
        <v>60134585</v>
      </c>
      <c r="G62" s="4">
        <v>58310647</v>
      </c>
      <c r="H62">
        <v>168170050</v>
      </c>
      <c r="I62">
        <v>122127911</v>
      </c>
      <c r="J62">
        <v>174362362</v>
      </c>
      <c r="K62">
        <v>174246246</v>
      </c>
      <c r="L62">
        <v>31804871</v>
      </c>
      <c r="M62">
        <v>8835559</v>
      </c>
      <c r="N62">
        <v>22969312</v>
      </c>
      <c r="O62">
        <v>49513745</v>
      </c>
      <c r="P62">
        <v>40678186</v>
      </c>
      <c r="Q62">
        <v>276125551</v>
      </c>
      <c r="R62">
        <v>15708810</v>
      </c>
      <c r="S62">
        <v>6896685</v>
      </c>
      <c r="T62">
        <v>117964365</v>
      </c>
    </row>
    <row r="63" spans="1:20" x14ac:dyDescent="0.2">
      <c r="A63" s="4" t="s">
        <v>1456</v>
      </c>
      <c r="B63" s="4" t="s">
        <v>1497</v>
      </c>
      <c r="C63" s="4" t="s">
        <v>1012</v>
      </c>
      <c r="D63" s="4" t="s">
        <v>1451</v>
      </c>
      <c r="E63" s="4">
        <v>365757254</v>
      </c>
      <c r="F63" s="4">
        <v>64791290</v>
      </c>
      <c r="G63" s="4">
        <v>60448230</v>
      </c>
      <c r="H63">
        <v>176316066</v>
      </c>
      <c r="I63">
        <v>128992958</v>
      </c>
      <c r="J63">
        <v>182893815</v>
      </c>
      <c r="K63">
        <v>182863439</v>
      </c>
      <c r="L63">
        <v>34105890</v>
      </c>
      <c r="M63">
        <v>9504367</v>
      </c>
      <c r="N63">
        <v>24601523</v>
      </c>
      <c r="O63">
        <v>51865532</v>
      </c>
      <c r="P63">
        <v>42361165</v>
      </c>
      <c r="Q63">
        <v>289290199</v>
      </c>
      <c r="R63">
        <v>16859776</v>
      </c>
      <c r="S63">
        <v>7378754</v>
      </c>
      <c r="T63">
        <v>123655530</v>
      </c>
    </row>
    <row r="64" spans="1:20" x14ac:dyDescent="0.2">
      <c r="A64" s="4" t="s">
        <v>1457</v>
      </c>
      <c r="B64" s="4" t="s">
        <v>1497</v>
      </c>
      <c r="C64" s="4" t="s">
        <v>1012</v>
      </c>
      <c r="D64" s="4" t="s">
        <v>1451</v>
      </c>
      <c r="E64" s="4">
        <v>364773520</v>
      </c>
      <c r="F64" s="4">
        <v>64700394</v>
      </c>
      <c r="G64" s="4">
        <v>59985637</v>
      </c>
      <c r="H64">
        <v>175474387</v>
      </c>
      <c r="I64">
        <v>129313496</v>
      </c>
      <c r="J64">
        <v>182151389</v>
      </c>
      <c r="K64">
        <v>182622131</v>
      </c>
      <c r="L64">
        <v>33118273</v>
      </c>
      <c r="M64">
        <v>9209603</v>
      </c>
      <c r="N64">
        <v>23908670</v>
      </c>
      <c r="O64">
        <v>51428519</v>
      </c>
      <c r="P64">
        <v>42218916</v>
      </c>
      <c r="Q64">
        <v>289436331</v>
      </c>
      <c r="R64">
        <v>16368556</v>
      </c>
      <c r="S64">
        <v>7181710</v>
      </c>
      <c r="T64">
        <v>123545762</v>
      </c>
    </row>
    <row r="65" spans="1:20" x14ac:dyDescent="0.2">
      <c r="A65" s="4" t="s">
        <v>1458</v>
      </c>
      <c r="B65" s="4" t="s">
        <v>1497</v>
      </c>
      <c r="C65" s="4" t="s">
        <v>1012</v>
      </c>
      <c r="D65" s="4" t="s">
        <v>1451</v>
      </c>
      <c r="E65" s="4">
        <v>365646087</v>
      </c>
      <c r="F65" s="4">
        <v>64950662</v>
      </c>
      <c r="G65" s="4">
        <v>60034768</v>
      </c>
      <c r="H65">
        <v>175716889</v>
      </c>
      <c r="I65">
        <v>129894430</v>
      </c>
      <c r="J65">
        <v>182420528</v>
      </c>
      <c r="K65">
        <v>183225559</v>
      </c>
      <c r="L65">
        <v>33211926</v>
      </c>
      <c r="M65">
        <v>9236389</v>
      </c>
      <c r="N65">
        <v>23975537</v>
      </c>
      <c r="O65">
        <v>51516953</v>
      </c>
      <c r="P65">
        <v>42280564</v>
      </c>
      <c r="Q65">
        <v>290153597</v>
      </c>
      <c r="R65">
        <v>16415396</v>
      </c>
      <c r="S65">
        <v>7201811</v>
      </c>
      <c r="T65">
        <v>123706413</v>
      </c>
    </row>
    <row r="66" spans="1:20" x14ac:dyDescent="0.2">
      <c r="A66" s="4" t="s">
        <v>1459</v>
      </c>
      <c r="B66" s="4" t="s">
        <v>1497</v>
      </c>
      <c r="C66" s="4" t="s">
        <v>1012</v>
      </c>
      <c r="D66" s="4" t="s">
        <v>1451</v>
      </c>
      <c r="E66" s="4">
        <v>365903934</v>
      </c>
      <c r="F66" s="4">
        <v>65263313</v>
      </c>
      <c r="G66" s="4">
        <v>60242955</v>
      </c>
      <c r="H66">
        <v>176207959</v>
      </c>
      <c r="I66">
        <v>129453020</v>
      </c>
      <c r="J66">
        <v>182947397</v>
      </c>
      <c r="K66">
        <v>182956537</v>
      </c>
      <c r="L66">
        <v>33373157</v>
      </c>
      <c r="M66">
        <v>9284561</v>
      </c>
      <c r="N66">
        <v>24088596</v>
      </c>
      <c r="O66">
        <v>51680245</v>
      </c>
      <c r="P66">
        <v>42395684</v>
      </c>
      <c r="Q66">
        <v>290135093</v>
      </c>
      <c r="R66">
        <v>16494097</v>
      </c>
      <c r="S66">
        <v>7232429</v>
      </c>
      <c r="T66">
        <v>124039074</v>
      </c>
    </row>
    <row r="67" spans="1:20" x14ac:dyDescent="0.2">
      <c r="A67" s="4" t="s">
        <v>1460</v>
      </c>
      <c r="B67" s="4" t="s">
        <v>1497</v>
      </c>
      <c r="C67" s="4" t="s">
        <v>1012</v>
      </c>
      <c r="D67" s="4" t="s">
        <v>1451</v>
      </c>
      <c r="E67" s="4">
        <v>356017360</v>
      </c>
      <c r="F67" s="4">
        <v>62341972</v>
      </c>
      <c r="G67" s="4">
        <v>58902889</v>
      </c>
      <c r="H67">
        <v>170926650</v>
      </c>
      <c r="I67">
        <v>126187821</v>
      </c>
      <c r="J67">
        <v>177791507</v>
      </c>
      <c r="K67">
        <v>178225853</v>
      </c>
      <c r="L67">
        <v>31619330</v>
      </c>
      <c r="M67">
        <v>8799579</v>
      </c>
      <c r="N67">
        <v>22819751</v>
      </c>
      <c r="O67">
        <v>49987499</v>
      </c>
      <c r="P67">
        <v>41187920</v>
      </c>
      <c r="Q67">
        <v>283210110</v>
      </c>
      <c r="R67">
        <v>15620896</v>
      </c>
      <c r="S67">
        <v>6844362</v>
      </c>
      <c r="T67">
        <v>120965860</v>
      </c>
    </row>
    <row r="68" spans="1:20" x14ac:dyDescent="0.2">
      <c r="A68" s="4" t="s">
        <v>1461</v>
      </c>
      <c r="B68" s="4" t="s">
        <v>1497</v>
      </c>
      <c r="C68" s="4" t="s">
        <v>1012</v>
      </c>
      <c r="D68" s="4" t="s">
        <v>1451</v>
      </c>
      <c r="E68" s="4">
        <v>364251489</v>
      </c>
      <c r="F68" s="4">
        <v>64717915</v>
      </c>
      <c r="G68" s="4">
        <v>59980792</v>
      </c>
      <c r="H68">
        <v>175237751</v>
      </c>
      <c r="I68">
        <v>129032946</v>
      </c>
      <c r="J68">
        <v>181989808</v>
      </c>
      <c r="K68">
        <v>182261681</v>
      </c>
      <c r="L68">
        <v>33062659</v>
      </c>
      <c r="M68">
        <v>9200791</v>
      </c>
      <c r="N68">
        <v>23861868</v>
      </c>
      <c r="O68">
        <v>51370976</v>
      </c>
      <c r="P68">
        <v>42170185</v>
      </c>
      <c r="Q68">
        <v>289018645</v>
      </c>
      <c r="R68">
        <v>16339724</v>
      </c>
      <c r="S68">
        <v>7161509</v>
      </c>
      <c r="T68">
        <v>123462111</v>
      </c>
    </row>
    <row r="69" spans="1:20" x14ac:dyDescent="0.2">
      <c r="A69" s="4" t="s">
        <v>1462</v>
      </c>
      <c r="B69" s="4" t="s">
        <v>1497</v>
      </c>
      <c r="C69" s="4" t="s">
        <v>1012</v>
      </c>
      <c r="D69" s="4" t="s">
        <v>1451</v>
      </c>
      <c r="E69" s="4">
        <v>357895513</v>
      </c>
      <c r="F69" s="4">
        <v>63059704</v>
      </c>
      <c r="G69" s="4">
        <v>58951888</v>
      </c>
      <c r="H69">
        <v>172012017</v>
      </c>
      <c r="I69">
        <v>126931608</v>
      </c>
      <c r="J69">
        <v>178832152</v>
      </c>
      <c r="K69">
        <v>179063361</v>
      </c>
      <c r="L69">
        <v>31253514</v>
      </c>
      <c r="M69">
        <v>8664952</v>
      </c>
      <c r="N69">
        <v>22588562</v>
      </c>
      <c r="O69">
        <v>50156715</v>
      </c>
      <c r="P69">
        <v>41491763</v>
      </c>
      <c r="Q69">
        <v>285150236</v>
      </c>
      <c r="R69">
        <v>15439570</v>
      </c>
      <c r="S69">
        <v>6797059</v>
      </c>
      <c r="T69">
        <v>121883696</v>
      </c>
    </row>
    <row r="70" spans="1:20" x14ac:dyDescent="0.2">
      <c r="A70" s="4" t="s">
        <v>1463</v>
      </c>
      <c r="B70" s="4" t="s">
        <v>1497</v>
      </c>
      <c r="C70" s="4" t="s">
        <v>1012</v>
      </c>
      <c r="D70" s="4" t="s">
        <v>1451</v>
      </c>
      <c r="E70" s="4">
        <v>363148365</v>
      </c>
      <c r="F70" s="4">
        <v>64204246</v>
      </c>
      <c r="G70" s="4">
        <v>59701884</v>
      </c>
      <c r="H70">
        <v>174507103</v>
      </c>
      <c r="I70">
        <v>128939378</v>
      </c>
      <c r="J70">
        <v>181213782</v>
      </c>
      <c r="K70">
        <v>181934583</v>
      </c>
      <c r="L70">
        <v>32696348</v>
      </c>
      <c r="M70">
        <v>9082272</v>
      </c>
      <c r="N70">
        <v>23614076</v>
      </c>
      <c r="O70">
        <v>51090051</v>
      </c>
      <c r="P70">
        <v>42007779</v>
      </c>
      <c r="Q70">
        <v>288444238</v>
      </c>
      <c r="R70">
        <v>16159380</v>
      </c>
      <c r="S70">
        <v>7099675</v>
      </c>
      <c r="T70">
        <v>123028958</v>
      </c>
    </row>
    <row r="71" spans="1:20" x14ac:dyDescent="0.2">
      <c r="A71" s="4" t="s">
        <v>1464</v>
      </c>
      <c r="B71" s="4" t="s">
        <v>1497</v>
      </c>
      <c r="C71" s="4" t="s">
        <v>1012</v>
      </c>
      <c r="D71" s="4" t="s">
        <v>1451</v>
      </c>
      <c r="E71" s="4">
        <v>365050610</v>
      </c>
      <c r="F71" s="4">
        <v>64787098</v>
      </c>
      <c r="G71" s="4">
        <v>59966856</v>
      </c>
      <c r="H71">
        <v>175532159</v>
      </c>
      <c r="I71">
        <v>129551595</v>
      </c>
      <c r="J71">
        <v>182226108</v>
      </c>
      <c r="K71">
        <v>182824502</v>
      </c>
      <c r="L71">
        <v>33157124</v>
      </c>
      <c r="M71">
        <v>9214095</v>
      </c>
      <c r="N71">
        <v>23943029</v>
      </c>
      <c r="O71">
        <v>51460548</v>
      </c>
      <c r="P71">
        <v>42246453</v>
      </c>
      <c r="Q71">
        <v>289647033</v>
      </c>
      <c r="R71">
        <v>16386348</v>
      </c>
      <c r="S71">
        <v>7194770</v>
      </c>
      <c r="T71">
        <v>123575064</v>
      </c>
    </row>
    <row r="72" spans="1:20" x14ac:dyDescent="0.2">
      <c r="A72" s="4" t="s">
        <v>1465</v>
      </c>
      <c r="B72" s="4" t="s">
        <v>1497</v>
      </c>
      <c r="C72" s="4" t="s">
        <v>1012</v>
      </c>
      <c r="D72" s="4" t="s">
        <v>1451</v>
      </c>
      <c r="E72" s="4">
        <v>364167857</v>
      </c>
      <c r="F72" s="4">
        <v>64996783</v>
      </c>
      <c r="G72" s="4">
        <v>59777802</v>
      </c>
      <c r="H72">
        <v>175242380</v>
      </c>
      <c r="I72">
        <v>129147675</v>
      </c>
      <c r="J72">
        <v>181974795</v>
      </c>
      <c r="K72">
        <v>182193062</v>
      </c>
      <c r="L72">
        <v>32454515</v>
      </c>
      <c r="M72">
        <v>9011797</v>
      </c>
      <c r="N72">
        <v>23442718</v>
      </c>
      <c r="O72">
        <v>51196981</v>
      </c>
      <c r="P72">
        <v>42185184</v>
      </c>
      <c r="Q72">
        <v>289528158</v>
      </c>
      <c r="R72">
        <v>16033576</v>
      </c>
      <c r="S72">
        <v>7044483</v>
      </c>
      <c r="T72">
        <v>123736270</v>
      </c>
    </row>
    <row r="73" spans="1:20" x14ac:dyDescent="0.2">
      <c r="A73" s="4" t="s">
        <v>1466</v>
      </c>
      <c r="B73" s="4" t="s">
        <v>1497</v>
      </c>
      <c r="C73" s="4" t="s">
        <v>1012</v>
      </c>
      <c r="D73" s="4" t="s">
        <v>1451</v>
      </c>
      <c r="E73" s="4">
        <v>368222750</v>
      </c>
      <c r="F73" s="4">
        <v>66222039</v>
      </c>
      <c r="G73" s="4">
        <v>60517821</v>
      </c>
      <c r="H73">
        <v>177422665</v>
      </c>
      <c r="I73">
        <v>130282264</v>
      </c>
      <c r="J73">
        <v>184135343</v>
      </c>
      <c r="K73">
        <v>184087407</v>
      </c>
      <c r="L73">
        <v>33592367</v>
      </c>
      <c r="M73">
        <v>9344164</v>
      </c>
      <c r="N73">
        <v>24248203</v>
      </c>
      <c r="O73">
        <v>52000262</v>
      </c>
      <c r="P73">
        <v>42656098</v>
      </c>
      <c r="Q73">
        <v>291974285</v>
      </c>
      <c r="R73">
        <v>16603766</v>
      </c>
      <c r="S73">
        <v>7282039</v>
      </c>
      <c r="T73">
        <v>124855767</v>
      </c>
    </row>
    <row r="74" spans="1:20" x14ac:dyDescent="0.2">
      <c r="A74" s="4" t="s">
        <v>1467</v>
      </c>
      <c r="B74" s="4" t="s">
        <v>1497</v>
      </c>
      <c r="C74" s="4" t="s">
        <v>1012</v>
      </c>
      <c r="D74" s="4" t="s">
        <v>1451</v>
      </c>
      <c r="E74" s="4">
        <v>371269940</v>
      </c>
      <c r="F74" s="4">
        <v>67229886</v>
      </c>
      <c r="G74" s="4">
        <v>60741703</v>
      </c>
      <c r="H74">
        <v>179065562</v>
      </c>
      <c r="I74">
        <v>131462675</v>
      </c>
      <c r="J74">
        <v>185450948</v>
      </c>
      <c r="K74">
        <v>185818992</v>
      </c>
      <c r="L74">
        <v>35043644</v>
      </c>
      <c r="M74">
        <v>9750615</v>
      </c>
      <c r="N74">
        <v>25293029</v>
      </c>
      <c r="O74">
        <v>52678898</v>
      </c>
      <c r="P74">
        <v>42928283</v>
      </c>
      <c r="Q74">
        <v>293298013</v>
      </c>
      <c r="R74">
        <v>17322258</v>
      </c>
      <c r="S74">
        <v>7595067</v>
      </c>
      <c r="T74">
        <v>125190506</v>
      </c>
    </row>
    <row r="75" spans="1:20" x14ac:dyDescent="0.2">
      <c r="A75" s="4" t="s">
        <v>1468</v>
      </c>
      <c r="B75" s="4" t="s">
        <v>1497</v>
      </c>
      <c r="C75" s="4" t="s">
        <v>1012</v>
      </c>
      <c r="D75" s="4" t="s">
        <v>1451</v>
      </c>
      <c r="E75" s="4">
        <v>368515085</v>
      </c>
      <c r="F75" s="4">
        <v>66239618</v>
      </c>
      <c r="G75" s="4">
        <v>60433870</v>
      </c>
      <c r="H75">
        <v>177349132</v>
      </c>
      <c r="I75">
        <v>130732083</v>
      </c>
      <c r="J75">
        <v>184150705</v>
      </c>
      <c r="K75">
        <v>184364380</v>
      </c>
      <c r="L75">
        <v>33608201</v>
      </c>
      <c r="M75">
        <v>9340999</v>
      </c>
      <c r="N75">
        <v>24267202</v>
      </c>
      <c r="O75">
        <v>52013365</v>
      </c>
      <c r="P75">
        <v>42672366</v>
      </c>
      <c r="Q75">
        <v>292234518</v>
      </c>
      <c r="R75">
        <v>16609859</v>
      </c>
      <c r="S75">
        <v>7291644</v>
      </c>
      <c r="T75">
        <v>124849091</v>
      </c>
    </row>
    <row r="76" spans="1:20" x14ac:dyDescent="0.2">
      <c r="A76" s="4" t="s">
        <v>1469</v>
      </c>
      <c r="B76" s="4" t="s">
        <v>1497</v>
      </c>
      <c r="C76" s="4" t="s">
        <v>1012</v>
      </c>
      <c r="D76" s="4" t="s">
        <v>1451</v>
      </c>
      <c r="E76" s="4">
        <v>365762373</v>
      </c>
      <c r="F76" s="4">
        <v>65378787</v>
      </c>
      <c r="G76" s="4">
        <v>60250799</v>
      </c>
      <c r="H76">
        <v>176108951</v>
      </c>
      <c r="I76">
        <v>129402623</v>
      </c>
      <c r="J76">
        <v>182916210</v>
      </c>
      <c r="K76">
        <v>182846163</v>
      </c>
      <c r="L76">
        <v>33219195</v>
      </c>
      <c r="M76">
        <v>9234926</v>
      </c>
      <c r="N76">
        <v>23984269</v>
      </c>
      <c r="O76">
        <v>51603122</v>
      </c>
      <c r="P76">
        <v>42368196</v>
      </c>
      <c r="Q76">
        <v>290174982</v>
      </c>
      <c r="R76">
        <v>16415331</v>
      </c>
      <c r="S76">
        <v>7203186</v>
      </c>
      <c r="T76">
        <v>124113291</v>
      </c>
    </row>
    <row r="77" spans="1:20" x14ac:dyDescent="0.2">
      <c r="A77" s="4" t="s">
        <v>1470</v>
      </c>
      <c r="B77" s="4" t="s">
        <v>1497</v>
      </c>
      <c r="C77" s="4" t="s">
        <v>1012</v>
      </c>
      <c r="D77" s="4" t="s">
        <v>1451</v>
      </c>
      <c r="E77" s="4">
        <v>364923571</v>
      </c>
      <c r="F77" s="4">
        <v>65076990</v>
      </c>
      <c r="G77" s="4">
        <v>59887993</v>
      </c>
      <c r="H77">
        <v>175408293</v>
      </c>
      <c r="I77">
        <v>129627285</v>
      </c>
      <c r="J77">
        <v>182205407</v>
      </c>
      <c r="K77">
        <v>182718164</v>
      </c>
      <c r="L77">
        <v>32771974</v>
      </c>
      <c r="M77">
        <v>9109796</v>
      </c>
      <c r="N77">
        <v>23662178</v>
      </c>
      <c r="O77">
        <v>51365897</v>
      </c>
      <c r="P77">
        <v>42256101</v>
      </c>
      <c r="Q77">
        <v>289895496</v>
      </c>
      <c r="R77">
        <v>16195832</v>
      </c>
      <c r="S77">
        <v>7108614</v>
      </c>
      <c r="T77">
        <v>123735240</v>
      </c>
    </row>
    <row r="78" spans="1:20" x14ac:dyDescent="0.2">
      <c r="A78" s="4" t="s">
        <v>1471</v>
      </c>
      <c r="B78" s="4" t="s">
        <v>1497</v>
      </c>
      <c r="C78" s="4" t="s">
        <v>1012</v>
      </c>
      <c r="D78" s="4" t="s">
        <v>1451</v>
      </c>
      <c r="E78" s="4">
        <v>365936789</v>
      </c>
      <c r="F78" s="4">
        <v>65371217</v>
      </c>
      <c r="G78" s="4">
        <v>60250476</v>
      </c>
      <c r="H78">
        <v>176229899</v>
      </c>
      <c r="I78">
        <v>129456414</v>
      </c>
      <c r="J78">
        <v>182994485</v>
      </c>
      <c r="K78">
        <v>182942304</v>
      </c>
      <c r="L78">
        <v>33290443</v>
      </c>
      <c r="M78">
        <v>9265831</v>
      </c>
      <c r="N78">
        <v>24024612</v>
      </c>
      <c r="O78">
        <v>51686942</v>
      </c>
      <c r="P78">
        <v>42421111</v>
      </c>
      <c r="Q78">
        <v>290225235</v>
      </c>
      <c r="R78">
        <v>16451765</v>
      </c>
      <c r="S78">
        <v>7209056</v>
      </c>
      <c r="T78">
        <v>124103701</v>
      </c>
    </row>
    <row r="79" spans="1:20" x14ac:dyDescent="0.2">
      <c r="A79" s="4" t="s">
        <v>1472</v>
      </c>
      <c r="B79" s="4" t="s">
        <v>1497</v>
      </c>
      <c r="C79" s="4" t="s">
        <v>1012</v>
      </c>
      <c r="D79" s="4" t="s">
        <v>1451</v>
      </c>
      <c r="E79" s="4">
        <v>365277039</v>
      </c>
      <c r="F79" s="4">
        <v>65075602</v>
      </c>
      <c r="G79" s="4">
        <v>59937583</v>
      </c>
      <c r="H79">
        <v>175448287</v>
      </c>
      <c r="I79">
        <v>129891169</v>
      </c>
      <c r="J79">
        <v>182277804</v>
      </c>
      <c r="K79">
        <v>182999235</v>
      </c>
      <c r="L79">
        <v>32893466</v>
      </c>
      <c r="M79">
        <v>9145887</v>
      </c>
      <c r="N79">
        <v>23747579</v>
      </c>
      <c r="O79">
        <v>51402359</v>
      </c>
      <c r="P79">
        <v>42256472</v>
      </c>
      <c r="Q79">
        <v>290127101</v>
      </c>
      <c r="R79">
        <v>16254996</v>
      </c>
      <c r="S79">
        <v>7131555</v>
      </c>
      <c r="T79">
        <v>123747503</v>
      </c>
    </row>
    <row r="80" spans="1:20" x14ac:dyDescent="0.2">
      <c r="A80" s="4" t="s">
        <v>1473</v>
      </c>
      <c r="B80" s="4" t="s">
        <v>1497</v>
      </c>
      <c r="C80" s="4" t="s">
        <v>1012</v>
      </c>
      <c r="D80" s="4" t="s">
        <v>1451</v>
      </c>
      <c r="E80" s="4">
        <v>367335577</v>
      </c>
      <c r="F80" s="4">
        <v>65454463</v>
      </c>
      <c r="G80" s="4">
        <v>60339772</v>
      </c>
      <c r="H80">
        <v>176653493</v>
      </c>
      <c r="I80">
        <v>130342312</v>
      </c>
      <c r="J80">
        <v>183357517</v>
      </c>
      <c r="K80">
        <v>183978060</v>
      </c>
      <c r="L80">
        <v>33830762</v>
      </c>
      <c r="M80">
        <v>9420269</v>
      </c>
      <c r="N80">
        <v>24410493</v>
      </c>
      <c r="O80">
        <v>51903793</v>
      </c>
      <c r="P80">
        <v>42483524</v>
      </c>
      <c r="Q80">
        <v>291021291</v>
      </c>
      <c r="R80">
        <v>16721523</v>
      </c>
      <c r="S80">
        <v>7323674</v>
      </c>
      <c r="T80">
        <v>124134240</v>
      </c>
    </row>
    <row r="81" spans="1:20" x14ac:dyDescent="0.2">
      <c r="A81" s="4" t="s">
        <v>1474</v>
      </c>
      <c r="B81" s="4" t="s">
        <v>1497</v>
      </c>
      <c r="C81" s="4" t="s">
        <v>1012</v>
      </c>
      <c r="D81" s="4" t="s">
        <v>1451</v>
      </c>
      <c r="E81" s="4">
        <v>367796029</v>
      </c>
      <c r="F81" s="4">
        <v>65878053</v>
      </c>
      <c r="G81" s="4">
        <v>60329578</v>
      </c>
      <c r="H81">
        <v>177058708</v>
      </c>
      <c r="I81">
        <v>130407743</v>
      </c>
      <c r="J81">
        <v>183536020</v>
      </c>
      <c r="K81">
        <v>184260009</v>
      </c>
      <c r="L81">
        <v>34342101</v>
      </c>
      <c r="M81">
        <v>9560157</v>
      </c>
      <c r="N81">
        <v>24781944</v>
      </c>
      <c r="O81">
        <v>52105440</v>
      </c>
      <c r="P81">
        <v>42545283</v>
      </c>
      <c r="Q81">
        <v>290908645</v>
      </c>
      <c r="R81">
        <v>16977124</v>
      </c>
      <c r="S81">
        <v>7439648</v>
      </c>
      <c r="T81">
        <v>124002847</v>
      </c>
    </row>
    <row r="82" spans="1:20" x14ac:dyDescent="0.2">
      <c r="A82" s="4" t="s">
        <v>1475</v>
      </c>
      <c r="B82" s="4" t="s">
        <v>1497</v>
      </c>
      <c r="C82" s="4" t="s">
        <v>1012</v>
      </c>
      <c r="D82" s="4" t="s">
        <v>1476</v>
      </c>
      <c r="E82" s="4">
        <v>374735891</v>
      </c>
      <c r="F82" s="4">
        <v>67958472</v>
      </c>
      <c r="G82" s="4">
        <v>61353558</v>
      </c>
      <c r="H82">
        <v>180771159</v>
      </c>
      <c r="I82">
        <v>132611174</v>
      </c>
      <c r="J82">
        <v>187348373</v>
      </c>
      <c r="K82">
        <v>187387518</v>
      </c>
      <c r="L82">
        <v>35410247</v>
      </c>
      <c r="M82">
        <v>9835293</v>
      </c>
      <c r="N82">
        <v>25574954</v>
      </c>
      <c r="O82">
        <v>53220175</v>
      </c>
      <c r="P82">
        <v>43384882</v>
      </c>
      <c r="Q82">
        <v>295940762</v>
      </c>
      <c r="R82">
        <v>17500268</v>
      </c>
      <c r="S82">
        <v>7688042</v>
      </c>
      <c r="T82">
        <v>126443363</v>
      </c>
    </row>
    <row r="83" spans="1:20" x14ac:dyDescent="0.2">
      <c r="A83" s="4" t="s">
        <v>1477</v>
      </c>
      <c r="B83" s="4" t="s">
        <v>1497</v>
      </c>
      <c r="C83" s="4" t="s">
        <v>1012</v>
      </c>
      <c r="D83" s="4" t="s">
        <v>1476</v>
      </c>
      <c r="E83" s="4">
        <v>374030283</v>
      </c>
      <c r="F83" s="4">
        <v>67595975</v>
      </c>
      <c r="G83" s="4">
        <v>61083731</v>
      </c>
      <c r="H83">
        <v>180081898</v>
      </c>
      <c r="I83">
        <v>132864654</v>
      </c>
      <c r="J83">
        <v>186644678</v>
      </c>
      <c r="K83">
        <v>187385605</v>
      </c>
      <c r="L83">
        <v>35086995</v>
      </c>
      <c r="M83">
        <v>9742479</v>
      </c>
      <c r="N83">
        <v>25344516</v>
      </c>
      <c r="O83">
        <v>52978741</v>
      </c>
      <c r="P83">
        <v>43236262</v>
      </c>
      <c r="Q83">
        <v>295707026</v>
      </c>
      <c r="R83">
        <v>17340343</v>
      </c>
      <c r="S83">
        <v>7620752</v>
      </c>
      <c r="T83">
        <v>126048177</v>
      </c>
    </row>
    <row r="84" spans="1:20" x14ac:dyDescent="0.2">
      <c r="A84" s="4" t="s">
        <v>1478</v>
      </c>
      <c r="B84" s="4" t="s">
        <v>1497</v>
      </c>
      <c r="C84" s="4" t="s">
        <v>1012</v>
      </c>
      <c r="D84" s="4" t="s">
        <v>1476</v>
      </c>
      <c r="E84" s="4">
        <v>373318745</v>
      </c>
      <c r="F84" s="4">
        <v>67361382</v>
      </c>
      <c r="G84" s="4">
        <v>61136381</v>
      </c>
      <c r="H84">
        <v>179874920</v>
      </c>
      <c r="I84">
        <v>132307444</v>
      </c>
      <c r="J84">
        <v>186499718</v>
      </c>
      <c r="K84">
        <v>186819027</v>
      </c>
      <c r="L84">
        <v>35041618</v>
      </c>
      <c r="M84">
        <v>9738434</v>
      </c>
      <c r="N84">
        <v>25303184</v>
      </c>
      <c r="O84">
        <v>52949010</v>
      </c>
      <c r="P84">
        <v>43210576</v>
      </c>
      <c r="Q84">
        <v>295066551</v>
      </c>
      <c r="R84">
        <v>17318897</v>
      </c>
      <c r="S84">
        <v>7604179</v>
      </c>
      <c r="T84">
        <v>125951509</v>
      </c>
    </row>
    <row r="85" spans="1:20" x14ac:dyDescent="0.2">
      <c r="A85" s="4" t="s">
        <v>1479</v>
      </c>
      <c r="B85" s="4" t="s">
        <v>1497</v>
      </c>
      <c r="C85" s="4" t="s">
        <v>1012</v>
      </c>
      <c r="D85" s="4" t="s">
        <v>1476</v>
      </c>
      <c r="E85" s="4">
        <v>374097410</v>
      </c>
      <c r="F85" s="4">
        <v>67610235</v>
      </c>
      <c r="G85" s="4">
        <v>61071469</v>
      </c>
      <c r="H85">
        <v>180292906</v>
      </c>
      <c r="I85">
        <v>132733035</v>
      </c>
      <c r="J85">
        <v>186713070</v>
      </c>
      <c r="K85">
        <v>187384340</v>
      </c>
      <c r="L85">
        <v>35151041</v>
      </c>
      <c r="M85">
        <v>9758361</v>
      </c>
      <c r="N85">
        <v>25392680</v>
      </c>
      <c r="O85">
        <v>53012310</v>
      </c>
      <c r="P85">
        <v>43253949</v>
      </c>
      <c r="Q85">
        <v>295692420</v>
      </c>
      <c r="R85">
        <v>17373836</v>
      </c>
      <c r="S85">
        <v>7638720</v>
      </c>
      <c r="T85">
        <v>126065514</v>
      </c>
    </row>
    <row r="86" spans="1:20" x14ac:dyDescent="0.2">
      <c r="A86" s="4" t="s">
        <v>1480</v>
      </c>
      <c r="B86" s="4" t="s">
        <v>1497</v>
      </c>
      <c r="C86" s="4" t="s">
        <v>1012</v>
      </c>
      <c r="D86" s="4" t="s">
        <v>1476</v>
      </c>
      <c r="E86" s="4">
        <v>368648561</v>
      </c>
      <c r="F86" s="4">
        <v>66066431</v>
      </c>
      <c r="G86" s="4">
        <v>60586285</v>
      </c>
      <c r="H86">
        <v>177552199</v>
      </c>
      <c r="I86">
        <v>130510077</v>
      </c>
      <c r="J86">
        <v>184248871</v>
      </c>
      <c r="K86">
        <v>184399690</v>
      </c>
      <c r="L86">
        <v>33940965</v>
      </c>
      <c r="M86">
        <v>9411326</v>
      </c>
      <c r="N86">
        <v>24529639</v>
      </c>
      <c r="O86">
        <v>52113725</v>
      </c>
      <c r="P86">
        <v>42702399</v>
      </c>
      <c r="Q86">
        <v>292005197</v>
      </c>
      <c r="R86">
        <v>16769358</v>
      </c>
      <c r="S86">
        <v>7381375</v>
      </c>
      <c r="T86">
        <v>124758822</v>
      </c>
    </row>
    <row r="87" spans="1:20" x14ac:dyDescent="0.2">
      <c r="A87" s="4" t="s">
        <v>1481</v>
      </c>
      <c r="B87" s="4" t="s">
        <v>1497</v>
      </c>
      <c r="C87" s="4" t="s">
        <v>1012</v>
      </c>
      <c r="D87" s="4" t="s">
        <v>1476</v>
      </c>
      <c r="E87" s="4">
        <v>363418111</v>
      </c>
      <c r="F87" s="4">
        <v>64433144</v>
      </c>
      <c r="G87" s="4">
        <v>59840808</v>
      </c>
      <c r="H87">
        <v>174583071</v>
      </c>
      <c r="I87">
        <v>128994232</v>
      </c>
      <c r="J87">
        <v>181310386</v>
      </c>
      <c r="K87">
        <v>182107725</v>
      </c>
      <c r="L87">
        <v>32956925</v>
      </c>
      <c r="M87">
        <v>9150681</v>
      </c>
      <c r="N87">
        <v>23806244</v>
      </c>
      <c r="O87">
        <v>51203862</v>
      </c>
      <c r="P87">
        <v>42053181</v>
      </c>
      <c r="Q87">
        <v>288408005</v>
      </c>
      <c r="R87">
        <v>16278861</v>
      </c>
      <c r="S87">
        <v>7151621</v>
      </c>
      <c r="T87">
        <v>122961249</v>
      </c>
    </row>
    <row r="88" spans="1:20" x14ac:dyDescent="0.2">
      <c r="A88" s="4" t="s">
        <v>1482</v>
      </c>
      <c r="B88" s="4" t="s">
        <v>1497</v>
      </c>
      <c r="C88" s="4" t="s">
        <v>1012</v>
      </c>
      <c r="D88" s="4" t="s">
        <v>1476</v>
      </c>
      <c r="E88" s="4">
        <v>378188197</v>
      </c>
      <c r="F88" s="4">
        <v>69141723</v>
      </c>
      <c r="G88" s="4">
        <v>61561981</v>
      </c>
      <c r="H88">
        <v>182660104</v>
      </c>
      <c r="I88">
        <v>133966112</v>
      </c>
      <c r="J88">
        <v>188862164</v>
      </c>
      <c r="K88">
        <v>189326033</v>
      </c>
      <c r="L88">
        <v>36297353</v>
      </c>
      <c r="M88">
        <v>10070154</v>
      </c>
      <c r="N88">
        <v>26227199</v>
      </c>
      <c r="O88">
        <v>53750168</v>
      </c>
      <c r="P88">
        <v>43680014</v>
      </c>
      <c r="Q88">
        <v>298210830</v>
      </c>
      <c r="R88">
        <v>17942395</v>
      </c>
      <c r="S88">
        <v>7895353</v>
      </c>
      <c r="T88">
        <v>127221661</v>
      </c>
    </row>
    <row r="89" spans="1:20" x14ac:dyDescent="0.2">
      <c r="A89" s="4" t="s">
        <v>1483</v>
      </c>
      <c r="B89" s="4" t="s">
        <v>1497</v>
      </c>
      <c r="C89" s="4" t="s">
        <v>1012</v>
      </c>
      <c r="D89" s="4" t="s">
        <v>1476</v>
      </c>
      <c r="E89" s="4">
        <v>374232406</v>
      </c>
      <c r="F89" s="4">
        <v>67564908</v>
      </c>
      <c r="G89" s="4">
        <v>61195012</v>
      </c>
      <c r="H89">
        <v>180259820</v>
      </c>
      <c r="I89">
        <v>132777574</v>
      </c>
      <c r="J89">
        <v>186744225</v>
      </c>
      <c r="K89">
        <v>187488181</v>
      </c>
      <c r="L89">
        <v>35265540</v>
      </c>
      <c r="M89">
        <v>9800885</v>
      </c>
      <c r="N89">
        <v>25464655</v>
      </c>
      <c r="O89">
        <v>53053662</v>
      </c>
      <c r="P89">
        <v>43252777</v>
      </c>
      <c r="Q89">
        <v>295714089</v>
      </c>
      <c r="R89">
        <v>17431110</v>
      </c>
      <c r="S89">
        <v>7653725</v>
      </c>
      <c r="T89">
        <v>126041274</v>
      </c>
    </row>
    <row r="90" spans="1:20" x14ac:dyDescent="0.2">
      <c r="A90" s="4" t="s">
        <v>1484</v>
      </c>
      <c r="B90" s="4" t="s">
        <v>1497</v>
      </c>
      <c r="C90" s="4" t="s">
        <v>1012</v>
      </c>
      <c r="D90" s="4" t="s">
        <v>1476</v>
      </c>
      <c r="E90" s="4">
        <v>362987747</v>
      </c>
      <c r="F90" s="4">
        <v>64371267</v>
      </c>
      <c r="G90" s="4">
        <v>59802871</v>
      </c>
      <c r="H90">
        <v>174426313</v>
      </c>
      <c r="I90">
        <v>128758563</v>
      </c>
      <c r="J90">
        <v>181174005</v>
      </c>
      <c r="K90">
        <v>181813742</v>
      </c>
      <c r="L90">
        <v>32743798</v>
      </c>
      <c r="M90">
        <v>9100066</v>
      </c>
      <c r="N90">
        <v>23643732</v>
      </c>
      <c r="O90">
        <v>51118882</v>
      </c>
      <c r="P90">
        <v>42018816</v>
      </c>
      <c r="Q90">
        <v>288225133</v>
      </c>
      <c r="R90">
        <v>16172387</v>
      </c>
      <c r="S90">
        <v>7096179</v>
      </c>
      <c r="T90">
        <v>122966944</v>
      </c>
    </row>
    <row r="91" spans="1:20" x14ac:dyDescent="0.2">
      <c r="A91" s="4" t="s">
        <v>1485</v>
      </c>
      <c r="B91" s="4" t="s">
        <v>1497</v>
      </c>
      <c r="C91" s="4" t="s">
        <v>1012</v>
      </c>
      <c r="D91" s="4" t="s">
        <v>1476</v>
      </c>
      <c r="E91" s="4">
        <v>364090368</v>
      </c>
      <c r="F91" s="4">
        <v>64875099</v>
      </c>
      <c r="G91" s="4">
        <v>59982507</v>
      </c>
      <c r="H91">
        <v>175187762</v>
      </c>
      <c r="I91">
        <v>128920099</v>
      </c>
      <c r="J91">
        <v>181985505</v>
      </c>
      <c r="K91">
        <v>182104863</v>
      </c>
      <c r="L91">
        <v>32954019</v>
      </c>
      <c r="M91">
        <v>9155329</v>
      </c>
      <c r="N91">
        <v>23798690</v>
      </c>
      <c r="O91">
        <v>51365321</v>
      </c>
      <c r="P91">
        <v>42209992</v>
      </c>
      <c r="Q91">
        <v>288926357</v>
      </c>
      <c r="R91">
        <v>16278708</v>
      </c>
      <c r="S91">
        <v>7147183</v>
      </c>
      <c r="T91">
        <v>123480953</v>
      </c>
    </row>
    <row r="92" spans="1:20" x14ac:dyDescent="0.2">
      <c r="A92" s="4" t="s">
        <v>1486</v>
      </c>
      <c r="B92" s="4" t="s">
        <v>1497</v>
      </c>
      <c r="C92" s="4" t="s">
        <v>1012</v>
      </c>
      <c r="D92" s="4" t="s">
        <v>1487</v>
      </c>
      <c r="E92" s="4">
        <v>374531493</v>
      </c>
      <c r="F92" s="4">
        <v>68003980</v>
      </c>
      <c r="G92" s="4">
        <v>61288320</v>
      </c>
      <c r="H92">
        <v>180742676</v>
      </c>
      <c r="I92">
        <v>132500497</v>
      </c>
      <c r="J92">
        <v>187274216</v>
      </c>
      <c r="K92">
        <v>187257277</v>
      </c>
      <c r="L92">
        <v>35462211</v>
      </c>
      <c r="M92">
        <v>9852426</v>
      </c>
      <c r="N92">
        <v>25609785</v>
      </c>
      <c r="O92">
        <v>53220874</v>
      </c>
      <c r="P92">
        <v>43368448</v>
      </c>
      <c r="Q92">
        <v>295700834</v>
      </c>
      <c r="R92">
        <v>17529427</v>
      </c>
      <c r="S92">
        <v>7700751</v>
      </c>
      <c r="T92">
        <v>126358790</v>
      </c>
    </row>
    <row r="93" spans="1:20" x14ac:dyDescent="0.2">
      <c r="A93" s="4" t="s">
        <v>1488</v>
      </c>
      <c r="B93" s="4" t="s">
        <v>1497</v>
      </c>
      <c r="C93" s="4" t="s">
        <v>1012</v>
      </c>
      <c r="D93" s="4" t="s">
        <v>1487</v>
      </c>
      <c r="E93" s="4">
        <v>375998575</v>
      </c>
      <c r="F93" s="4">
        <v>69423221</v>
      </c>
      <c r="G93" s="4">
        <v>60281456</v>
      </c>
      <c r="H93">
        <v>182156028</v>
      </c>
      <c r="I93">
        <v>133561091</v>
      </c>
      <c r="J93">
        <v>187669240</v>
      </c>
      <c r="K93">
        <v>188329335</v>
      </c>
      <c r="L93">
        <v>36411841</v>
      </c>
      <c r="M93">
        <v>10076314</v>
      </c>
      <c r="N93">
        <v>26335527</v>
      </c>
      <c r="O93">
        <v>53167816</v>
      </c>
      <c r="P93">
        <v>43091502</v>
      </c>
      <c r="Q93">
        <v>296495232</v>
      </c>
      <c r="R93">
        <v>17985209</v>
      </c>
      <c r="S93">
        <v>7935827</v>
      </c>
      <c r="T93">
        <v>126588515</v>
      </c>
    </row>
    <row r="94" spans="1:20" x14ac:dyDescent="0.2">
      <c r="A94" s="4" t="s">
        <v>1489</v>
      </c>
      <c r="B94" s="4" t="s">
        <v>1497</v>
      </c>
      <c r="C94" s="4" t="s">
        <v>1012</v>
      </c>
      <c r="D94" s="4" t="s">
        <v>1487</v>
      </c>
      <c r="E94" s="4">
        <v>372224980</v>
      </c>
      <c r="F94" s="4">
        <v>67191800</v>
      </c>
      <c r="G94" s="4">
        <v>61097340</v>
      </c>
      <c r="H94">
        <v>179606492</v>
      </c>
      <c r="I94">
        <v>131521148</v>
      </c>
      <c r="J94">
        <v>186179748</v>
      </c>
      <c r="K94">
        <v>186045232</v>
      </c>
      <c r="L94">
        <v>34787292</v>
      </c>
      <c r="M94">
        <v>9655585</v>
      </c>
      <c r="N94">
        <v>25131707</v>
      </c>
      <c r="O94">
        <v>52800387</v>
      </c>
      <c r="P94">
        <v>43144802</v>
      </c>
      <c r="Q94">
        <v>294292886</v>
      </c>
      <c r="R94">
        <v>17192729</v>
      </c>
      <c r="S94">
        <v>7560769</v>
      </c>
      <c r="T94">
        <v>125823633</v>
      </c>
    </row>
    <row r="95" spans="1:20" x14ac:dyDescent="0.2">
      <c r="A95" s="4" t="s">
        <v>1490</v>
      </c>
      <c r="B95" s="4" t="s">
        <v>1497</v>
      </c>
      <c r="C95" s="4" t="s">
        <v>1012</v>
      </c>
      <c r="D95" s="4" t="s">
        <v>1487</v>
      </c>
      <c r="E95" s="4">
        <v>375448813</v>
      </c>
      <c r="F95" s="4">
        <v>68141617</v>
      </c>
      <c r="G95" s="4">
        <v>61334895</v>
      </c>
      <c r="H95">
        <v>181039659</v>
      </c>
      <c r="I95">
        <v>133074259</v>
      </c>
      <c r="J95">
        <v>187536362</v>
      </c>
      <c r="K95">
        <v>187912451</v>
      </c>
      <c r="L95">
        <v>35618083</v>
      </c>
      <c r="M95">
        <v>9901543</v>
      </c>
      <c r="N95">
        <v>25716540</v>
      </c>
      <c r="O95">
        <v>53329261</v>
      </c>
      <c r="P95">
        <v>43427718</v>
      </c>
      <c r="Q95">
        <v>296403012</v>
      </c>
      <c r="R95">
        <v>17606376</v>
      </c>
      <c r="S95">
        <v>7728869</v>
      </c>
      <c r="T95">
        <v>126485035</v>
      </c>
    </row>
    <row r="96" spans="1:20" x14ac:dyDescent="0.2">
      <c r="A96" s="4" t="s">
        <v>1491</v>
      </c>
      <c r="B96" s="4" t="s">
        <v>1497</v>
      </c>
      <c r="C96" s="4" t="s">
        <v>1012</v>
      </c>
      <c r="D96" s="4" t="s">
        <v>1487</v>
      </c>
      <c r="E96" s="4">
        <v>371737510</v>
      </c>
      <c r="F96" s="4">
        <v>67069719</v>
      </c>
      <c r="G96" s="4">
        <v>61148279</v>
      </c>
      <c r="H96">
        <v>179281215</v>
      </c>
      <c r="I96">
        <v>131308016</v>
      </c>
      <c r="J96">
        <v>185951848</v>
      </c>
      <c r="K96">
        <v>185785662</v>
      </c>
      <c r="L96">
        <v>34783347</v>
      </c>
      <c r="M96">
        <v>9672010</v>
      </c>
      <c r="N96">
        <v>25111337</v>
      </c>
      <c r="O96">
        <v>52753133</v>
      </c>
      <c r="P96">
        <v>43081123</v>
      </c>
      <c r="Q96">
        <v>293873040</v>
      </c>
      <c r="R96">
        <v>17191591</v>
      </c>
      <c r="S96">
        <v>7543277</v>
      </c>
      <c r="T96">
        <v>125660698</v>
      </c>
    </row>
    <row r="97" spans="1:20" x14ac:dyDescent="0.2">
      <c r="A97" s="4" t="s">
        <v>1492</v>
      </c>
      <c r="B97" s="4" t="s">
        <v>1497</v>
      </c>
      <c r="C97" s="4" t="s">
        <v>1012</v>
      </c>
      <c r="D97" s="4" t="s">
        <v>1487</v>
      </c>
      <c r="E97" s="4">
        <v>371716750</v>
      </c>
      <c r="F97" s="4">
        <v>66806894</v>
      </c>
      <c r="G97" s="4">
        <v>60917177</v>
      </c>
      <c r="H97">
        <v>178879868</v>
      </c>
      <c r="I97">
        <v>131919705</v>
      </c>
      <c r="J97">
        <v>185507717</v>
      </c>
      <c r="K97">
        <v>186209033</v>
      </c>
      <c r="L97">
        <v>34713876</v>
      </c>
      <c r="M97">
        <v>9652413</v>
      </c>
      <c r="N97">
        <v>25061463</v>
      </c>
      <c r="O97">
        <v>52626902</v>
      </c>
      <c r="P97">
        <v>42974489</v>
      </c>
      <c r="Q97">
        <v>294028385</v>
      </c>
      <c r="R97">
        <v>17155747</v>
      </c>
      <c r="S97">
        <v>7526608</v>
      </c>
      <c r="T97">
        <v>125358539</v>
      </c>
    </row>
    <row r="98" spans="1:20" x14ac:dyDescent="0.2">
      <c r="A98" s="4" t="s">
        <v>1493</v>
      </c>
      <c r="B98" s="4" t="s">
        <v>1497</v>
      </c>
      <c r="C98" s="4" t="s">
        <v>1012</v>
      </c>
      <c r="D98" s="4" t="s">
        <v>1487</v>
      </c>
      <c r="E98" s="4">
        <v>372931936</v>
      </c>
      <c r="F98" s="4">
        <v>67380203</v>
      </c>
      <c r="G98" s="4">
        <v>61059040</v>
      </c>
      <c r="H98">
        <v>179647744</v>
      </c>
      <c r="I98">
        <v>132225152</v>
      </c>
      <c r="J98">
        <v>186338636</v>
      </c>
      <c r="K98">
        <v>186593300</v>
      </c>
      <c r="L98">
        <v>34863538</v>
      </c>
      <c r="M98">
        <v>9692759</v>
      </c>
      <c r="N98">
        <v>25170779</v>
      </c>
      <c r="O98">
        <v>52879544</v>
      </c>
      <c r="P98">
        <v>43186785</v>
      </c>
      <c r="Q98">
        <v>294881613</v>
      </c>
      <c r="R98">
        <v>17232567</v>
      </c>
      <c r="S98">
        <v>7563649</v>
      </c>
      <c r="T98">
        <v>125901392</v>
      </c>
    </row>
    <row r="99" spans="1:20" x14ac:dyDescent="0.2">
      <c r="A99" s="4" t="s">
        <v>1494</v>
      </c>
      <c r="B99" s="4" t="s">
        <v>1497</v>
      </c>
      <c r="C99" s="4" t="s">
        <v>1012</v>
      </c>
      <c r="D99" s="4" t="s">
        <v>1487</v>
      </c>
      <c r="E99" s="4">
        <v>376964019</v>
      </c>
      <c r="F99" s="4">
        <v>68839110</v>
      </c>
      <c r="G99" s="4">
        <v>61609580</v>
      </c>
      <c r="H99">
        <v>181883552</v>
      </c>
      <c r="I99">
        <v>133470887</v>
      </c>
      <c r="J99">
        <v>188432647</v>
      </c>
      <c r="K99">
        <v>188531372</v>
      </c>
      <c r="L99">
        <v>35687527</v>
      </c>
      <c r="M99">
        <v>9908009</v>
      </c>
      <c r="N99">
        <v>25779518</v>
      </c>
      <c r="O99">
        <v>53514026</v>
      </c>
      <c r="P99">
        <v>43606017</v>
      </c>
      <c r="Q99">
        <v>297670475</v>
      </c>
      <c r="R99">
        <v>17642256</v>
      </c>
      <c r="S99">
        <v>7757182</v>
      </c>
      <c r="T99">
        <v>127163260</v>
      </c>
    </row>
    <row r="100" spans="1:20" x14ac:dyDescent="0.2">
      <c r="A100" s="4" t="s">
        <v>1495</v>
      </c>
      <c r="B100" s="4" t="s">
        <v>1497</v>
      </c>
      <c r="C100" s="4" t="s">
        <v>1012</v>
      </c>
      <c r="D100" s="4" t="s">
        <v>1487</v>
      </c>
      <c r="E100" s="4">
        <v>370251250</v>
      </c>
      <c r="F100" s="4">
        <v>66617446</v>
      </c>
      <c r="G100" s="4">
        <v>60788783</v>
      </c>
      <c r="H100">
        <v>178441739</v>
      </c>
      <c r="I100">
        <v>131020728</v>
      </c>
      <c r="J100">
        <v>185141997</v>
      </c>
      <c r="K100">
        <v>185109253</v>
      </c>
      <c r="L100">
        <v>34181189</v>
      </c>
      <c r="M100">
        <v>9488125</v>
      </c>
      <c r="N100">
        <v>24693064</v>
      </c>
      <c r="O100">
        <v>52392437</v>
      </c>
      <c r="P100">
        <v>42904312</v>
      </c>
      <c r="Q100">
        <v>293165749</v>
      </c>
      <c r="R100">
        <v>16890348</v>
      </c>
      <c r="S100">
        <v>7425503</v>
      </c>
      <c r="T100">
        <v>125328893</v>
      </c>
    </row>
    <row r="101" spans="1:20" x14ac:dyDescent="0.2">
      <c r="A101" s="4" t="s">
        <v>1496</v>
      </c>
      <c r="B101" s="4" t="s">
        <v>1497</v>
      </c>
      <c r="C101" s="4" t="s">
        <v>1012</v>
      </c>
      <c r="D101" s="4" t="s">
        <v>1487</v>
      </c>
      <c r="E101" s="4">
        <v>371487975</v>
      </c>
      <c r="F101" s="4">
        <v>66911768</v>
      </c>
      <c r="G101" s="4">
        <v>60779193</v>
      </c>
      <c r="H101">
        <v>178797794</v>
      </c>
      <c r="I101">
        <v>131910988</v>
      </c>
      <c r="J101">
        <v>185427248</v>
      </c>
      <c r="K101">
        <v>186060727</v>
      </c>
      <c r="L101">
        <v>34416506</v>
      </c>
      <c r="M101">
        <v>9548843</v>
      </c>
      <c r="N101">
        <v>24867663</v>
      </c>
      <c r="O101">
        <v>52524824</v>
      </c>
      <c r="P101">
        <v>42975981</v>
      </c>
      <c r="Q101">
        <v>294095488</v>
      </c>
      <c r="R101">
        <v>17010577</v>
      </c>
      <c r="S101">
        <v>7485180</v>
      </c>
      <c r="T101">
        <v>125421916</v>
      </c>
    </row>
    <row r="102" spans="1:20" x14ac:dyDescent="0.2">
      <c r="A102" s="4" t="s">
        <v>1393</v>
      </c>
      <c r="B102" s="4" t="s">
        <v>1497</v>
      </c>
      <c r="C102" s="4" t="s">
        <v>1011</v>
      </c>
      <c r="D102" s="4" t="s">
        <v>1394</v>
      </c>
      <c r="E102" s="4">
        <v>379840651</v>
      </c>
      <c r="F102" s="4">
        <v>69081566</v>
      </c>
      <c r="G102" s="4">
        <v>62232393</v>
      </c>
      <c r="H102">
        <v>183589190</v>
      </c>
      <c r="I102">
        <v>134019068</v>
      </c>
      <c r="J102">
        <v>189773908</v>
      </c>
      <c r="K102">
        <v>190066743</v>
      </c>
      <c r="L102">
        <v>37283910</v>
      </c>
      <c r="M102">
        <v>10382868</v>
      </c>
      <c r="N102">
        <v>26901042</v>
      </c>
      <c r="O102">
        <v>54227297</v>
      </c>
      <c r="P102">
        <v>43844429</v>
      </c>
      <c r="Q102">
        <v>298712312</v>
      </c>
      <c r="R102">
        <v>18418393</v>
      </c>
      <c r="S102">
        <v>8062362</v>
      </c>
      <c r="T102">
        <v>127495307</v>
      </c>
    </row>
    <row r="103" spans="1:20" x14ac:dyDescent="0.2">
      <c r="A103" s="4" t="s">
        <v>1395</v>
      </c>
      <c r="B103" s="4" t="s">
        <v>1497</v>
      </c>
      <c r="C103" s="4" t="s">
        <v>1011</v>
      </c>
      <c r="D103" s="4" t="s">
        <v>1394</v>
      </c>
      <c r="E103" s="4">
        <v>380930164</v>
      </c>
      <c r="F103" s="4">
        <v>69208580</v>
      </c>
      <c r="G103" s="4">
        <v>62347646</v>
      </c>
      <c r="H103">
        <v>184316932</v>
      </c>
      <c r="I103">
        <v>134265586</v>
      </c>
      <c r="J103">
        <v>190488494</v>
      </c>
      <c r="K103">
        <v>190441670</v>
      </c>
      <c r="L103">
        <v>37389515</v>
      </c>
      <c r="M103">
        <v>10410294</v>
      </c>
      <c r="N103">
        <v>26979221</v>
      </c>
      <c r="O103">
        <v>54412605</v>
      </c>
      <c r="P103">
        <v>44002311</v>
      </c>
      <c r="Q103">
        <v>299538338</v>
      </c>
      <c r="R103">
        <v>18472405</v>
      </c>
      <c r="S103">
        <v>8088846</v>
      </c>
      <c r="T103">
        <v>127997397</v>
      </c>
    </row>
    <row r="104" spans="1:20" x14ac:dyDescent="0.2">
      <c r="A104" s="4" t="s">
        <v>1396</v>
      </c>
      <c r="B104" s="4" t="s">
        <v>1497</v>
      </c>
      <c r="C104" s="4" t="s">
        <v>1011</v>
      </c>
      <c r="D104" s="4" t="s">
        <v>1394</v>
      </c>
      <c r="E104" s="4">
        <v>380406621</v>
      </c>
      <c r="F104" s="4">
        <v>69719248</v>
      </c>
      <c r="G104" s="4">
        <v>62217157</v>
      </c>
      <c r="H104">
        <v>183522885</v>
      </c>
      <c r="I104">
        <v>134666579</v>
      </c>
      <c r="J104">
        <v>189836722</v>
      </c>
      <c r="K104">
        <v>190569899</v>
      </c>
      <c r="L104">
        <v>37136429</v>
      </c>
      <c r="M104">
        <v>10355739</v>
      </c>
      <c r="N104">
        <v>26780690</v>
      </c>
      <c r="O104">
        <v>54322936</v>
      </c>
      <c r="P104">
        <v>43967197</v>
      </c>
      <c r="Q104">
        <v>299302995</v>
      </c>
      <c r="R104">
        <v>18366889</v>
      </c>
      <c r="S104">
        <v>8035621</v>
      </c>
      <c r="T104">
        <v>127490040</v>
      </c>
    </row>
    <row r="105" spans="1:20" x14ac:dyDescent="0.2">
      <c r="A105" s="4" t="s">
        <v>1397</v>
      </c>
      <c r="B105" s="4" t="s">
        <v>1497</v>
      </c>
      <c r="C105" s="4" t="s">
        <v>1011</v>
      </c>
      <c r="D105" s="4" t="s">
        <v>1394</v>
      </c>
      <c r="E105" s="4">
        <v>381483826</v>
      </c>
      <c r="F105" s="4">
        <v>69323659</v>
      </c>
      <c r="G105" s="4">
        <v>62324905</v>
      </c>
      <c r="H105">
        <v>184633069</v>
      </c>
      <c r="I105">
        <v>134525852</v>
      </c>
      <c r="J105">
        <v>190627082</v>
      </c>
      <c r="K105">
        <v>190856744</v>
      </c>
      <c r="L105">
        <v>37516145</v>
      </c>
      <c r="M105">
        <v>10452259</v>
      </c>
      <c r="N105">
        <v>27063886</v>
      </c>
      <c r="O105">
        <v>54568581</v>
      </c>
      <c r="P105">
        <v>44116322</v>
      </c>
      <c r="Q105">
        <v>299851359</v>
      </c>
      <c r="R105">
        <v>18558125</v>
      </c>
      <c r="S105">
        <v>8129821</v>
      </c>
      <c r="T105">
        <v>127938426</v>
      </c>
    </row>
    <row r="106" spans="1:20" x14ac:dyDescent="0.2">
      <c r="A106" s="4" t="s">
        <v>1398</v>
      </c>
      <c r="B106" s="4" t="s">
        <v>1497</v>
      </c>
      <c r="C106" s="4" t="s">
        <v>1011</v>
      </c>
      <c r="D106" s="4" t="s">
        <v>1394</v>
      </c>
      <c r="E106" s="4">
        <v>382988751</v>
      </c>
      <c r="F106" s="4">
        <v>70285964</v>
      </c>
      <c r="G106" s="4">
        <v>62604702</v>
      </c>
      <c r="H106">
        <v>185387928</v>
      </c>
      <c r="I106">
        <v>134996121</v>
      </c>
      <c r="J106">
        <v>191537330</v>
      </c>
      <c r="K106">
        <v>191451421</v>
      </c>
      <c r="L106">
        <v>37793122</v>
      </c>
      <c r="M106">
        <v>10524668</v>
      </c>
      <c r="N106">
        <v>27268454</v>
      </c>
      <c r="O106">
        <v>54844504</v>
      </c>
      <c r="P106">
        <v>44319836</v>
      </c>
      <c r="Q106">
        <v>300875793</v>
      </c>
      <c r="R106">
        <v>18696256</v>
      </c>
      <c r="S106">
        <v>8195900</v>
      </c>
      <c r="T106">
        <v>128506459</v>
      </c>
    </row>
    <row r="107" spans="1:20" x14ac:dyDescent="0.2">
      <c r="A107" s="4" t="s">
        <v>1399</v>
      </c>
      <c r="B107" s="4" t="s">
        <v>1497</v>
      </c>
      <c r="C107" s="4" t="s">
        <v>1011</v>
      </c>
      <c r="D107" s="4" t="s">
        <v>1394</v>
      </c>
      <c r="E107" s="4">
        <v>376416491</v>
      </c>
      <c r="F107" s="4">
        <v>67403555</v>
      </c>
      <c r="G107" s="4">
        <v>62001593</v>
      </c>
      <c r="H107">
        <v>182320858</v>
      </c>
      <c r="I107">
        <v>132094040</v>
      </c>
      <c r="J107">
        <v>188301740</v>
      </c>
      <c r="K107">
        <v>188114751</v>
      </c>
      <c r="L107">
        <v>36992620</v>
      </c>
      <c r="M107">
        <v>10323550</v>
      </c>
      <c r="N107">
        <v>26669070</v>
      </c>
      <c r="O107">
        <v>53971378</v>
      </c>
      <c r="P107">
        <v>43647828</v>
      </c>
      <c r="Q107">
        <v>295776043</v>
      </c>
      <c r="R107">
        <v>18296533</v>
      </c>
      <c r="S107">
        <v>7997894</v>
      </c>
      <c r="T107">
        <v>126345368</v>
      </c>
    </row>
    <row r="108" spans="1:20" x14ac:dyDescent="0.2">
      <c r="A108" s="4" t="s">
        <v>1400</v>
      </c>
      <c r="B108" s="4" t="s">
        <v>1497</v>
      </c>
      <c r="C108" s="4" t="s">
        <v>1011</v>
      </c>
      <c r="D108" s="4" t="s">
        <v>1394</v>
      </c>
      <c r="E108" s="4">
        <v>379179948</v>
      </c>
      <c r="F108" s="4">
        <v>68825687</v>
      </c>
      <c r="G108" s="4">
        <v>62236718</v>
      </c>
      <c r="H108">
        <v>183366978</v>
      </c>
      <c r="I108">
        <v>133576252</v>
      </c>
      <c r="J108">
        <v>189569826</v>
      </c>
      <c r="K108">
        <v>189610122</v>
      </c>
      <c r="L108">
        <v>37142057</v>
      </c>
      <c r="M108">
        <v>10360997</v>
      </c>
      <c r="N108">
        <v>26781060</v>
      </c>
      <c r="O108">
        <v>54249032</v>
      </c>
      <c r="P108">
        <v>43888035</v>
      </c>
      <c r="Q108">
        <v>298149856</v>
      </c>
      <c r="R108">
        <v>18371121</v>
      </c>
      <c r="S108">
        <v>8034821</v>
      </c>
      <c r="T108">
        <v>127298147</v>
      </c>
    </row>
    <row r="109" spans="1:20" x14ac:dyDescent="0.2">
      <c r="A109" s="4" t="s">
        <v>1401</v>
      </c>
      <c r="B109" s="4" t="s">
        <v>1497</v>
      </c>
      <c r="C109" s="4" t="s">
        <v>1011</v>
      </c>
      <c r="D109" s="4" t="s">
        <v>1394</v>
      </c>
      <c r="E109" s="4">
        <v>381383013</v>
      </c>
      <c r="F109" s="4">
        <v>69634916</v>
      </c>
      <c r="G109" s="4">
        <v>62373449</v>
      </c>
      <c r="H109">
        <v>184487532</v>
      </c>
      <c r="I109">
        <v>134522032</v>
      </c>
      <c r="J109">
        <v>190628726</v>
      </c>
      <c r="K109">
        <v>190754287</v>
      </c>
      <c r="L109">
        <v>37463449</v>
      </c>
      <c r="M109">
        <v>10443070</v>
      </c>
      <c r="N109">
        <v>27020379</v>
      </c>
      <c r="O109">
        <v>54558769</v>
      </c>
      <c r="P109">
        <v>44115699</v>
      </c>
      <c r="Q109">
        <v>299803865</v>
      </c>
      <c r="R109">
        <v>18532839</v>
      </c>
      <c r="S109">
        <v>8113952</v>
      </c>
      <c r="T109">
        <v>127966036</v>
      </c>
    </row>
    <row r="110" spans="1:20" x14ac:dyDescent="0.2">
      <c r="A110" s="4" t="s">
        <v>1402</v>
      </c>
      <c r="B110" s="4" t="s">
        <v>1497</v>
      </c>
      <c r="C110" s="4" t="s">
        <v>1011</v>
      </c>
      <c r="D110" s="4" t="s">
        <v>1394</v>
      </c>
      <c r="E110" s="4">
        <v>378139135</v>
      </c>
      <c r="F110" s="4">
        <v>68402199</v>
      </c>
      <c r="G110" s="4">
        <v>61964937</v>
      </c>
      <c r="H110">
        <v>182522685</v>
      </c>
      <c r="I110">
        <v>133651513</v>
      </c>
      <c r="J110">
        <v>188729676</v>
      </c>
      <c r="K110">
        <v>189409459</v>
      </c>
      <c r="L110">
        <v>36706062</v>
      </c>
      <c r="M110">
        <v>10240031</v>
      </c>
      <c r="N110">
        <v>26466031</v>
      </c>
      <c r="O110">
        <v>53935362</v>
      </c>
      <c r="P110">
        <v>43695331</v>
      </c>
      <c r="Q110">
        <v>297737742</v>
      </c>
      <c r="R110">
        <v>18151800</v>
      </c>
      <c r="S110">
        <v>7937015</v>
      </c>
      <c r="T110">
        <v>126870899</v>
      </c>
    </row>
    <row r="111" spans="1:20" x14ac:dyDescent="0.2">
      <c r="A111" s="4" t="s">
        <v>1403</v>
      </c>
      <c r="B111" s="4" t="s">
        <v>1497</v>
      </c>
      <c r="C111" s="4" t="s">
        <v>1011</v>
      </c>
      <c r="D111" s="4" t="s">
        <v>1394</v>
      </c>
      <c r="E111" s="4">
        <v>377555930</v>
      </c>
      <c r="F111" s="4">
        <v>68087439</v>
      </c>
      <c r="G111" s="4">
        <v>61983487</v>
      </c>
      <c r="H111">
        <v>182530283</v>
      </c>
      <c r="I111">
        <v>133042160</v>
      </c>
      <c r="J111">
        <v>188630486</v>
      </c>
      <c r="K111">
        <v>188925444</v>
      </c>
      <c r="L111">
        <v>36898414</v>
      </c>
      <c r="M111">
        <v>10296183</v>
      </c>
      <c r="N111">
        <v>26602231</v>
      </c>
      <c r="O111">
        <v>53968178</v>
      </c>
      <c r="P111">
        <v>43671995</v>
      </c>
      <c r="Q111">
        <v>296985521</v>
      </c>
      <c r="R111">
        <v>18247729</v>
      </c>
      <c r="S111">
        <v>7976820</v>
      </c>
      <c r="T111">
        <v>126699057</v>
      </c>
    </row>
    <row r="112" spans="1:20" x14ac:dyDescent="0.2">
      <c r="A112" s="4" t="s">
        <v>1404</v>
      </c>
      <c r="B112" s="4" t="s">
        <v>1497</v>
      </c>
      <c r="C112" s="4" t="s">
        <v>1011</v>
      </c>
      <c r="D112" s="4" t="s">
        <v>1394</v>
      </c>
      <c r="E112" s="4">
        <v>381792080</v>
      </c>
      <c r="F112" s="4">
        <v>69641251</v>
      </c>
      <c r="G112" s="4">
        <v>62372894</v>
      </c>
      <c r="H112">
        <v>184617474</v>
      </c>
      <c r="I112">
        <v>134801712</v>
      </c>
      <c r="J112">
        <v>190743631</v>
      </c>
      <c r="K112">
        <v>191048449</v>
      </c>
      <c r="L112">
        <v>37542032</v>
      </c>
      <c r="M112">
        <v>10460741</v>
      </c>
      <c r="N112">
        <v>27081291</v>
      </c>
      <c r="O112">
        <v>54610041</v>
      </c>
      <c r="P112">
        <v>44149300</v>
      </c>
      <c r="Q112">
        <v>300100748</v>
      </c>
      <c r="R112">
        <v>18571148</v>
      </c>
      <c r="S112">
        <v>8134654</v>
      </c>
      <c r="T112">
        <v>128008531</v>
      </c>
    </row>
    <row r="113" spans="1:20" x14ac:dyDescent="0.2">
      <c r="A113" s="4" t="s">
        <v>1405</v>
      </c>
      <c r="B113" s="4" t="s">
        <v>1497</v>
      </c>
      <c r="C113" s="4" t="s">
        <v>1011</v>
      </c>
      <c r="D113" s="4" t="s">
        <v>1394</v>
      </c>
      <c r="E113" s="4">
        <v>378299001</v>
      </c>
      <c r="F113" s="4">
        <v>68398531</v>
      </c>
      <c r="G113" s="4">
        <v>62001076</v>
      </c>
      <c r="H113">
        <v>182613686</v>
      </c>
      <c r="I113">
        <v>133684239</v>
      </c>
      <c r="J113">
        <v>188790954</v>
      </c>
      <c r="K113">
        <v>189508047</v>
      </c>
      <c r="L113">
        <v>36838624</v>
      </c>
      <c r="M113">
        <v>10277775</v>
      </c>
      <c r="N113">
        <v>26560849</v>
      </c>
      <c r="O113">
        <v>54011151</v>
      </c>
      <c r="P113">
        <v>43733376</v>
      </c>
      <c r="Q113">
        <v>297727001</v>
      </c>
      <c r="R113">
        <v>18217376</v>
      </c>
      <c r="S113">
        <v>7964530</v>
      </c>
      <c r="T113">
        <v>126826876</v>
      </c>
    </row>
    <row r="114" spans="1:20" x14ac:dyDescent="0.2">
      <c r="A114" s="4" t="s">
        <v>1382</v>
      </c>
      <c r="B114" s="4" t="s">
        <v>1497</v>
      </c>
      <c r="C114" s="4" t="s">
        <v>1011</v>
      </c>
      <c r="D114" s="4" t="s">
        <v>1383</v>
      </c>
      <c r="E114" s="4">
        <v>375179691</v>
      </c>
      <c r="F114" s="4">
        <v>68136292</v>
      </c>
      <c r="G114" s="4">
        <v>61376556</v>
      </c>
      <c r="H114">
        <v>180827882</v>
      </c>
      <c r="I114">
        <v>132975253</v>
      </c>
      <c r="J114">
        <v>187458327</v>
      </c>
      <c r="K114">
        <v>187721364</v>
      </c>
      <c r="L114">
        <v>35300059</v>
      </c>
      <c r="M114">
        <v>9810865</v>
      </c>
      <c r="N114">
        <v>25489194</v>
      </c>
      <c r="O114">
        <v>53198821</v>
      </c>
      <c r="P114">
        <v>43387956</v>
      </c>
      <c r="Q114">
        <v>296491676</v>
      </c>
      <c r="R114">
        <v>17449458</v>
      </c>
      <c r="S114">
        <v>7661659</v>
      </c>
      <c r="T114">
        <v>126600348</v>
      </c>
    </row>
    <row r="115" spans="1:20" x14ac:dyDescent="0.2">
      <c r="A115" s="4" t="s">
        <v>1384</v>
      </c>
      <c r="B115" s="4" t="s">
        <v>1497</v>
      </c>
      <c r="C115" s="4" t="s">
        <v>1011</v>
      </c>
      <c r="D115" s="4" t="s">
        <v>1383</v>
      </c>
      <c r="E115" s="4">
        <v>375772405</v>
      </c>
      <c r="F115" s="4">
        <v>68255055</v>
      </c>
      <c r="G115" s="4">
        <v>61410108</v>
      </c>
      <c r="H115">
        <v>180989279</v>
      </c>
      <c r="I115">
        <v>133373018</v>
      </c>
      <c r="J115">
        <v>187605263</v>
      </c>
      <c r="K115">
        <v>188167142</v>
      </c>
      <c r="L115">
        <v>35524595</v>
      </c>
      <c r="M115">
        <v>9880257</v>
      </c>
      <c r="N115">
        <v>25644338</v>
      </c>
      <c r="O115">
        <v>53324764</v>
      </c>
      <c r="P115">
        <v>43444507</v>
      </c>
      <c r="Q115">
        <v>296803303</v>
      </c>
      <c r="R115">
        <v>17559142</v>
      </c>
      <c r="S115">
        <v>7702594</v>
      </c>
      <c r="T115">
        <v>126582058</v>
      </c>
    </row>
    <row r="116" spans="1:20" x14ac:dyDescent="0.2">
      <c r="A116" s="4" t="s">
        <v>1385</v>
      </c>
      <c r="B116" s="4" t="s">
        <v>1497</v>
      </c>
      <c r="C116" s="4" t="s">
        <v>1011</v>
      </c>
      <c r="D116" s="4" t="s">
        <v>1383</v>
      </c>
      <c r="E116" s="4">
        <v>374132267</v>
      </c>
      <c r="F116" s="4">
        <v>67597906</v>
      </c>
      <c r="G116" s="4">
        <v>61221036</v>
      </c>
      <c r="H116">
        <v>180035048</v>
      </c>
      <c r="I116">
        <v>132876183</v>
      </c>
      <c r="J116">
        <v>186669713</v>
      </c>
      <c r="K116">
        <v>187462554</v>
      </c>
      <c r="L116">
        <v>35053714</v>
      </c>
      <c r="M116">
        <v>9745415</v>
      </c>
      <c r="N116">
        <v>25308299</v>
      </c>
      <c r="O116">
        <v>52979697</v>
      </c>
      <c r="P116">
        <v>43234282</v>
      </c>
      <c r="Q116">
        <v>295844271</v>
      </c>
      <c r="R116">
        <v>17325172</v>
      </c>
      <c r="S116">
        <v>7603534</v>
      </c>
      <c r="T116">
        <v>126091011</v>
      </c>
    </row>
    <row r="117" spans="1:20" x14ac:dyDescent="0.2">
      <c r="A117" s="4" t="s">
        <v>1386</v>
      </c>
      <c r="B117" s="4" t="s">
        <v>1497</v>
      </c>
      <c r="C117" s="4" t="s">
        <v>1011</v>
      </c>
      <c r="D117" s="4" t="s">
        <v>1383</v>
      </c>
      <c r="E117" s="4">
        <v>374226080</v>
      </c>
      <c r="F117" s="4">
        <v>67757395</v>
      </c>
      <c r="G117" s="4">
        <v>61443067</v>
      </c>
      <c r="H117">
        <v>180667821</v>
      </c>
      <c r="I117">
        <v>132115192</v>
      </c>
      <c r="J117">
        <v>187191290</v>
      </c>
      <c r="K117">
        <v>187034790</v>
      </c>
      <c r="L117">
        <v>35296275</v>
      </c>
      <c r="M117">
        <v>9811331</v>
      </c>
      <c r="N117">
        <v>25484944</v>
      </c>
      <c r="O117">
        <v>53160498</v>
      </c>
      <c r="P117">
        <v>43349167</v>
      </c>
      <c r="Q117">
        <v>295580638</v>
      </c>
      <c r="R117">
        <v>17445282</v>
      </c>
      <c r="S117">
        <v>7657500</v>
      </c>
      <c r="T117">
        <v>126377291</v>
      </c>
    </row>
    <row r="118" spans="1:20" x14ac:dyDescent="0.2">
      <c r="A118" s="4" t="s">
        <v>1387</v>
      </c>
      <c r="B118" s="4" t="s">
        <v>1497</v>
      </c>
      <c r="C118" s="4" t="s">
        <v>1011</v>
      </c>
      <c r="D118" s="4" t="s">
        <v>1383</v>
      </c>
      <c r="E118" s="4">
        <v>373337078</v>
      </c>
      <c r="F118" s="4">
        <v>67288556</v>
      </c>
      <c r="G118" s="4">
        <v>61173563</v>
      </c>
      <c r="H118">
        <v>179862254</v>
      </c>
      <c r="I118">
        <v>132301261</v>
      </c>
      <c r="J118">
        <v>186456934</v>
      </c>
      <c r="K118">
        <v>186880144</v>
      </c>
      <c r="L118">
        <v>35154099</v>
      </c>
      <c r="M118">
        <v>9796826</v>
      </c>
      <c r="N118">
        <v>25357273</v>
      </c>
      <c r="O118">
        <v>53037019</v>
      </c>
      <c r="P118">
        <v>43240193</v>
      </c>
      <c r="Q118">
        <v>294942786</v>
      </c>
      <c r="R118">
        <v>17376537</v>
      </c>
      <c r="S118">
        <v>7603739</v>
      </c>
      <c r="T118">
        <v>125823128</v>
      </c>
    </row>
    <row r="119" spans="1:20" x14ac:dyDescent="0.2">
      <c r="A119" s="4" t="s">
        <v>1388</v>
      </c>
      <c r="B119" s="4" t="s">
        <v>1497</v>
      </c>
      <c r="C119" s="4" t="s">
        <v>1011</v>
      </c>
      <c r="D119" s="4" t="s">
        <v>1383</v>
      </c>
      <c r="E119" s="4">
        <v>370480576</v>
      </c>
      <c r="F119" s="4">
        <v>66882929</v>
      </c>
      <c r="G119" s="4">
        <v>60881666</v>
      </c>
      <c r="H119">
        <v>178476498</v>
      </c>
      <c r="I119">
        <v>131122412</v>
      </c>
      <c r="J119">
        <v>185220331</v>
      </c>
      <c r="K119">
        <v>185260245</v>
      </c>
      <c r="L119">
        <v>34091032</v>
      </c>
      <c r="M119">
        <v>9484888</v>
      </c>
      <c r="N119">
        <v>24606144</v>
      </c>
      <c r="O119">
        <v>52404562</v>
      </c>
      <c r="P119">
        <v>42919674</v>
      </c>
      <c r="Q119">
        <v>293469870</v>
      </c>
      <c r="R119">
        <v>16848694</v>
      </c>
      <c r="S119">
        <v>7387369</v>
      </c>
      <c r="T119">
        <v>125433051</v>
      </c>
    </row>
    <row r="120" spans="1:20" x14ac:dyDescent="0.2">
      <c r="A120" s="4" t="s">
        <v>1389</v>
      </c>
      <c r="B120" s="4" t="s">
        <v>1497</v>
      </c>
      <c r="C120" s="4" t="s">
        <v>1011</v>
      </c>
      <c r="D120" s="4" t="s">
        <v>1383</v>
      </c>
      <c r="E120" s="4">
        <v>366918235</v>
      </c>
      <c r="F120" s="4">
        <v>65605947</v>
      </c>
      <c r="G120" s="4">
        <v>60355186</v>
      </c>
      <c r="H120">
        <v>176347519</v>
      </c>
      <c r="I120">
        <v>130215530</v>
      </c>
      <c r="J120">
        <v>183162719</v>
      </c>
      <c r="K120">
        <v>183755516</v>
      </c>
      <c r="L120">
        <v>33402180</v>
      </c>
      <c r="M120">
        <v>9295949</v>
      </c>
      <c r="N120">
        <v>24106231</v>
      </c>
      <c r="O120">
        <v>51761624</v>
      </c>
      <c r="P120">
        <v>42465675</v>
      </c>
      <c r="Q120">
        <v>291050380</v>
      </c>
      <c r="R120">
        <v>16501715</v>
      </c>
      <c r="S120">
        <v>7229927</v>
      </c>
      <c r="T120">
        <v>124177727</v>
      </c>
    </row>
    <row r="121" spans="1:20" x14ac:dyDescent="0.2">
      <c r="A121" s="4" t="s">
        <v>1390</v>
      </c>
      <c r="B121" s="4" t="s">
        <v>1497</v>
      </c>
      <c r="C121" s="4" t="s">
        <v>1011</v>
      </c>
      <c r="D121" s="4" t="s">
        <v>1383</v>
      </c>
      <c r="E121" s="4">
        <v>363825812</v>
      </c>
      <c r="F121" s="4">
        <v>64944210</v>
      </c>
      <c r="G121" s="4">
        <v>60039398</v>
      </c>
      <c r="H121">
        <v>175032363</v>
      </c>
      <c r="I121">
        <v>128754051</v>
      </c>
      <c r="J121">
        <v>181857724</v>
      </c>
      <c r="K121">
        <v>181968088</v>
      </c>
      <c r="L121">
        <v>32735639</v>
      </c>
      <c r="M121">
        <v>9099509</v>
      </c>
      <c r="N121">
        <v>23636130</v>
      </c>
      <c r="O121">
        <v>51247295</v>
      </c>
      <c r="P121">
        <v>42147786</v>
      </c>
      <c r="Q121">
        <v>288942387</v>
      </c>
      <c r="R121">
        <v>16169495</v>
      </c>
      <c r="S121">
        <v>7094187</v>
      </c>
      <c r="T121">
        <v>123523707</v>
      </c>
    </row>
    <row r="122" spans="1:20" x14ac:dyDescent="0.2">
      <c r="A122" s="4" t="s">
        <v>1391</v>
      </c>
      <c r="B122" s="4" t="s">
        <v>1497</v>
      </c>
      <c r="C122" s="4" t="s">
        <v>1011</v>
      </c>
      <c r="D122" s="4" t="s">
        <v>1383</v>
      </c>
      <c r="E122" s="4">
        <v>375484676</v>
      </c>
      <c r="F122" s="4">
        <v>68028916</v>
      </c>
      <c r="G122" s="4">
        <v>61511023</v>
      </c>
      <c r="H122">
        <v>180903620</v>
      </c>
      <c r="I122">
        <v>133070033</v>
      </c>
      <c r="J122">
        <v>187552354</v>
      </c>
      <c r="K122">
        <v>187932322</v>
      </c>
      <c r="L122">
        <v>35561668</v>
      </c>
      <c r="M122">
        <v>9901204</v>
      </c>
      <c r="N122">
        <v>25660464</v>
      </c>
      <c r="O122">
        <v>53347066</v>
      </c>
      <c r="P122">
        <v>43445862</v>
      </c>
      <c r="Q122">
        <v>296477146</v>
      </c>
      <c r="R122">
        <v>17578293</v>
      </c>
      <c r="S122">
        <v>7700783</v>
      </c>
      <c r="T122">
        <v>126509013</v>
      </c>
    </row>
    <row r="123" spans="1:20" x14ac:dyDescent="0.2">
      <c r="A123" s="4" t="s">
        <v>1392</v>
      </c>
      <c r="B123" s="4" t="s">
        <v>1497</v>
      </c>
      <c r="C123" s="4" t="s">
        <v>1011</v>
      </c>
      <c r="D123" s="4" t="s">
        <v>1383</v>
      </c>
      <c r="E123" s="4">
        <v>369270610</v>
      </c>
      <c r="F123" s="4">
        <v>66235529</v>
      </c>
      <c r="G123" s="4">
        <v>60746099</v>
      </c>
      <c r="H123">
        <v>177645107</v>
      </c>
      <c r="I123">
        <v>130879404</v>
      </c>
      <c r="J123">
        <v>184351280</v>
      </c>
      <c r="K123">
        <v>184919330</v>
      </c>
      <c r="L123">
        <v>34232446</v>
      </c>
      <c r="M123">
        <v>9524853</v>
      </c>
      <c r="N123">
        <v>24707593</v>
      </c>
      <c r="O123">
        <v>52227530</v>
      </c>
      <c r="P123">
        <v>42702677</v>
      </c>
      <c r="Q123">
        <v>292335487</v>
      </c>
      <c r="R123">
        <v>16916381</v>
      </c>
      <c r="S123">
        <v>7415334</v>
      </c>
      <c r="T123">
        <v>124714123</v>
      </c>
    </row>
    <row r="124" spans="1:20" x14ac:dyDescent="0.2">
      <c r="A124" s="4" t="s">
        <v>1406</v>
      </c>
      <c r="B124" s="4" t="s">
        <v>1497</v>
      </c>
      <c r="C124" s="4" t="s">
        <v>1011</v>
      </c>
      <c r="D124" s="4" t="s">
        <v>1407</v>
      </c>
      <c r="E124" s="4">
        <v>370503327</v>
      </c>
      <c r="F124" s="4">
        <v>66602192</v>
      </c>
      <c r="G124" s="4">
        <v>60841222</v>
      </c>
      <c r="H124">
        <v>178575476</v>
      </c>
      <c r="I124">
        <v>131086629</v>
      </c>
      <c r="J124">
        <v>185210439</v>
      </c>
      <c r="K124">
        <v>185292888</v>
      </c>
      <c r="L124">
        <v>34441641</v>
      </c>
      <c r="M124">
        <v>9576536</v>
      </c>
      <c r="N124">
        <v>24865105</v>
      </c>
      <c r="O124">
        <v>52516562</v>
      </c>
      <c r="P124">
        <v>42940026</v>
      </c>
      <c r="Q124">
        <v>293121660</v>
      </c>
      <c r="R124">
        <v>17019823</v>
      </c>
      <c r="S124">
        <v>7467116</v>
      </c>
      <c r="T124">
        <v>125231542</v>
      </c>
    </row>
    <row r="125" spans="1:20" x14ac:dyDescent="0.2">
      <c r="A125" s="4" t="s">
        <v>1408</v>
      </c>
      <c r="B125" s="4" t="s">
        <v>1497</v>
      </c>
      <c r="C125" s="4" t="s">
        <v>1011</v>
      </c>
      <c r="D125" s="4" t="s">
        <v>1407</v>
      </c>
      <c r="E125" s="4">
        <v>375422090</v>
      </c>
      <c r="F125" s="4">
        <v>68276225</v>
      </c>
      <c r="G125" s="4">
        <v>61330627</v>
      </c>
      <c r="H125">
        <v>180941632</v>
      </c>
      <c r="I125">
        <v>133149831</v>
      </c>
      <c r="J125">
        <v>187532662</v>
      </c>
      <c r="K125">
        <v>187889428</v>
      </c>
      <c r="L125">
        <v>35249736</v>
      </c>
      <c r="M125">
        <v>9799845</v>
      </c>
      <c r="N125">
        <v>25449891</v>
      </c>
      <c r="O125">
        <v>53231543</v>
      </c>
      <c r="P125">
        <v>43431698</v>
      </c>
      <c r="Q125">
        <v>296740656</v>
      </c>
      <c r="R125">
        <v>17422292</v>
      </c>
      <c r="S125">
        <v>7646254</v>
      </c>
      <c r="T125">
        <v>126658146</v>
      </c>
    </row>
    <row r="126" spans="1:20" x14ac:dyDescent="0.2">
      <c r="A126" s="4" t="s">
        <v>1409</v>
      </c>
      <c r="B126" s="4" t="s">
        <v>1497</v>
      </c>
      <c r="C126" s="4" t="s">
        <v>1011</v>
      </c>
      <c r="D126" s="4" t="s">
        <v>1407</v>
      </c>
      <c r="E126" s="4">
        <v>377927977</v>
      </c>
      <c r="F126" s="4">
        <v>69119468</v>
      </c>
      <c r="G126" s="4">
        <v>61491185</v>
      </c>
      <c r="H126">
        <v>182427097</v>
      </c>
      <c r="I126">
        <v>134009695</v>
      </c>
      <c r="J126">
        <v>188717829</v>
      </c>
      <c r="K126">
        <v>189210148</v>
      </c>
      <c r="L126">
        <v>35942140</v>
      </c>
      <c r="M126">
        <v>9968963</v>
      </c>
      <c r="N126">
        <v>25973177</v>
      </c>
      <c r="O126">
        <v>53629537</v>
      </c>
      <c r="P126">
        <v>43660574</v>
      </c>
      <c r="Q126">
        <v>298325263</v>
      </c>
      <c r="R126">
        <v>17765036</v>
      </c>
      <c r="S126">
        <v>7819656</v>
      </c>
      <c r="T126">
        <v>127272296</v>
      </c>
    </row>
    <row r="127" spans="1:20" x14ac:dyDescent="0.2">
      <c r="A127" s="4" t="s">
        <v>1410</v>
      </c>
      <c r="B127" s="4" t="s">
        <v>1497</v>
      </c>
      <c r="C127" s="4" t="s">
        <v>1011</v>
      </c>
      <c r="D127" s="4" t="s">
        <v>1407</v>
      </c>
      <c r="E127" s="4">
        <v>376112047</v>
      </c>
      <c r="F127" s="4">
        <v>69128572</v>
      </c>
      <c r="G127" s="4">
        <v>60875996</v>
      </c>
      <c r="H127">
        <v>181671647</v>
      </c>
      <c r="I127">
        <v>133564404</v>
      </c>
      <c r="J127">
        <v>187765556</v>
      </c>
      <c r="K127">
        <v>188346491</v>
      </c>
      <c r="L127">
        <v>35966450</v>
      </c>
      <c r="M127">
        <v>9980399</v>
      </c>
      <c r="N127">
        <v>25986051</v>
      </c>
      <c r="O127">
        <v>53286157</v>
      </c>
      <c r="P127">
        <v>43305758</v>
      </c>
      <c r="Q127">
        <v>296839839</v>
      </c>
      <c r="R127">
        <v>17770772</v>
      </c>
      <c r="S127">
        <v>7815427</v>
      </c>
      <c r="T127">
        <v>126678394</v>
      </c>
    </row>
    <row r="128" spans="1:20" x14ac:dyDescent="0.2">
      <c r="A128" s="4" t="s">
        <v>1411</v>
      </c>
      <c r="B128" s="4" t="s">
        <v>1497</v>
      </c>
      <c r="C128" s="4" t="s">
        <v>1011</v>
      </c>
      <c r="D128" s="4" t="s">
        <v>1407</v>
      </c>
      <c r="E128" s="4">
        <v>376287360</v>
      </c>
      <c r="F128" s="4">
        <v>69091404</v>
      </c>
      <c r="G128" s="4">
        <v>61063123</v>
      </c>
      <c r="H128">
        <v>181692494</v>
      </c>
      <c r="I128">
        <v>133531743</v>
      </c>
      <c r="J128">
        <v>187786345</v>
      </c>
      <c r="K128">
        <v>188501015</v>
      </c>
      <c r="L128">
        <v>36098141</v>
      </c>
      <c r="M128">
        <v>10017943</v>
      </c>
      <c r="N128">
        <v>26080198</v>
      </c>
      <c r="O128">
        <v>53368777</v>
      </c>
      <c r="P128">
        <v>43350834</v>
      </c>
      <c r="Q128">
        <v>296838385</v>
      </c>
      <c r="R128">
        <v>17841463</v>
      </c>
      <c r="S128">
        <v>7847951</v>
      </c>
      <c r="T128">
        <v>126582987</v>
      </c>
    </row>
    <row r="129" spans="1:20" x14ac:dyDescent="0.2">
      <c r="A129" s="4" t="s">
        <v>1412</v>
      </c>
      <c r="B129" s="4" t="s">
        <v>1497</v>
      </c>
      <c r="C129" s="4" t="s">
        <v>1011</v>
      </c>
      <c r="D129" s="4" t="s">
        <v>1407</v>
      </c>
      <c r="E129" s="4">
        <v>377176144</v>
      </c>
      <c r="F129" s="4">
        <v>68796600</v>
      </c>
      <c r="G129" s="4">
        <v>61624558</v>
      </c>
      <c r="H129">
        <v>182028858</v>
      </c>
      <c r="I129">
        <v>133522728</v>
      </c>
      <c r="J129">
        <v>188525640</v>
      </c>
      <c r="K129">
        <v>188650504</v>
      </c>
      <c r="L129">
        <v>35867882</v>
      </c>
      <c r="M129">
        <v>9962638</v>
      </c>
      <c r="N129">
        <v>25905244</v>
      </c>
      <c r="O129">
        <v>53588057</v>
      </c>
      <c r="P129">
        <v>43625419</v>
      </c>
      <c r="Q129">
        <v>297682843</v>
      </c>
      <c r="R129">
        <v>17728800</v>
      </c>
      <c r="S129">
        <v>7789987</v>
      </c>
      <c r="T129">
        <v>127150809</v>
      </c>
    </row>
    <row r="130" spans="1:20" x14ac:dyDescent="0.2">
      <c r="A130" s="4" t="s">
        <v>1413</v>
      </c>
      <c r="B130" s="4" t="s">
        <v>1497</v>
      </c>
      <c r="C130" s="4" t="s">
        <v>1011</v>
      </c>
      <c r="D130" s="4" t="s">
        <v>1407</v>
      </c>
      <c r="E130" s="4">
        <v>376001293</v>
      </c>
      <c r="F130" s="4">
        <v>68471300</v>
      </c>
      <c r="G130" s="4">
        <v>61395050</v>
      </c>
      <c r="H130">
        <v>181017271</v>
      </c>
      <c r="I130">
        <v>133588972</v>
      </c>
      <c r="J130">
        <v>187668465</v>
      </c>
      <c r="K130">
        <v>188332828</v>
      </c>
      <c r="L130">
        <v>35313827</v>
      </c>
      <c r="M130">
        <v>9815501</v>
      </c>
      <c r="N130">
        <v>25498326</v>
      </c>
      <c r="O130">
        <v>53267884</v>
      </c>
      <c r="P130">
        <v>43452383</v>
      </c>
      <c r="Q130">
        <v>297235083</v>
      </c>
      <c r="R130">
        <v>17450660</v>
      </c>
      <c r="S130">
        <v>7658974</v>
      </c>
      <c r="T130">
        <v>126744063</v>
      </c>
    </row>
    <row r="131" spans="1:20" x14ac:dyDescent="0.2">
      <c r="A131" s="4" t="s">
        <v>1414</v>
      </c>
      <c r="B131" s="4" t="s">
        <v>1497</v>
      </c>
      <c r="C131" s="4" t="s">
        <v>1011</v>
      </c>
      <c r="D131" s="4" t="s">
        <v>1407</v>
      </c>
      <c r="E131" s="4">
        <v>376552554</v>
      </c>
      <c r="F131" s="4">
        <v>68748921</v>
      </c>
      <c r="G131" s="4">
        <v>61624094</v>
      </c>
      <c r="H131">
        <v>181909701</v>
      </c>
      <c r="I131">
        <v>133018759</v>
      </c>
      <c r="J131">
        <v>188352024</v>
      </c>
      <c r="K131">
        <v>188200530</v>
      </c>
      <c r="L131">
        <v>35721157</v>
      </c>
      <c r="M131">
        <v>9929012</v>
      </c>
      <c r="N131">
        <v>25792145</v>
      </c>
      <c r="O131">
        <v>53518759</v>
      </c>
      <c r="P131">
        <v>43589747</v>
      </c>
      <c r="Q131">
        <v>297241650</v>
      </c>
      <c r="R131">
        <v>17654459</v>
      </c>
      <c r="S131">
        <v>7749405</v>
      </c>
      <c r="T131">
        <v>127088353</v>
      </c>
    </row>
    <row r="132" spans="1:20" x14ac:dyDescent="0.2">
      <c r="A132" s="4" t="s">
        <v>1415</v>
      </c>
      <c r="B132" s="4" t="s">
        <v>1497</v>
      </c>
      <c r="C132" s="4" t="s">
        <v>1011</v>
      </c>
      <c r="D132" s="4" t="s">
        <v>1407</v>
      </c>
      <c r="E132" s="4">
        <v>374322436</v>
      </c>
      <c r="F132" s="4">
        <v>68004061</v>
      </c>
      <c r="G132" s="4">
        <v>61398668</v>
      </c>
      <c r="H132">
        <v>180633191</v>
      </c>
      <c r="I132">
        <v>132290577</v>
      </c>
      <c r="J132">
        <v>187256293</v>
      </c>
      <c r="K132">
        <v>187066143</v>
      </c>
      <c r="L132">
        <v>34998773</v>
      </c>
      <c r="M132">
        <v>9709972</v>
      </c>
      <c r="N132">
        <v>25288801</v>
      </c>
      <c r="O132">
        <v>53072337</v>
      </c>
      <c r="P132">
        <v>43362365</v>
      </c>
      <c r="Q132">
        <v>295961298</v>
      </c>
      <c r="R132">
        <v>17297366</v>
      </c>
      <c r="S132">
        <v>7610672</v>
      </c>
      <c r="T132">
        <v>126574829</v>
      </c>
    </row>
    <row r="133" spans="1:20" x14ac:dyDescent="0.2">
      <c r="A133" s="4" t="s">
        <v>1416</v>
      </c>
      <c r="B133" s="4" t="s">
        <v>1497</v>
      </c>
      <c r="C133" s="4" t="s">
        <v>1011</v>
      </c>
      <c r="D133" s="4" t="s">
        <v>1407</v>
      </c>
      <c r="E133" s="4">
        <v>375537986</v>
      </c>
      <c r="F133" s="4">
        <v>68182186</v>
      </c>
      <c r="G133" s="4">
        <v>61375790</v>
      </c>
      <c r="H133">
        <v>180957735</v>
      </c>
      <c r="I133">
        <v>133204461</v>
      </c>
      <c r="J133">
        <v>187540281</v>
      </c>
      <c r="K133">
        <v>187997705</v>
      </c>
      <c r="L133">
        <v>35531492</v>
      </c>
      <c r="M133">
        <v>9877657</v>
      </c>
      <c r="N133">
        <v>25653835</v>
      </c>
      <c r="O133">
        <v>53332066</v>
      </c>
      <c r="P133">
        <v>43454409</v>
      </c>
      <c r="Q133">
        <v>296552085</v>
      </c>
      <c r="R133">
        <v>17561250</v>
      </c>
      <c r="S133">
        <v>7707610</v>
      </c>
      <c r="T133">
        <v>126505172</v>
      </c>
    </row>
    <row r="134" spans="1:20" x14ac:dyDescent="0.2">
      <c r="A134" s="4" t="s">
        <v>1417</v>
      </c>
      <c r="B134" s="4" t="s">
        <v>1497</v>
      </c>
      <c r="C134" s="4" t="s">
        <v>1011</v>
      </c>
      <c r="D134" s="4" t="s">
        <v>1418</v>
      </c>
      <c r="E134" s="4">
        <v>362205452</v>
      </c>
      <c r="F134" s="4">
        <v>64446631</v>
      </c>
      <c r="G134" s="4">
        <v>59712241</v>
      </c>
      <c r="H134">
        <v>174120439</v>
      </c>
      <c r="I134">
        <v>128372772</v>
      </c>
      <c r="J134">
        <v>180965516</v>
      </c>
      <c r="K134">
        <v>181239936</v>
      </c>
      <c r="L134">
        <v>32336893</v>
      </c>
      <c r="M134">
        <v>8971368</v>
      </c>
      <c r="N134">
        <v>23365525</v>
      </c>
      <c r="O134">
        <v>50927294</v>
      </c>
      <c r="P134">
        <v>41955926</v>
      </c>
      <c r="Q134">
        <v>287912633</v>
      </c>
      <c r="R134">
        <v>15971339</v>
      </c>
      <c r="S134">
        <v>7023983</v>
      </c>
      <c r="T134">
        <v>123020366</v>
      </c>
    </row>
    <row r="135" spans="1:20" x14ac:dyDescent="0.2">
      <c r="A135" s="4" t="s">
        <v>1419</v>
      </c>
      <c r="B135" s="4" t="s">
        <v>1497</v>
      </c>
      <c r="C135" s="4" t="s">
        <v>1011</v>
      </c>
      <c r="D135" s="4" t="s">
        <v>1418</v>
      </c>
      <c r="E135" s="4">
        <v>370453181</v>
      </c>
      <c r="F135" s="4">
        <v>66631129</v>
      </c>
      <c r="G135" s="4">
        <v>60791348</v>
      </c>
      <c r="H135">
        <v>178586706</v>
      </c>
      <c r="I135">
        <v>131075127</v>
      </c>
      <c r="J135">
        <v>185197277</v>
      </c>
      <c r="K135">
        <v>185255904</v>
      </c>
      <c r="L135">
        <v>34441858</v>
      </c>
      <c r="M135">
        <v>9586139</v>
      </c>
      <c r="N135">
        <v>24855719</v>
      </c>
      <c r="O135">
        <v>52502343</v>
      </c>
      <c r="P135">
        <v>42916204</v>
      </c>
      <c r="Q135">
        <v>293095119</v>
      </c>
      <c r="R135">
        <v>17025046</v>
      </c>
      <c r="S135">
        <v>7462511</v>
      </c>
      <c r="T135">
        <v>125239201</v>
      </c>
    </row>
    <row r="136" spans="1:20" x14ac:dyDescent="0.2">
      <c r="A136" s="4" t="s">
        <v>1420</v>
      </c>
      <c r="B136" s="4" t="s">
        <v>1497</v>
      </c>
      <c r="C136" s="4" t="s">
        <v>1011</v>
      </c>
      <c r="D136" s="4" t="s">
        <v>1418</v>
      </c>
      <c r="E136" s="4">
        <v>370225354</v>
      </c>
      <c r="F136" s="4">
        <v>66726831</v>
      </c>
      <c r="G136" s="4">
        <v>60841110</v>
      </c>
      <c r="H136">
        <v>178349623</v>
      </c>
      <c r="I136">
        <v>131034621</v>
      </c>
      <c r="J136">
        <v>185079671</v>
      </c>
      <c r="K136">
        <v>185145683</v>
      </c>
      <c r="L136">
        <v>34137350</v>
      </c>
      <c r="M136">
        <v>9482859</v>
      </c>
      <c r="N136">
        <v>24654491</v>
      </c>
      <c r="O136">
        <v>52342922</v>
      </c>
      <c r="P136">
        <v>42860063</v>
      </c>
      <c r="Q136">
        <v>293227941</v>
      </c>
      <c r="R136">
        <v>16866617</v>
      </c>
      <c r="S136">
        <v>7407059</v>
      </c>
      <c r="T136">
        <v>125333122</v>
      </c>
    </row>
    <row r="137" spans="1:20" x14ac:dyDescent="0.2">
      <c r="A137" s="4" t="s">
        <v>1421</v>
      </c>
      <c r="B137" s="4" t="s">
        <v>1497</v>
      </c>
      <c r="C137" s="4" t="s">
        <v>1011</v>
      </c>
      <c r="D137" s="4" t="s">
        <v>1418</v>
      </c>
      <c r="E137" s="4">
        <v>366756404</v>
      </c>
      <c r="F137" s="4">
        <v>65600462</v>
      </c>
      <c r="G137" s="4">
        <v>60304111</v>
      </c>
      <c r="H137">
        <v>176408990</v>
      </c>
      <c r="I137">
        <v>130043303</v>
      </c>
      <c r="J137">
        <v>183138813</v>
      </c>
      <c r="K137">
        <v>183617591</v>
      </c>
      <c r="L137">
        <v>33425044</v>
      </c>
      <c r="M137">
        <v>9281760</v>
      </c>
      <c r="N137">
        <v>24143284</v>
      </c>
      <c r="O137">
        <v>51709078</v>
      </c>
      <c r="P137">
        <v>42427318</v>
      </c>
      <c r="Q137">
        <v>290904042</v>
      </c>
      <c r="R137">
        <v>16510424</v>
      </c>
      <c r="S137">
        <v>7252193</v>
      </c>
      <c r="T137">
        <v>124181847</v>
      </c>
    </row>
    <row r="138" spans="1:20" x14ac:dyDescent="0.2">
      <c r="A138" s="4" t="s">
        <v>1422</v>
      </c>
      <c r="B138" s="4" t="s">
        <v>1497</v>
      </c>
      <c r="C138" s="4" t="s">
        <v>1011</v>
      </c>
      <c r="D138" s="4" t="s">
        <v>1418</v>
      </c>
      <c r="E138" s="4">
        <v>358701609</v>
      </c>
      <c r="F138" s="4">
        <v>63437134</v>
      </c>
      <c r="G138" s="4">
        <v>59090616</v>
      </c>
      <c r="H138">
        <v>172284338</v>
      </c>
      <c r="I138">
        <v>127326655</v>
      </c>
      <c r="J138">
        <v>179020878</v>
      </c>
      <c r="K138">
        <v>179680731</v>
      </c>
      <c r="L138">
        <v>31535156</v>
      </c>
      <c r="M138">
        <v>8741092</v>
      </c>
      <c r="N138">
        <v>22794064</v>
      </c>
      <c r="O138">
        <v>50283865</v>
      </c>
      <c r="P138">
        <v>41542773</v>
      </c>
      <c r="Q138">
        <v>285623680</v>
      </c>
      <c r="R138">
        <v>15570591</v>
      </c>
      <c r="S138">
        <v>6853627</v>
      </c>
      <c r="T138">
        <v>121892262</v>
      </c>
    </row>
    <row r="139" spans="1:20" x14ac:dyDescent="0.2">
      <c r="A139" s="4" t="s">
        <v>1423</v>
      </c>
      <c r="B139" s="4" t="s">
        <v>1497</v>
      </c>
      <c r="C139" s="4" t="s">
        <v>1011</v>
      </c>
      <c r="D139" s="4" t="s">
        <v>1418</v>
      </c>
      <c r="E139" s="4">
        <v>369102276</v>
      </c>
      <c r="F139" s="4">
        <v>66175163</v>
      </c>
      <c r="G139" s="4">
        <v>60622010</v>
      </c>
      <c r="H139">
        <v>177581074</v>
      </c>
      <c r="I139">
        <v>130899192</v>
      </c>
      <c r="J139">
        <v>184313458</v>
      </c>
      <c r="K139">
        <v>184788818</v>
      </c>
      <c r="L139">
        <v>33980060</v>
      </c>
      <c r="M139">
        <v>9436792</v>
      </c>
      <c r="N139">
        <v>24543268</v>
      </c>
      <c r="O139">
        <v>52132275</v>
      </c>
      <c r="P139">
        <v>42695483</v>
      </c>
      <c r="Q139">
        <v>292426733</v>
      </c>
      <c r="R139">
        <v>16788570</v>
      </c>
      <c r="S139">
        <v>7375155</v>
      </c>
      <c r="T139">
        <v>124810651</v>
      </c>
    </row>
    <row r="140" spans="1:20" x14ac:dyDescent="0.2">
      <c r="A140" s="4" t="s">
        <v>1424</v>
      </c>
      <c r="B140" s="4" t="s">
        <v>1497</v>
      </c>
      <c r="C140" s="4" t="s">
        <v>1011</v>
      </c>
      <c r="D140" s="4" t="s">
        <v>1418</v>
      </c>
      <c r="E140" s="4">
        <v>363552118</v>
      </c>
      <c r="F140" s="4">
        <v>64835034</v>
      </c>
      <c r="G140" s="4">
        <v>60108390</v>
      </c>
      <c r="H140">
        <v>174885597</v>
      </c>
      <c r="I140">
        <v>128558131</v>
      </c>
      <c r="J140">
        <v>181814826</v>
      </c>
      <c r="K140">
        <v>181737292</v>
      </c>
      <c r="L140">
        <v>32855885</v>
      </c>
      <c r="M140">
        <v>9132734</v>
      </c>
      <c r="N140">
        <v>23723151</v>
      </c>
      <c r="O140">
        <v>51276929</v>
      </c>
      <c r="P140">
        <v>42144195</v>
      </c>
      <c r="Q140">
        <v>288552038</v>
      </c>
      <c r="R140">
        <v>16229708</v>
      </c>
      <c r="S140">
        <v>7120996</v>
      </c>
      <c r="T140">
        <v>123424209</v>
      </c>
    </row>
    <row r="141" spans="1:20" x14ac:dyDescent="0.2">
      <c r="A141" s="4" t="s">
        <v>1425</v>
      </c>
      <c r="B141" s="4" t="s">
        <v>1497</v>
      </c>
      <c r="C141" s="4" t="s">
        <v>1011</v>
      </c>
      <c r="D141" s="4" t="s">
        <v>1418</v>
      </c>
      <c r="E141" s="4">
        <v>370772882</v>
      </c>
      <c r="F141" s="4">
        <v>66828665</v>
      </c>
      <c r="G141" s="4">
        <v>60779856</v>
      </c>
      <c r="H141">
        <v>178500345</v>
      </c>
      <c r="I141">
        <v>131492681</v>
      </c>
      <c r="J141">
        <v>185247425</v>
      </c>
      <c r="K141">
        <v>185525457</v>
      </c>
      <c r="L141">
        <v>34363093</v>
      </c>
      <c r="M141">
        <v>9563486</v>
      </c>
      <c r="N141">
        <v>24799607</v>
      </c>
      <c r="O141">
        <v>52488226</v>
      </c>
      <c r="P141">
        <v>42924740</v>
      </c>
      <c r="Q141">
        <v>293485049</v>
      </c>
      <c r="R141">
        <v>16985600</v>
      </c>
      <c r="S141">
        <v>7445457</v>
      </c>
      <c r="T141">
        <v>125319187</v>
      </c>
    </row>
    <row r="142" spans="1:20" x14ac:dyDescent="0.2">
      <c r="A142" s="4" t="s">
        <v>1426</v>
      </c>
      <c r="B142" s="4" t="s">
        <v>1497</v>
      </c>
      <c r="C142" s="4" t="s">
        <v>1011</v>
      </c>
      <c r="D142" s="4" t="s">
        <v>1418</v>
      </c>
      <c r="E142" s="4">
        <v>352977572</v>
      </c>
      <c r="F142" s="4">
        <v>64881835</v>
      </c>
      <c r="G142" s="4">
        <v>57663031</v>
      </c>
      <c r="H142">
        <v>170602354</v>
      </c>
      <c r="I142">
        <v>124712187</v>
      </c>
      <c r="J142">
        <v>176246890</v>
      </c>
      <c r="K142">
        <v>176730682</v>
      </c>
      <c r="L142">
        <v>34965177</v>
      </c>
      <c r="M142">
        <v>9722440</v>
      </c>
      <c r="N142">
        <v>25242737</v>
      </c>
      <c r="O142">
        <v>50254527</v>
      </c>
      <c r="P142">
        <v>40532087</v>
      </c>
      <c r="Q142">
        <v>277480308</v>
      </c>
      <c r="R142">
        <v>17261628</v>
      </c>
      <c r="S142">
        <v>7567544</v>
      </c>
      <c r="T142">
        <v>118494214</v>
      </c>
    </row>
    <row r="143" spans="1:20" x14ac:dyDescent="0.2">
      <c r="A143" s="4" t="s">
        <v>1427</v>
      </c>
      <c r="B143" s="4" t="s">
        <v>1497</v>
      </c>
      <c r="C143" s="4" t="s">
        <v>1011</v>
      </c>
      <c r="D143" s="4" t="s">
        <v>1418</v>
      </c>
      <c r="E143" s="4">
        <v>362938896</v>
      </c>
      <c r="F143" s="4">
        <v>64511377</v>
      </c>
      <c r="G143" s="4">
        <v>59772361</v>
      </c>
      <c r="H143">
        <v>174300565</v>
      </c>
      <c r="I143">
        <v>128865970</v>
      </c>
      <c r="J143">
        <v>181130145</v>
      </c>
      <c r="K143">
        <v>181808751</v>
      </c>
      <c r="L143">
        <v>32481805</v>
      </c>
      <c r="M143">
        <v>9021247</v>
      </c>
      <c r="N143">
        <v>23460558</v>
      </c>
      <c r="O143">
        <v>51014692</v>
      </c>
      <c r="P143">
        <v>41993445</v>
      </c>
      <c r="Q143">
        <v>288463646</v>
      </c>
      <c r="R143">
        <v>16041642</v>
      </c>
      <c r="S143">
        <v>7044080</v>
      </c>
      <c r="T143">
        <v>123077977</v>
      </c>
    </row>
    <row r="144" spans="1:20" x14ac:dyDescent="0.2">
      <c r="A144" s="4" t="s">
        <v>1428</v>
      </c>
      <c r="B144" s="4" t="s">
        <v>1497</v>
      </c>
      <c r="C144" s="4" t="s">
        <v>1011</v>
      </c>
      <c r="D144" s="4" t="s">
        <v>1429</v>
      </c>
      <c r="E144" s="4">
        <v>353684917</v>
      </c>
      <c r="F144" s="4">
        <v>61727252</v>
      </c>
      <c r="G144" s="4">
        <v>58615837</v>
      </c>
      <c r="H144">
        <v>169858367</v>
      </c>
      <c r="I144">
        <v>125210713</v>
      </c>
      <c r="J144">
        <v>176611669</v>
      </c>
      <c r="K144">
        <v>177073248</v>
      </c>
      <c r="L144">
        <v>31093192</v>
      </c>
      <c r="M144">
        <v>8630470</v>
      </c>
      <c r="N144">
        <v>22462722</v>
      </c>
      <c r="O144">
        <v>49641017</v>
      </c>
      <c r="P144">
        <v>41010547</v>
      </c>
      <c r="Q144">
        <v>281581178</v>
      </c>
      <c r="R144">
        <v>15353603</v>
      </c>
      <c r="S144">
        <v>6747830</v>
      </c>
      <c r="T144">
        <v>120236274</v>
      </c>
    </row>
    <row r="145" spans="1:20" x14ac:dyDescent="0.2">
      <c r="A145" s="4" t="s">
        <v>1430</v>
      </c>
      <c r="B145" s="4" t="s">
        <v>1497</v>
      </c>
      <c r="C145" s="4" t="s">
        <v>1011</v>
      </c>
      <c r="D145" s="4" t="s">
        <v>1429</v>
      </c>
      <c r="E145" s="4">
        <v>361184539</v>
      </c>
      <c r="F145" s="4">
        <v>64032405</v>
      </c>
      <c r="G145" s="4">
        <v>59692062</v>
      </c>
      <c r="H145">
        <v>173637714</v>
      </c>
      <c r="I145">
        <v>127854763</v>
      </c>
      <c r="J145">
        <v>180675511</v>
      </c>
      <c r="K145">
        <v>180509028</v>
      </c>
      <c r="L145">
        <v>32160947</v>
      </c>
      <c r="M145">
        <v>8949230</v>
      </c>
      <c r="N145">
        <v>23211717</v>
      </c>
      <c r="O145">
        <v>50879300</v>
      </c>
      <c r="P145">
        <v>41930070</v>
      </c>
      <c r="Q145">
        <v>287093522</v>
      </c>
      <c r="R145">
        <v>15891913</v>
      </c>
      <c r="S145">
        <v>6966547</v>
      </c>
      <c r="T145">
        <v>122839159</v>
      </c>
    </row>
    <row r="146" spans="1:20" x14ac:dyDescent="0.2">
      <c r="A146" s="4" t="s">
        <v>1431</v>
      </c>
      <c r="B146" s="4" t="s">
        <v>1497</v>
      </c>
      <c r="C146" s="4" t="s">
        <v>1011</v>
      </c>
      <c r="D146" s="4" t="s">
        <v>1429</v>
      </c>
      <c r="E146" s="4">
        <v>287716500</v>
      </c>
      <c r="F146" s="4">
        <v>47966911</v>
      </c>
      <c r="G146" s="4">
        <v>48164369</v>
      </c>
      <c r="H146">
        <v>136951806</v>
      </c>
      <c r="I146">
        <v>102600325</v>
      </c>
      <c r="J146">
        <v>143570566</v>
      </c>
      <c r="K146">
        <v>144145934</v>
      </c>
      <c r="L146">
        <v>21182134</v>
      </c>
      <c r="M146">
        <v>5840426</v>
      </c>
      <c r="N146">
        <v>15341708</v>
      </c>
      <c r="O146">
        <v>39344250</v>
      </c>
      <c r="P146">
        <v>33503824</v>
      </c>
      <c r="Q146">
        <v>233030542</v>
      </c>
      <c r="R146">
        <v>10363605</v>
      </c>
      <c r="S146">
        <v>4558731</v>
      </c>
      <c r="T146">
        <v>99745965</v>
      </c>
    </row>
    <row r="147" spans="1:20" x14ac:dyDescent="0.2">
      <c r="A147" s="4" t="s">
        <v>1432</v>
      </c>
      <c r="B147" s="4" t="s">
        <v>1497</v>
      </c>
      <c r="C147" s="4" t="s">
        <v>1011</v>
      </c>
      <c r="D147" s="4" t="s">
        <v>1429</v>
      </c>
      <c r="E147" s="4">
        <v>264883964</v>
      </c>
      <c r="F147" s="4">
        <v>43358173</v>
      </c>
      <c r="G147" s="4">
        <v>45565798</v>
      </c>
      <c r="H147">
        <v>125284828</v>
      </c>
      <c r="I147">
        <v>94033338</v>
      </c>
      <c r="J147">
        <v>132176286</v>
      </c>
      <c r="K147">
        <v>132707678</v>
      </c>
      <c r="L147">
        <v>20547016</v>
      </c>
      <c r="M147">
        <v>5727921</v>
      </c>
      <c r="N147">
        <v>14819095</v>
      </c>
      <c r="O147">
        <v>36765628</v>
      </c>
      <c r="P147">
        <v>31037707</v>
      </c>
      <c r="Q147">
        <v>213299241</v>
      </c>
      <c r="R147">
        <v>10050777</v>
      </c>
      <c r="S147">
        <v>4358521</v>
      </c>
      <c r="T147">
        <v>91147565</v>
      </c>
    </row>
    <row r="148" spans="1:20" x14ac:dyDescent="0.2">
      <c r="A148" s="4" t="s">
        <v>1433</v>
      </c>
      <c r="B148" s="4" t="s">
        <v>1497</v>
      </c>
      <c r="C148" s="4" t="s">
        <v>1011</v>
      </c>
      <c r="D148" s="4" t="s">
        <v>1429</v>
      </c>
      <c r="E148" s="4">
        <v>251253782</v>
      </c>
      <c r="F148" s="4">
        <v>42011928</v>
      </c>
      <c r="G148" s="4">
        <v>41827050</v>
      </c>
      <c r="H148">
        <v>119473443</v>
      </c>
      <c r="I148">
        <v>89953289</v>
      </c>
      <c r="J148">
        <v>125390480</v>
      </c>
      <c r="K148">
        <v>125863302</v>
      </c>
      <c r="L148">
        <v>17679876</v>
      </c>
      <c r="M148">
        <v>4829195</v>
      </c>
      <c r="N148">
        <v>12850681</v>
      </c>
      <c r="O148">
        <v>33675030</v>
      </c>
      <c r="P148">
        <v>28845835</v>
      </c>
      <c r="Q148">
        <v>204728071</v>
      </c>
      <c r="R148">
        <v>8612102</v>
      </c>
      <c r="S148">
        <v>3817812</v>
      </c>
      <c r="T148">
        <v>87987462</v>
      </c>
    </row>
    <row r="149" spans="1:20" x14ac:dyDescent="0.2">
      <c r="A149" s="4" t="s">
        <v>1434</v>
      </c>
      <c r="B149" s="4" t="s">
        <v>1497</v>
      </c>
      <c r="C149" s="4" t="s">
        <v>1011</v>
      </c>
      <c r="D149" s="4" t="s">
        <v>1429</v>
      </c>
      <c r="E149" s="4">
        <v>335000861</v>
      </c>
      <c r="F149" s="4">
        <v>57697030</v>
      </c>
      <c r="G149" s="4">
        <v>55858668</v>
      </c>
      <c r="H149">
        <v>160774442</v>
      </c>
      <c r="I149">
        <v>118367751</v>
      </c>
      <c r="J149">
        <v>167580622</v>
      </c>
      <c r="K149">
        <v>167420239</v>
      </c>
      <c r="L149">
        <v>27440023</v>
      </c>
      <c r="M149">
        <v>7605856</v>
      </c>
      <c r="N149">
        <v>19834167</v>
      </c>
      <c r="O149">
        <v>46610790</v>
      </c>
      <c r="P149">
        <v>39004934</v>
      </c>
      <c r="Q149">
        <v>268555904</v>
      </c>
      <c r="R149">
        <v>13518421</v>
      </c>
      <c r="S149">
        <v>5941232</v>
      </c>
      <c r="T149">
        <v>115057441</v>
      </c>
    </row>
    <row r="150" spans="1:20" x14ac:dyDescent="0.2">
      <c r="A150" s="4" t="s">
        <v>1435</v>
      </c>
      <c r="B150" s="4" t="s">
        <v>1497</v>
      </c>
      <c r="C150" s="4" t="s">
        <v>1011</v>
      </c>
      <c r="D150" s="4" t="s">
        <v>1429</v>
      </c>
      <c r="E150" s="4">
        <v>362571811</v>
      </c>
      <c r="F150" s="4">
        <v>64327234</v>
      </c>
      <c r="G150" s="4">
        <v>59721769</v>
      </c>
      <c r="H150">
        <v>174108707</v>
      </c>
      <c r="I150">
        <v>128741335</v>
      </c>
      <c r="J150">
        <v>181057138</v>
      </c>
      <c r="K150">
        <v>181514673</v>
      </c>
      <c r="L150">
        <v>32461805</v>
      </c>
      <c r="M150">
        <v>9031960</v>
      </c>
      <c r="N150">
        <v>23429845</v>
      </c>
      <c r="O150">
        <v>51026600</v>
      </c>
      <c r="P150">
        <v>41994640</v>
      </c>
      <c r="Q150">
        <v>288115366</v>
      </c>
      <c r="R150">
        <v>16041964</v>
      </c>
      <c r="S150">
        <v>7033252</v>
      </c>
      <c r="T150">
        <v>123004612</v>
      </c>
    </row>
    <row r="151" spans="1:20" x14ac:dyDescent="0.2">
      <c r="A151" s="4" t="s">
        <v>1436</v>
      </c>
      <c r="B151" s="4" t="s">
        <v>1497</v>
      </c>
      <c r="C151" s="4" t="s">
        <v>1011</v>
      </c>
      <c r="D151" s="4" t="s">
        <v>1429</v>
      </c>
      <c r="E151" s="4">
        <v>270913358</v>
      </c>
      <c r="F151" s="4">
        <v>45581886</v>
      </c>
      <c r="G151" s="4">
        <v>44496152</v>
      </c>
      <c r="H151">
        <v>129212805</v>
      </c>
      <c r="I151">
        <v>97204401</v>
      </c>
      <c r="J151">
        <v>135120741</v>
      </c>
      <c r="K151">
        <v>135792617</v>
      </c>
      <c r="L151">
        <v>18588782</v>
      </c>
      <c r="M151">
        <v>5039775</v>
      </c>
      <c r="N151">
        <v>13549007</v>
      </c>
      <c r="O151">
        <v>36214066</v>
      </c>
      <c r="P151">
        <v>31174291</v>
      </c>
      <c r="Q151">
        <v>221150285</v>
      </c>
      <c r="R151">
        <v>9070950</v>
      </c>
      <c r="S151">
        <v>4064428</v>
      </c>
      <c r="T151">
        <v>94917869</v>
      </c>
    </row>
    <row r="152" spans="1:20" x14ac:dyDescent="0.2">
      <c r="A152" s="4" t="s">
        <v>1437</v>
      </c>
      <c r="B152" s="4" t="s">
        <v>1497</v>
      </c>
      <c r="C152" s="4" t="s">
        <v>1011</v>
      </c>
      <c r="D152" s="4" t="s">
        <v>1429</v>
      </c>
      <c r="E152" s="4">
        <v>342392252</v>
      </c>
      <c r="F152" s="4">
        <v>59128243</v>
      </c>
      <c r="G152" s="4">
        <v>57198393</v>
      </c>
      <c r="H152">
        <v>164288377</v>
      </c>
      <c r="I152">
        <v>120905482</v>
      </c>
      <c r="J152">
        <v>171176355</v>
      </c>
      <c r="K152">
        <v>171215897</v>
      </c>
      <c r="L152">
        <v>28965443</v>
      </c>
      <c r="M152">
        <v>8049740</v>
      </c>
      <c r="N152">
        <v>20915703</v>
      </c>
      <c r="O152">
        <v>47837803</v>
      </c>
      <c r="P152">
        <v>39788063</v>
      </c>
      <c r="Q152">
        <v>273638746</v>
      </c>
      <c r="R152">
        <v>14286767</v>
      </c>
      <c r="S152">
        <v>6263903</v>
      </c>
      <c r="T152">
        <v>117096172</v>
      </c>
    </row>
    <row r="153" spans="1:20" x14ac:dyDescent="0.2">
      <c r="A153" s="4" t="s">
        <v>1438</v>
      </c>
      <c r="B153" s="4" t="s">
        <v>1497</v>
      </c>
      <c r="C153" s="4" t="s">
        <v>1011</v>
      </c>
      <c r="D153" s="4" t="s">
        <v>1429</v>
      </c>
      <c r="E153" s="4">
        <v>354291352</v>
      </c>
      <c r="F153" s="4">
        <v>61949186</v>
      </c>
      <c r="G153" s="4">
        <v>58773940</v>
      </c>
      <c r="H153">
        <v>170018441</v>
      </c>
      <c r="I153">
        <v>125498971</v>
      </c>
      <c r="J153">
        <v>176826426</v>
      </c>
      <c r="K153">
        <v>177464926</v>
      </c>
      <c r="L153">
        <v>31174938</v>
      </c>
      <c r="M153">
        <v>8682403</v>
      </c>
      <c r="N153">
        <v>22492535</v>
      </c>
      <c r="O153">
        <v>49799037</v>
      </c>
      <c r="P153">
        <v>41116634</v>
      </c>
      <c r="Q153">
        <v>281999780</v>
      </c>
      <c r="R153">
        <v>15392812</v>
      </c>
      <c r="S153">
        <v>6736024</v>
      </c>
      <c r="T153">
        <v>120308142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5775-2800-E147-AA45-39A75982B1B8}">
  <dimension ref="A1:F23"/>
  <sheetViews>
    <sheetView zoomScale="177" workbookViewId="0">
      <selection activeCell="I27" sqref="I27"/>
    </sheetView>
  </sheetViews>
  <sheetFormatPr baseColWidth="10" defaultRowHeight="16" x14ac:dyDescent="0.2"/>
  <cols>
    <col min="1" max="6" width="10.83203125" style="3"/>
  </cols>
  <sheetData>
    <row r="1" spans="1:6" x14ac:dyDescent="0.2">
      <c r="A1" s="23" t="s">
        <v>1727</v>
      </c>
      <c r="B1" s="23"/>
      <c r="C1" s="23"/>
      <c r="D1" s="23" t="s">
        <v>1728</v>
      </c>
      <c r="E1" s="23"/>
      <c r="F1" s="23"/>
    </row>
    <row r="2" spans="1:6" x14ac:dyDescent="0.2">
      <c r="A2" s="3" t="s">
        <v>146</v>
      </c>
      <c r="B2" s="3">
        <v>29712168</v>
      </c>
      <c r="C2" s="3">
        <v>104.233</v>
      </c>
      <c r="D2" s="3" t="s">
        <v>1681</v>
      </c>
      <c r="E2" s="3">
        <v>29994391</v>
      </c>
      <c r="F2" s="3">
        <v>113.36499999999999</v>
      </c>
    </row>
    <row r="3" spans="1:6" x14ac:dyDescent="0.2">
      <c r="A3" s="3" t="s">
        <v>139</v>
      </c>
      <c r="B3" s="3">
        <v>23749301</v>
      </c>
      <c r="C3" s="3">
        <v>79.848500000000001</v>
      </c>
      <c r="D3" s="3" t="s">
        <v>1691</v>
      </c>
      <c r="E3" s="3">
        <v>23992334</v>
      </c>
      <c r="F3" s="3">
        <v>92.781000000000006</v>
      </c>
    </row>
    <row r="4" spans="1:6" x14ac:dyDescent="0.2">
      <c r="A4" s="3" t="s">
        <v>142</v>
      </c>
      <c r="B4" s="3">
        <v>17768865</v>
      </c>
      <c r="C4" s="3">
        <v>73.093000000000004</v>
      </c>
      <c r="D4" s="3" t="s">
        <v>1694</v>
      </c>
      <c r="E4" s="3">
        <v>18339792</v>
      </c>
      <c r="F4" s="3">
        <v>82.448499999999996</v>
      </c>
    </row>
    <row r="5" spans="1:6" x14ac:dyDescent="0.2">
      <c r="A5" s="3" t="s">
        <v>151</v>
      </c>
      <c r="B5" s="3">
        <v>34169926</v>
      </c>
      <c r="C5" s="3">
        <v>119.363</v>
      </c>
      <c r="D5" s="3" t="s">
        <v>1695</v>
      </c>
      <c r="E5" s="3">
        <v>33553278</v>
      </c>
      <c r="F5" s="3">
        <v>119.85299999999999</v>
      </c>
    </row>
    <row r="6" spans="1:6" x14ac:dyDescent="0.2">
      <c r="A6" s="3" t="s">
        <v>143</v>
      </c>
      <c r="B6" s="3">
        <v>15574217</v>
      </c>
      <c r="C6" s="3">
        <v>62.917000000000002</v>
      </c>
      <c r="D6" s="3" t="s">
        <v>1696</v>
      </c>
      <c r="E6" s="3">
        <v>15482721</v>
      </c>
      <c r="F6" s="3">
        <v>73.176000000000002</v>
      </c>
    </row>
    <row r="7" spans="1:6" x14ac:dyDescent="0.2">
      <c r="A7" s="3" t="s">
        <v>153</v>
      </c>
      <c r="B7" s="3">
        <v>18854723</v>
      </c>
      <c r="C7" s="3">
        <v>68.843999999999994</v>
      </c>
      <c r="D7" s="3" t="s">
        <v>1697</v>
      </c>
      <c r="E7" s="3">
        <v>19002858</v>
      </c>
      <c r="F7" s="3">
        <v>77.748000000000005</v>
      </c>
    </row>
    <row r="8" spans="1:6" x14ac:dyDescent="0.2">
      <c r="A8" s="3" t="s">
        <v>147</v>
      </c>
      <c r="B8" s="3">
        <v>30617310</v>
      </c>
      <c r="C8" s="3">
        <v>108.66800000000001</v>
      </c>
      <c r="D8" s="3" t="s">
        <v>1698</v>
      </c>
      <c r="E8" s="3">
        <v>17681603</v>
      </c>
      <c r="F8" s="3">
        <v>73.372500000000002</v>
      </c>
    </row>
    <row r="9" spans="1:6" x14ac:dyDescent="0.2">
      <c r="A9" s="3" t="s">
        <v>157</v>
      </c>
      <c r="B9" s="3">
        <v>20590802</v>
      </c>
      <c r="C9" s="3">
        <v>74.168499999999995</v>
      </c>
      <c r="D9" s="3" t="s">
        <v>1699</v>
      </c>
      <c r="E9" s="3">
        <v>20376246</v>
      </c>
      <c r="F9" s="3">
        <v>85.014499999999998</v>
      </c>
    </row>
    <row r="10" spans="1:6" x14ac:dyDescent="0.2">
      <c r="A10" s="3" t="s">
        <v>158</v>
      </c>
      <c r="B10" s="3">
        <v>20835219</v>
      </c>
      <c r="C10" s="3">
        <v>80.313999999999993</v>
      </c>
      <c r="D10" s="3" t="s">
        <v>1700</v>
      </c>
      <c r="E10" s="3">
        <v>21072973</v>
      </c>
      <c r="F10" s="3">
        <v>85.893000000000001</v>
      </c>
    </row>
    <row r="11" spans="1:6" x14ac:dyDescent="0.2">
      <c r="A11" s="3" t="s">
        <v>152</v>
      </c>
      <c r="B11" s="3">
        <v>18016234</v>
      </c>
      <c r="C11" s="3">
        <v>68.945999999999998</v>
      </c>
      <c r="D11" s="3" t="s">
        <v>1682</v>
      </c>
      <c r="E11" s="3">
        <v>16952125</v>
      </c>
      <c r="F11" s="3">
        <v>80.322000000000003</v>
      </c>
    </row>
    <row r="12" spans="1:6" x14ac:dyDescent="0.2">
      <c r="A12" s="3" t="s">
        <v>140</v>
      </c>
      <c r="B12" s="3">
        <v>17677898</v>
      </c>
      <c r="C12" s="3">
        <v>68.612499999999997</v>
      </c>
      <c r="D12" s="3" t="s">
        <v>1683</v>
      </c>
      <c r="E12" s="3">
        <v>17814250</v>
      </c>
      <c r="F12" s="3">
        <v>82.524000000000001</v>
      </c>
    </row>
    <row r="13" spans="1:6" x14ac:dyDescent="0.2">
      <c r="A13" s="3" t="s">
        <v>155</v>
      </c>
      <c r="B13" s="3">
        <v>20765060</v>
      </c>
      <c r="C13" s="3">
        <v>72.995999999999995</v>
      </c>
      <c r="D13" s="3" t="s">
        <v>1701</v>
      </c>
      <c r="E13" s="3">
        <v>33552418</v>
      </c>
      <c r="F13" s="3">
        <v>114.626</v>
      </c>
    </row>
    <row r="14" spans="1:6" x14ac:dyDescent="0.2">
      <c r="A14" s="3" t="s">
        <v>156</v>
      </c>
      <c r="B14" s="3">
        <v>20796236</v>
      </c>
      <c r="C14" s="3">
        <v>73.018000000000001</v>
      </c>
      <c r="D14" s="3" t="s">
        <v>1684</v>
      </c>
      <c r="E14" s="3">
        <v>21941822</v>
      </c>
      <c r="F14" s="3">
        <v>90.240499999999997</v>
      </c>
    </row>
    <row r="15" spans="1:6" x14ac:dyDescent="0.2">
      <c r="A15" s="3" t="s">
        <v>141</v>
      </c>
      <c r="B15" s="3">
        <v>16012483</v>
      </c>
      <c r="C15" s="3">
        <v>62.561</v>
      </c>
      <c r="D15" s="3" t="s">
        <v>1685</v>
      </c>
      <c r="E15" s="3">
        <v>16263250</v>
      </c>
      <c r="F15" s="3">
        <v>72.460999999999999</v>
      </c>
    </row>
    <row r="16" spans="1:6" x14ac:dyDescent="0.2">
      <c r="A16" s="3" t="s">
        <v>148</v>
      </c>
      <c r="B16" s="3">
        <v>17355757</v>
      </c>
      <c r="C16" s="3">
        <v>67.601500000000001</v>
      </c>
      <c r="D16" s="3" t="s">
        <v>1686</v>
      </c>
      <c r="E16" s="3">
        <v>18106818</v>
      </c>
      <c r="F16" s="3">
        <v>77.295000000000002</v>
      </c>
    </row>
    <row r="17" spans="1:6" x14ac:dyDescent="0.2">
      <c r="A17" s="3" t="s">
        <v>149</v>
      </c>
      <c r="B17" s="3">
        <v>19530715</v>
      </c>
      <c r="C17" s="3">
        <v>80.254000000000005</v>
      </c>
      <c r="D17" s="3" t="s">
        <v>1687</v>
      </c>
      <c r="E17" s="3">
        <v>19546577</v>
      </c>
      <c r="F17" s="3">
        <v>86.341499999999996</v>
      </c>
    </row>
    <row r="18" spans="1:6" x14ac:dyDescent="0.2">
      <c r="A18" s="3" t="s">
        <v>144</v>
      </c>
      <c r="B18" s="3">
        <v>20239074</v>
      </c>
      <c r="C18" s="3">
        <v>76.138999999999996</v>
      </c>
      <c r="D18" s="3" t="s">
        <v>1688</v>
      </c>
      <c r="E18" s="3">
        <v>21023119</v>
      </c>
      <c r="F18" s="3">
        <v>87.375500000000002</v>
      </c>
    </row>
    <row r="19" spans="1:6" x14ac:dyDescent="0.2">
      <c r="A19" s="3" t="s">
        <v>154</v>
      </c>
      <c r="B19" s="3">
        <v>15988240</v>
      </c>
      <c r="C19" s="3">
        <v>70.438500000000005</v>
      </c>
      <c r="D19" s="3" t="s">
        <v>1689</v>
      </c>
      <c r="E19" s="3">
        <v>15862147</v>
      </c>
      <c r="F19" s="3">
        <v>68.367500000000007</v>
      </c>
    </row>
    <row r="20" spans="1:6" x14ac:dyDescent="0.2">
      <c r="A20" s="3" t="s">
        <v>1702</v>
      </c>
      <c r="B20" s="3">
        <v>20520909</v>
      </c>
      <c r="C20" s="3">
        <v>87.802000000000007</v>
      </c>
      <c r="D20" s="3" t="s">
        <v>1690</v>
      </c>
      <c r="E20" s="3">
        <v>20386128</v>
      </c>
      <c r="F20" s="3">
        <v>83.8065</v>
      </c>
    </row>
    <row r="21" spans="1:6" x14ac:dyDescent="0.2">
      <c r="A21" s="3" t="s">
        <v>150</v>
      </c>
      <c r="B21" s="3">
        <v>20448395</v>
      </c>
      <c r="C21" s="3">
        <v>79.442499999999995</v>
      </c>
      <c r="D21" s="3" t="s">
        <v>1692</v>
      </c>
      <c r="E21" s="3">
        <v>21409055</v>
      </c>
      <c r="F21" s="3">
        <v>82.311000000000007</v>
      </c>
    </row>
    <row r="22" spans="1:6" x14ac:dyDescent="0.2">
      <c r="A22" s="3" t="s">
        <v>145</v>
      </c>
      <c r="B22" s="3">
        <v>17464010</v>
      </c>
      <c r="C22" s="3">
        <v>73.45</v>
      </c>
      <c r="D22" s="3" t="s">
        <v>1693</v>
      </c>
      <c r="E22" s="3">
        <v>15299838</v>
      </c>
      <c r="F22" s="3">
        <v>72.155500000000004</v>
      </c>
    </row>
    <row r="23" spans="1:6" x14ac:dyDescent="0.2">
      <c r="C23" s="3">
        <f>(SUM(C2:C22)*1000000)/SUM(B2:B22)</f>
        <v>3.7846511316322351</v>
      </c>
      <c r="F23" s="3">
        <f>(SUM(F2:F22)*1000000)/SUM(E2:E22)</f>
        <v>4.1162163669647862</v>
      </c>
    </row>
  </sheetData>
  <mergeCells count="2">
    <mergeCell ref="A1:C1"/>
    <mergeCell ref="D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1_mutation_rate</vt:lpstr>
      <vt:lpstr>2_mutation_info</vt:lpstr>
      <vt:lpstr>3_Fish</vt:lpstr>
      <vt:lpstr>4.1_Ga.rrate.V4</vt:lpstr>
      <vt:lpstr>4.2_Pp.rrate.V7</vt:lpstr>
      <vt:lpstr>5_Per_chr_mu</vt:lpstr>
      <vt:lpstr>6_DNM_type</vt:lpstr>
      <vt:lpstr>7_CpG</vt:lpstr>
      <vt:lpstr>8_CGS</vt:lpstr>
      <vt:lpstr>9_LinkageMap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zhangcw@connect.hku.hk</dc:creator>
  <cp:lastModifiedBy>Charlene Zhang</cp:lastModifiedBy>
  <dcterms:created xsi:type="dcterms:W3CDTF">2024-07-25T07:40:14Z</dcterms:created>
  <dcterms:modified xsi:type="dcterms:W3CDTF">2025-03-25T12:59:02Z</dcterms:modified>
</cp:coreProperties>
</file>