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SofiaHayden/PhD/Chapter 2/Manuscript/Heredity/"/>
    </mc:Choice>
  </mc:AlternateContent>
  <xr:revisionPtr revIDLastSave="0" documentId="13_ncr:1_{304B5967-4693-194B-95FF-5694C42C156E}" xr6:coauthVersionLast="47" xr6:coauthVersionMax="47" xr10:uidLastSave="{00000000-0000-0000-0000-000000000000}"/>
  <bookViews>
    <workbookView xWindow="0" yWindow="680" windowWidth="24060" windowHeight="18580" xr2:uid="{00000000-000D-0000-FFFF-FFFF00000000}"/>
  </bookViews>
  <sheets>
    <sheet name="Crypto_individuals" sheetId="1" r:id="rId1"/>
  </sheets>
  <definedNames>
    <definedName name="_xlnm._FilterDatabase" localSheetId="0" hidden="1">Crypto_individuals!$A$1:$AF$400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1" i="1" l="1"/>
  <c r="AA32" i="1"/>
  <c r="AA11" i="1" l="1"/>
  <c r="AA31" i="1" l="1"/>
  <c r="AA67" i="1"/>
  <c r="AA64" i="1"/>
  <c r="AA13" i="1" l="1"/>
  <c r="AA21" i="1"/>
  <c r="AA5" i="1"/>
  <c r="AA6" i="1"/>
  <c r="AA4" i="1"/>
  <c r="AA15" i="1"/>
  <c r="AA8" i="1"/>
  <c r="AA9" i="1"/>
  <c r="AA7" i="1"/>
  <c r="AA18" i="1"/>
  <c r="AA12" i="1"/>
  <c r="AA16" i="1"/>
  <c r="AA17" i="1"/>
  <c r="AA10" i="1"/>
  <c r="AA2" i="1"/>
  <c r="AA3" i="1"/>
  <c r="Y19" i="1"/>
  <c r="W19" i="1"/>
  <c r="AA19" i="1"/>
  <c r="AA20" i="1"/>
  <c r="AA14" i="1"/>
  <c r="AA22" i="1"/>
  <c r="AA76" i="1" l="1"/>
  <c r="AA48" i="1" l="1"/>
  <c r="AA33" i="1"/>
  <c r="AA61" i="1"/>
  <c r="AA77" i="1" l="1"/>
  <c r="AA92" i="1"/>
  <c r="AA73" i="1"/>
  <c r="AA113" i="1"/>
  <c r="AA116" i="1"/>
  <c r="AA121" i="1"/>
  <c r="AA110" i="1"/>
  <c r="AA101" i="1"/>
  <c r="AA96" i="1"/>
  <c r="AA107" i="1"/>
  <c r="AA69" i="1"/>
  <c r="AA60" i="1"/>
  <c r="AA65" i="1"/>
  <c r="AA62" i="1"/>
  <c r="AA36" i="1"/>
  <c r="AA41" i="1"/>
  <c r="AA27" i="1"/>
  <c r="AA25" i="1"/>
  <c r="AA56" i="1"/>
  <c r="AA40" i="1"/>
  <c r="AA125" i="1"/>
  <c r="AA24" i="1"/>
  <c r="AA75" i="1"/>
  <c r="AA49" i="1"/>
  <c r="AA26" i="1"/>
  <c r="AA118" i="1"/>
  <c r="AA86" i="1"/>
  <c r="AA93" i="1"/>
  <c r="AA127" i="1"/>
  <c r="AA28" i="1"/>
  <c r="AA46" i="1"/>
  <c r="AA108" i="1"/>
  <c r="AA122" i="1"/>
  <c r="AA98" i="1"/>
  <c r="AA102" i="1"/>
  <c r="AA52" i="1"/>
  <c r="AA103" i="1"/>
  <c r="AA123" i="1"/>
  <c r="AA89" i="1"/>
  <c r="AA43" i="1"/>
  <c r="AA57" i="1"/>
  <c r="AA97" i="1"/>
  <c r="AA83" i="1"/>
  <c r="AA112" i="1"/>
  <c r="AA119" i="1"/>
  <c r="AA100" i="1"/>
  <c r="AA29" i="1"/>
  <c r="AA88" i="1"/>
  <c r="AA80" i="1"/>
  <c r="AA128" i="1"/>
  <c r="AA51" i="1"/>
  <c r="AA23" i="1"/>
  <c r="AA47" i="1"/>
  <c r="AA84" i="1"/>
  <c r="AA104" i="1"/>
  <c r="AA129" i="1"/>
  <c r="AA126" i="1"/>
  <c r="AA95" i="1"/>
  <c r="AA45" i="1"/>
  <c r="AA109" i="1"/>
  <c r="AA63" i="1"/>
  <c r="AA71" i="1"/>
  <c r="AA94" i="1"/>
  <c r="AA66" i="1"/>
  <c r="AA72" i="1"/>
  <c r="AA79" i="1"/>
  <c r="AA90" i="1"/>
  <c r="AA114" i="1"/>
  <c r="AA44" i="1"/>
  <c r="AA81" i="1"/>
  <c r="AA58" i="1"/>
  <c r="AA117" i="1"/>
  <c r="AA30" i="1"/>
  <c r="AA120" i="1"/>
  <c r="AA106" i="1"/>
  <c r="AA87" i="1"/>
  <c r="AA37" i="1"/>
  <c r="AA53" i="1"/>
  <c r="AA78" i="1"/>
  <c r="AA105" i="1"/>
  <c r="AA70" i="1"/>
  <c r="AA85" i="1"/>
  <c r="AA124" i="1"/>
  <c r="AA91" i="1"/>
  <c r="AA50" i="1"/>
  <c r="AA34" i="1"/>
  <c r="AA39" i="1"/>
  <c r="AA115" i="1"/>
  <c r="AA99" i="1"/>
  <c r="AA59" i="1"/>
  <c r="AA35" i="1"/>
  <c r="AA68" i="1"/>
  <c r="AA74" i="1"/>
  <c r="AA42" i="1"/>
  <c r="AA54" i="1"/>
  <c r="AA38" i="1"/>
  <c r="AA55" i="1"/>
</calcChain>
</file>

<file path=xl/sharedStrings.xml><?xml version="1.0" encoding="utf-8"?>
<sst xmlns="http://schemas.openxmlformats.org/spreadsheetml/2006/main" count="5869" uniqueCount="1842">
  <si>
    <t>Genus</t>
  </si>
  <si>
    <t>Nearest</t>
  </si>
  <si>
    <t>Country</t>
  </si>
  <si>
    <t>WMG ratio N (@10x cov)</t>
  </si>
  <si>
    <t>MBCAP05_PM0117</t>
  </si>
  <si>
    <t>MBCAP05_23808</t>
  </si>
  <si>
    <t>MBCAP05_17360</t>
  </si>
  <si>
    <t>MBCAP05_24776</t>
  </si>
  <si>
    <t>MBCAP05_CCM0837</t>
  </si>
  <si>
    <t>MBCAP05_CCM1454</t>
  </si>
  <si>
    <t>MBCAP05_22356</t>
  </si>
  <si>
    <t>MBCAP05_27816</t>
  </si>
  <si>
    <t>MBCAP05_127490</t>
  </si>
  <si>
    <t>MBCAP05_36449</t>
  </si>
  <si>
    <t>MBCAP05_171319</t>
  </si>
  <si>
    <t>MBCAP05_27509</t>
  </si>
  <si>
    <t>MBCAP05_24785</t>
  </si>
  <si>
    <t>MBCAP05_22095</t>
  </si>
  <si>
    <t>MBCAP05_CCM0908</t>
  </si>
  <si>
    <t>MBCAP05_22359</t>
  </si>
  <si>
    <t>MBCAP05_164961</t>
  </si>
  <si>
    <t>MBCAP05_24778</t>
  </si>
  <si>
    <t>MBCAP05_24790</t>
  </si>
  <si>
    <t>MBCAP05_CCM0657</t>
  </si>
  <si>
    <t>MBCAP05_146002</t>
  </si>
  <si>
    <t>MBCAP05_CCM0644</t>
  </si>
  <si>
    <t>MBCAP05_CMWA68</t>
  </si>
  <si>
    <t>MBCAP05_13618</t>
  </si>
  <si>
    <t>MBCAP05_172793</t>
  </si>
  <si>
    <t>MBCAP05_CCM0838</t>
  </si>
  <si>
    <t>MBCAP05_CMNT166</t>
  </si>
  <si>
    <t>MBCAP05_22518</t>
  </si>
  <si>
    <t>MBCAP05_CMWA40</t>
  </si>
  <si>
    <t>MBCAP05_16341</t>
  </si>
  <si>
    <t>MBCAP05_171950</t>
  </si>
  <si>
    <t>MBCAP05_23483</t>
  </si>
  <si>
    <t>MBCAP05_CCM1689</t>
  </si>
  <si>
    <t>MBCAP05_CCM0506</t>
  </si>
  <si>
    <t>MBCAP05_CCM1734</t>
  </si>
  <si>
    <t>MBCAP05_CCM1113</t>
  </si>
  <si>
    <t>MBCAP05_35688</t>
  </si>
  <si>
    <t>MBCAP05_CCM0581</t>
  </si>
  <si>
    <t>MBCAP05_CCM0393</t>
  </si>
  <si>
    <t>MBCAP05_35687</t>
  </si>
  <si>
    <t>MBCAP05_CCM1024</t>
  </si>
  <si>
    <t>MBCAP05_CCM0614</t>
  </si>
  <si>
    <t>MBCAP05_35683</t>
  </si>
  <si>
    <t>MBCAP05_CCM0631</t>
  </si>
  <si>
    <t>MBCAP05_CCM1521</t>
  </si>
  <si>
    <t>SP05_indexing45</t>
  </si>
  <si>
    <t>MBCAP05_CCM1366</t>
  </si>
  <si>
    <t>MBCAP05_CCM0391</t>
  </si>
  <si>
    <t>SP01B_indexing40</t>
  </si>
  <si>
    <t>MBCAP05_CCM1079</t>
  </si>
  <si>
    <t>SP10_indexing5</t>
  </si>
  <si>
    <t>MBCAP05_CCM1177</t>
  </si>
  <si>
    <t>SP10_indexing23</t>
  </si>
  <si>
    <t>AS01_indexing49</t>
  </si>
  <si>
    <t>SP05_indexing44</t>
  </si>
  <si>
    <t>SP01B_indexing38</t>
  </si>
  <si>
    <t>SP05_indexing47</t>
  </si>
  <si>
    <t>SP10_indexing22</t>
  </si>
  <si>
    <t>SP04_indexing2</t>
  </si>
  <si>
    <t>SP01A_indexing27</t>
  </si>
  <si>
    <t>SP10_indexing1</t>
  </si>
  <si>
    <t>SP01B_indexing55</t>
  </si>
  <si>
    <t>SP04_indexing35</t>
  </si>
  <si>
    <t>SP01B_indexing39</t>
  </si>
  <si>
    <t>SP01A_indexing23</t>
  </si>
  <si>
    <t>SP05_indexing46</t>
  </si>
  <si>
    <t>MBCAP07_BP02478</t>
  </si>
  <si>
    <t>SP04_indexing7</t>
  </si>
  <si>
    <t>MBCAP07_CCM1496</t>
  </si>
  <si>
    <t>MBCAP07_BP02387</t>
  </si>
  <si>
    <t>MBCAP07_CCM1248</t>
  </si>
  <si>
    <t>MBCAP07_CCM666</t>
  </si>
  <si>
    <t>MBCAP07_BP02467</t>
  </si>
  <si>
    <t>MBCAP07_BP01115</t>
  </si>
  <si>
    <t>MBCAP07_167865</t>
  </si>
  <si>
    <t>MBCAP07_CCM5451</t>
  </si>
  <si>
    <t>SP10_indexing8</t>
  </si>
  <si>
    <t>MBCAP07_CCM1736</t>
  </si>
  <si>
    <t>MBCAP07_CCM1398</t>
  </si>
  <si>
    <t>MBCAP07_BP02366</t>
  </si>
  <si>
    <t>MBCAP07_CCM5191</t>
  </si>
  <si>
    <t>SP05_indexing43</t>
  </si>
  <si>
    <t>MBCAP07_CCM643</t>
  </si>
  <si>
    <t>MBCAP07_CCM1621</t>
  </si>
  <si>
    <t>MBCAP07_CCM1773</t>
  </si>
  <si>
    <t>MBCAP07_CCM664</t>
  </si>
  <si>
    <t>MBCAP07_CCM5141</t>
  </si>
  <si>
    <t>MBCAP07_CCM1733</t>
  </si>
  <si>
    <t>MBCAP07_CCM5179</t>
  </si>
  <si>
    <t>MBCAP07_CCM1739</t>
  </si>
  <si>
    <t>MBCAP07_CCM2973</t>
  </si>
  <si>
    <t>MBCAP07_CCM0749</t>
  </si>
  <si>
    <t>MBCAP07_CCM5070</t>
  </si>
  <si>
    <t>SP04_indexing5</t>
  </si>
  <si>
    <t>SP10_indexing10</t>
  </si>
  <si>
    <t>PMO117</t>
  </si>
  <si>
    <t>PM0117</t>
  </si>
  <si>
    <t>Cryptoblepharus</t>
  </si>
  <si>
    <t>juno</t>
  </si>
  <si>
    <t>South Bank of the Charnley River, Eastern End of Artesian Range</t>
  </si>
  <si>
    <t>Australia</t>
  </si>
  <si>
    <t>R23808-ABTC30621</t>
  </si>
  <si>
    <t>NTMR23808</t>
  </si>
  <si>
    <t>ABTC30621</t>
  </si>
  <si>
    <t>ruber</t>
  </si>
  <si>
    <t>metallicus</t>
  </si>
  <si>
    <t>Wickham River Gregory National Park</t>
  </si>
  <si>
    <t>R17360-ABTC61627</t>
  </si>
  <si>
    <t>NTMR17360</t>
  </si>
  <si>
    <t>ABTC61627</t>
  </si>
  <si>
    <t>Victoria River, Gregory NP</t>
  </si>
  <si>
    <t>R24776-ABTC67944</t>
  </si>
  <si>
    <t>NTMR24776</t>
  </si>
  <si>
    <t>ABTC67944</t>
  </si>
  <si>
    <t>Nr Mount Golla Golla, Bradshaw Station</t>
  </si>
  <si>
    <t>CCM0837</t>
  </si>
  <si>
    <t>Carson escarpment - near camp</t>
  </si>
  <si>
    <t>CCM1454</t>
  </si>
  <si>
    <t>Teronis Gorge</t>
  </si>
  <si>
    <t>NTMR22356</t>
  </si>
  <si>
    <t>ABTC29827</t>
  </si>
  <si>
    <t>Jarrnarm Escarpment Keep River National Park</t>
  </si>
  <si>
    <t>R22356-ABTC29827</t>
  </si>
  <si>
    <t>R27816</t>
  </si>
  <si>
    <t>NTMR27816</t>
  </si>
  <si>
    <t>Coolibah Station, Upper River Bank Victoria River</t>
  </si>
  <si>
    <t>R127490</t>
  </si>
  <si>
    <t>WAMR127490</t>
  </si>
  <si>
    <t>MIMBI CREEK</t>
  </si>
  <si>
    <t>R36449</t>
  </si>
  <si>
    <t>NTMR36449</t>
  </si>
  <si>
    <t>GEMCO Mine, Groote Eylandt</t>
  </si>
  <si>
    <t>WAMR171319</t>
  </si>
  <si>
    <t>SAINT ANDREW ISLAND</t>
  </si>
  <si>
    <t>R27509</t>
  </si>
  <si>
    <t>NTMR27509</t>
  </si>
  <si>
    <t>Willare Bridge Fitzroy River</t>
  </si>
  <si>
    <t>R24785-ABTC67982</t>
  </si>
  <si>
    <t>NTMR24785</t>
  </si>
  <si>
    <t>ABTC67982</t>
  </si>
  <si>
    <t>Lobby Creek, Bradshaw Station</t>
  </si>
  <si>
    <t>R22095_ABTC29801</t>
  </si>
  <si>
    <t>NTMR22095</t>
  </si>
  <si>
    <t>ABTC29801</t>
  </si>
  <si>
    <t>Lake Argyle</t>
  </si>
  <si>
    <t>CCM0908</t>
  </si>
  <si>
    <t>megastictus</t>
  </si>
  <si>
    <t>King Ed Riv Theda, site 4, 30km N of Homestead</t>
  </si>
  <si>
    <t>R22359-ABTC29830</t>
  </si>
  <si>
    <t>NTMR22359</t>
  </si>
  <si>
    <t>ABTC29830</t>
  </si>
  <si>
    <t>Jarrnarm Campground, Keep River NP</t>
  </si>
  <si>
    <t>WAMR164961</t>
  </si>
  <si>
    <t>DRYSDALE RIVER</t>
  </si>
  <si>
    <t>R24778-ABTC67953</t>
  </si>
  <si>
    <t>NTMR24778</t>
  </si>
  <si>
    <t>ABTC67953</t>
  </si>
  <si>
    <t>North Angalarri Valley, Bradshaw Station</t>
  </si>
  <si>
    <t>NTMR24790</t>
  </si>
  <si>
    <t>ABTC67995</t>
  </si>
  <si>
    <t>CCM0657</t>
  </si>
  <si>
    <t>Saddle Creek Parking (trees)</t>
  </si>
  <si>
    <t>WAMR146002</t>
  </si>
  <si>
    <t>KIMBOLTON</t>
  </si>
  <si>
    <t>CCM0644</t>
  </si>
  <si>
    <t>Bullo River Boab</t>
  </si>
  <si>
    <t>CMWA68</t>
  </si>
  <si>
    <t>metallicus/ruber</t>
  </si>
  <si>
    <t>El Questro Harrier camp</t>
  </si>
  <si>
    <t>R13618-ABTC61680</t>
  </si>
  <si>
    <t>NTMR13618</t>
  </si>
  <si>
    <t>ABTC61680</t>
  </si>
  <si>
    <t>Victoria Hwy, 30K E. Victoria Rvr Bridge</t>
  </si>
  <si>
    <t>WAMR172793</t>
  </si>
  <si>
    <t>sp.</t>
  </si>
  <si>
    <t>Mount Barnett Station</t>
  </si>
  <si>
    <t>CCM0838</t>
  </si>
  <si>
    <t>Carson escarpment - TD2</t>
  </si>
  <si>
    <t>CMNT166</t>
  </si>
  <si>
    <t>Victoria River Research Station (Kidman Springs)</t>
  </si>
  <si>
    <t>R22518-ABTC30145</t>
  </si>
  <si>
    <t>NTMR22518</t>
  </si>
  <si>
    <t>ABTC30145</t>
  </si>
  <si>
    <t>Durack River Station, Jacks Hole</t>
  </si>
  <si>
    <t>CMWA40</t>
  </si>
  <si>
    <t>Mount house station</t>
  </si>
  <si>
    <t>R16341-ABTC28500</t>
  </si>
  <si>
    <t>NTMR16341</t>
  </si>
  <si>
    <t>ABTC28500</t>
  </si>
  <si>
    <t>Top Springs</t>
  </si>
  <si>
    <t>R171950</t>
  </si>
  <si>
    <t>WAMR171950</t>
  </si>
  <si>
    <t>Storr Island</t>
  </si>
  <si>
    <t>R23483-ABTC30555</t>
  </si>
  <si>
    <t>NTMR23483</t>
  </si>
  <si>
    <t>ABTC30555</t>
  </si>
  <si>
    <t>Longreach Waterhole, Elliot</t>
  </si>
  <si>
    <t>CCM1689</t>
  </si>
  <si>
    <t>Gibb river road station tip</t>
  </si>
  <si>
    <t>CCM0506</t>
  </si>
  <si>
    <t>Hornet Cr Roadside stop</t>
  </si>
  <si>
    <t>CCM1734</t>
  </si>
  <si>
    <t>Mertens falls trail</t>
  </si>
  <si>
    <t>CCM1113</t>
  </si>
  <si>
    <t>Old Theda Crossing</t>
  </si>
  <si>
    <t>R35688</t>
  </si>
  <si>
    <t>NTMR35688</t>
  </si>
  <si>
    <t>Roper Bar, Roper River</t>
  </si>
  <si>
    <t>CCM0581</t>
  </si>
  <si>
    <t>daedalos</t>
  </si>
  <si>
    <t>Coolibah Binoes' range</t>
  </si>
  <si>
    <t>CCM0393</t>
  </si>
  <si>
    <t>sp</t>
  </si>
  <si>
    <t>MCARTHUR RIVER STN HS</t>
  </si>
  <si>
    <t>R35687</t>
  </si>
  <si>
    <t>NTMR35687</t>
  </si>
  <si>
    <t>CCM1024</t>
  </si>
  <si>
    <t>23k N Drysdale Station</t>
  </si>
  <si>
    <t>CCM0614</t>
  </si>
  <si>
    <t>Jasper Gorge Riverside</t>
  </si>
  <si>
    <t>R35683</t>
  </si>
  <si>
    <t>NTMR35683</t>
  </si>
  <si>
    <t>Tomato Island Boatramp, Roper River</t>
  </si>
  <si>
    <t>CCM0631</t>
  </si>
  <si>
    <t>Bullo River Rock Camp</t>
  </si>
  <si>
    <t>CCM1521</t>
  </si>
  <si>
    <t>Hahn River rocks</t>
  </si>
  <si>
    <t>R24789-ABTC67993</t>
  </si>
  <si>
    <t>NTMR24789</t>
  </si>
  <si>
    <t>ABTC67933</t>
  </si>
  <si>
    <t>Lobby Creek Bradshaw Station</t>
  </si>
  <si>
    <t>CCM1366</t>
  </si>
  <si>
    <t>Potts riparian</t>
  </si>
  <si>
    <t>CCM0391</t>
  </si>
  <si>
    <t>CARANBIRINI CONSERVATION RESERVE</t>
  </si>
  <si>
    <t>NTMR18663</t>
  </si>
  <si>
    <t>ABTC30319</t>
  </si>
  <si>
    <t>Mosquito Flat, Bradshaw Station</t>
  </si>
  <si>
    <t>CCM1079</t>
  </si>
  <si>
    <t>Langoor Hill</t>
  </si>
  <si>
    <t>WAMR117795</t>
  </si>
  <si>
    <t>MIDDLE OSBORN ISLAND</t>
  </si>
  <si>
    <t>79% -- 78%</t>
  </si>
  <si>
    <t>R137948-ABTC63629</t>
  </si>
  <si>
    <t>WAMR137948</t>
  </si>
  <si>
    <t>ABTC63629</t>
  </si>
  <si>
    <t>Spirit Hills HS, NE Kununurra</t>
  </si>
  <si>
    <t>CCM1177</t>
  </si>
  <si>
    <t>30km North of Theda</t>
  </si>
  <si>
    <t>CCM1112</t>
  </si>
  <si>
    <t>Langoor Sth Escarpment</t>
  </si>
  <si>
    <t>R22084-ABTC29791</t>
  </si>
  <si>
    <t>NTMR22084</t>
  </si>
  <si>
    <t>ABTC29791</t>
  </si>
  <si>
    <t>Cable Beach Broome</t>
  </si>
  <si>
    <t>CCM0667</t>
  </si>
  <si>
    <t>Saddle Creek Parking (Hills)</t>
  </si>
  <si>
    <t>CCM0668</t>
  </si>
  <si>
    <t>Keep River Gurrandalng Campground</t>
  </si>
  <si>
    <t>NTMR13614</t>
  </si>
  <si>
    <t>ABTC61666</t>
  </si>
  <si>
    <t>Gregory NP.</t>
  </si>
  <si>
    <t>CCM1000</t>
  </si>
  <si>
    <t>Mud Springs, campsite, 20km SW Theda HS</t>
  </si>
  <si>
    <t>CCM0758</t>
  </si>
  <si>
    <t>Carson escarpment</t>
  </si>
  <si>
    <t>R140118-ABTC67924</t>
  </si>
  <si>
    <t>AMSR140118</t>
  </si>
  <si>
    <t>ABTC67924</t>
  </si>
  <si>
    <t>1k S McGowens Beach, Kalumburu area</t>
  </si>
  <si>
    <t>R18908-ABTC30431</t>
  </si>
  <si>
    <t>NTMR18908</t>
  </si>
  <si>
    <t>ABTC30431</t>
  </si>
  <si>
    <t>Town Area, Ayr</t>
  </si>
  <si>
    <t>CCM1396</t>
  </si>
  <si>
    <t>Grevillea gorge</t>
  </si>
  <si>
    <t>R22522-ABTC30149</t>
  </si>
  <si>
    <t>NTMR22522</t>
  </si>
  <si>
    <t>ABTC30149</t>
  </si>
  <si>
    <t>Mitchell Falls</t>
  </si>
  <si>
    <t>NTMR22525</t>
  </si>
  <si>
    <t>ABTC30152</t>
  </si>
  <si>
    <t>Mt Elizabeth HS</t>
  </si>
  <si>
    <t>R22093-ABTC29799</t>
  </si>
  <si>
    <t>NTMR22093</t>
  </si>
  <si>
    <t>ABTC29799</t>
  </si>
  <si>
    <t>Kununurra</t>
  </si>
  <si>
    <t>R25985-ABTC70694</t>
  </si>
  <si>
    <t>NTMR25985</t>
  </si>
  <si>
    <t>ABTC70694</t>
  </si>
  <si>
    <t>Jasper Gorge Gregory National Park</t>
  </si>
  <si>
    <t>NTMR22529</t>
  </si>
  <si>
    <t>ABTC30156</t>
  </si>
  <si>
    <t>Mt Elizabeth Station</t>
  </si>
  <si>
    <t>CCM1178</t>
  </si>
  <si>
    <t>CMWA61</t>
  </si>
  <si>
    <t>BP02478</t>
  </si>
  <si>
    <t>Berkeley SR</t>
  </si>
  <si>
    <t>R18839-ABTC30354</t>
  </si>
  <si>
    <t>NTMR18839</t>
  </si>
  <si>
    <t>ABTC30354</t>
  </si>
  <si>
    <t>Hi-Way Inn Roadhouse, Daly Waters</t>
  </si>
  <si>
    <t>CCM1496</t>
  </si>
  <si>
    <t>Bell Gorge</t>
  </si>
  <si>
    <t>BP02387</t>
  </si>
  <si>
    <t>Buckle Head</t>
  </si>
  <si>
    <t>CCM1248</t>
  </si>
  <si>
    <t>Silent Grove Creek Rocks</t>
  </si>
  <si>
    <t>CCM0666</t>
  </si>
  <si>
    <t>BP02467</t>
  </si>
  <si>
    <t>WAMR171330</t>
  </si>
  <si>
    <t>BP01115</t>
  </si>
  <si>
    <t>ADOLPHUS ISLAND</t>
  </si>
  <si>
    <t>WAMR167865</t>
  </si>
  <si>
    <t>LITTLE MERTENS FALLS</t>
  </si>
  <si>
    <t>CCM5451</t>
  </si>
  <si>
    <t>Site 14 pitfall, Nitmiluk NP</t>
  </si>
  <si>
    <t>NTMR16387</t>
  </si>
  <si>
    <t>ABTC28730</t>
  </si>
  <si>
    <t>Flora Bore Wave Hill Station</t>
  </si>
  <si>
    <t>CCM1736</t>
  </si>
  <si>
    <t>Mitchell River falls trail</t>
  </si>
  <si>
    <t>CCM1398</t>
  </si>
  <si>
    <t>Lille pool</t>
  </si>
  <si>
    <t>BP02366</t>
  </si>
  <si>
    <t>CCM5191</t>
  </si>
  <si>
    <t>Flinders River</t>
  </si>
  <si>
    <t>CCM1765</t>
  </si>
  <si>
    <t>Diamond Gorge</t>
  </si>
  <si>
    <t>CCM0643</t>
  </si>
  <si>
    <t>CCM1621</t>
  </si>
  <si>
    <t>Mt Eliz camp</t>
  </si>
  <si>
    <t>CCM1773</t>
  </si>
  <si>
    <t>Nyalasy</t>
  </si>
  <si>
    <t>CCM0664</t>
  </si>
  <si>
    <t>CCM5141</t>
  </si>
  <si>
    <t>Normanton</t>
  </si>
  <si>
    <t>CCM1733</t>
  </si>
  <si>
    <t>CCM5179</t>
  </si>
  <si>
    <t>Cobbold camp</t>
  </si>
  <si>
    <t>CCM1739</t>
  </si>
  <si>
    <t>Little mertens</t>
  </si>
  <si>
    <t>CCM2973</t>
  </si>
  <si>
    <t>East Baines Camp</t>
  </si>
  <si>
    <t>CCM0749</t>
  </si>
  <si>
    <t>Old Mitchell Road</t>
  </si>
  <si>
    <t>R22789-ABTC30163</t>
  </si>
  <si>
    <t>NTMR22789</t>
  </si>
  <si>
    <t>ABTC30163</t>
  </si>
  <si>
    <t>Kalumburu</t>
  </si>
  <si>
    <t>CCM5070</t>
  </si>
  <si>
    <t>Old Beamesbrooke Homestead</t>
  </si>
  <si>
    <t>R24794-ABTC68009</t>
  </si>
  <si>
    <t>NTMR24794</t>
  </si>
  <si>
    <t>ABTC68009</t>
  </si>
  <si>
    <t>R26008-ABTC70879</t>
  </si>
  <si>
    <t>NTMR26008</t>
  </si>
  <si>
    <t>ABTC70879</t>
  </si>
  <si>
    <t>Nr Bellburn Camp Purnululu National Park</t>
  </si>
  <si>
    <t>MBCAP05_CCM1001</t>
  </si>
  <si>
    <t>CCM1001</t>
  </si>
  <si>
    <t>R22353-ABTC29824</t>
  </si>
  <si>
    <t>NTMR22353</t>
  </si>
  <si>
    <t>ABTC29824</t>
  </si>
  <si>
    <t>SP10_indexing2</t>
  </si>
  <si>
    <t>CCM1735</t>
  </si>
  <si>
    <t>MBCAP06_JAM12467</t>
  </si>
  <si>
    <t>MBCAP06_JAM12633</t>
  </si>
  <si>
    <t>MBCAP06_JAM13277</t>
  </si>
  <si>
    <t>Indonesia</t>
  </si>
  <si>
    <t>outgroup</t>
  </si>
  <si>
    <t>Cjun117</t>
  </si>
  <si>
    <t>Cmet808</t>
  </si>
  <si>
    <t>Cmet360</t>
  </si>
  <si>
    <t>Cjun356</t>
  </si>
  <si>
    <t>Cmet816</t>
  </si>
  <si>
    <t>Crub490</t>
  </si>
  <si>
    <t>Cmet449</t>
  </si>
  <si>
    <t>Crub319</t>
  </si>
  <si>
    <t>Crub509</t>
  </si>
  <si>
    <t>Cmet785</t>
  </si>
  <si>
    <t>Cmet095</t>
  </si>
  <si>
    <t>Cmet359</t>
  </si>
  <si>
    <t>Cmet961</t>
  </si>
  <si>
    <t>Cmet778</t>
  </si>
  <si>
    <t>Crub776</t>
  </si>
  <si>
    <t>Cjun454</t>
  </si>
  <si>
    <t>Cmeg908</t>
  </si>
  <si>
    <t>Cmet790</t>
  </si>
  <si>
    <t>Cmet657</t>
  </si>
  <si>
    <t>Crub002</t>
  </si>
  <si>
    <t>Cjun644</t>
  </si>
  <si>
    <t>Crub068</t>
  </si>
  <si>
    <t>Cmet618</t>
  </si>
  <si>
    <t>Crub793</t>
  </si>
  <si>
    <t>Cmeg838</t>
  </si>
  <si>
    <t>Cmet166</t>
  </si>
  <si>
    <t>Crub518</t>
  </si>
  <si>
    <t>Cmet040</t>
  </si>
  <si>
    <t>Crub341</t>
  </si>
  <si>
    <t>Crub950</t>
  </si>
  <si>
    <t>Cmet483</t>
  </si>
  <si>
    <t>Cmet689</t>
  </si>
  <si>
    <t>Cmet506</t>
  </si>
  <si>
    <t>Cmet734</t>
  </si>
  <si>
    <t>Cmet113</t>
  </si>
  <si>
    <t>Crub688</t>
  </si>
  <si>
    <t>Cdae581</t>
  </si>
  <si>
    <t>Cmet393</t>
  </si>
  <si>
    <t>Crub687</t>
  </si>
  <si>
    <t>Cmet024</t>
  </si>
  <si>
    <t>Cdae614</t>
  </si>
  <si>
    <t>Crub683</t>
  </si>
  <si>
    <t>Cmet631</t>
  </si>
  <si>
    <t>Cmet521</t>
  </si>
  <si>
    <t>Cjun789</t>
  </si>
  <si>
    <t>Cmet366</t>
  </si>
  <si>
    <t>Cmet391</t>
  </si>
  <si>
    <t>Crub663</t>
  </si>
  <si>
    <t>Cmeg079</t>
  </si>
  <si>
    <t>Cmeg795</t>
  </si>
  <si>
    <t>Crub948</t>
  </si>
  <si>
    <t>Cmeg177</t>
  </si>
  <si>
    <t>Crub084</t>
  </si>
  <si>
    <t>Cjun667</t>
  </si>
  <si>
    <t>Cjun668</t>
  </si>
  <si>
    <t>Cmeg000</t>
  </si>
  <si>
    <t>Cmeg758</t>
  </si>
  <si>
    <t>Cmeg118</t>
  </si>
  <si>
    <t>Cmet908</t>
  </si>
  <si>
    <t>Crub396</t>
  </si>
  <si>
    <t>Crub735</t>
  </si>
  <si>
    <t>Crub522</t>
  </si>
  <si>
    <t>Cmet525</t>
  </si>
  <si>
    <t>Cmet093</t>
  </si>
  <si>
    <t>Cdae985</t>
  </si>
  <si>
    <t>Crub529</t>
  </si>
  <si>
    <t>Cmeg178</t>
  </si>
  <si>
    <t>Crub061</t>
  </si>
  <si>
    <t>Cjun478</t>
  </si>
  <si>
    <t>Cmet839</t>
  </si>
  <si>
    <t>Crub496</t>
  </si>
  <si>
    <t>Crub387</t>
  </si>
  <si>
    <t>Crub248</t>
  </si>
  <si>
    <t>Cjun666</t>
  </si>
  <si>
    <t>Cjun467</t>
  </si>
  <si>
    <t>Crub865</t>
  </si>
  <si>
    <t>Cmet451</t>
  </si>
  <si>
    <t>Crub736</t>
  </si>
  <si>
    <t>Crub398</t>
  </si>
  <si>
    <t>Crub366</t>
  </si>
  <si>
    <t>Cmet191</t>
  </si>
  <si>
    <t>Cjun643</t>
  </si>
  <si>
    <t>Cmet621</t>
  </si>
  <si>
    <t>Cjun773</t>
  </si>
  <si>
    <t>Cmet664</t>
  </si>
  <si>
    <t>Cmet141</t>
  </si>
  <si>
    <t>Crub733</t>
  </si>
  <si>
    <t>Cmet179</t>
  </si>
  <si>
    <t>Crub739</t>
  </si>
  <si>
    <t>Cmet070</t>
  </si>
  <si>
    <t>Cmeg749</t>
  </si>
  <si>
    <t>Cmeg789</t>
  </si>
  <si>
    <t>Cjun794</t>
  </si>
  <si>
    <t>Cjun008</t>
  </si>
  <si>
    <t>Cjun353</t>
  </si>
  <si>
    <t>Cles467</t>
  </si>
  <si>
    <t>Cles633</t>
  </si>
  <si>
    <t>Cles277</t>
  </si>
  <si>
    <t>State</t>
  </si>
  <si>
    <t>WA</t>
  </si>
  <si>
    <t>NT</t>
  </si>
  <si>
    <t>QLD</t>
  </si>
  <si>
    <t>Crub6387</t>
  </si>
  <si>
    <t>Cdae973</t>
  </si>
  <si>
    <t>Cjun765</t>
  </si>
  <si>
    <t>Cmeg112</t>
  </si>
  <si>
    <t>Cmet837</t>
  </si>
  <si>
    <t>Cmet115</t>
  </si>
  <si>
    <t>Crub295_MtHart_WA</t>
  </si>
  <si>
    <t>yes</t>
  </si>
  <si>
    <t>no</t>
  </si>
  <si>
    <t>Cmeg001</t>
  </si>
  <si>
    <t>MBCAP05_108703</t>
  </si>
  <si>
    <t>SP10_indexing19</t>
  </si>
  <si>
    <t>SP04_indexing36</t>
  </si>
  <si>
    <t>MBCAP05_PMO89</t>
  </si>
  <si>
    <t>MBCAP05_MCZA28531</t>
  </si>
  <si>
    <t>MBCAP05_CCM1774</t>
  </si>
  <si>
    <t>MBCAP05_CCM1775</t>
  </si>
  <si>
    <t>MBCAP05_CCM2176</t>
  </si>
  <si>
    <t>MBCAP05_CCM2183</t>
  </si>
  <si>
    <t>MBCAP05_CCM2191</t>
  </si>
  <si>
    <t>MBCAP05_CCM2470</t>
  </si>
  <si>
    <t>MBCAP05_CCM2472</t>
  </si>
  <si>
    <t>MBCAP05_CCM2706</t>
  </si>
  <si>
    <t>MBCAP05_CCM0889</t>
  </si>
  <si>
    <t>MBCAP05_CCM1120</t>
  </si>
  <si>
    <t>MBCAP05_CCM1241</t>
  </si>
  <si>
    <t>MBCAP05_CCM1295</t>
  </si>
  <si>
    <t>MBCAP05_CCM1510</t>
  </si>
  <si>
    <t>MBCAP05_CCM1554</t>
  </si>
  <si>
    <t>R108703-ABTC63571</t>
  </si>
  <si>
    <t>WAMR108703</t>
  </si>
  <si>
    <t>ABTC63571</t>
  </si>
  <si>
    <t>BANANA SPRINGS</t>
  </si>
  <si>
    <t>Cmet703</t>
  </si>
  <si>
    <t>PMO73</t>
  </si>
  <si>
    <t>Western end of Artesian Range</t>
  </si>
  <si>
    <t>Cjun073</t>
  </si>
  <si>
    <t>R36561</t>
  </si>
  <si>
    <t>ABTC118941</t>
  </si>
  <si>
    <t>CMNT36</t>
  </si>
  <si>
    <t>Bullo River 'Rock Art Site', 37.5 km N Victoria Hwy Bullo River</t>
  </si>
  <si>
    <t>Cjun036</t>
  </si>
  <si>
    <t>NTMR26010</t>
  </si>
  <si>
    <t>ABTC70881</t>
  </si>
  <si>
    <t>Town Area Fitzroy Crossing</t>
  </si>
  <si>
    <t>MBCAP05_26010</t>
  </si>
  <si>
    <t>Crub010</t>
  </si>
  <si>
    <t>WAMR168501</t>
  </si>
  <si>
    <t>COULOMB POINT</t>
  </si>
  <si>
    <t>Crub501</t>
  </si>
  <si>
    <t>WAMR168176</t>
  </si>
  <si>
    <t>BACHSTEN CREEK</t>
  </si>
  <si>
    <t>PMO89</t>
  </si>
  <si>
    <t>PM089</t>
  </si>
  <si>
    <t>MCZA28531</t>
  </si>
  <si>
    <t>Drysdale River Rocks</t>
  </si>
  <si>
    <t>CCM1774</t>
  </si>
  <si>
    <t>CCM1775</t>
  </si>
  <si>
    <t>Springvale Yard</t>
  </si>
  <si>
    <t>CCM2176</t>
  </si>
  <si>
    <t>Mt McMinn Station tip</t>
  </si>
  <si>
    <t>CCM2183</t>
  </si>
  <si>
    <t>CCM2191</t>
  </si>
  <si>
    <t>Tomato Island campground</t>
  </si>
  <si>
    <t>CCM2470</t>
  </si>
  <si>
    <t>Butterfly Springs camp</t>
  </si>
  <si>
    <t>CCM2472</t>
  </si>
  <si>
    <t>mertensi</t>
  </si>
  <si>
    <t>CCM2706</t>
  </si>
  <si>
    <t>Echo Gorge camp rocks</t>
  </si>
  <si>
    <t>CCM0889</t>
  </si>
  <si>
    <t>Theda-kalumburu road, site 7, 25km W of HS</t>
  </si>
  <si>
    <t>CCM1120</t>
  </si>
  <si>
    <t>CCM1241</t>
  </si>
  <si>
    <t>Bell car park rocks</t>
  </si>
  <si>
    <t>CCM1295</t>
  </si>
  <si>
    <t>Mt Hart campground</t>
  </si>
  <si>
    <t>CCM1510</t>
  </si>
  <si>
    <t>Adcock camp</t>
  </si>
  <si>
    <t>CCM1554</t>
  </si>
  <si>
    <t>Police camp</t>
  </si>
  <si>
    <t>JAM12467</t>
  </si>
  <si>
    <t>JAM12633</t>
  </si>
  <si>
    <t>JAM13277</t>
  </si>
  <si>
    <t>leschenault</t>
  </si>
  <si>
    <t>Flores</t>
  </si>
  <si>
    <t>Lembata</t>
  </si>
  <si>
    <t>Desa Lambekara, Kecamatan Pahungaludu, Kabupaten Sumba Timur</t>
  </si>
  <si>
    <t>R26010-ABTC70881</t>
  </si>
  <si>
    <t>Crub176</t>
  </si>
  <si>
    <t>Cjun089</t>
  </si>
  <si>
    <t>Cmeg531</t>
  </si>
  <si>
    <t>Crub774</t>
  </si>
  <si>
    <t>Crub775</t>
  </si>
  <si>
    <t>Cmet176</t>
  </si>
  <si>
    <t>Cmet183</t>
  </si>
  <si>
    <t>Cmet470</t>
  </si>
  <si>
    <t>Cmet472</t>
  </si>
  <si>
    <t>Cmet706</t>
  </si>
  <si>
    <t>Cmeg889</t>
  </si>
  <si>
    <t>Cmeg120</t>
  </si>
  <si>
    <t>Cjun241</t>
  </si>
  <si>
    <t>Crub295</t>
  </si>
  <si>
    <t>Crub510</t>
  </si>
  <si>
    <t>Crub554</t>
  </si>
  <si>
    <t>Skink Capture Version</t>
  </si>
  <si>
    <t>MBCAP05_168501</t>
  </si>
  <si>
    <t>MBCAP05_168176</t>
  </si>
  <si>
    <t>Cmet2191</t>
  </si>
  <si>
    <t>ID Label</t>
  </si>
  <si>
    <t>Library ID</t>
  </si>
  <si>
    <t>Tissue Number</t>
  </si>
  <si>
    <t>Field Number</t>
  </si>
  <si>
    <t>Species field identification</t>
  </si>
  <si>
    <t>Latitude</t>
  </si>
  <si>
    <t>Longitude</t>
  </si>
  <si>
    <t>Mean Coverage</t>
  </si>
  <si>
    <t>Total length (bp)</t>
  </si>
  <si>
    <t>Heterozygosity number (bp)</t>
  </si>
  <si>
    <t>Individual heterozygosity</t>
  </si>
  <si>
    <t>N number (bp)</t>
  </si>
  <si>
    <t>N ratio</t>
  </si>
  <si>
    <t>Loci recovered</t>
  </si>
  <si>
    <t>Included in exon analyses?</t>
  </si>
  <si>
    <t>Collection year</t>
  </si>
  <si>
    <t>cygnatus</t>
  </si>
  <si>
    <t>R25636-ABTC70673</t>
  </si>
  <si>
    <t>R21997-ABTC29487</t>
  </si>
  <si>
    <t>CCM2873</t>
  </si>
  <si>
    <t>CCM2891</t>
  </si>
  <si>
    <t>NEB033-ND2_fJa_D11.ab1</t>
  </si>
  <si>
    <t>CCM0514</t>
  </si>
  <si>
    <t>CCM0513</t>
  </si>
  <si>
    <t>CCM0517</t>
  </si>
  <si>
    <t>CCM0521</t>
  </si>
  <si>
    <t>CCM3970</t>
  </si>
  <si>
    <t>CCM0458</t>
  </si>
  <si>
    <t>Included in ND2 phylogeny?</t>
  </si>
  <si>
    <t>R22365-ABTC29835</t>
  </si>
  <si>
    <t>CCM0678</t>
  </si>
  <si>
    <t>CCM0679</t>
  </si>
  <si>
    <t>CCM0680</t>
  </si>
  <si>
    <t>R22364-ABTC29836</t>
  </si>
  <si>
    <t>R22363-ABTC29834</t>
  </si>
  <si>
    <t>R22357-ABTC29828</t>
  </si>
  <si>
    <t>R22354-ABTC29825</t>
  </si>
  <si>
    <t>R22520-ABTC30147</t>
  </si>
  <si>
    <t>R22519-ABTC30146</t>
  </si>
  <si>
    <t>R22521-ABTC30148</t>
  </si>
  <si>
    <t>CCM1034</t>
  </si>
  <si>
    <t>CCM1035</t>
  </si>
  <si>
    <t>CCM1087</t>
  </si>
  <si>
    <t>CCM1033</t>
  </si>
  <si>
    <t>R132957</t>
  </si>
  <si>
    <t>CCM1179</t>
  </si>
  <si>
    <t>CCM1732</t>
  </si>
  <si>
    <t>CCM0890</t>
  </si>
  <si>
    <t>R168768</t>
  </si>
  <si>
    <t>CCM0993</t>
  </si>
  <si>
    <t>CCM0895</t>
  </si>
  <si>
    <t>CCM0931</t>
  </si>
  <si>
    <t>CCM0891</t>
  </si>
  <si>
    <t>CCM0896</t>
  </si>
  <si>
    <t>CCM0897</t>
  </si>
  <si>
    <t>CCM0797</t>
  </si>
  <si>
    <t>CCM0818</t>
  </si>
  <si>
    <t>CCM1045</t>
  </si>
  <si>
    <t>R171944</t>
  </si>
  <si>
    <t>CCM0696</t>
  </si>
  <si>
    <t>CCM0810</t>
  </si>
  <si>
    <t>CCM0761</t>
  </si>
  <si>
    <t>CCM0759</t>
  </si>
  <si>
    <t>CCM0839</t>
  </si>
  <si>
    <t>CCM0697</t>
  </si>
  <si>
    <t>CCM1037</t>
  </si>
  <si>
    <t>CCM5825</t>
  </si>
  <si>
    <t>CCM1119</t>
  </si>
  <si>
    <t>CCM0949</t>
  </si>
  <si>
    <t>R151838</t>
  </si>
  <si>
    <t>CCM0948</t>
  </si>
  <si>
    <t>CCM1731</t>
  </si>
  <si>
    <t>R151987</t>
  </si>
  <si>
    <t>R151960</t>
  </si>
  <si>
    <t>R117803</t>
  </si>
  <si>
    <t>CCM5131</t>
  </si>
  <si>
    <t>CCM5116</t>
  </si>
  <si>
    <t>R18844_ABTC30359</t>
  </si>
  <si>
    <t>CCM0288</t>
  </si>
  <si>
    <t>CCM5060</t>
  </si>
  <si>
    <t>R21333_ABTC29550</t>
  </si>
  <si>
    <t>R25846_ABTC70817</t>
  </si>
  <si>
    <t>CCM1348</t>
  </si>
  <si>
    <t>CCM2839</t>
  </si>
  <si>
    <t>CCM2838</t>
  </si>
  <si>
    <t>CMWA39</t>
  </si>
  <si>
    <t>CMWA16</t>
  </si>
  <si>
    <t>CCM2856</t>
  </si>
  <si>
    <t>D76981</t>
  </si>
  <si>
    <t>CMWA14</t>
  </si>
  <si>
    <t>R35407</t>
  </si>
  <si>
    <t>CCM2014</t>
  </si>
  <si>
    <t>CCM2016</t>
  </si>
  <si>
    <t>CCM4984</t>
  </si>
  <si>
    <t>R22637-ABTC30116</t>
  </si>
  <si>
    <t>R35406</t>
  </si>
  <si>
    <t>R22022-ABTC29740</t>
  </si>
  <si>
    <t>CCM2177</t>
  </si>
  <si>
    <t>CCM2168</t>
  </si>
  <si>
    <t>CCM4983</t>
  </si>
  <si>
    <t>CCM4990</t>
  </si>
  <si>
    <t>CCM4985</t>
  </si>
  <si>
    <t>CCM4987</t>
  </si>
  <si>
    <t>R22023-ABTC29741</t>
  </si>
  <si>
    <t>CCM1835</t>
  </si>
  <si>
    <t>R36342</t>
  </si>
  <si>
    <t>R24780-ABTC67959</t>
  </si>
  <si>
    <t>R22342-ABTC30412</t>
  </si>
  <si>
    <t>CCM0390</t>
  </si>
  <si>
    <t>R25878-ABTC70848</t>
  </si>
  <si>
    <t>CCM0394</t>
  </si>
  <si>
    <t>CCM2471</t>
  </si>
  <si>
    <t>CCM2628</t>
  </si>
  <si>
    <t>R25721-ABTC70697</t>
  </si>
  <si>
    <t>CCM2629</t>
  </si>
  <si>
    <t>CCM2599</t>
  </si>
  <si>
    <t>R23482-ABTC30554</t>
  </si>
  <si>
    <t>R35923</t>
  </si>
  <si>
    <t>R25733-ABTC70709</t>
  </si>
  <si>
    <t>CCM0392</t>
  </si>
  <si>
    <t>CCM0373</t>
  </si>
  <si>
    <t>R25984-ABTC70693</t>
  </si>
  <si>
    <t>CCM0595</t>
  </si>
  <si>
    <t>CCM2995</t>
  </si>
  <si>
    <t>R23666-ABTC30556</t>
  </si>
  <si>
    <t>R23667-ABTC30557</t>
  </si>
  <si>
    <t>CCM2999</t>
  </si>
  <si>
    <t>CCM2962</t>
  </si>
  <si>
    <t>CCM2976</t>
  </si>
  <si>
    <t>CCM0611</t>
  </si>
  <si>
    <t>R22096-ABTC29802</t>
  </si>
  <si>
    <t>CMNT165</t>
  </si>
  <si>
    <t>R28373</t>
  </si>
  <si>
    <t>R27831</t>
  </si>
  <si>
    <t>R17358-ABTC61628</t>
  </si>
  <si>
    <t>R22400-ABTC29868</t>
  </si>
  <si>
    <t>R22355-ABTC29826</t>
  </si>
  <si>
    <t>CCM0632</t>
  </si>
  <si>
    <t>CCM0665</t>
  </si>
  <si>
    <t>R24793-ABTC68008</t>
  </si>
  <si>
    <t>R24795-ABTC68010</t>
  </si>
  <si>
    <t>CCM0642</t>
  </si>
  <si>
    <t>CCM0619</t>
  </si>
  <si>
    <t>CCM0617</t>
  </si>
  <si>
    <t>CCM0526</t>
  </si>
  <si>
    <t>CCM0618</t>
  </si>
  <si>
    <t>CCM0572</t>
  </si>
  <si>
    <t>CCM0582</t>
  </si>
  <si>
    <t>CCM0615</t>
  </si>
  <si>
    <t>CCM0591</t>
  </si>
  <si>
    <t>R22089-ABTC29795</t>
  </si>
  <si>
    <t>R22091-ABTC29797</t>
  </si>
  <si>
    <t>R22517-ABTC30144</t>
  </si>
  <si>
    <t>R22516-ABTC30143</t>
  </si>
  <si>
    <t>PMO72</t>
  </si>
  <si>
    <t>PMO134</t>
  </si>
  <si>
    <t>R22094-ABTC29800</t>
  </si>
  <si>
    <t>CCM1455</t>
  </si>
  <si>
    <t>CCM1772</t>
  </si>
  <si>
    <t>R22727-ABTC29889</t>
  </si>
  <si>
    <t>R22728-ABTC29890</t>
  </si>
  <si>
    <t>R26096-ABTC72510</t>
  </si>
  <si>
    <t>R26114-ABTC72527</t>
  </si>
  <si>
    <t>CCM4981</t>
  </si>
  <si>
    <t>CCM4982</t>
  </si>
  <si>
    <t>R35686</t>
  </si>
  <si>
    <t>CCM2192</t>
  </si>
  <si>
    <t>CCM2406</t>
  </si>
  <si>
    <t>CCM2259</t>
  </si>
  <si>
    <t>CCM2265</t>
  </si>
  <si>
    <t>CCM0465</t>
  </si>
  <si>
    <t>CCM4986</t>
  </si>
  <si>
    <t>CCM2268</t>
  </si>
  <si>
    <t>R35689</t>
  </si>
  <si>
    <t>CCM2182</t>
  </si>
  <si>
    <t>CCM4988</t>
  </si>
  <si>
    <t>R35684</t>
  </si>
  <si>
    <t>CCM2291</t>
  </si>
  <si>
    <t>CCM0507</t>
  </si>
  <si>
    <t>CCM0453</t>
  </si>
  <si>
    <t>R25633-ABTC70670</t>
  </si>
  <si>
    <t>CCM1497</t>
  </si>
  <si>
    <t>CCM1268</t>
  </si>
  <si>
    <t>CCM1766</t>
  </si>
  <si>
    <t>R117814</t>
  </si>
  <si>
    <t>CCM0909</t>
  </si>
  <si>
    <t>NTMR22788-ABTC30162</t>
  </si>
  <si>
    <t>CCM1121</t>
  </si>
  <si>
    <t>R168895</t>
  </si>
  <si>
    <t>R158843</t>
  </si>
  <si>
    <t>CCM1738</t>
  </si>
  <si>
    <t>CCM1737</t>
  </si>
  <si>
    <t>R168662</t>
  </si>
  <si>
    <t>R156730</t>
  </si>
  <si>
    <t>R164216</t>
  </si>
  <si>
    <t>R169996</t>
  </si>
  <si>
    <t>R171946</t>
  </si>
  <si>
    <t>R171938</t>
  </si>
  <si>
    <t>R171943</t>
  </si>
  <si>
    <t>R172681</t>
  </si>
  <si>
    <t>R165407</t>
  </si>
  <si>
    <t>R168292</t>
  </si>
  <si>
    <t>R115713-ABTC63583</t>
  </si>
  <si>
    <t>CCM1111</t>
  </si>
  <si>
    <t>R113971</t>
  </si>
  <si>
    <t>R171318</t>
  </si>
  <si>
    <t>R171937</t>
  </si>
  <si>
    <t>BP01736</t>
  </si>
  <si>
    <t>R27513</t>
  </si>
  <si>
    <t>R106216</t>
  </si>
  <si>
    <t>R22528-ABTC30155</t>
  </si>
  <si>
    <t>R27512</t>
  </si>
  <si>
    <t>R167116</t>
  </si>
  <si>
    <t>R171320</t>
  </si>
  <si>
    <t>R171328</t>
  </si>
  <si>
    <t>R171321</t>
  </si>
  <si>
    <t>R164311</t>
  </si>
  <si>
    <t>R22352-ABTC29823</t>
  </si>
  <si>
    <t>R35371</t>
  </si>
  <si>
    <t>R22401-ABTC29869</t>
  </si>
  <si>
    <t>R22360-ABTC29831</t>
  </si>
  <si>
    <t>R137944-ABTC63625</t>
  </si>
  <si>
    <t>R132727-ABTC63619</t>
  </si>
  <si>
    <t>R22358-ABTC29829</t>
  </si>
  <si>
    <t>R35372</t>
  </si>
  <si>
    <t>R167204</t>
  </si>
  <si>
    <t>R27510</t>
  </si>
  <si>
    <t>CCM3274</t>
  </si>
  <si>
    <t>CCM3200</t>
  </si>
  <si>
    <t>R108750-ABTC63572</t>
  </si>
  <si>
    <t>CCM3219</t>
  </si>
  <si>
    <t>CCM1833</t>
  </si>
  <si>
    <t>CCM1832</t>
  </si>
  <si>
    <t>CCM1456</t>
  </si>
  <si>
    <t>CCM1451</t>
  </si>
  <si>
    <t>CMWA54</t>
  </si>
  <si>
    <t>SAMAR51102</t>
  </si>
  <si>
    <t>CCM1029</t>
  </si>
  <si>
    <t>CMWA15</t>
  </si>
  <si>
    <t>R169967</t>
  </si>
  <si>
    <t>R140119-ABTC67925</t>
  </si>
  <si>
    <t>R34827</t>
  </si>
  <si>
    <t>R34905</t>
  </si>
  <si>
    <t>R34904</t>
  </si>
  <si>
    <t>R25762-ABTC70734</t>
  </si>
  <si>
    <t>R35955</t>
  </si>
  <si>
    <t>CCM0234</t>
  </si>
  <si>
    <t>CCM0151</t>
  </si>
  <si>
    <t>CCM0170</t>
  </si>
  <si>
    <t>CCM0260</t>
  </si>
  <si>
    <t>CCM0184</t>
  </si>
  <si>
    <t>CCM0258</t>
  </si>
  <si>
    <t>CCM0259</t>
  </si>
  <si>
    <t xml:space="preserve">           </t>
  </si>
  <si>
    <t>ABTC70673</t>
  </si>
  <si>
    <t>EA2</t>
  </si>
  <si>
    <t>Town Area Adelaide River</t>
  </si>
  <si>
    <t>R.21997</t>
  </si>
  <si>
    <t>ABTC29487</t>
  </si>
  <si>
    <t>X23</t>
  </si>
  <si>
    <t>Litchfield National Park Litchfield National Park</t>
  </si>
  <si>
    <t>NTMR37516</t>
  </si>
  <si>
    <t>Cascades Carpark</t>
  </si>
  <si>
    <t>ANWCR10314</t>
  </si>
  <si>
    <t>Enviro Camp Litchfield</t>
  </si>
  <si>
    <t>NEB031</t>
  </si>
  <si>
    <t>Bathurst Island NE</t>
  </si>
  <si>
    <t>NEB005</t>
  </si>
  <si>
    <t>NEB020</t>
  </si>
  <si>
    <t>NEB033</t>
  </si>
  <si>
    <t>ANWCR10234</t>
  </si>
  <si>
    <t>Bark Hut</t>
  </si>
  <si>
    <t>NTMR37446</t>
  </si>
  <si>
    <t>ANWCR10235</t>
  </si>
  <si>
    <t>Mary River Wilderness Lodge</t>
  </si>
  <si>
    <t>ANWCR10236</t>
  </si>
  <si>
    <t>Naru Gardens</t>
  </si>
  <si>
    <t>CCM4001</t>
  </si>
  <si>
    <t>CCM3994</t>
  </si>
  <si>
    <t>CCM3789</t>
  </si>
  <si>
    <t>Kapalga, KNP</t>
  </si>
  <si>
    <t>KAKADU GUNLOM BILLABONG TRACK</t>
  </si>
  <si>
    <t>K056</t>
  </si>
  <si>
    <t>CCM3773</t>
  </si>
  <si>
    <t>R.22365</t>
  </si>
  <si>
    <t>ABTC29835</t>
  </si>
  <si>
    <t>Y98</t>
  </si>
  <si>
    <t>Jarrnarm Campground Keep River National Park</t>
  </si>
  <si>
    <t>ABTC29836</t>
  </si>
  <si>
    <t>Y99</t>
  </si>
  <si>
    <t>Keep River Gorge Carpark Keep River National Park</t>
  </si>
  <si>
    <t>R.22363</t>
  </si>
  <si>
    <t>ABTC29834</t>
  </si>
  <si>
    <t>Y97</t>
  </si>
  <si>
    <t>R.22357</t>
  </si>
  <si>
    <t>ABTC29828</t>
  </si>
  <si>
    <t>Y91</t>
  </si>
  <si>
    <t>NTMR22354</t>
  </si>
  <si>
    <t>ABTC29825</t>
  </si>
  <si>
    <t>Y88</t>
  </si>
  <si>
    <t>R.22520</t>
  </si>
  <si>
    <t>ABTC30147</t>
  </si>
  <si>
    <t>Z81</t>
  </si>
  <si>
    <t xml:space="preserve">Drysdale River Station </t>
  </si>
  <si>
    <t>R.22519</t>
  </si>
  <si>
    <t>ABTC30146</t>
  </si>
  <si>
    <t>Z80</t>
  </si>
  <si>
    <t xml:space="preserve">Ellenbrae Station </t>
  </si>
  <si>
    <t>R.22521</t>
  </si>
  <si>
    <t>ABTC30148</t>
  </si>
  <si>
    <t>Z82</t>
  </si>
  <si>
    <t>R176181</t>
  </si>
  <si>
    <t>Drysdale River Stn</t>
  </si>
  <si>
    <t>ANWCR10258</t>
  </si>
  <si>
    <t>Carson Basalt</t>
  </si>
  <si>
    <t>R176180</t>
  </si>
  <si>
    <t>Gibb River Camp</t>
  </si>
  <si>
    <t>LEWIS CREEK</t>
  </si>
  <si>
    <t>Mitchell Plateau Ranger Station</t>
  </si>
  <si>
    <t>CCM3461</t>
  </si>
  <si>
    <t>CCM3457</t>
  </si>
  <si>
    <t>CCM1956</t>
  </si>
  <si>
    <t>CCM1958</t>
  </si>
  <si>
    <t>CCM1959</t>
  </si>
  <si>
    <t>CCM2194</t>
  </si>
  <si>
    <t>CCM0389</t>
  </si>
  <si>
    <t>CCM3748</t>
  </si>
  <si>
    <t>CCM3718</t>
  </si>
  <si>
    <t>CCM3721</t>
  </si>
  <si>
    <t>CCM3743</t>
  </si>
  <si>
    <t>CCM2266</t>
  </si>
  <si>
    <t>CCM3864</t>
  </si>
  <si>
    <t>CCM0150</t>
  </si>
  <si>
    <t>CCM0171</t>
  </si>
  <si>
    <t>ANWCR10284</t>
  </si>
  <si>
    <t>M Plateau ranger station</t>
  </si>
  <si>
    <t>R176169</t>
  </si>
  <si>
    <t>Theda-kalumburu road, site 3, 25kmS of HS</t>
  </si>
  <si>
    <t>R176174</t>
  </si>
  <si>
    <t>Mud Springs, Site 5 Pebbles SW Theda HS</t>
  </si>
  <si>
    <t>ANWCR10252</t>
  </si>
  <si>
    <t>Theda-kalumburu road, site 1, 25km W of HS</t>
  </si>
  <si>
    <t>R176171</t>
  </si>
  <si>
    <t>King Ed Riv Theda, site 3, 30km N of Homestead</t>
  </si>
  <si>
    <t>Old Mitchell - near camp</t>
  </si>
  <si>
    <t>R176185</t>
  </si>
  <si>
    <t>80k N Drysdale Station (Doongan)</t>
  </si>
  <si>
    <t>WARGUL WARGUL ISLAND</t>
  </si>
  <si>
    <t>R163560</t>
  </si>
  <si>
    <t>V7</t>
  </si>
  <si>
    <t>ANJO PENINSULA</t>
  </si>
  <si>
    <t>R176162</t>
  </si>
  <si>
    <t>Doongan Homestead</t>
  </si>
  <si>
    <t>Old Mitchell - Q3</t>
  </si>
  <si>
    <t>ANWCR10250</t>
  </si>
  <si>
    <t>Theda site TBF08</t>
  </si>
  <si>
    <t>R176163</t>
  </si>
  <si>
    <t>Billabong</t>
  </si>
  <si>
    <t>R176182</t>
  </si>
  <si>
    <t>66.3k N Drysdale Station (Doongan)</t>
  </si>
  <si>
    <t>ThedaStation_site3</t>
  </si>
  <si>
    <t>Theda site TBF07</t>
  </si>
  <si>
    <t>ANWCR10264</t>
  </si>
  <si>
    <t>Baitbox Hill, Theda, teasite, 10km N of HS</t>
  </si>
  <si>
    <t>SIR GRAHAM MOORE ISLAND</t>
  </si>
  <si>
    <t>R176269</t>
  </si>
  <si>
    <t>SOUTH WEST OSBORN ISLAND</t>
  </si>
  <si>
    <t>QMJ94634</t>
  </si>
  <si>
    <t>QMA013732</t>
  </si>
  <si>
    <t>Warren Vale yards</t>
  </si>
  <si>
    <t>QMJ94630</t>
  </si>
  <si>
    <t>QMA013728</t>
  </si>
  <si>
    <t>R.18844</t>
  </si>
  <si>
    <t>ABTC30359</t>
  </si>
  <si>
    <t>BV5</t>
  </si>
  <si>
    <t>Leichhardt Falls Leichhardt River</t>
  </si>
  <si>
    <t>QMJ94613</t>
  </si>
  <si>
    <t>QMA013711</t>
  </si>
  <si>
    <t>LAWN HILL STN TIP</t>
  </si>
  <si>
    <t>Tirrana roadhouse</t>
  </si>
  <si>
    <t>R.21333</t>
  </si>
  <si>
    <t>ABTC29550</t>
  </si>
  <si>
    <t>U67</t>
  </si>
  <si>
    <t xml:space="preserve">Musselbrook Res, Mining Camp </t>
  </si>
  <si>
    <t>R.25846</t>
  </si>
  <si>
    <t>ABTC70817</t>
  </si>
  <si>
    <t>EQ2</t>
  </si>
  <si>
    <t xml:space="preserve">Hells Gate, 10 Km SE Roadhouse </t>
  </si>
  <si>
    <t>Charnley River tip</t>
  </si>
  <si>
    <t>ANWCR10313</t>
  </si>
  <si>
    <t>Mornington campground</t>
  </si>
  <si>
    <t>ANWCR10312</t>
  </si>
  <si>
    <t>R176384</t>
  </si>
  <si>
    <t>R176382</t>
  </si>
  <si>
    <t>Mornington (escarpment)</t>
  </si>
  <si>
    <t>Phillips range</t>
  </si>
  <si>
    <t>Silent Grove Campground</t>
  </si>
  <si>
    <t>R176380</t>
  </si>
  <si>
    <t>Mornington research station</t>
  </si>
  <si>
    <t>Nr Moroak Homestead, Elsey Station, Roper River</t>
  </si>
  <si>
    <t>Hartz Range, camp, Roper Hwy</t>
  </si>
  <si>
    <t>NTMR37501</t>
  </si>
  <si>
    <t>Roadside stop 73k E Roper Hwy</t>
  </si>
  <si>
    <t>NTMR37499</t>
  </si>
  <si>
    <t>Larrimah</t>
  </si>
  <si>
    <t>Tomato Island</t>
  </si>
  <si>
    <t>R.22637</t>
  </si>
  <si>
    <t>ABTC30116</t>
  </si>
  <si>
    <t>Z50</t>
  </si>
  <si>
    <t xml:space="preserve">Wadamunga Lagoon, Roper River </t>
  </si>
  <si>
    <t>Dunmarra Road House</t>
  </si>
  <si>
    <t>R.22022</t>
  </si>
  <si>
    <t>ABTC29740</t>
  </si>
  <si>
    <t>Y03</t>
  </si>
  <si>
    <t>NTMR37502</t>
  </si>
  <si>
    <t>ANWCR10298</t>
  </si>
  <si>
    <t>Roper Bar</t>
  </si>
  <si>
    <t>R.22023</t>
  </si>
  <si>
    <t>ABTC29741</t>
  </si>
  <si>
    <t>Y04</t>
  </si>
  <si>
    <t>ANWCR10293</t>
  </si>
  <si>
    <t>50k S Delamere Stn</t>
  </si>
  <si>
    <t>Camfield River Victoria River Region</t>
  </si>
  <si>
    <t>ABTC67959</t>
  </si>
  <si>
    <t>R.24780</t>
  </si>
  <si>
    <t>DO4</t>
  </si>
  <si>
    <t>Nr Mount Golla Golla Bradshaw Station</t>
  </si>
  <si>
    <t>R.22342</t>
  </si>
  <si>
    <t>ABTC30412</t>
  </si>
  <si>
    <t>MS26</t>
  </si>
  <si>
    <t>Sly Creek Valley Limmen Gate National Park</t>
  </si>
  <si>
    <t>R.25878</t>
  </si>
  <si>
    <t>ABTC70848</t>
  </si>
  <si>
    <t>ET6</t>
  </si>
  <si>
    <t>Town Area, Borroloola</t>
  </si>
  <si>
    <t>ANWCR10301</t>
  </si>
  <si>
    <t>ANWCR10305</t>
  </si>
  <si>
    <t>Lorella Springs camp</t>
  </si>
  <si>
    <t>R.25721</t>
  </si>
  <si>
    <t>ABTC70697</t>
  </si>
  <si>
    <t>EC8</t>
  </si>
  <si>
    <t>Heartbreak Hotel Cape Crawford</t>
  </si>
  <si>
    <t>ANWCR10306</t>
  </si>
  <si>
    <t>R.23482</t>
  </si>
  <si>
    <t>ABTC30554</t>
  </si>
  <si>
    <t>CP3</t>
  </si>
  <si>
    <t>Town Area Elliot</t>
  </si>
  <si>
    <t>2km S of Anthony Lagoon T/O on Tablelands Hwy, Cresswell Creek</t>
  </si>
  <si>
    <t>R.25733</t>
  </si>
  <si>
    <t>ABTC70709</t>
  </si>
  <si>
    <t>EE2</t>
  </si>
  <si>
    <t>Brunette Downs Racecourse Barkly Tablelands</t>
  </si>
  <si>
    <t>ANWCR10230</t>
  </si>
  <si>
    <t>CALVERT HILLS CAMPSITE</t>
  </si>
  <si>
    <t>R.25984</t>
  </si>
  <si>
    <t>ABTC70693</t>
  </si>
  <si>
    <t>EC4</t>
  </si>
  <si>
    <t>ANWCR10318</t>
  </si>
  <si>
    <t>Fig Tree Valley Camp</t>
  </si>
  <si>
    <t>R.23666</t>
  </si>
  <si>
    <t>ABTC30556</t>
  </si>
  <si>
    <t>CP5</t>
  </si>
  <si>
    <t>Limestone Gorge Area Gregory National Park</t>
  </si>
  <si>
    <t>R.23667</t>
  </si>
  <si>
    <t>ABTC30557</t>
  </si>
  <si>
    <t>CP6</t>
  </si>
  <si>
    <t>NTMR37521</t>
  </si>
  <si>
    <t>37km south Fig Tree turnoff</t>
  </si>
  <si>
    <t>NTMR37518</t>
  </si>
  <si>
    <t>East Baines Crossing</t>
  </si>
  <si>
    <t>ANWCR10317</t>
  </si>
  <si>
    <t>Broadarrow Track</t>
  </si>
  <si>
    <t>NTMR37449</t>
  </si>
  <si>
    <t>Jasper Gorge Skinking</t>
  </si>
  <si>
    <t>R.22096</t>
  </si>
  <si>
    <t>ABTC29802</t>
  </si>
  <si>
    <t>Y65</t>
  </si>
  <si>
    <t>Timber Creek</t>
  </si>
  <si>
    <t>R176376</t>
  </si>
  <si>
    <t>ABTC53739</t>
  </si>
  <si>
    <t>51.8k NE Minnipa</t>
  </si>
  <si>
    <t>SA</t>
  </si>
  <si>
    <t>GI1</t>
  </si>
  <si>
    <t>R.17358</t>
  </si>
  <si>
    <t>ABTC61628</t>
  </si>
  <si>
    <t>C08</t>
  </si>
  <si>
    <t>Victoria River - Gregory NP</t>
  </si>
  <si>
    <t>R.22400</t>
  </si>
  <si>
    <t>ABTC29868</t>
  </si>
  <si>
    <t>Z32</t>
  </si>
  <si>
    <t>NTMR22355</t>
  </si>
  <si>
    <t>ABTC29826</t>
  </si>
  <si>
    <t>Y89</t>
  </si>
  <si>
    <t>R37453</t>
  </si>
  <si>
    <t>NTMR37455</t>
  </si>
  <si>
    <t>R.24793</t>
  </si>
  <si>
    <t>ABTC68008</t>
  </si>
  <si>
    <t>DT8</t>
  </si>
  <si>
    <t>R.24795</t>
  </si>
  <si>
    <t>ABTC68010</t>
  </si>
  <si>
    <t>DU1</t>
  </si>
  <si>
    <t>Vic River Region Joe Creek</t>
  </si>
  <si>
    <t>ANWCR10242</t>
  </si>
  <si>
    <t>Vic River Region Escarpment Walk</t>
  </si>
  <si>
    <t>R37451</t>
  </si>
  <si>
    <t>NTMR37448</t>
  </si>
  <si>
    <t>ABTC63603</t>
  </si>
  <si>
    <t>R126018</t>
  </si>
  <si>
    <t>EWP31A</t>
  </si>
  <si>
    <t>~7k SW Point Spring Yard</t>
  </si>
  <si>
    <t>CAVE SPRING</t>
  </si>
  <si>
    <t>R.22089</t>
  </si>
  <si>
    <t>ABTC29795</t>
  </si>
  <si>
    <t>Y58</t>
  </si>
  <si>
    <t>R.22091</t>
  </si>
  <si>
    <t>ABTC29797</t>
  </si>
  <si>
    <t>Y60</t>
  </si>
  <si>
    <t>R.22517</t>
  </si>
  <si>
    <t>ABTC30144</t>
  </si>
  <si>
    <t>Z78</t>
  </si>
  <si>
    <t xml:space="preserve">Wyndham </t>
  </si>
  <si>
    <t>R.22516</t>
  </si>
  <si>
    <t>ABTC30143</t>
  </si>
  <si>
    <t>Z77</t>
  </si>
  <si>
    <t>South Bank of the Charnley River, Eastern end of Artesian Range</t>
  </si>
  <si>
    <t>R.22094</t>
  </si>
  <si>
    <t>ABTC29800</t>
  </si>
  <si>
    <t>Y63</t>
  </si>
  <si>
    <t xml:space="preserve">Lake Argyle </t>
  </si>
  <si>
    <t>ANWCR10289</t>
  </si>
  <si>
    <t>Groote Eyland</t>
  </si>
  <si>
    <t>R.22727</t>
  </si>
  <si>
    <t>ABTC29889</t>
  </si>
  <si>
    <t>AA4</t>
  </si>
  <si>
    <t>Gayngaru Walk Nhulunbuy</t>
  </si>
  <si>
    <t>R.22728</t>
  </si>
  <si>
    <t>ABTC29890</t>
  </si>
  <si>
    <t>AA5</t>
  </si>
  <si>
    <t>R.26096</t>
  </si>
  <si>
    <t>ABTC72510</t>
  </si>
  <si>
    <t>FA1</t>
  </si>
  <si>
    <t>Snowdrop Creek Arnhemland Plateau</t>
  </si>
  <si>
    <t>R.26114</t>
  </si>
  <si>
    <t>ABTC72527</t>
  </si>
  <si>
    <t>FC1</t>
  </si>
  <si>
    <t xml:space="preserve"> Mann River Arnhemland Plateau</t>
  </si>
  <si>
    <t>NTMR35686</t>
  </si>
  <si>
    <t>Roper Bar Roper River</t>
  </si>
  <si>
    <t>Ngukurr Ranger base</t>
  </si>
  <si>
    <t>Lake Katherine rocks</t>
  </si>
  <si>
    <t>NTMR37504</t>
  </si>
  <si>
    <t>Lake Katherine homestead</t>
  </si>
  <si>
    <t>KAKADU GUNLOM UPPER FALLS TRACK</t>
  </si>
  <si>
    <t>Ngangkan</t>
  </si>
  <si>
    <t>NTMR35689</t>
  </si>
  <si>
    <t>Tomato Is camp</t>
  </si>
  <si>
    <t>Kakadu fire plot 27</t>
  </si>
  <si>
    <t>R37445</t>
  </si>
  <si>
    <t>2 km. S of Edith Falls</t>
  </si>
  <si>
    <t>ANWCR10233</t>
  </si>
  <si>
    <t>EDITH RIVER ROAD</t>
  </si>
  <si>
    <t>R.25633</t>
  </si>
  <si>
    <t>ABTC70670</t>
  </si>
  <si>
    <t>DZ8</t>
  </si>
  <si>
    <t>Town Area Katherine</t>
  </si>
  <si>
    <t>R176247</t>
  </si>
  <si>
    <t xml:space="preserve">Bell Gorge </t>
  </si>
  <si>
    <t>R176211</t>
  </si>
  <si>
    <t>Silent Grove Creek West</t>
  </si>
  <si>
    <t>ANWCR10288</t>
  </si>
  <si>
    <t>KIDNEY ISLAND</t>
  </si>
  <si>
    <t>ANWCR10253</t>
  </si>
  <si>
    <t>King Ed Riv Theda, site 8, 30km N of Homestead</t>
  </si>
  <si>
    <t>R.22788</t>
  </si>
  <si>
    <t>ABTC30162</t>
  </si>
  <si>
    <t>Z96</t>
  </si>
  <si>
    <t xml:space="preserve">Kalumburu </t>
  </si>
  <si>
    <t>R176194</t>
  </si>
  <si>
    <t>BIGGE ISLAND</t>
  </si>
  <si>
    <t>ANWCR10287</t>
  </si>
  <si>
    <t>Mitchell Falls River View trail</t>
  </si>
  <si>
    <t>ANWCR10286</t>
  </si>
  <si>
    <t>KATERS ISLAND</t>
  </si>
  <si>
    <t>Windjana Gorge National Park Public Campsite</t>
  </si>
  <si>
    <t>TUNNEL CREEK</t>
  </si>
  <si>
    <t>KD-9</t>
  </si>
  <si>
    <t>MOUNT PERCY</t>
  </si>
  <si>
    <t>BP00242</t>
  </si>
  <si>
    <t>R171939</t>
  </si>
  <si>
    <t>WULALAM ISLAND</t>
  </si>
  <si>
    <t>RAH148</t>
  </si>
  <si>
    <t>YAMPI PENINSULA</t>
  </si>
  <si>
    <t>NW MOLEMA ISLAND</t>
  </si>
  <si>
    <t>BP02025</t>
  </si>
  <si>
    <t>HIDDEN ISLAND</t>
  </si>
  <si>
    <t>BP01510</t>
  </si>
  <si>
    <t>LACHLAN ISLAND</t>
  </si>
  <si>
    <t>RAH1097</t>
  </si>
  <si>
    <t>Irvine Island</t>
  </si>
  <si>
    <t>B079</t>
  </si>
  <si>
    <t>ABTC63583</t>
  </si>
  <si>
    <t>R115713</t>
  </si>
  <si>
    <t>KOOLAN ISLAND</t>
  </si>
  <si>
    <t>ANWCR10260</t>
  </si>
  <si>
    <t>CARSON ESCARPMENT</t>
  </si>
  <si>
    <t>BP01458</t>
  </si>
  <si>
    <t>R171940</t>
  </si>
  <si>
    <t>STORR ISLAND</t>
  </si>
  <si>
    <t>BP00062</t>
  </si>
  <si>
    <t>DARCY ISLAND</t>
  </si>
  <si>
    <t>BP00338</t>
  </si>
  <si>
    <t>R171338</t>
  </si>
  <si>
    <t>AUGUSTUS ISLAND</t>
  </si>
  <si>
    <t>R171951</t>
  </si>
  <si>
    <t>BP01430</t>
  </si>
  <si>
    <t>Kingfisher Island</t>
  </si>
  <si>
    <t>Carpenter Gap Windjana Gorge National Park</t>
  </si>
  <si>
    <t>FV7</t>
  </si>
  <si>
    <t>30Km NE Of Napier Downs T/OffGibb River Road</t>
  </si>
  <si>
    <t>ABTC63568</t>
  </si>
  <si>
    <t>MANNING GORGE</t>
  </si>
  <si>
    <t>Z89</t>
  </si>
  <si>
    <t xml:space="preserve">Mt Elizabeth Station, Rockpool </t>
  </si>
  <si>
    <t>FV6</t>
  </si>
  <si>
    <t>Merella Rockhole Mount Elizabeth Station</t>
  </si>
  <si>
    <t>KERAUDREN ISLAND</t>
  </si>
  <si>
    <t>BP00080</t>
  </si>
  <si>
    <t>BYAM MARTIN ISLAND</t>
  </si>
  <si>
    <t>BP00691</t>
  </si>
  <si>
    <t>CORONATION ISLAND</t>
  </si>
  <si>
    <t>BP00574</t>
  </si>
  <si>
    <t>UWINS ISLAND</t>
  </si>
  <si>
    <t>R168709</t>
  </si>
  <si>
    <t>LAMARCK ISLAND</t>
  </si>
  <si>
    <t>R164127</t>
  </si>
  <si>
    <t>BERTHIER ISLAND</t>
  </si>
  <si>
    <t>Y86</t>
  </si>
  <si>
    <t>Cockatoo Lagoon Keep River National Park</t>
  </si>
  <si>
    <t>NTMR35371</t>
  </si>
  <si>
    <t>Keep River, at highway crossing Newry Station</t>
  </si>
  <si>
    <t>Z33</t>
  </si>
  <si>
    <t>Y94</t>
  </si>
  <si>
    <t>Nganlang Art Site Keep River National Park</t>
  </si>
  <si>
    <t>R137944</t>
  </si>
  <si>
    <t>ABTC63625</t>
  </si>
  <si>
    <t>R132727</t>
  </si>
  <si>
    <t>ABTC63619</t>
  </si>
  <si>
    <t>5k E Point Springs Yard</t>
  </si>
  <si>
    <t>Y92</t>
  </si>
  <si>
    <t>NTMR35372</t>
  </si>
  <si>
    <t>FV4</t>
  </si>
  <si>
    <t>Gogo Sation, near Homestead</t>
  </si>
  <si>
    <t>Warmun Roadhouse</t>
  </si>
  <si>
    <t>R108702</t>
  </si>
  <si>
    <t>MABEL DOWNS STATION</t>
  </si>
  <si>
    <t>ABTC63572</t>
  </si>
  <si>
    <t>R108750</t>
  </si>
  <si>
    <t>Bream Gorge, Osmond Valley</t>
  </si>
  <si>
    <t>ANWCR10321</t>
  </si>
  <si>
    <t>Muluk Rest Area, just of great North Hwy, south of Warmun</t>
  </si>
  <si>
    <t>ANWCR10292</t>
  </si>
  <si>
    <t>Sawtooth Gorge</t>
  </si>
  <si>
    <t>ANWCR10291</t>
  </si>
  <si>
    <t>Palm Springs</t>
  </si>
  <si>
    <t>Chamberlain valley camp</t>
  </si>
  <si>
    <t>R176241</t>
  </si>
  <si>
    <t>R176386</t>
  </si>
  <si>
    <t>El Questro dump</t>
  </si>
  <si>
    <t>R51102-ABTC13482</t>
  </si>
  <si>
    <t>L85</t>
  </si>
  <si>
    <t>Pentecost River, El Questro Station</t>
  </si>
  <si>
    <t>R176178</t>
  </si>
  <si>
    <t>East Pentecost</t>
  </si>
  <si>
    <t>R176381</t>
  </si>
  <si>
    <t>BROOME</t>
  </si>
  <si>
    <t xml:space="preserve">track between Killarny and New Dixie Stations </t>
  </si>
  <si>
    <t>Catalog ID</t>
  </si>
  <si>
    <t>R34828</t>
  </si>
  <si>
    <t>Old Laura Homestead, Lakefield National Park</t>
  </si>
  <si>
    <t>EG9</t>
  </si>
  <si>
    <t>12 Mile Creek (Karumba Road) Normanton</t>
  </si>
  <si>
    <t>NTMR35955</t>
  </si>
  <si>
    <t>Georgina River Lake Nash Stn</t>
  </si>
  <si>
    <t>QMJ94608</t>
  </si>
  <si>
    <t>QMA013706</t>
  </si>
  <si>
    <t>CALTON HILLS</t>
  </si>
  <si>
    <t>CAMP BUSHY PARK</t>
  </si>
  <si>
    <t>QMJ94606</t>
  </si>
  <si>
    <t>QMA013704</t>
  </si>
  <si>
    <t>ANWCR10363</t>
  </si>
  <si>
    <t>QMJ94611</t>
  </si>
  <si>
    <t>QMA013709</t>
  </si>
  <si>
    <t>WEST LEICHARDT DUMP</t>
  </si>
  <si>
    <t>ANWCR10364</t>
  </si>
  <si>
    <t>BRIGHTLANDS HS</t>
  </si>
  <si>
    <t>QMJ94610</t>
  </si>
  <si>
    <t>QMA013708</t>
  </si>
  <si>
    <t>JULIUS DAM</t>
  </si>
  <si>
    <t>ANWCR10366</t>
  </si>
  <si>
    <t>ND2 Accesion</t>
  </si>
  <si>
    <t>SRA ID</t>
  </si>
  <si>
    <t>MH216018.1</t>
  </si>
  <si>
    <t>MH216016.1</t>
  </si>
  <si>
    <t>MH216015.1</t>
  </si>
  <si>
    <t>MH216012.1</t>
  </si>
  <si>
    <t>MH216019.1</t>
  </si>
  <si>
    <t>MH216017.1</t>
  </si>
  <si>
    <t>MH216021.1</t>
  </si>
  <si>
    <t>NEB031-ND2_fJa_C11.ab1</t>
  </si>
  <si>
    <t>NEB005-ND2_fJa_A11.ab1</t>
  </si>
  <si>
    <t>NEB020-ND2_fJa_B11.ab1</t>
  </si>
  <si>
    <t>CCM4001-ND2_fJa_H12.ab1</t>
  </si>
  <si>
    <t>CCM3994-ND2_fJa_E12.ab1</t>
  </si>
  <si>
    <t>CCM3789-ND2_fJa_C12.ab1</t>
  </si>
  <si>
    <t>K056-ND2_fJa_G10.ab1</t>
  </si>
  <si>
    <t>CCM3773-ND2_fJa_A12.ab1</t>
  </si>
  <si>
    <t>CCM3461-ND2_fJa_D10.ab1</t>
  </si>
  <si>
    <t>CCM3457-ND2_fJa_F10.ab1</t>
  </si>
  <si>
    <t>CCM1956-ND2fJa_F10.ab1</t>
  </si>
  <si>
    <t>CCM1958-ND2fJa_G10.ab1</t>
  </si>
  <si>
    <t>CCM1959-ND2fJa_H10.ab1</t>
  </si>
  <si>
    <t>CCM2194-ND2fJa_B11.ab1</t>
  </si>
  <si>
    <t>CCM0389-ND2fJa_D12.ab1</t>
  </si>
  <si>
    <t>CCM3748-ND2_fJa_H11.ab1</t>
  </si>
  <si>
    <t>CCM3718-ND2_fJa_E11.ab1</t>
  </si>
  <si>
    <t>CCM3721-ND2_fJa_F11.ab1</t>
  </si>
  <si>
    <t>CCM3743-ND2_fJa_G11.ab1</t>
  </si>
  <si>
    <t>CCM2266-ND2fJa_H11.ab1</t>
  </si>
  <si>
    <t>CCM3864-ND2_fJa_F12.ab1</t>
  </si>
  <si>
    <t>CCM0150-ND2_fJa_C10.ab1</t>
  </si>
  <si>
    <t>CCM0171-ND2_fJa_B10.ab1</t>
  </si>
  <si>
    <t>R168176</t>
  </si>
  <si>
    <t>R.22364</t>
  </si>
  <si>
    <t>whole mitochondrial genome recovered?</t>
  </si>
  <si>
    <t>SP09_indexing38</t>
  </si>
  <si>
    <t>SP01B_indexing56</t>
  </si>
  <si>
    <t>included in phylogeographic structure? (relaxed datase)</t>
  </si>
  <si>
    <t>PQ155520</t>
  </si>
  <si>
    <t>PQ155521</t>
  </si>
  <si>
    <t>PQ155522</t>
  </si>
  <si>
    <t>PQ155523</t>
  </si>
  <si>
    <t>PQ155524</t>
  </si>
  <si>
    <t>PQ155525</t>
  </si>
  <si>
    <t>PQ155526</t>
  </si>
  <si>
    <t>PQ155527</t>
  </si>
  <si>
    <t>PQ155528</t>
  </si>
  <si>
    <t>PQ155529</t>
  </si>
  <si>
    <t>PQ155530</t>
  </si>
  <si>
    <t>PQ155531</t>
  </si>
  <si>
    <t>PQ155532</t>
  </si>
  <si>
    <t>PQ155533</t>
  </si>
  <si>
    <t>PQ155534</t>
  </si>
  <si>
    <t>PQ155535</t>
  </si>
  <si>
    <t>PQ155536</t>
  </si>
  <si>
    <t>PQ155537</t>
  </si>
  <si>
    <t>PQ155538</t>
  </si>
  <si>
    <t>PQ155539</t>
  </si>
  <si>
    <t>PQ155540</t>
  </si>
  <si>
    <t>PQ155541</t>
  </si>
  <si>
    <t>PQ155542</t>
  </si>
  <si>
    <t>PQ155543</t>
  </si>
  <si>
    <t>PQ155544</t>
  </si>
  <si>
    <t>PQ155545</t>
  </si>
  <si>
    <t>PQ155546</t>
  </si>
  <si>
    <t>PQ155547</t>
  </si>
  <si>
    <t>PQ155548</t>
  </si>
  <si>
    <t>PQ155549</t>
  </si>
  <si>
    <t>PQ155550</t>
  </si>
  <si>
    <t>PQ155551</t>
  </si>
  <si>
    <t>PQ155552</t>
  </si>
  <si>
    <t>PQ155553</t>
  </si>
  <si>
    <t>PQ155554</t>
  </si>
  <si>
    <t>PQ155555</t>
  </si>
  <si>
    <t>PQ155556</t>
  </si>
  <si>
    <t>PQ155557</t>
  </si>
  <si>
    <t>PQ155558</t>
  </si>
  <si>
    <t>PQ155559</t>
  </si>
  <si>
    <t>PQ155560</t>
  </si>
  <si>
    <t>PQ155561</t>
  </si>
  <si>
    <t>PQ155562</t>
  </si>
  <si>
    <t>PQ155563</t>
  </si>
  <si>
    <t>PQ155564</t>
  </si>
  <si>
    <t>PQ155565</t>
  </si>
  <si>
    <t>PQ155567</t>
  </si>
  <si>
    <t>PQ155566</t>
  </si>
  <si>
    <t>PQ155568</t>
  </si>
  <si>
    <t>PQ155569</t>
  </si>
  <si>
    <t>PQ155570</t>
  </si>
  <si>
    <t>PQ155571</t>
  </si>
  <si>
    <t>PQ155572</t>
  </si>
  <si>
    <t>PQ155573</t>
  </si>
  <si>
    <t>PQ155574</t>
  </si>
  <si>
    <t>PQ155575</t>
  </si>
  <si>
    <t>PQ155576</t>
  </si>
  <si>
    <t>PQ155577</t>
  </si>
  <si>
    <t>PQ155578</t>
  </si>
  <si>
    <t>PQ155579</t>
  </si>
  <si>
    <t>PQ155580</t>
  </si>
  <si>
    <t>PQ155581</t>
  </si>
  <si>
    <t>PQ155582</t>
  </si>
  <si>
    <t>PQ155583</t>
  </si>
  <si>
    <t>PQ155584</t>
  </si>
  <si>
    <t>PQ155585</t>
  </si>
  <si>
    <t>PQ155586</t>
  </si>
  <si>
    <t>PQ155587</t>
  </si>
  <si>
    <t>PQ155588</t>
  </si>
  <si>
    <t>PQ155589</t>
  </si>
  <si>
    <t>PQ155590</t>
  </si>
  <si>
    <t>PQ155591</t>
  </si>
  <si>
    <t>PQ155592</t>
  </si>
  <si>
    <t>PQ155593</t>
  </si>
  <si>
    <t>PQ155594</t>
  </si>
  <si>
    <t>PQ155595</t>
  </si>
  <si>
    <t>PQ155596</t>
  </si>
  <si>
    <t>PQ155597</t>
  </si>
  <si>
    <t>PQ155598</t>
  </si>
  <si>
    <t>PQ155599</t>
  </si>
  <si>
    <t>PQ155600</t>
  </si>
  <si>
    <t>PQ155601</t>
  </si>
  <si>
    <t>PQ155602</t>
  </si>
  <si>
    <t>PQ155603</t>
  </si>
  <si>
    <t>PQ155604</t>
  </si>
  <si>
    <t>PQ155605</t>
  </si>
  <si>
    <t>PQ155606</t>
  </si>
  <si>
    <t>PQ155607</t>
  </si>
  <si>
    <t>PQ155608</t>
  </si>
  <si>
    <t>PQ155609</t>
  </si>
  <si>
    <t>PQ155610</t>
  </si>
  <si>
    <t>PQ155611</t>
  </si>
  <si>
    <t>PQ155612</t>
  </si>
  <si>
    <t>PQ155613</t>
  </si>
  <si>
    <t>PQ155614</t>
  </si>
  <si>
    <t>PQ155615</t>
  </si>
  <si>
    <t>PQ155616</t>
  </si>
  <si>
    <t>PQ155617</t>
  </si>
  <si>
    <t>PQ155618</t>
  </si>
  <si>
    <t>PQ155619</t>
  </si>
  <si>
    <t>PQ155620</t>
  </si>
  <si>
    <t>PQ155621</t>
  </si>
  <si>
    <t>PQ155622</t>
  </si>
  <si>
    <t>PQ155623</t>
  </si>
  <si>
    <t>PQ155624</t>
  </si>
  <si>
    <t>PQ155625</t>
  </si>
  <si>
    <t>PQ155626</t>
  </si>
  <si>
    <t>PQ155627</t>
  </si>
  <si>
    <t>PQ155628</t>
  </si>
  <si>
    <t>PQ155629</t>
  </si>
  <si>
    <t>PQ155630</t>
  </si>
  <si>
    <t>PQ155631</t>
  </si>
  <si>
    <t>PQ155632</t>
  </si>
  <si>
    <t>PQ155633</t>
  </si>
  <si>
    <t>PQ155634</t>
  </si>
  <si>
    <t>PQ155635</t>
  </si>
  <si>
    <t>PQ155636</t>
  </si>
  <si>
    <t>PQ155637</t>
  </si>
  <si>
    <t>PQ155638</t>
  </si>
  <si>
    <t>PQ155639</t>
  </si>
  <si>
    <t>PQ155640</t>
  </si>
  <si>
    <t>PQ155641</t>
  </si>
  <si>
    <t>PQ155642</t>
  </si>
  <si>
    <t>PQ155643</t>
  </si>
  <si>
    <t>PQ155644</t>
  </si>
  <si>
    <t>PQ155645</t>
  </si>
  <si>
    <t>PQ155646</t>
  </si>
  <si>
    <t>PQ155647</t>
  </si>
  <si>
    <t>PQ155648</t>
  </si>
  <si>
    <t>PQ155649</t>
  </si>
  <si>
    <t>PQ155650</t>
  </si>
  <si>
    <t>PQ155651</t>
  </si>
  <si>
    <t>PQ155652</t>
  </si>
  <si>
    <t>PQ155653</t>
  </si>
  <si>
    <t>PQ155654</t>
  </si>
  <si>
    <t>PQ155655</t>
  </si>
  <si>
    <t>PQ155656</t>
  </si>
  <si>
    <t>PQ155657</t>
  </si>
  <si>
    <t>PQ155658</t>
  </si>
  <si>
    <t>PQ155659</t>
  </si>
  <si>
    <t>PQ155660</t>
  </si>
  <si>
    <t>PQ155661</t>
  </si>
  <si>
    <t>PQ155662</t>
  </si>
  <si>
    <t>PQ155663</t>
  </si>
  <si>
    <t>PQ155664</t>
  </si>
  <si>
    <t>PQ155665</t>
  </si>
  <si>
    <t>PQ155666</t>
  </si>
  <si>
    <t>PQ155667</t>
  </si>
  <si>
    <t>PQ155668</t>
  </si>
  <si>
    <t>PQ155669</t>
  </si>
  <si>
    <t>PQ155670</t>
  </si>
  <si>
    <t>PQ155671</t>
  </si>
  <si>
    <t>PQ155672</t>
  </si>
  <si>
    <t>PQ155673</t>
  </si>
  <si>
    <t>PQ155674</t>
  </si>
  <si>
    <t>PQ155675</t>
  </si>
  <si>
    <t>PQ155676</t>
  </si>
  <si>
    <t>PQ155677</t>
  </si>
  <si>
    <t>PQ155678</t>
  </si>
  <si>
    <t>PQ155679</t>
  </si>
  <si>
    <t>PQ155680</t>
  </si>
  <si>
    <t>PQ155681</t>
  </si>
  <si>
    <t>PQ155682</t>
  </si>
  <si>
    <t>PQ155683</t>
  </si>
  <si>
    <t>PQ155684</t>
  </si>
  <si>
    <t>PQ155685</t>
  </si>
  <si>
    <t>PQ155686</t>
  </si>
  <si>
    <t>PQ155687</t>
  </si>
  <si>
    <t>PQ155688</t>
  </si>
  <si>
    <t>PQ155689</t>
  </si>
  <si>
    <t>PQ155690</t>
  </si>
  <si>
    <t>PQ155691</t>
  </si>
  <si>
    <t>PQ155692</t>
  </si>
  <si>
    <t>PQ155693</t>
  </si>
  <si>
    <t>PQ155694</t>
  </si>
  <si>
    <t>PQ155695</t>
  </si>
  <si>
    <t>PQ155696</t>
  </si>
  <si>
    <t>PQ155697</t>
  </si>
  <si>
    <t>PQ155698</t>
  </si>
  <si>
    <t>PQ155699</t>
  </si>
  <si>
    <t>PQ155700</t>
  </si>
  <si>
    <t>PQ155701</t>
  </si>
  <si>
    <t>PQ155702</t>
  </si>
  <si>
    <t>PQ155703</t>
  </si>
  <si>
    <t>PQ155704</t>
  </si>
  <si>
    <t>PQ155705</t>
  </si>
  <si>
    <t>PQ155706</t>
  </si>
  <si>
    <t>PQ155707</t>
  </si>
  <si>
    <t>PQ155708</t>
  </si>
  <si>
    <t>PQ155709</t>
  </si>
  <si>
    <t>PQ155710</t>
  </si>
  <si>
    <t>PQ155711</t>
  </si>
  <si>
    <t>PQ155712</t>
  </si>
  <si>
    <t>PQ155713</t>
  </si>
  <si>
    <t>PQ155714</t>
  </si>
  <si>
    <t>PQ155715</t>
  </si>
  <si>
    <t>PQ155716</t>
  </si>
  <si>
    <t>PQ155717</t>
  </si>
  <si>
    <t>PQ155718</t>
  </si>
  <si>
    <t>PQ155719</t>
  </si>
  <si>
    <t>PQ155720</t>
  </si>
  <si>
    <t>PQ155721</t>
  </si>
  <si>
    <t>PQ155722</t>
  </si>
  <si>
    <t>PQ155723</t>
  </si>
  <si>
    <t>PQ155724</t>
  </si>
  <si>
    <t>PQ155725</t>
  </si>
  <si>
    <t>PQ155726</t>
  </si>
  <si>
    <t>PQ155727</t>
  </si>
  <si>
    <t>PQ155728</t>
  </si>
  <si>
    <t>PQ155729</t>
  </si>
  <si>
    <t>PQ155730</t>
  </si>
  <si>
    <t>PQ155731</t>
  </si>
  <si>
    <t>PQ155732</t>
  </si>
  <si>
    <t>PQ155733</t>
  </si>
  <si>
    <t>PQ155734</t>
  </si>
  <si>
    <t>PQ155735</t>
  </si>
  <si>
    <t>PQ155736</t>
  </si>
  <si>
    <t>PQ155737</t>
  </si>
  <si>
    <t>PQ155738</t>
  </si>
  <si>
    <t>PQ155739</t>
  </si>
  <si>
    <t>PQ155740</t>
  </si>
  <si>
    <t>PQ155741</t>
  </si>
  <si>
    <t>PQ155742</t>
  </si>
  <si>
    <t>PQ155743</t>
  </si>
  <si>
    <t>PQ155744</t>
  </si>
  <si>
    <t>PQ155745</t>
  </si>
  <si>
    <t>PQ155746</t>
  </si>
  <si>
    <t>PQ155747</t>
  </si>
  <si>
    <t>PQ155748</t>
  </si>
  <si>
    <t>PQ155749</t>
  </si>
  <si>
    <t>PQ155750</t>
  </si>
  <si>
    <t>PQ155751</t>
  </si>
  <si>
    <t>PQ155752</t>
  </si>
  <si>
    <t>PQ155753</t>
  </si>
  <si>
    <t>PQ155754</t>
  </si>
  <si>
    <t>PQ155755</t>
  </si>
  <si>
    <t>PQ155756</t>
  </si>
  <si>
    <t>PQ155757</t>
  </si>
  <si>
    <t>PQ155758</t>
  </si>
  <si>
    <t>PQ155759</t>
  </si>
  <si>
    <t>PQ155760</t>
  </si>
  <si>
    <t>PQ155764</t>
  </si>
  <si>
    <t>PQ155765</t>
  </si>
  <si>
    <t>PQ155761</t>
  </si>
  <si>
    <t>PQ155762</t>
  </si>
  <si>
    <t>PQ155763</t>
  </si>
  <si>
    <t>PQ155858</t>
  </si>
  <si>
    <t>PQ155859</t>
  </si>
  <si>
    <t>PQ155860</t>
  </si>
  <si>
    <t>PQ155861</t>
  </si>
  <si>
    <t>PQ155862</t>
  </si>
  <si>
    <t>PQ155863</t>
  </si>
  <si>
    <t>PQ155864</t>
  </si>
  <si>
    <t>PQ155865</t>
  </si>
  <si>
    <t>PQ155866</t>
  </si>
  <si>
    <t>PQ155867</t>
  </si>
  <si>
    <t>PQ155868</t>
  </si>
  <si>
    <t>PQ155869</t>
  </si>
  <si>
    <t>PQ155870</t>
  </si>
  <si>
    <t>PQ155871</t>
  </si>
  <si>
    <t>PQ155872</t>
  </si>
  <si>
    <t>PQ155873</t>
  </si>
  <si>
    <t>PQ155874</t>
  </si>
  <si>
    <t>PQ155875</t>
  </si>
  <si>
    <t>PQ155876</t>
  </si>
  <si>
    <t>PQ155877</t>
  </si>
  <si>
    <t>PQ155878</t>
  </si>
  <si>
    <t>PQ155879</t>
  </si>
  <si>
    <t>PQ155880</t>
  </si>
  <si>
    <t>PQ155881</t>
  </si>
  <si>
    <t>PQ155882</t>
  </si>
  <si>
    <t>PQ155883</t>
  </si>
  <si>
    <t>PQ155884</t>
  </si>
  <si>
    <t>PQ155885</t>
  </si>
  <si>
    <t>PQ155886</t>
  </si>
  <si>
    <t>PQ155887</t>
  </si>
  <si>
    <t>PQ155888</t>
  </si>
  <si>
    <t>PQ155889</t>
  </si>
  <si>
    <t>PQ155890</t>
  </si>
  <si>
    <t>PQ155891</t>
  </si>
  <si>
    <t>PQ155892</t>
  </si>
  <si>
    <t>PQ155893</t>
  </si>
  <si>
    <t>PQ155894</t>
  </si>
  <si>
    <t>PQ155895</t>
  </si>
  <si>
    <t>PQ155896</t>
  </si>
  <si>
    <t>PQ155897</t>
  </si>
  <si>
    <t>PQ155898</t>
  </si>
  <si>
    <t>PQ155899</t>
  </si>
  <si>
    <t>PQ155900</t>
  </si>
  <si>
    <t>PQ155767</t>
  </si>
  <si>
    <t>PQ155768</t>
  </si>
  <si>
    <t>PQ155769</t>
  </si>
  <si>
    <t>PQ155770</t>
  </si>
  <si>
    <t>PQ155771</t>
  </si>
  <si>
    <t>PQ155772</t>
  </si>
  <si>
    <t>PQ155773</t>
  </si>
  <si>
    <t>PQ155774</t>
  </si>
  <si>
    <t>PQ155775</t>
  </si>
  <si>
    <t>PQ155776</t>
  </si>
  <si>
    <t>PQ155777</t>
  </si>
  <si>
    <t>PQ155778</t>
  </si>
  <si>
    <t>PQ155779</t>
  </si>
  <si>
    <t>PQ155780</t>
  </si>
  <si>
    <t>PQ155781</t>
  </si>
  <si>
    <t>PQ155782</t>
  </si>
  <si>
    <t>PQ155783</t>
  </si>
  <si>
    <t>PQ155784</t>
  </si>
  <si>
    <t>PQ155785</t>
  </si>
  <si>
    <t>PQ155786</t>
  </si>
  <si>
    <t>PQ155787</t>
  </si>
  <si>
    <t>PQ155788</t>
  </si>
  <si>
    <t>PQ155789</t>
  </si>
  <si>
    <t>PQ155790</t>
  </si>
  <si>
    <t>PQ155791</t>
  </si>
  <si>
    <t>PQ155792</t>
  </si>
  <si>
    <t>PQ155793</t>
  </si>
  <si>
    <t>PQ155794</t>
  </si>
  <si>
    <t>PQ155795</t>
  </si>
  <si>
    <t>PQ155796</t>
  </si>
  <si>
    <t>PQ155797</t>
  </si>
  <si>
    <t>PQ155798</t>
  </si>
  <si>
    <t>PQ155799</t>
  </si>
  <si>
    <t>PQ155800</t>
  </si>
  <si>
    <t>PQ155801</t>
  </si>
  <si>
    <t>PQ155802</t>
  </si>
  <si>
    <t>PQ155803</t>
  </si>
  <si>
    <t>PQ155804</t>
  </si>
  <si>
    <t>PQ155805</t>
  </si>
  <si>
    <t>PQ155806</t>
  </si>
  <si>
    <t>PQ155807</t>
  </si>
  <si>
    <t>PQ155808</t>
  </si>
  <si>
    <t>PQ155809</t>
  </si>
  <si>
    <t>PQ155810</t>
  </si>
  <si>
    <t>PQ155811</t>
  </si>
  <si>
    <t>PQ155812</t>
  </si>
  <si>
    <t>PQ155813</t>
  </si>
  <si>
    <t>PQ155814</t>
  </si>
  <si>
    <t>PQ155815</t>
  </si>
  <si>
    <t>PQ155816</t>
  </si>
  <si>
    <t>PQ155817</t>
  </si>
  <si>
    <t>PQ155818</t>
  </si>
  <si>
    <t>PQ155819</t>
  </si>
  <si>
    <t>PQ155820</t>
  </si>
  <si>
    <t>PQ155821</t>
  </si>
  <si>
    <t>PQ155822</t>
  </si>
  <si>
    <t>PQ155823</t>
  </si>
  <si>
    <t>PQ155824</t>
  </si>
  <si>
    <t>PQ155825</t>
  </si>
  <si>
    <t>PQ155826</t>
  </si>
  <si>
    <t>PQ155827</t>
  </si>
  <si>
    <t>PQ155828</t>
  </si>
  <si>
    <t>PQ155829</t>
  </si>
  <si>
    <t>PQ155830</t>
  </si>
  <si>
    <t>PQ155831</t>
  </si>
  <si>
    <t>PQ155832</t>
  </si>
  <si>
    <t>PQ155833</t>
  </si>
  <si>
    <t>PQ155834</t>
  </si>
  <si>
    <t>PQ155835</t>
  </si>
  <si>
    <t>PQ155836</t>
  </si>
  <si>
    <t>PQ155837</t>
  </si>
  <si>
    <t>PQ155838</t>
  </si>
  <si>
    <t>PQ155839</t>
  </si>
  <si>
    <t>PQ155840</t>
  </si>
  <si>
    <t>PQ155841</t>
  </si>
  <si>
    <t>PQ155842</t>
  </si>
  <si>
    <t>PQ155843</t>
  </si>
  <si>
    <t>PQ155844</t>
  </si>
  <si>
    <t>PQ155845</t>
  </si>
  <si>
    <t>PQ155846</t>
  </si>
  <si>
    <t>PQ155847</t>
  </si>
  <si>
    <t>PQ155848</t>
  </si>
  <si>
    <t>PQ155849</t>
  </si>
  <si>
    <t>PQ155850</t>
  </si>
  <si>
    <t>PQ155851</t>
  </si>
  <si>
    <t>PQ155852</t>
  </si>
  <si>
    <t>PQ155853</t>
  </si>
  <si>
    <t>PQ155854</t>
  </si>
  <si>
    <t>PQ155855</t>
  </si>
  <si>
    <t>PQ155856</t>
  </si>
  <si>
    <t>PQ155857</t>
  </si>
  <si>
    <t>PQ155766</t>
  </si>
  <si>
    <t>SAMN44257199</t>
  </si>
  <si>
    <t>SAMN44257187</t>
  </si>
  <si>
    <t>SAMN44257188</t>
  </si>
  <si>
    <t>SAMN44257189</t>
  </si>
  <si>
    <t>SAMN44257190</t>
  </si>
  <si>
    <t>SAMN44257191</t>
  </si>
  <si>
    <t>SAMN44257192</t>
  </si>
  <si>
    <t>SAMN44257193</t>
  </si>
  <si>
    <t>SAMN44257194</t>
  </si>
  <si>
    <t>SAMN44257195</t>
  </si>
  <si>
    <t>SAMN44257196</t>
  </si>
  <si>
    <t>SAMN44257197</t>
  </si>
  <si>
    <t>SAMN44257198</t>
  </si>
  <si>
    <t>SAMN44257200</t>
  </si>
  <si>
    <t>SAMN44257201</t>
  </si>
  <si>
    <t>SAMN44257202</t>
  </si>
  <si>
    <t>SAMN44257203</t>
  </si>
  <si>
    <t>SAMN44257204</t>
  </si>
  <si>
    <t>SAMN44257205</t>
  </si>
  <si>
    <t>SAMN44257206</t>
  </si>
  <si>
    <t>SAMN44257207</t>
  </si>
  <si>
    <t>SAMN44257208</t>
  </si>
  <si>
    <t>SAMN44257209</t>
  </si>
  <si>
    <t>SAMN44257210</t>
  </si>
  <si>
    <t>SAMN44257211</t>
  </si>
  <si>
    <t>SAMN44257212</t>
  </si>
  <si>
    <t>SAMN44257213</t>
  </si>
  <si>
    <t>SAMN44257214</t>
  </si>
  <si>
    <t>SAMN44257215</t>
  </si>
  <si>
    <t>SAMN44257216</t>
  </si>
  <si>
    <t>SAMN44257217</t>
  </si>
  <si>
    <t>SAMN44257218</t>
  </si>
  <si>
    <t>SAMN44257219</t>
  </si>
  <si>
    <t>SAMN44257220</t>
  </si>
  <si>
    <t>SAMN44257221</t>
  </si>
  <si>
    <t>SAMN44257222</t>
  </si>
  <si>
    <t>SAMN44257223</t>
  </si>
  <si>
    <t>SAMN44257224</t>
  </si>
  <si>
    <t>SAMN44257225</t>
  </si>
  <si>
    <t>SAMN44257226</t>
  </si>
  <si>
    <t>SAMN44257227</t>
  </si>
  <si>
    <t>SAMN44257228</t>
  </si>
  <si>
    <t>SAMN44257229</t>
  </si>
  <si>
    <t>SAMN44257230</t>
  </si>
  <si>
    <t>SAMN44257231</t>
  </si>
  <si>
    <t>SAMN44257232</t>
  </si>
  <si>
    <t>SAMN44257233</t>
  </si>
  <si>
    <t>SAMN44257234</t>
  </si>
  <si>
    <t>SAMN44257235</t>
  </si>
  <si>
    <t>SAMN44257236</t>
  </si>
  <si>
    <t>SAMN44257237</t>
  </si>
  <si>
    <t>SAMN44257238</t>
  </si>
  <si>
    <t>SAMN44257239</t>
  </si>
  <si>
    <t>SAMN44257240</t>
  </si>
  <si>
    <t>SAMN44257241</t>
  </si>
  <si>
    <t>SAMN44257242</t>
  </si>
  <si>
    <t>SAMN44257243</t>
  </si>
  <si>
    <t>SAMN44257244</t>
  </si>
  <si>
    <t>SAMN44257245</t>
  </si>
  <si>
    <t>SAMN44257246</t>
  </si>
  <si>
    <t>SAMN44257247</t>
  </si>
  <si>
    <t>SAMN44257248</t>
  </si>
  <si>
    <t>SAMN44257249</t>
  </si>
  <si>
    <t>SAMN44257250</t>
  </si>
  <si>
    <t>SAMN44257251</t>
  </si>
  <si>
    <t>SAMN44257252</t>
  </si>
  <si>
    <t>SAMN44257253</t>
  </si>
  <si>
    <t>SAMN44257254</t>
  </si>
  <si>
    <t>SAMN44257255</t>
  </si>
  <si>
    <t>SAMN44257256</t>
  </si>
  <si>
    <t>SAMN44257257</t>
  </si>
  <si>
    <t>SAMN44257258</t>
  </si>
  <si>
    <t>SAMN44257259</t>
  </si>
  <si>
    <t>SAMN44257260</t>
  </si>
  <si>
    <t>SAMN44257261</t>
  </si>
  <si>
    <t>SAMN44257262</t>
  </si>
  <si>
    <t>SAMN44257263</t>
  </si>
  <si>
    <t>SAMN44257264</t>
  </si>
  <si>
    <t>SAMN44257265</t>
  </si>
  <si>
    <t>SAMN44257266</t>
  </si>
  <si>
    <t>SAMN44257267</t>
  </si>
  <si>
    <t>SAMN44257268</t>
  </si>
  <si>
    <t>SAMN44257269</t>
  </si>
  <si>
    <t>SAMN44257270</t>
  </si>
  <si>
    <t>SAMN44257271</t>
  </si>
  <si>
    <t>SAMN44257272</t>
  </si>
  <si>
    <t>SAMN44257273</t>
  </si>
  <si>
    <t>SAMN44257274</t>
  </si>
  <si>
    <t>SAMN44257275</t>
  </si>
  <si>
    <t>SAMN44257276</t>
  </si>
  <si>
    <t>SAMN44257277</t>
  </si>
  <si>
    <t>SAMN44257278</t>
  </si>
  <si>
    <t>SAMN44257279</t>
  </si>
  <si>
    <t>SAMN44257280</t>
  </si>
  <si>
    <t>SAMN44257281</t>
  </si>
  <si>
    <t>SAMN44257282</t>
  </si>
  <si>
    <t>SAMN44257283</t>
  </si>
  <si>
    <t>SAMN44257284</t>
  </si>
  <si>
    <t>SAMN44257285</t>
  </si>
  <si>
    <t>SAMN44257286</t>
  </si>
  <si>
    <t>SAMN44257287</t>
  </si>
  <si>
    <t>SAMN44257288</t>
  </si>
  <si>
    <t>SAMN44257289</t>
  </si>
  <si>
    <t>SAMN44257290</t>
  </si>
  <si>
    <t>SAMN44257291</t>
  </si>
  <si>
    <t>SAMN44257292</t>
  </si>
  <si>
    <t>SAMN44257293</t>
  </si>
  <si>
    <t>SAMN44257294</t>
  </si>
  <si>
    <t>SAMN44257295</t>
  </si>
  <si>
    <t>SAMN44257296</t>
  </si>
  <si>
    <t>SAMN44257297</t>
  </si>
  <si>
    <t>SAMN44257298</t>
  </si>
  <si>
    <t>SAMN44257299</t>
  </si>
  <si>
    <t>SAMN44257300</t>
  </si>
  <si>
    <t>SAMN44257301</t>
  </si>
  <si>
    <t>SAMN44257302</t>
  </si>
  <si>
    <t>SAMN44257303</t>
  </si>
  <si>
    <t>SAMN44257304</t>
  </si>
  <si>
    <t>SAMN44257305</t>
  </si>
  <si>
    <t>SAMN44257306</t>
  </si>
  <si>
    <t>SAMN44257307</t>
  </si>
  <si>
    <t>SAMN44257308</t>
  </si>
  <si>
    <t>SAMN44257309</t>
  </si>
  <si>
    <t>SAMN44257310</t>
  </si>
  <si>
    <t>SAMN44257311</t>
  </si>
  <si>
    <t>SAMN44257312</t>
  </si>
  <si>
    <t>SAMN44257313</t>
  </si>
  <si>
    <t>SAMN44257186</t>
  </si>
  <si>
    <t>Nuclear species identification</t>
  </si>
  <si>
    <t>ND2_ID</t>
  </si>
  <si>
    <t>Study_ID</t>
  </si>
  <si>
    <t>included in demograhic analyses? (restricted dataset)</t>
  </si>
  <si>
    <t>74% -- 89%</t>
  </si>
  <si>
    <t>SP03_indexing41 (Carlia switch)</t>
  </si>
  <si>
    <t>SP03_indexing42 (Carlia switch)</t>
  </si>
  <si>
    <t>SP10_indexing6 (ID does not match, excluded)</t>
  </si>
  <si>
    <t>SP10_indexing7 (ID does not match, excluded)</t>
  </si>
  <si>
    <t>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</si>
</sst>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top"/>
    </xf>
    <xf numFmtId="0" fontId="7" fillId="0" borderId="0" xfId="2" applyFont="1" applyAlignment="1">
      <alignment horizontal="center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/>
    </xf>
    <xf numFmtId="9" fontId="4" fillId="0" borderId="0" xfId="1" applyFont="1" applyFill="1" applyAlignment="1">
      <alignment horizontal="center"/>
    </xf>
    <xf numFmtId="9" fontId="4" fillId="0" borderId="0" xfId="1" applyFont="1" applyAlignment="1">
      <alignment horizontal="center"/>
    </xf>
    <xf numFmtId="0" fontId="9" fillId="0" borderId="0" xfId="4" applyFont="1" applyAlignment="1">
      <alignment horizontal="center"/>
    </xf>
    <xf numFmtId="164" fontId="9" fillId="0" borderId="0" xfId="4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165" fontId="0" fillId="0" borderId="0" xfId="0" applyNumberFormat="1"/>
    <xf numFmtId="2" fontId="0" fillId="0" borderId="0" xfId="0" applyNumberFormat="1"/>
  </cellXfs>
  <cellStyles count="5">
    <cellStyle name="Excel Built-in Normal" xfId="4" xr:uid="{00000000-0005-0000-0000-000000000000}"/>
    <cellStyle name="Normal" xfId="0" builtinId="0"/>
    <cellStyle name="Normal_Sheet1" xfId="2" xr:uid="{00000000-0005-0000-0000-000002000000}"/>
    <cellStyle name="Normal_skinks" xfId="3" xr:uid="{00000000-0005-0000-0000-000003000000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2"/>
  <sheetViews>
    <sheetView tabSelected="1" topLeftCell="C1" zoomScale="92" zoomScaleNormal="60" workbookViewId="0">
      <pane ySplit="1" topLeftCell="A5" activePane="bottomLeft" state="frozen"/>
      <selection activeCell="R1" sqref="R1"/>
      <selection pane="bottomLeft" activeCell="H409" sqref="H409"/>
    </sheetView>
  </sheetViews>
  <sheetFormatPr baseColWidth="10" defaultColWidth="8.83203125" defaultRowHeight="15" x14ac:dyDescent="0.2"/>
  <cols>
    <col min="1" max="1" width="12.6640625" bestFit="1" customWidth="1"/>
    <col min="2" max="2" width="11.1640625" bestFit="1" customWidth="1"/>
    <col min="3" max="3" width="9.6640625" bestFit="1" customWidth="1"/>
    <col min="4" max="4" width="9.6640625" customWidth="1"/>
    <col min="5" max="5" width="14.83203125" bestFit="1" customWidth="1"/>
    <col min="6" max="7" width="21.33203125" customWidth="1"/>
    <col min="8" max="8" width="54.83203125" bestFit="1" customWidth="1"/>
    <col min="9" max="9" width="12.6640625" bestFit="1" customWidth="1"/>
    <col min="10" max="10" width="12.1640625" bestFit="1" customWidth="1"/>
    <col min="11" max="11" width="10.1640625" bestFit="1" customWidth="1"/>
    <col min="12" max="12" width="11.6640625" bestFit="1" customWidth="1"/>
    <col min="13" max="13" width="14.5" customWidth="1"/>
    <col min="14" max="14" width="22.33203125" bestFit="1" customWidth="1"/>
    <col min="15" max="15" width="11.83203125" bestFit="1" customWidth="1"/>
    <col min="16" max="16" width="20.1640625" bestFit="1" customWidth="1"/>
    <col min="17" max="17" width="24.33203125" customWidth="1"/>
    <col min="18" max="18" width="25.1640625" style="1" customWidth="1"/>
    <col min="19" max="19" width="23.5" customWidth="1"/>
    <col min="20" max="20" width="15.33203125" customWidth="1"/>
    <col min="21" max="21" width="11.83203125" customWidth="1"/>
    <col min="22" max="22" width="21.6640625" customWidth="1"/>
    <col min="23" max="23" width="19.6640625" customWidth="1"/>
    <col min="24" max="24" width="10.6640625" customWidth="1"/>
    <col min="25" max="25" width="12" customWidth="1"/>
    <col min="26" max="26" width="19.5" customWidth="1"/>
    <col min="27" max="28" width="67.1640625" customWidth="1"/>
    <col min="29" max="29" width="19.6640625" customWidth="1"/>
    <col min="30" max="30" width="19.5" bestFit="1" customWidth="1"/>
    <col min="31" max="31" width="21.83203125" bestFit="1" customWidth="1"/>
    <col min="32" max="32" width="22.6640625" bestFit="1" customWidth="1"/>
  </cols>
  <sheetData>
    <row r="1" spans="1:32" s="21" customFormat="1" ht="48.5" customHeight="1" thickBot="1" x14ac:dyDescent="0.25">
      <c r="A1" s="20" t="s">
        <v>1262</v>
      </c>
      <c r="B1" s="20" t="s">
        <v>588</v>
      </c>
      <c r="C1" s="20" t="s">
        <v>589</v>
      </c>
      <c r="D1" s="19" t="s">
        <v>1834</v>
      </c>
      <c r="E1" s="19" t="s">
        <v>0</v>
      </c>
      <c r="F1" s="20" t="s">
        <v>590</v>
      </c>
      <c r="G1" s="20" t="s">
        <v>1832</v>
      </c>
      <c r="H1" s="19" t="s">
        <v>1</v>
      </c>
      <c r="I1" s="19" t="s">
        <v>591</v>
      </c>
      <c r="J1" s="19" t="s">
        <v>592</v>
      </c>
      <c r="K1" s="19" t="s">
        <v>473</v>
      </c>
      <c r="L1" s="19" t="s">
        <v>2</v>
      </c>
      <c r="M1" s="20" t="s">
        <v>601</v>
      </c>
      <c r="N1" s="19" t="s">
        <v>1833</v>
      </c>
      <c r="O1" s="20" t="s">
        <v>1285</v>
      </c>
      <c r="P1" s="19" t="s">
        <v>587</v>
      </c>
      <c r="Q1" s="20" t="s">
        <v>1286</v>
      </c>
      <c r="R1" s="20" t="s">
        <v>582</v>
      </c>
      <c r="S1" s="20" t="s">
        <v>3</v>
      </c>
      <c r="T1" s="20" t="s">
        <v>593</v>
      </c>
      <c r="U1" s="20" t="s">
        <v>594</v>
      </c>
      <c r="V1" s="20" t="s">
        <v>595</v>
      </c>
      <c r="W1" s="20" t="s">
        <v>596</v>
      </c>
      <c r="X1" s="20" t="s">
        <v>597</v>
      </c>
      <c r="Y1" s="19" t="s">
        <v>598</v>
      </c>
      <c r="Z1" s="20" t="s">
        <v>599</v>
      </c>
      <c r="AA1" s="20" t="s">
        <v>586</v>
      </c>
      <c r="AB1" s="20" t="s">
        <v>614</v>
      </c>
      <c r="AC1" s="20" t="s">
        <v>1319</v>
      </c>
      <c r="AD1" s="20" t="s">
        <v>600</v>
      </c>
      <c r="AE1" s="20" t="s">
        <v>1322</v>
      </c>
      <c r="AF1" s="20" t="s">
        <v>1835</v>
      </c>
    </row>
    <row r="2" spans="1:32" ht="16" x14ac:dyDescent="0.2">
      <c r="C2" s="1" t="s">
        <v>554</v>
      </c>
      <c r="D2" s="1" t="s">
        <v>580</v>
      </c>
      <c r="E2" s="1" t="s">
        <v>101</v>
      </c>
      <c r="F2" s="1" t="s">
        <v>171</v>
      </c>
      <c r="G2" s="1"/>
      <c r="H2" s="1" t="s">
        <v>555</v>
      </c>
      <c r="I2" s="1">
        <v>-16.903680000000001</v>
      </c>
      <c r="J2" s="1">
        <v>125.7606</v>
      </c>
      <c r="K2" s="1" t="s">
        <v>474</v>
      </c>
      <c r="L2" s="1" t="s">
        <v>104</v>
      </c>
      <c r="M2" s="1">
        <v>2013</v>
      </c>
      <c r="N2" s="1" t="s">
        <v>554</v>
      </c>
      <c r="O2" t="s">
        <v>1455</v>
      </c>
      <c r="P2" t="s">
        <v>504</v>
      </c>
      <c r="Q2" t="s">
        <v>1825</v>
      </c>
      <c r="R2" s="1">
        <v>2</v>
      </c>
      <c r="S2" s="15">
        <v>0.64094695309074901</v>
      </c>
      <c r="T2" s="25">
        <v>8.779592139</v>
      </c>
      <c r="U2">
        <v>134412</v>
      </c>
      <c r="V2">
        <v>987</v>
      </c>
      <c r="W2" s="24">
        <v>1.377895E-2</v>
      </c>
      <c r="X2">
        <v>62781</v>
      </c>
      <c r="Y2">
        <v>0.467078832</v>
      </c>
      <c r="Z2">
        <v>2</v>
      </c>
      <c r="AA2" t="str">
        <f t="shared" ref="AA2:AA33" si="0">CONCATENATE(D2,"_",H2,"_",K2)</f>
        <v>Crub510_Adcock camp_WA</v>
      </c>
      <c r="AB2" t="s">
        <v>484</v>
      </c>
      <c r="AC2" t="s">
        <v>484</v>
      </c>
      <c r="AD2" t="s">
        <v>485</v>
      </c>
      <c r="AE2" t="s">
        <v>485</v>
      </c>
      <c r="AF2" s="23" t="s">
        <v>485</v>
      </c>
    </row>
    <row r="3" spans="1:32" ht="16" x14ac:dyDescent="0.2">
      <c r="C3" s="1" t="s">
        <v>556</v>
      </c>
      <c r="D3" s="1" t="s">
        <v>581</v>
      </c>
      <c r="E3" s="1" t="s">
        <v>101</v>
      </c>
      <c r="F3" s="1" t="s">
        <v>171</v>
      </c>
      <c r="G3" s="1"/>
      <c r="H3" s="1" t="s">
        <v>557</v>
      </c>
      <c r="I3" s="1">
        <v>-16.83117</v>
      </c>
      <c r="J3" s="1">
        <v>126.22814</v>
      </c>
      <c r="K3" s="1" t="s">
        <v>474</v>
      </c>
      <c r="L3" s="1" t="s">
        <v>104</v>
      </c>
      <c r="M3" s="1">
        <v>2013</v>
      </c>
      <c r="N3" s="1" t="s">
        <v>556</v>
      </c>
      <c r="O3" t="s">
        <v>1457</v>
      </c>
      <c r="P3" t="s">
        <v>505</v>
      </c>
      <c r="Q3" t="s">
        <v>1826</v>
      </c>
      <c r="R3" s="1">
        <v>2</v>
      </c>
      <c r="S3" s="15">
        <v>0.26070038910505799</v>
      </c>
      <c r="T3" s="25">
        <v>10.569756659999999</v>
      </c>
      <c r="U3">
        <v>229702</v>
      </c>
      <c r="V3">
        <v>1748</v>
      </c>
      <c r="W3" s="24">
        <v>1.3014764E-2</v>
      </c>
      <c r="X3">
        <v>95393</v>
      </c>
      <c r="Y3">
        <v>0.41529024599999997</v>
      </c>
      <c r="Z3">
        <v>30</v>
      </c>
      <c r="AA3" t="str">
        <f t="shared" si="0"/>
        <v>Crub554_Police camp_WA</v>
      </c>
      <c r="AB3" t="s">
        <v>484</v>
      </c>
      <c r="AC3" t="s">
        <v>484</v>
      </c>
      <c r="AD3" t="s">
        <v>485</v>
      </c>
      <c r="AE3" t="s">
        <v>485</v>
      </c>
      <c r="AF3" s="23" t="s">
        <v>485</v>
      </c>
    </row>
    <row r="4" spans="1:32" ht="16" x14ac:dyDescent="0.2">
      <c r="C4" s="1" t="s">
        <v>534</v>
      </c>
      <c r="D4" s="1" t="s">
        <v>570</v>
      </c>
      <c r="E4" s="1" t="s">
        <v>101</v>
      </c>
      <c r="F4" s="1" t="s">
        <v>171</v>
      </c>
      <c r="G4" s="1"/>
      <c r="H4" s="1" t="s">
        <v>535</v>
      </c>
      <c r="I4" s="1">
        <v>-17.649460000000001</v>
      </c>
      <c r="J4" s="1">
        <v>127.68962000000001</v>
      </c>
      <c r="K4" s="1" t="s">
        <v>474</v>
      </c>
      <c r="L4" s="1" t="s">
        <v>104</v>
      </c>
      <c r="M4" s="1">
        <v>2013</v>
      </c>
      <c r="N4" s="1" t="s">
        <v>534</v>
      </c>
      <c r="O4" t="s">
        <v>1474</v>
      </c>
      <c r="P4" t="s">
        <v>493</v>
      </c>
      <c r="Q4" t="s">
        <v>1814</v>
      </c>
      <c r="R4" s="1">
        <v>2</v>
      </c>
      <c r="S4" s="15">
        <v>0.87227434487220901</v>
      </c>
      <c r="T4" s="25">
        <v>31.237327229999998</v>
      </c>
      <c r="U4">
        <v>66955</v>
      </c>
      <c r="V4">
        <v>229</v>
      </c>
      <c r="W4" s="24">
        <v>4.9226139999999996E-3</v>
      </c>
      <c r="X4">
        <v>20435</v>
      </c>
      <c r="Y4">
        <v>0.30520498800000001</v>
      </c>
      <c r="Z4">
        <v>49</v>
      </c>
      <c r="AA4" t="str">
        <f t="shared" si="0"/>
        <v>Crub775_Springvale Yard_WA</v>
      </c>
      <c r="AB4" t="s">
        <v>484</v>
      </c>
      <c r="AC4" t="s">
        <v>484</v>
      </c>
      <c r="AD4" t="s">
        <v>485</v>
      </c>
      <c r="AE4" t="s">
        <v>485</v>
      </c>
      <c r="AF4" s="23" t="s">
        <v>485</v>
      </c>
    </row>
    <row r="5" spans="1:32" ht="16" x14ac:dyDescent="0.2">
      <c r="A5" s="1" t="s">
        <v>531</v>
      </c>
      <c r="D5" s="1" t="s">
        <v>568</v>
      </c>
      <c r="E5" s="1" t="s">
        <v>101</v>
      </c>
      <c r="F5" s="1" t="s">
        <v>150</v>
      </c>
      <c r="G5" s="1"/>
      <c r="H5" s="1" t="s">
        <v>532</v>
      </c>
      <c r="I5" s="1">
        <v>-14.608470000000001</v>
      </c>
      <c r="J5" s="1">
        <v>126.93434999999999</v>
      </c>
      <c r="K5" s="1" t="s">
        <v>474</v>
      </c>
      <c r="L5" s="1" t="s">
        <v>104</v>
      </c>
      <c r="M5" s="1">
        <v>2013</v>
      </c>
      <c r="N5" s="1" t="s">
        <v>531</v>
      </c>
      <c r="O5" t="s">
        <v>1558</v>
      </c>
      <c r="P5" t="s">
        <v>491</v>
      </c>
      <c r="Q5" t="s">
        <v>1812</v>
      </c>
      <c r="R5" s="1">
        <v>2</v>
      </c>
      <c r="S5" s="15">
        <v>0.44843628844662697</v>
      </c>
      <c r="T5" s="25">
        <v>22.630051859999998</v>
      </c>
      <c r="U5">
        <v>245956</v>
      </c>
      <c r="V5">
        <v>1737</v>
      </c>
      <c r="W5" s="24">
        <v>1.0303774E-2</v>
      </c>
      <c r="X5">
        <v>77377</v>
      </c>
      <c r="Y5">
        <v>0.31459692</v>
      </c>
      <c r="Z5">
        <v>145</v>
      </c>
      <c r="AA5" t="str">
        <f t="shared" si="0"/>
        <v>Cmeg531_Drysdale River Rocks_WA</v>
      </c>
      <c r="AB5" t="s">
        <v>484</v>
      </c>
      <c r="AC5" t="s">
        <v>484</v>
      </c>
      <c r="AD5" t="s">
        <v>485</v>
      </c>
      <c r="AE5" t="s">
        <v>485</v>
      </c>
      <c r="AF5" s="23" t="s">
        <v>485</v>
      </c>
    </row>
    <row r="6" spans="1:32" ht="16" x14ac:dyDescent="0.2">
      <c r="C6" s="1" t="s">
        <v>533</v>
      </c>
      <c r="D6" s="1" t="s">
        <v>569</v>
      </c>
      <c r="E6" s="1" t="s">
        <v>101</v>
      </c>
      <c r="F6" s="1" t="s">
        <v>171</v>
      </c>
      <c r="G6" s="1"/>
      <c r="H6" s="1" t="s">
        <v>337</v>
      </c>
      <c r="I6" s="1">
        <v>-16.747530000000001</v>
      </c>
      <c r="J6" s="1">
        <v>128.27974</v>
      </c>
      <c r="K6" s="1" t="s">
        <v>474</v>
      </c>
      <c r="L6" s="1" t="s">
        <v>104</v>
      </c>
      <c r="M6" s="1">
        <v>2013</v>
      </c>
      <c r="N6" s="1" t="s">
        <v>533</v>
      </c>
      <c r="O6" t="s">
        <v>1473</v>
      </c>
      <c r="P6" t="s">
        <v>492</v>
      </c>
      <c r="Q6" t="s">
        <v>1813</v>
      </c>
      <c r="R6" s="1">
        <v>2</v>
      </c>
      <c r="S6" s="15">
        <v>0.63498221791141196</v>
      </c>
      <c r="T6" s="25">
        <v>18.568335579999999</v>
      </c>
      <c r="U6">
        <v>261058</v>
      </c>
      <c r="V6">
        <v>1397</v>
      </c>
      <c r="W6" s="24">
        <v>8.0630730000000005E-3</v>
      </c>
      <c r="X6">
        <v>87799</v>
      </c>
      <c r="Y6">
        <v>0.33631989800000001</v>
      </c>
      <c r="Z6">
        <v>147</v>
      </c>
      <c r="AA6" t="str">
        <f t="shared" si="0"/>
        <v>Crub774_Nyalasy_WA</v>
      </c>
      <c r="AB6" t="s">
        <v>484</v>
      </c>
      <c r="AC6" t="s">
        <v>484</v>
      </c>
      <c r="AD6" t="s">
        <v>485</v>
      </c>
      <c r="AE6" t="s">
        <v>485</v>
      </c>
      <c r="AF6" s="23" t="s">
        <v>485</v>
      </c>
    </row>
    <row r="7" spans="1:32" ht="16" x14ac:dyDescent="0.2">
      <c r="C7" s="1" t="s">
        <v>543</v>
      </c>
      <c r="D7" s="1" t="s">
        <v>574</v>
      </c>
      <c r="E7" s="1" t="s">
        <v>101</v>
      </c>
      <c r="F7" s="1" t="s">
        <v>544</v>
      </c>
      <c r="G7" s="1"/>
      <c r="H7" s="1" t="s">
        <v>542</v>
      </c>
      <c r="I7" s="1">
        <v>-15.62731</v>
      </c>
      <c r="J7" s="1">
        <v>135.46016</v>
      </c>
      <c r="K7" s="1" t="s">
        <v>475</v>
      </c>
      <c r="L7" s="1" t="s">
        <v>104</v>
      </c>
      <c r="M7" s="1">
        <v>2014</v>
      </c>
      <c r="N7" s="1" t="s">
        <v>543</v>
      </c>
      <c r="O7" t="s">
        <v>1499</v>
      </c>
      <c r="P7" t="s">
        <v>498</v>
      </c>
      <c r="Q7" t="s">
        <v>1819</v>
      </c>
      <c r="R7" s="1">
        <v>2</v>
      </c>
      <c r="S7" s="15">
        <v>0.72116929007388297</v>
      </c>
      <c r="T7" s="25">
        <v>42.433050629999997</v>
      </c>
      <c r="U7">
        <v>253984</v>
      </c>
      <c r="V7">
        <v>1536</v>
      </c>
      <c r="W7" s="24">
        <v>8.9313750000000001E-3</v>
      </c>
      <c r="X7">
        <v>82006</v>
      </c>
      <c r="Y7">
        <v>0.32287860699999998</v>
      </c>
      <c r="Z7">
        <v>154</v>
      </c>
      <c r="AA7" t="str">
        <f t="shared" si="0"/>
        <v>Cmet472_Butterfly Springs camp_NT</v>
      </c>
      <c r="AB7" t="s">
        <v>484</v>
      </c>
      <c r="AC7" t="s">
        <v>484</v>
      </c>
      <c r="AD7" t="s">
        <v>485</v>
      </c>
      <c r="AE7" t="s">
        <v>485</v>
      </c>
      <c r="AF7" s="23" t="s">
        <v>485</v>
      </c>
    </row>
    <row r="8" spans="1:32" ht="16" x14ac:dyDescent="0.2">
      <c r="C8" s="1" t="s">
        <v>538</v>
      </c>
      <c r="D8" s="1" t="s">
        <v>572</v>
      </c>
      <c r="E8" s="1" t="s">
        <v>101</v>
      </c>
      <c r="F8" s="1" t="s">
        <v>109</v>
      </c>
      <c r="G8" s="1"/>
      <c r="H8" s="1" t="s">
        <v>540</v>
      </c>
      <c r="I8" s="1">
        <v>-14.7455</v>
      </c>
      <c r="J8" s="1">
        <v>134.6918</v>
      </c>
      <c r="K8" s="1" t="s">
        <v>475</v>
      </c>
      <c r="L8" s="1" t="s">
        <v>104</v>
      </c>
      <c r="M8" s="1">
        <v>2014</v>
      </c>
      <c r="N8" s="1" t="s">
        <v>538</v>
      </c>
      <c r="O8" t="s">
        <v>1487</v>
      </c>
      <c r="P8" t="s">
        <v>495</v>
      </c>
      <c r="Q8" t="s">
        <v>1816</v>
      </c>
      <c r="R8" s="1">
        <v>2</v>
      </c>
      <c r="S8" s="15">
        <v>0.781007751937984</v>
      </c>
      <c r="T8" s="25">
        <v>22.78711831</v>
      </c>
      <c r="U8">
        <v>308602</v>
      </c>
      <c r="V8">
        <v>1190</v>
      </c>
      <c r="W8" s="24">
        <v>5.904271E-3</v>
      </c>
      <c r="X8">
        <v>107053</v>
      </c>
      <c r="Y8">
        <v>0.34689664999999997</v>
      </c>
      <c r="Z8">
        <v>178</v>
      </c>
      <c r="AA8" t="str">
        <f t="shared" si="0"/>
        <v>Cmet183_Tomato Island campground_NT</v>
      </c>
      <c r="AB8" t="s">
        <v>484</v>
      </c>
      <c r="AC8" t="s">
        <v>484</v>
      </c>
      <c r="AD8" t="s">
        <v>485</v>
      </c>
      <c r="AE8" t="s">
        <v>485</v>
      </c>
      <c r="AF8" s="23" t="s">
        <v>485</v>
      </c>
    </row>
    <row r="9" spans="1:32" ht="16" x14ac:dyDescent="0.2">
      <c r="C9" s="1" t="s">
        <v>541</v>
      </c>
      <c r="D9" s="1" t="s">
        <v>573</v>
      </c>
      <c r="E9" s="1" t="s">
        <v>101</v>
      </c>
      <c r="F9" s="1" t="s">
        <v>109</v>
      </c>
      <c r="G9" s="1"/>
      <c r="H9" s="1" t="s">
        <v>542</v>
      </c>
      <c r="I9" s="1">
        <v>-15.62731</v>
      </c>
      <c r="J9" s="1">
        <v>135.46016</v>
      </c>
      <c r="K9" s="1" t="s">
        <v>475</v>
      </c>
      <c r="L9" s="1" t="s">
        <v>104</v>
      </c>
      <c r="M9" s="1">
        <v>2014</v>
      </c>
      <c r="N9" s="1" t="s">
        <v>541</v>
      </c>
      <c r="O9" t="s">
        <v>1497</v>
      </c>
      <c r="P9" t="s">
        <v>497</v>
      </c>
      <c r="Q9" t="s">
        <v>1818</v>
      </c>
      <c r="R9" s="1">
        <v>2</v>
      </c>
      <c r="S9" s="15">
        <v>0.19158819836785901</v>
      </c>
      <c r="T9" s="25">
        <v>49.818344430000003</v>
      </c>
      <c r="U9">
        <v>466534</v>
      </c>
      <c r="V9">
        <v>1527</v>
      </c>
      <c r="W9" s="24">
        <v>4.335088E-3</v>
      </c>
      <c r="X9">
        <v>114292</v>
      </c>
      <c r="Y9">
        <v>0.24498107299999999</v>
      </c>
      <c r="Z9">
        <v>328</v>
      </c>
      <c r="AA9" t="str">
        <f t="shared" si="0"/>
        <v>Cmet470_Butterfly Springs camp_NT</v>
      </c>
      <c r="AB9" t="s">
        <v>484</v>
      </c>
      <c r="AC9" t="s">
        <v>484</v>
      </c>
      <c r="AD9" t="s">
        <v>485</v>
      </c>
      <c r="AE9" t="s">
        <v>485</v>
      </c>
      <c r="AF9" s="23" t="s">
        <v>485</v>
      </c>
    </row>
    <row r="10" spans="1:32" ht="16" x14ac:dyDescent="0.2">
      <c r="C10" s="1" t="s">
        <v>552</v>
      </c>
      <c r="D10" s="1" t="s">
        <v>579</v>
      </c>
      <c r="E10" s="1" t="s">
        <v>101</v>
      </c>
      <c r="F10" s="1" t="s">
        <v>171</v>
      </c>
      <c r="G10" s="1"/>
      <c r="H10" s="1" t="s">
        <v>553</v>
      </c>
      <c r="I10" s="1">
        <v>-16.81841</v>
      </c>
      <c r="J10" s="1">
        <v>124.92006000000001</v>
      </c>
      <c r="K10" s="1" t="s">
        <v>474</v>
      </c>
      <c r="L10" s="1" t="s">
        <v>104</v>
      </c>
      <c r="M10" s="1">
        <v>2013</v>
      </c>
      <c r="N10" s="1" t="s">
        <v>552</v>
      </c>
      <c r="O10" t="s">
        <v>1445</v>
      </c>
      <c r="P10" t="s">
        <v>503</v>
      </c>
      <c r="Q10" t="s">
        <v>1824</v>
      </c>
      <c r="R10" s="1">
        <v>2</v>
      </c>
      <c r="S10" s="15">
        <v>0.19734202607823401</v>
      </c>
      <c r="T10" s="25">
        <v>33.723957300000002</v>
      </c>
      <c r="U10">
        <v>508546</v>
      </c>
      <c r="V10">
        <v>2889</v>
      </c>
      <c r="W10" s="24">
        <v>7.4322570000000003E-3</v>
      </c>
      <c r="X10">
        <v>119835</v>
      </c>
      <c r="Y10">
        <v>0.2356424</v>
      </c>
      <c r="Z10">
        <v>465</v>
      </c>
      <c r="AA10" t="str">
        <f t="shared" si="0"/>
        <v>Crub295_Mt Hart campground_WA</v>
      </c>
      <c r="AB10" t="s">
        <v>484</v>
      </c>
      <c r="AC10" t="s">
        <v>484</v>
      </c>
      <c r="AD10" t="s">
        <v>485</v>
      </c>
      <c r="AE10" t="s">
        <v>485</v>
      </c>
      <c r="AF10" s="23" t="s">
        <v>485</v>
      </c>
    </row>
    <row r="11" spans="1:32" ht="16" x14ac:dyDescent="0.2">
      <c r="C11" s="1" t="s">
        <v>539</v>
      </c>
      <c r="D11" s="1" t="s">
        <v>585</v>
      </c>
      <c r="E11" s="1" t="s">
        <v>101</v>
      </c>
      <c r="F11" s="1" t="s">
        <v>109</v>
      </c>
      <c r="G11" s="1"/>
      <c r="H11" s="1" t="s">
        <v>540</v>
      </c>
      <c r="I11" s="1">
        <v>-14.74554</v>
      </c>
      <c r="J11" s="1">
        <v>134.69163</v>
      </c>
      <c r="K11" s="1" t="s">
        <v>475</v>
      </c>
      <c r="L11" s="1" t="s">
        <v>104</v>
      </c>
      <c r="M11" s="1">
        <v>2014</v>
      </c>
      <c r="N11" s="1" t="s">
        <v>539</v>
      </c>
      <c r="O11" t="s">
        <v>1488</v>
      </c>
      <c r="P11" t="s">
        <v>496</v>
      </c>
      <c r="Q11" t="s">
        <v>1817</v>
      </c>
      <c r="R11" s="1">
        <v>2</v>
      </c>
      <c r="S11" s="15">
        <v>0.76137512639029303</v>
      </c>
      <c r="T11" s="25">
        <v>48.569425590000002</v>
      </c>
      <c r="U11">
        <v>650188</v>
      </c>
      <c r="V11">
        <v>1752</v>
      </c>
      <c r="W11" s="24">
        <v>3.5757800000000002E-3</v>
      </c>
      <c r="X11">
        <v>160225</v>
      </c>
      <c r="Y11">
        <v>0.24642872499999999</v>
      </c>
      <c r="Z11">
        <v>619</v>
      </c>
      <c r="AA11" t="str">
        <f t="shared" si="0"/>
        <v>Cmet2191_Tomato Island campground_NT</v>
      </c>
      <c r="AB11" t="s">
        <v>484</v>
      </c>
      <c r="AC11" t="s">
        <v>484</v>
      </c>
      <c r="AD11" t="s">
        <v>485</v>
      </c>
      <c r="AE11" t="s">
        <v>485</v>
      </c>
      <c r="AF11" s="23" t="s">
        <v>485</v>
      </c>
    </row>
    <row r="12" spans="1:32" ht="16" x14ac:dyDescent="0.2">
      <c r="C12" s="1" t="s">
        <v>547</v>
      </c>
      <c r="D12" s="1" t="s">
        <v>576</v>
      </c>
      <c r="E12" s="1" t="s">
        <v>101</v>
      </c>
      <c r="F12" s="1" t="s">
        <v>150</v>
      </c>
      <c r="G12" s="1"/>
      <c r="H12" s="1" t="s">
        <v>548</v>
      </c>
      <c r="I12" s="1">
        <v>-14.83431</v>
      </c>
      <c r="J12" s="1">
        <v>126.29358999999999</v>
      </c>
      <c r="K12" s="1" t="s">
        <v>474</v>
      </c>
      <c r="L12" s="1" t="s">
        <v>104</v>
      </c>
      <c r="M12" s="1">
        <v>2013</v>
      </c>
      <c r="N12" s="1" t="s">
        <v>547</v>
      </c>
      <c r="O12" t="s">
        <v>1410</v>
      </c>
      <c r="P12" t="s">
        <v>500</v>
      </c>
      <c r="Q12" t="s">
        <v>1821</v>
      </c>
      <c r="R12" s="1">
        <v>2</v>
      </c>
      <c r="S12" s="15">
        <v>0.21020933224184299</v>
      </c>
      <c r="T12" s="25">
        <v>102.0163246</v>
      </c>
      <c r="U12">
        <v>517977</v>
      </c>
      <c r="V12">
        <v>1904</v>
      </c>
      <c r="W12" s="24">
        <v>4.3923190000000004E-3</v>
      </c>
      <c r="X12">
        <v>84493</v>
      </c>
      <c r="Y12">
        <v>0.163121142</v>
      </c>
      <c r="Z12">
        <v>624</v>
      </c>
      <c r="AA12" t="str">
        <f t="shared" si="0"/>
        <v>Cmeg889_Theda-kalumburu road, site 7, 25km W of HS_WA</v>
      </c>
      <c r="AB12" t="s">
        <v>484</v>
      </c>
      <c r="AC12" t="s">
        <v>484</v>
      </c>
      <c r="AD12" t="s">
        <v>485</v>
      </c>
      <c r="AE12" t="s">
        <v>485</v>
      </c>
      <c r="AF12" s="23" t="s">
        <v>485</v>
      </c>
    </row>
    <row r="13" spans="1:32" ht="16" x14ac:dyDescent="0.2">
      <c r="A13" s="1" t="s">
        <v>527</v>
      </c>
      <c r="D13" s="1" t="s">
        <v>566</v>
      </c>
      <c r="E13" s="1" t="s">
        <v>101</v>
      </c>
      <c r="F13" s="1" t="s">
        <v>109</v>
      </c>
      <c r="G13" s="1"/>
      <c r="H13" s="1" t="s">
        <v>528</v>
      </c>
      <c r="I13" s="1">
        <v>-15.9894</v>
      </c>
      <c r="J13" s="1">
        <v>125.32940000000001</v>
      </c>
      <c r="K13" s="1" t="s">
        <v>474</v>
      </c>
      <c r="L13" s="1" t="s">
        <v>104</v>
      </c>
      <c r="M13" s="1">
        <v>2007</v>
      </c>
      <c r="N13" s="1" t="s">
        <v>1317</v>
      </c>
      <c r="O13" t="s">
        <v>1593</v>
      </c>
      <c r="P13" t="s">
        <v>584</v>
      </c>
      <c r="Q13" t="s">
        <v>1810</v>
      </c>
      <c r="R13" s="1">
        <v>2</v>
      </c>
      <c r="S13" s="16">
        <v>0.72952822504855497</v>
      </c>
      <c r="T13" s="25">
        <v>47.23680178</v>
      </c>
      <c r="U13">
        <v>742089</v>
      </c>
      <c r="V13">
        <v>4401</v>
      </c>
      <c r="W13" s="24">
        <v>7.8725370000000006E-3</v>
      </c>
      <c r="X13">
        <v>183057</v>
      </c>
      <c r="Y13">
        <v>0.246677959</v>
      </c>
      <c r="Z13">
        <v>706</v>
      </c>
      <c r="AA13" t="str">
        <f t="shared" si="0"/>
        <v>Crub176_BACHSTEN CREEK_WA</v>
      </c>
      <c r="AB13" t="s">
        <v>484</v>
      </c>
      <c r="AC13" t="s">
        <v>484</v>
      </c>
      <c r="AD13" t="s">
        <v>485</v>
      </c>
      <c r="AE13" t="s">
        <v>485</v>
      </c>
      <c r="AF13" s="23" t="s">
        <v>485</v>
      </c>
    </row>
    <row r="14" spans="1:32" ht="16" x14ac:dyDescent="0.2">
      <c r="A14" s="2" t="s">
        <v>514</v>
      </c>
      <c r="B14" s="5" t="s">
        <v>515</v>
      </c>
      <c r="C14" s="1" t="s">
        <v>516</v>
      </c>
      <c r="D14" s="1" t="s">
        <v>518</v>
      </c>
      <c r="E14" s="1" t="s">
        <v>101</v>
      </c>
      <c r="F14" s="1" t="s">
        <v>102</v>
      </c>
      <c r="G14" s="1"/>
      <c r="H14" s="2" t="s">
        <v>517</v>
      </c>
      <c r="I14" s="4">
        <v>-15.657666666666669</v>
      </c>
      <c r="J14" s="4">
        <v>129.65933333333331</v>
      </c>
      <c r="K14" s="1" t="s">
        <v>475</v>
      </c>
      <c r="L14" s="1" t="s">
        <v>104</v>
      </c>
      <c r="M14" s="1">
        <v>2011</v>
      </c>
      <c r="P14" t="s">
        <v>489</v>
      </c>
      <c r="Q14" t="s">
        <v>1807</v>
      </c>
      <c r="R14" s="1">
        <v>1</v>
      </c>
      <c r="S14" s="16">
        <v>0.57359850679024205</v>
      </c>
      <c r="T14" s="25">
        <v>30.109308110000001</v>
      </c>
      <c r="U14">
        <v>692565</v>
      </c>
      <c r="V14">
        <v>2521</v>
      </c>
      <c r="W14">
        <v>5.077308E-3</v>
      </c>
      <c r="X14">
        <v>196042</v>
      </c>
      <c r="Y14">
        <v>0.28306657099999999</v>
      </c>
      <c r="Z14">
        <v>725</v>
      </c>
      <c r="AA14" t="str">
        <f t="shared" si="0"/>
        <v>Cjun036_Bullo River 'Rock Art Site', 37.5 km N Victoria Hwy Bullo River_NT</v>
      </c>
      <c r="AB14" t="s">
        <v>485</v>
      </c>
      <c r="AC14" t="s">
        <v>484</v>
      </c>
      <c r="AD14" t="s">
        <v>485</v>
      </c>
      <c r="AE14" t="s">
        <v>485</v>
      </c>
      <c r="AF14" s="23" t="s">
        <v>485</v>
      </c>
    </row>
    <row r="15" spans="1:32" ht="16" x14ac:dyDescent="0.2">
      <c r="C15" s="1" t="s">
        <v>536</v>
      </c>
      <c r="D15" s="1" t="s">
        <v>571</v>
      </c>
      <c r="E15" s="1" t="s">
        <v>101</v>
      </c>
      <c r="F15" s="1" t="s">
        <v>109</v>
      </c>
      <c r="G15" s="1"/>
      <c r="H15" s="1" t="s">
        <v>537</v>
      </c>
      <c r="I15" s="1">
        <v>-14.71128</v>
      </c>
      <c r="J15" s="1">
        <v>134.28847999999999</v>
      </c>
      <c r="K15" s="1" t="s">
        <v>475</v>
      </c>
      <c r="L15" s="1" t="s">
        <v>104</v>
      </c>
      <c r="M15" s="1">
        <v>2014</v>
      </c>
      <c r="N15" s="7" t="s">
        <v>536</v>
      </c>
      <c r="O15" t="s">
        <v>1484</v>
      </c>
      <c r="P15" t="s">
        <v>494</v>
      </c>
      <c r="Q15" t="s">
        <v>1815</v>
      </c>
      <c r="R15" s="1">
        <v>2</v>
      </c>
      <c r="S15" s="15">
        <v>0.270905321354526</v>
      </c>
      <c r="T15" s="25">
        <v>56.925175619999997</v>
      </c>
      <c r="U15">
        <v>753644</v>
      </c>
      <c r="V15">
        <v>3376</v>
      </c>
      <c r="W15" s="24">
        <v>5.6111049999999999E-3</v>
      </c>
      <c r="X15">
        <v>151980</v>
      </c>
      <c r="Y15">
        <v>0.20166020000000001</v>
      </c>
      <c r="Z15">
        <v>731</v>
      </c>
      <c r="AA15" t="str">
        <f t="shared" si="0"/>
        <v>Cmet176_Mt McMinn Station tip_NT</v>
      </c>
      <c r="AB15" t="s">
        <v>484</v>
      </c>
      <c r="AC15" t="s">
        <v>484</v>
      </c>
      <c r="AD15" t="s">
        <v>485</v>
      </c>
      <c r="AE15" t="s">
        <v>485</v>
      </c>
      <c r="AF15" s="23" t="s">
        <v>485</v>
      </c>
    </row>
    <row r="16" spans="1:32" ht="16" x14ac:dyDescent="0.2">
      <c r="C16" s="1" t="s">
        <v>549</v>
      </c>
      <c r="D16" s="1" t="s">
        <v>577</v>
      </c>
      <c r="E16" s="1" t="s">
        <v>101</v>
      </c>
      <c r="F16" s="1" t="s">
        <v>150</v>
      </c>
      <c r="G16" s="1"/>
      <c r="H16" s="1" t="s">
        <v>243</v>
      </c>
      <c r="I16" s="1">
        <v>-14.7811</v>
      </c>
      <c r="J16" s="1">
        <v>126.6349</v>
      </c>
      <c r="K16" s="1" t="s">
        <v>474</v>
      </c>
      <c r="L16" s="1" t="s">
        <v>104</v>
      </c>
      <c r="M16" s="1">
        <v>2013</v>
      </c>
      <c r="N16" s="1" t="s">
        <v>549</v>
      </c>
      <c r="O16" t="s">
        <v>1437</v>
      </c>
      <c r="P16" t="s">
        <v>501</v>
      </c>
      <c r="Q16" t="s">
        <v>1822</v>
      </c>
      <c r="R16" s="1">
        <v>2</v>
      </c>
      <c r="S16" s="15">
        <v>0.37291523518021102</v>
      </c>
      <c r="T16" s="25">
        <v>101.8384456</v>
      </c>
      <c r="U16">
        <v>624829</v>
      </c>
      <c r="V16">
        <v>2686</v>
      </c>
      <c r="W16" s="24">
        <v>5.1512579999999997E-3</v>
      </c>
      <c r="X16">
        <v>103403</v>
      </c>
      <c r="Y16">
        <v>0.16549007800000001</v>
      </c>
      <c r="Z16">
        <v>787</v>
      </c>
      <c r="AA16" t="str">
        <f t="shared" si="0"/>
        <v>Cmeg120_Langoor Hill_WA</v>
      </c>
      <c r="AB16" t="s">
        <v>484</v>
      </c>
      <c r="AC16" t="s">
        <v>484</v>
      </c>
      <c r="AD16" t="s">
        <v>485</v>
      </c>
      <c r="AE16" t="s">
        <v>485</v>
      </c>
      <c r="AF16" s="23" t="s">
        <v>485</v>
      </c>
    </row>
    <row r="17" spans="1:32" ht="16" x14ac:dyDescent="0.2">
      <c r="C17" s="1" t="s">
        <v>550</v>
      </c>
      <c r="D17" s="1" t="s">
        <v>578</v>
      </c>
      <c r="E17" s="1" t="s">
        <v>101</v>
      </c>
      <c r="G17" s="1"/>
      <c r="H17" s="1" t="s">
        <v>551</v>
      </c>
      <c r="I17" s="1">
        <v>-16.99822</v>
      </c>
      <c r="J17" s="1">
        <v>125.2067</v>
      </c>
      <c r="K17" s="1" t="s">
        <v>474</v>
      </c>
      <c r="L17" s="1" t="s">
        <v>104</v>
      </c>
      <c r="M17" s="1">
        <v>2013</v>
      </c>
      <c r="N17" s="1" t="s">
        <v>550</v>
      </c>
      <c r="O17" t="s">
        <v>1442</v>
      </c>
      <c r="P17" t="s">
        <v>502</v>
      </c>
      <c r="Q17" t="s">
        <v>1823</v>
      </c>
      <c r="R17" s="1">
        <v>2</v>
      </c>
      <c r="S17" s="15">
        <v>3.2715855572998401E-2</v>
      </c>
      <c r="T17" s="25">
        <v>34.063073559999999</v>
      </c>
      <c r="U17">
        <v>865256</v>
      </c>
      <c r="V17">
        <v>2234</v>
      </c>
      <c r="W17" s="24">
        <v>3.2366589999999998E-3</v>
      </c>
      <c r="X17">
        <v>175038</v>
      </c>
      <c r="Y17">
        <v>0.20229619900000001</v>
      </c>
      <c r="Z17">
        <v>819</v>
      </c>
      <c r="AA17" t="str">
        <f t="shared" si="0"/>
        <v>Cjun241_Bell car park rocks_WA</v>
      </c>
      <c r="AB17" t="s">
        <v>484</v>
      </c>
      <c r="AC17" t="s">
        <v>484</v>
      </c>
      <c r="AD17" t="s">
        <v>485</v>
      </c>
      <c r="AE17" t="s">
        <v>485</v>
      </c>
      <c r="AF17" s="23" t="s">
        <v>485</v>
      </c>
    </row>
    <row r="18" spans="1:32" ht="16" x14ac:dyDescent="0.2">
      <c r="C18" s="1" t="s">
        <v>545</v>
      </c>
      <c r="D18" s="1" t="s">
        <v>575</v>
      </c>
      <c r="E18" s="1" t="s">
        <v>101</v>
      </c>
      <c r="F18" s="1" t="s">
        <v>109</v>
      </c>
      <c r="G18" s="1"/>
      <c r="H18" s="1" t="s">
        <v>546</v>
      </c>
      <c r="I18" s="1">
        <v>-17.170719999999999</v>
      </c>
      <c r="J18" s="1">
        <v>137.70934</v>
      </c>
      <c r="K18" s="1" t="s">
        <v>475</v>
      </c>
      <c r="L18" s="1" t="s">
        <v>104</v>
      </c>
      <c r="M18" s="1">
        <v>2014</v>
      </c>
      <c r="N18" s="1" t="s">
        <v>545</v>
      </c>
      <c r="O18" t="s">
        <v>1503</v>
      </c>
      <c r="P18" t="s">
        <v>499</v>
      </c>
      <c r="Q18" t="s">
        <v>1820</v>
      </c>
      <c r="R18" s="1">
        <v>2</v>
      </c>
      <c r="S18" s="15">
        <v>5.8915446495746197E-2</v>
      </c>
      <c r="T18" s="25">
        <v>43.113319580000002</v>
      </c>
      <c r="U18">
        <v>855888</v>
      </c>
      <c r="V18">
        <v>3429</v>
      </c>
      <c r="W18" s="24">
        <v>4.9345580000000003E-3</v>
      </c>
      <c r="X18">
        <v>160993</v>
      </c>
      <c r="Y18">
        <v>0.18810054600000001</v>
      </c>
      <c r="Z18">
        <v>856</v>
      </c>
      <c r="AA18" t="str">
        <f t="shared" si="0"/>
        <v>Cmet706_Echo Gorge camp rocks_NT</v>
      </c>
      <c r="AB18" t="s">
        <v>484</v>
      </c>
      <c r="AC18" t="s">
        <v>484</v>
      </c>
      <c r="AD18" t="s">
        <v>485</v>
      </c>
      <c r="AE18" t="s">
        <v>485</v>
      </c>
      <c r="AF18" s="23" t="s">
        <v>485</v>
      </c>
    </row>
    <row r="19" spans="1:32" ht="16" x14ac:dyDescent="0.2">
      <c r="A19" s="1" t="s">
        <v>524</v>
      </c>
      <c r="D19" s="1" t="s">
        <v>526</v>
      </c>
      <c r="E19" s="1" t="s">
        <v>101</v>
      </c>
      <c r="F19" s="1" t="s">
        <v>108</v>
      </c>
      <c r="G19" s="1"/>
      <c r="H19" s="1" t="s">
        <v>525</v>
      </c>
      <c r="I19" s="1">
        <v>-17.593</v>
      </c>
      <c r="J19" s="1">
        <v>122.1703</v>
      </c>
      <c r="K19" s="1" t="s">
        <v>474</v>
      </c>
      <c r="L19" s="1" t="s">
        <v>104</v>
      </c>
      <c r="M19" s="1">
        <v>2009</v>
      </c>
      <c r="N19" s="1">
        <v>168501</v>
      </c>
      <c r="O19" t="s">
        <v>1332</v>
      </c>
      <c r="P19" t="s">
        <v>583</v>
      </c>
      <c r="Q19" t="s">
        <v>1809</v>
      </c>
      <c r="R19" s="1">
        <v>2</v>
      </c>
      <c r="S19" s="16">
        <v>0.87221897904910095</v>
      </c>
      <c r="T19" s="25">
        <v>43.496844122419397</v>
      </c>
      <c r="U19">
        <v>702459</v>
      </c>
      <c r="V19">
        <v>2469</v>
      </c>
      <c r="W19" s="24">
        <f>V19/(U19-X19)</f>
        <v>4.2904582918450018E-3</v>
      </c>
      <c r="X19">
        <v>126996</v>
      </c>
      <c r="Y19">
        <f>X19/U19</f>
        <v>0.18078777551430047</v>
      </c>
      <c r="Z19">
        <v>887</v>
      </c>
      <c r="AA19" t="str">
        <f t="shared" si="0"/>
        <v>Crub501_COULOMB POINT_WA</v>
      </c>
      <c r="AB19" t="s">
        <v>484</v>
      </c>
      <c r="AC19" t="s">
        <v>484</v>
      </c>
      <c r="AD19" t="s">
        <v>485</v>
      </c>
      <c r="AE19" t="s">
        <v>485</v>
      </c>
      <c r="AF19" s="23" t="s">
        <v>485</v>
      </c>
    </row>
    <row r="20" spans="1:32" ht="16" x14ac:dyDescent="0.2">
      <c r="A20" s="1" t="s">
        <v>519</v>
      </c>
      <c r="B20" s="1" t="s">
        <v>520</v>
      </c>
      <c r="D20" s="1" t="s">
        <v>523</v>
      </c>
      <c r="E20" s="1" t="s">
        <v>101</v>
      </c>
      <c r="F20" s="1" t="s">
        <v>108</v>
      </c>
      <c r="G20" s="1"/>
      <c r="H20" s="1" t="s">
        <v>521</v>
      </c>
      <c r="I20" s="1">
        <v>-18.194500000000001</v>
      </c>
      <c r="J20" s="1">
        <v>125.568</v>
      </c>
      <c r="K20" s="1" t="s">
        <v>474</v>
      </c>
      <c r="L20" s="1" t="s">
        <v>104</v>
      </c>
      <c r="M20" s="1">
        <v>2000</v>
      </c>
      <c r="N20" s="1" t="s">
        <v>565</v>
      </c>
      <c r="O20" t="s">
        <v>1676</v>
      </c>
      <c r="P20" t="s">
        <v>522</v>
      </c>
      <c r="Q20" t="s">
        <v>1808</v>
      </c>
      <c r="R20" s="1">
        <v>2</v>
      </c>
      <c r="S20" s="16">
        <v>0.59346233327071196</v>
      </c>
      <c r="T20" s="25">
        <v>57.557110780000002</v>
      </c>
      <c r="U20">
        <v>695402</v>
      </c>
      <c r="V20">
        <v>3227</v>
      </c>
      <c r="W20" s="24">
        <v>5.6121449999999998E-3</v>
      </c>
      <c r="X20">
        <v>120399</v>
      </c>
      <c r="Y20">
        <v>0.17313582599999999</v>
      </c>
      <c r="Z20">
        <v>908</v>
      </c>
      <c r="AA20" t="str">
        <f t="shared" si="0"/>
        <v>Crub010_Town Area Fitzroy Crossing_WA</v>
      </c>
      <c r="AB20" t="s">
        <v>484</v>
      </c>
      <c r="AC20" t="s">
        <v>484</v>
      </c>
      <c r="AD20" t="s">
        <v>485</v>
      </c>
      <c r="AE20" t="s">
        <v>485</v>
      </c>
      <c r="AF20" s="23" t="s">
        <v>485</v>
      </c>
    </row>
    <row r="21" spans="1:32" ht="16" x14ac:dyDescent="0.2">
      <c r="A21" s="1" t="s">
        <v>530</v>
      </c>
      <c r="D21" s="1" t="s">
        <v>567</v>
      </c>
      <c r="E21" s="1" t="s">
        <v>101</v>
      </c>
      <c r="G21" s="1"/>
      <c r="H21" s="1" t="s">
        <v>512</v>
      </c>
      <c r="I21" s="1">
        <v>-16.47</v>
      </c>
      <c r="J21" s="1">
        <v>125</v>
      </c>
      <c r="K21" s="1" t="s">
        <v>474</v>
      </c>
      <c r="L21" s="1" t="s">
        <v>104</v>
      </c>
      <c r="M21" s="1">
        <v>2013</v>
      </c>
      <c r="N21" s="1" t="s">
        <v>529</v>
      </c>
      <c r="O21" t="s">
        <v>1568</v>
      </c>
      <c r="P21" t="s">
        <v>490</v>
      </c>
      <c r="Q21" t="s">
        <v>1811</v>
      </c>
      <c r="R21" s="1">
        <v>2</v>
      </c>
      <c r="S21" s="16">
        <v>2.30374935207049E-4</v>
      </c>
      <c r="T21" s="25">
        <v>19.622161819999999</v>
      </c>
      <c r="U21">
        <v>1285378</v>
      </c>
      <c r="V21">
        <v>4216</v>
      </c>
      <c r="W21" s="24">
        <v>3.8433730000000002E-3</v>
      </c>
      <c r="X21">
        <v>188425</v>
      </c>
      <c r="Y21">
        <v>0.14659111899999999</v>
      </c>
      <c r="Z21">
        <v>931</v>
      </c>
      <c r="AA21" t="str">
        <f t="shared" si="0"/>
        <v>Cjun089_Western end of Artesian Range_WA</v>
      </c>
      <c r="AB21" t="s">
        <v>484</v>
      </c>
      <c r="AC21" t="s">
        <v>484</v>
      </c>
      <c r="AD21" t="s">
        <v>485</v>
      </c>
      <c r="AE21" t="s">
        <v>485</v>
      </c>
      <c r="AF21" s="23" t="s">
        <v>485</v>
      </c>
    </row>
    <row r="22" spans="1:32" ht="16" x14ac:dyDescent="0.2">
      <c r="A22" s="1" t="s">
        <v>507</v>
      </c>
      <c r="B22" s="1" t="s">
        <v>508</v>
      </c>
      <c r="C22" s="1"/>
      <c r="D22" s="1" t="s">
        <v>510</v>
      </c>
      <c r="E22" s="1" t="s">
        <v>101</v>
      </c>
      <c r="F22" s="1" t="s">
        <v>109</v>
      </c>
      <c r="G22" s="1"/>
      <c r="H22" s="1" t="s">
        <v>509</v>
      </c>
      <c r="I22" s="1">
        <v>-18.899999999999999</v>
      </c>
      <c r="J22" s="1">
        <v>128.80000000000001</v>
      </c>
      <c r="K22" s="1" t="s">
        <v>474</v>
      </c>
      <c r="L22" s="1" t="s">
        <v>104</v>
      </c>
      <c r="M22" s="1">
        <v>1991</v>
      </c>
      <c r="N22" s="1" t="s">
        <v>506</v>
      </c>
      <c r="O22" t="s">
        <v>1570</v>
      </c>
      <c r="P22" t="s">
        <v>487</v>
      </c>
      <c r="Q22" t="s">
        <v>1799</v>
      </c>
      <c r="R22" s="1">
        <v>2</v>
      </c>
      <c r="S22" s="15">
        <v>8.9479112944816905E-2</v>
      </c>
      <c r="T22" s="25">
        <v>21.900829399999999</v>
      </c>
      <c r="U22">
        <v>1293780</v>
      </c>
      <c r="V22">
        <v>4280</v>
      </c>
      <c r="W22" s="24">
        <v>3.8518620000000002E-3</v>
      </c>
      <c r="X22">
        <v>182629</v>
      </c>
      <c r="Y22">
        <v>0.14115923899999999</v>
      </c>
      <c r="Z22">
        <v>952</v>
      </c>
      <c r="AA22" t="str">
        <f t="shared" si="0"/>
        <v>Cmet703_BANANA SPRINGS_WA</v>
      </c>
      <c r="AB22" t="s">
        <v>484</v>
      </c>
      <c r="AC22" t="s">
        <v>484</v>
      </c>
      <c r="AD22" t="s">
        <v>485</v>
      </c>
      <c r="AE22" t="s">
        <v>485</v>
      </c>
      <c r="AF22" t="s">
        <v>485</v>
      </c>
    </row>
    <row r="23" spans="1:32" ht="16" x14ac:dyDescent="0.2">
      <c r="C23" s="1" t="s">
        <v>364</v>
      </c>
      <c r="D23" s="1" t="s">
        <v>486</v>
      </c>
      <c r="E23" s="1" t="s">
        <v>101</v>
      </c>
      <c r="F23" t="s">
        <v>150</v>
      </c>
      <c r="G23" s="1"/>
      <c r="H23" s="1" t="s">
        <v>267</v>
      </c>
      <c r="I23" s="1">
        <v>-14.88</v>
      </c>
      <c r="J23" s="1">
        <v>126.35853</v>
      </c>
      <c r="K23" s="1" t="s">
        <v>474</v>
      </c>
      <c r="L23" s="1" t="s">
        <v>104</v>
      </c>
      <c r="M23" s="1">
        <v>2013</v>
      </c>
      <c r="N23" s="1" t="s">
        <v>364</v>
      </c>
      <c r="O23" t="s">
        <v>1423</v>
      </c>
      <c r="P23" t="s">
        <v>363</v>
      </c>
      <c r="Q23" t="s">
        <v>1801</v>
      </c>
      <c r="R23" s="1">
        <v>2</v>
      </c>
      <c r="S23" s="15">
        <v>0.22220070990642099</v>
      </c>
      <c r="T23" s="25">
        <v>55.412465070000003</v>
      </c>
      <c r="U23">
        <v>898518</v>
      </c>
      <c r="V23">
        <v>2174</v>
      </c>
      <c r="W23" s="24">
        <v>2.8664020000000001E-3</v>
      </c>
      <c r="X23">
        <v>140076</v>
      </c>
      <c r="Y23">
        <v>0.15589670999999999</v>
      </c>
      <c r="Z23">
        <v>966</v>
      </c>
      <c r="AA23" t="str">
        <f t="shared" si="0"/>
        <v>Cmeg001_Mud Springs, campsite, 20km SW Theda HS_WA</v>
      </c>
      <c r="AB23" t="s">
        <v>484</v>
      </c>
      <c r="AC23" t="s">
        <v>484</v>
      </c>
      <c r="AD23" t="s">
        <v>485</v>
      </c>
      <c r="AE23" t="s">
        <v>485</v>
      </c>
      <c r="AF23" t="s">
        <v>485</v>
      </c>
    </row>
    <row r="24" spans="1:32" ht="16" x14ac:dyDescent="0.2">
      <c r="A24" s="1" t="s">
        <v>100</v>
      </c>
      <c r="D24" s="1" t="s">
        <v>375</v>
      </c>
      <c r="E24" s="1" t="s">
        <v>101</v>
      </c>
      <c r="G24" s="1" t="s">
        <v>102</v>
      </c>
      <c r="H24" s="1" t="s">
        <v>103</v>
      </c>
      <c r="I24" s="1">
        <v>-16.260000000000002</v>
      </c>
      <c r="J24" s="1">
        <v>125.37</v>
      </c>
      <c r="K24" s="1" t="s">
        <v>474</v>
      </c>
      <c r="L24" s="1" t="s">
        <v>104</v>
      </c>
      <c r="M24" s="1">
        <v>2013</v>
      </c>
      <c r="N24" s="1" t="s">
        <v>99</v>
      </c>
      <c r="O24" t="s">
        <v>1564</v>
      </c>
      <c r="P24" t="s">
        <v>4</v>
      </c>
      <c r="Q24" t="s">
        <v>1709</v>
      </c>
      <c r="R24" s="1">
        <v>2</v>
      </c>
      <c r="S24" s="15">
        <v>0.33279639175257703</v>
      </c>
      <c r="T24" s="25">
        <v>22.446465360000001</v>
      </c>
      <c r="U24">
        <v>1299972</v>
      </c>
      <c r="V24">
        <v>3075</v>
      </c>
      <c r="W24" s="24">
        <v>2.723601E-3</v>
      </c>
      <c r="X24">
        <v>170952</v>
      </c>
      <c r="Y24">
        <v>0.13150437100000001</v>
      </c>
      <c r="Z24">
        <v>1263</v>
      </c>
      <c r="AA24" t="str">
        <f t="shared" si="0"/>
        <v>Cjun117_South Bank of the Charnley River, Eastern End of Artesian Range_WA</v>
      </c>
      <c r="AB24" t="s">
        <v>484</v>
      </c>
      <c r="AC24" t="s">
        <v>484</v>
      </c>
      <c r="AD24" t="s">
        <v>484</v>
      </c>
      <c r="AE24" t="s">
        <v>484</v>
      </c>
      <c r="AF24" t="s">
        <v>485</v>
      </c>
    </row>
    <row r="25" spans="1:32" ht="16" x14ac:dyDescent="0.2">
      <c r="A25" s="1" t="s">
        <v>106</v>
      </c>
      <c r="B25" s="1" t="s">
        <v>107</v>
      </c>
      <c r="D25" t="s">
        <v>376</v>
      </c>
      <c r="E25" s="1" t="s">
        <v>101</v>
      </c>
      <c r="F25" s="1" t="s">
        <v>108</v>
      </c>
      <c r="G25" s="1" t="s">
        <v>109</v>
      </c>
      <c r="H25" s="1" t="s">
        <v>110</v>
      </c>
      <c r="I25" s="1">
        <v>-16.85016667</v>
      </c>
      <c r="J25" s="1">
        <v>130.2333333</v>
      </c>
      <c r="K25" s="1" t="s">
        <v>475</v>
      </c>
      <c r="L25" s="1" t="s">
        <v>104</v>
      </c>
      <c r="M25" s="1">
        <v>1998</v>
      </c>
      <c r="N25" s="1" t="s">
        <v>105</v>
      </c>
      <c r="O25" t="s">
        <v>1657</v>
      </c>
      <c r="P25" t="s">
        <v>5</v>
      </c>
      <c r="Q25" t="s">
        <v>1766</v>
      </c>
      <c r="R25" s="1">
        <v>2</v>
      </c>
      <c r="S25" s="15">
        <v>6.6790590346772594E-2</v>
      </c>
      <c r="T25" s="25">
        <v>24.32601253</v>
      </c>
      <c r="U25">
        <v>1237883</v>
      </c>
      <c r="V25">
        <v>4117</v>
      </c>
      <c r="W25" s="24">
        <v>3.9208519999999998E-3</v>
      </c>
      <c r="X25">
        <v>187856</v>
      </c>
      <c r="Y25">
        <v>0.15175586099999999</v>
      </c>
      <c r="Z25">
        <v>1187</v>
      </c>
      <c r="AA25" t="str">
        <f t="shared" si="0"/>
        <v>Cmet808_Wickham River Gregory National Park_NT</v>
      </c>
      <c r="AB25" t="s">
        <v>484</v>
      </c>
      <c r="AC25" t="s">
        <v>484</v>
      </c>
      <c r="AD25" t="s">
        <v>484</v>
      </c>
      <c r="AE25" t="s">
        <v>484</v>
      </c>
      <c r="AF25" t="s">
        <v>484</v>
      </c>
    </row>
    <row r="26" spans="1:32" ht="16" x14ac:dyDescent="0.2">
      <c r="A26" s="1" t="s">
        <v>112</v>
      </c>
      <c r="B26" s="1" t="s">
        <v>113</v>
      </c>
      <c r="D26" t="s">
        <v>377</v>
      </c>
      <c r="E26" s="1" t="s">
        <v>101</v>
      </c>
      <c r="F26" s="1" t="s">
        <v>109</v>
      </c>
      <c r="G26" s="1" t="s">
        <v>109</v>
      </c>
      <c r="H26" s="1" t="s">
        <v>114</v>
      </c>
      <c r="I26" s="1">
        <v>-15.6</v>
      </c>
      <c r="J26" s="1">
        <v>131.1</v>
      </c>
      <c r="K26" s="1" t="s">
        <v>475</v>
      </c>
      <c r="L26" s="1" t="s">
        <v>104</v>
      </c>
      <c r="M26" s="1">
        <v>1986</v>
      </c>
      <c r="N26" s="1" t="s">
        <v>111</v>
      </c>
      <c r="O26" t="s">
        <v>1613</v>
      </c>
      <c r="P26" t="s">
        <v>6</v>
      </c>
      <c r="Q26" t="s">
        <v>1746</v>
      </c>
      <c r="R26" s="1">
        <v>2</v>
      </c>
      <c r="S26" s="15">
        <v>3.04843123528288E-2</v>
      </c>
      <c r="T26" s="25">
        <v>28.12191511</v>
      </c>
      <c r="U26">
        <v>1289417</v>
      </c>
      <c r="V26">
        <v>5164</v>
      </c>
      <c r="W26" s="24">
        <v>4.56844E-3</v>
      </c>
      <c r="X26">
        <v>159053</v>
      </c>
      <c r="Y26">
        <v>0.123352647</v>
      </c>
      <c r="Z26">
        <v>1546</v>
      </c>
      <c r="AA26" t="str">
        <f t="shared" si="0"/>
        <v>Cmet360_Victoria River, Gregory NP_NT</v>
      </c>
      <c r="AB26" t="s">
        <v>484</v>
      </c>
      <c r="AC26" t="s">
        <v>484</v>
      </c>
      <c r="AD26" t="s">
        <v>484</v>
      </c>
      <c r="AE26" t="s">
        <v>484</v>
      </c>
      <c r="AF26" t="s">
        <v>484</v>
      </c>
    </row>
    <row r="27" spans="1:32" ht="16" x14ac:dyDescent="0.2">
      <c r="A27" s="1" t="s">
        <v>116</v>
      </c>
      <c r="B27" s="1" t="s">
        <v>117</v>
      </c>
      <c r="D27" t="s">
        <v>389</v>
      </c>
      <c r="E27" s="1" t="s">
        <v>101</v>
      </c>
      <c r="F27" s="1" t="s">
        <v>109</v>
      </c>
      <c r="G27" s="1" t="s">
        <v>108</v>
      </c>
      <c r="H27" s="1" t="s">
        <v>118</v>
      </c>
      <c r="I27" s="1">
        <v>-15.318666670000001</v>
      </c>
      <c r="J27" s="1">
        <v>130.471</v>
      </c>
      <c r="K27" s="1" t="s">
        <v>475</v>
      </c>
      <c r="L27" s="1" t="s">
        <v>104</v>
      </c>
      <c r="M27" s="1">
        <v>1999</v>
      </c>
      <c r="N27" s="1" t="s">
        <v>115</v>
      </c>
      <c r="O27" t="s">
        <v>1658</v>
      </c>
      <c r="P27" t="s">
        <v>7</v>
      </c>
      <c r="Q27" t="s">
        <v>1795</v>
      </c>
      <c r="R27" s="1">
        <v>2</v>
      </c>
      <c r="S27" s="15">
        <v>4.2650709784200101E-3</v>
      </c>
      <c r="T27" s="25">
        <v>28.242110459999999</v>
      </c>
      <c r="U27">
        <v>1333657</v>
      </c>
      <c r="V27">
        <v>5400</v>
      </c>
      <c r="W27" s="24">
        <v>4.5570740000000004E-3</v>
      </c>
      <c r="X27">
        <v>148686</v>
      </c>
      <c r="Y27">
        <v>0.111487436</v>
      </c>
      <c r="Z27">
        <v>1612</v>
      </c>
      <c r="AA27" t="str">
        <f t="shared" si="0"/>
        <v>Crub776_Nr Mount Golla Golla, Bradshaw Station_NT</v>
      </c>
      <c r="AB27" t="s">
        <v>484</v>
      </c>
      <c r="AC27" t="s">
        <v>484</v>
      </c>
      <c r="AD27" t="s">
        <v>484</v>
      </c>
      <c r="AE27" t="s">
        <v>484</v>
      </c>
      <c r="AF27" t="s">
        <v>484</v>
      </c>
    </row>
    <row r="28" spans="1:32" ht="16" x14ac:dyDescent="0.2">
      <c r="C28" t="s">
        <v>119</v>
      </c>
      <c r="D28" t="s">
        <v>481</v>
      </c>
      <c r="E28" s="1" t="s">
        <v>101</v>
      </c>
      <c r="F28" s="1" t="s">
        <v>109</v>
      </c>
      <c r="G28" s="1" t="s">
        <v>109</v>
      </c>
      <c r="H28" s="1" t="s">
        <v>120</v>
      </c>
      <c r="I28" s="1">
        <v>-15.338699999999999</v>
      </c>
      <c r="J28" s="1">
        <v>126.5874</v>
      </c>
      <c r="K28" s="1" t="s">
        <v>474</v>
      </c>
      <c r="L28" s="1" t="s">
        <v>104</v>
      </c>
      <c r="M28" s="1">
        <v>2013</v>
      </c>
      <c r="N28" s="1" t="s">
        <v>119</v>
      </c>
      <c r="O28" t="s">
        <v>1407</v>
      </c>
      <c r="P28" t="s">
        <v>8</v>
      </c>
      <c r="Q28" t="s">
        <v>1768</v>
      </c>
      <c r="R28" s="1">
        <v>2</v>
      </c>
      <c r="S28" s="15">
        <v>0.14081748689114901</v>
      </c>
      <c r="T28" s="25">
        <v>29.345311259999999</v>
      </c>
      <c r="U28">
        <v>1342391</v>
      </c>
      <c r="V28">
        <v>3455</v>
      </c>
      <c r="W28" s="24">
        <v>2.8870340000000001E-3</v>
      </c>
      <c r="X28">
        <v>145661</v>
      </c>
      <c r="Y28">
        <v>0.108508624</v>
      </c>
      <c r="Z28">
        <v>1707</v>
      </c>
      <c r="AA28" t="str">
        <f t="shared" si="0"/>
        <v>Cmet837_Carson escarpment - near camp_WA</v>
      </c>
      <c r="AB28" t="s">
        <v>484</v>
      </c>
      <c r="AC28" t="s">
        <v>484</v>
      </c>
      <c r="AD28" t="s">
        <v>484</v>
      </c>
      <c r="AE28" t="s">
        <v>484</v>
      </c>
      <c r="AF28" t="s">
        <v>484</v>
      </c>
    </row>
    <row r="29" spans="1:32" ht="16" x14ac:dyDescent="0.2">
      <c r="C29" s="1" t="s">
        <v>121</v>
      </c>
      <c r="D29" s="1" t="s">
        <v>390</v>
      </c>
      <c r="E29" s="1" t="s">
        <v>101</v>
      </c>
      <c r="G29" s="1" t="s">
        <v>102</v>
      </c>
      <c r="H29" s="1" t="s">
        <v>122</v>
      </c>
      <c r="I29" s="1">
        <v>-17.29092</v>
      </c>
      <c r="J29" s="1">
        <v>127.25687000000001</v>
      </c>
      <c r="K29" s="1" t="s">
        <v>474</v>
      </c>
      <c r="L29" s="1" t="s">
        <v>104</v>
      </c>
      <c r="M29" s="1">
        <v>2013</v>
      </c>
      <c r="N29" s="1" t="s">
        <v>121</v>
      </c>
      <c r="O29" t="s">
        <v>1450</v>
      </c>
      <c r="P29" t="s">
        <v>9</v>
      </c>
      <c r="Q29" t="s">
        <v>1711</v>
      </c>
      <c r="R29" s="1">
        <v>2</v>
      </c>
      <c r="S29" s="15">
        <v>5.5121089808274397E-2</v>
      </c>
      <c r="T29" s="25">
        <v>30.658847990000002</v>
      </c>
      <c r="U29">
        <v>1346148</v>
      </c>
      <c r="V29">
        <v>2434</v>
      </c>
      <c r="W29" s="24">
        <v>2.0137520000000002E-3</v>
      </c>
      <c r="X29">
        <v>137459</v>
      </c>
      <c r="Y29">
        <v>0.10211284299999999</v>
      </c>
      <c r="Z29">
        <v>1734</v>
      </c>
      <c r="AA29" t="str">
        <f t="shared" si="0"/>
        <v>Cjun454_Teronis Gorge_WA</v>
      </c>
      <c r="AB29" t="s">
        <v>484</v>
      </c>
      <c r="AC29" t="s">
        <v>484</v>
      </c>
      <c r="AD29" t="s">
        <v>484</v>
      </c>
      <c r="AE29" t="s">
        <v>484</v>
      </c>
      <c r="AF29" t="s">
        <v>484</v>
      </c>
    </row>
    <row r="30" spans="1:32" ht="16" x14ac:dyDescent="0.2">
      <c r="A30" s="1" t="s">
        <v>123</v>
      </c>
      <c r="B30" s="1" t="s">
        <v>124</v>
      </c>
      <c r="D30" t="s">
        <v>378</v>
      </c>
      <c r="E30" s="1" t="s">
        <v>101</v>
      </c>
      <c r="F30" s="1" t="s">
        <v>102</v>
      </c>
      <c r="G30" s="1" t="s">
        <v>102</v>
      </c>
      <c r="H30" s="1" t="s">
        <v>125</v>
      </c>
      <c r="I30" s="1">
        <v>-15.7675</v>
      </c>
      <c r="J30" s="1">
        <v>129.08733330000001</v>
      </c>
      <c r="K30" s="1" t="s">
        <v>475</v>
      </c>
      <c r="L30" s="1" t="s">
        <v>104</v>
      </c>
      <c r="M30" s="1">
        <v>1996</v>
      </c>
      <c r="N30" s="1" t="s">
        <v>126</v>
      </c>
      <c r="O30" t="s">
        <v>1632</v>
      </c>
      <c r="P30" t="s">
        <v>10</v>
      </c>
      <c r="Q30" t="s">
        <v>1710</v>
      </c>
      <c r="R30" s="1">
        <v>2</v>
      </c>
      <c r="S30" s="15">
        <v>7.7408967054743601E-3</v>
      </c>
      <c r="T30" s="25">
        <v>30.730407570000001</v>
      </c>
      <c r="U30">
        <v>1350713</v>
      </c>
      <c r="V30">
        <v>5175</v>
      </c>
      <c r="W30" s="24">
        <v>4.2639549999999998E-3</v>
      </c>
      <c r="X30">
        <v>137051</v>
      </c>
      <c r="Y30">
        <v>0.10146566999999999</v>
      </c>
      <c r="Z30">
        <v>1798</v>
      </c>
      <c r="AA30" t="str">
        <f t="shared" si="0"/>
        <v>Cjun356_Jarrnarm Escarpment Keep River National Park_NT</v>
      </c>
      <c r="AB30" t="s">
        <v>484</v>
      </c>
      <c r="AC30" t="s">
        <v>484</v>
      </c>
      <c r="AD30" t="s">
        <v>484</v>
      </c>
      <c r="AE30" t="s">
        <v>484</v>
      </c>
      <c r="AF30" t="s">
        <v>485</v>
      </c>
    </row>
    <row r="31" spans="1:32" ht="16" x14ac:dyDescent="0.2">
      <c r="A31" s="1" t="s">
        <v>128</v>
      </c>
      <c r="D31" t="s">
        <v>379</v>
      </c>
      <c r="E31" s="1" t="s">
        <v>101</v>
      </c>
      <c r="F31" s="1" t="s">
        <v>108</v>
      </c>
      <c r="G31" s="1" t="s">
        <v>109</v>
      </c>
      <c r="H31" s="1" t="s">
        <v>129</v>
      </c>
      <c r="I31" s="1">
        <v>-15.538</v>
      </c>
      <c r="J31" s="1">
        <v>130.97583330000001</v>
      </c>
      <c r="K31" s="1" t="s">
        <v>475</v>
      </c>
      <c r="L31" s="1" t="s">
        <v>104</v>
      </c>
      <c r="M31" s="1">
        <v>2005</v>
      </c>
      <c r="N31" s="1" t="s">
        <v>127</v>
      </c>
      <c r="O31" t="s">
        <v>1683</v>
      </c>
      <c r="P31" t="s">
        <v>11</v>
      </c>
      <c r="Q31" t="s">
        <v>1767</v>
      </c>
      <c r="R31" s="1">
        <v>2</v>
      </c>
      <c r="S31" s="15">
        <v>1.1282697762369899E-2</v>
      </c>
      <c r="T31" s="25">
        <v>31.05578392</v>
      </c>
      <c r="U31">
        <v>1256292</v>
      </c>
      <c r="V31">
        <v>5372</v>
      </c>
      <c r="W31" s="24">
        <v>4.8850660000000004E-3</v>
      </c>
      <c r="X31">
        <v>156614</v>
      </c>
      <c r="Y31">
        <v>0.12466369300000001</v>
      </c>
      <c r="Z31">
        <v>1626</v>
      </c>
      <c r="AA31" t="str">
        <f t="shared" si="0"/>
        <v>Cmet816_Coolibah Station, Upper River Bank Victoria River_NT</v>
      </c>
      <c r="AB31" t="s">
        <v>484</v>
      </c>
      <c r="AC31" t="s">
        <v>484</v>
      </c>
      <c r="AD31" t="s">
        <v>484</v>
      </c>
      <c r="AE31" t="s">
        <v>484</v>
      </c>
      <c r="AF31" t="s">
        <v>484</v>
      </c>
    </row>
    <row r="32" spans="1:32" ht="16" x14ac:dyDescent="0.2">
      <c r="A32" s="1" t="s">
        <v>131</v>
      </c>
      <c r="C32" s="1"/>
      <c r="D32" s="1" t="s">
        <v>380</v>
      </c>
      <c r="E32" s="1" t="s">
        <v>101</v>
      </c>
      <c r="F32" s="1" t="s">
        <v>108</v>
      </c>
      <c r="G32" s="1" t="s">
        <v>108</v>
      </c>
      <c r="H32" s="1" t="s">
        <v>132</v>
      </c>
      <c r="I32" s="1">
        <v>-18.7333</v>
      </c>
      <c r="J32" s="1">
        <v>126.05</v>
      </c>
      <c r="K32" s="1" t="s">
        <v>474</v>
      </c>
      <c r="L32" s="1" t="s">
        <v>104</v>
      </c>
      <c r="M32" s="1">
        <v>1996</v>
      </c>
      <c r="N32" s="1" t="s">
        <v>130</v>
      </c>
      <c r="O32" t="s">
        <v>1576</v>
      </c>
      <c r="P32" t="s">
        <v>12</v>
      </c>
      <c r="Q32" t="s">
        <v>1781</v>
      </c>
      <c r="R32" s="1">
        <v>2</v>
      </c>
      <c r="S32" s="15">
        <v>5.1629557921910197E-3</v>
      </c>
      <c r="T32" s="25">
        <v>31.133674930000002</v>
      </c>
      <c r="U32">
        <v>1342859</v>
      </c>
      <c r="V32">
        <v>3700</v>
      </c>
      <c r="W32" s="24">
        <v>3.065754E-3</v>
      </c>
      <c r="X32">
        <v>135978</v>
      </c>
      <c r="Y32">
        <v>0.10126007300000001</v>
      </c>
      <c r="Z32">
        <v>1796</v>
      </c>
      <c r="AA32" t="str">
        <f t="shared" si="0"/>
        <v>Crub490_MIMBI CREEK_WA</v>
      </c>
      <c r="AB32" t="s">
        <v>484</v>
      </c>
      <c r="AC32" t="s">
        <v>484</v>
      </c>
      <c r="AD32" t="s">
        <v>484</v>
      </c>
      <c r="AE32" t="s">
        <v>484</v>
      </c>
      <c r="AF32" t="s">
        <v>484</v>
      </c>
    </row>
    <row r="33" spans="1:32" ht="16" x14ac:dyDescent="0.2">
      <c r="A33" s="1" t="s">
        <v>134</v>
      </c>
      <c r="D33" t="s">
        <v>381</v>
      </c>
      <c r="E33" s="1" t="s">
        <v>101</v>
      </c>
      <c r="F33" s="1" t="s">
        <v>109</v>
      </c>
      <c r="G33" s="1" t="s">
        <v>109</v>
      </c>
      <c r="H33" s="1" t="s">
        <v>135</v>
      </c>
      <c r="I33" s="1">
        <v>-14.042033330000001</v>
      </c>
      <c r="J33" s="1">
        <v>136.46664999999999</v>
      </c>
      <c r="K33" s="1" t="s">
        <v>475</v>
      </c>
      <c r="L33" s="1" t="s">
        <v>104</v>
      </c>
      <c r="M33" s="1">
        <v>2010</v>
      </c>
      <c r="N33" s="1" t="s">
        <v>133</v>
      </c>
      <c r="O33" t="s">
        <v>1702</v>
      </c>
      <c r="P33" t="s">
        <v>13</v>
      </c>
      <c r="Q33" t="s">
        <v>1750</v>
      </c>
      <c r="R33" s="1">
        <v>2</v>
      </c>
      <c r="S33" s="15">
        <v>9.5924484979909394E-2</v>
      </c>
      <c r="T33" s="25">
        <v>31.594168419999999</v>
      </c>
      <c r="U33">
        <v>1308898</v>
      </c>
      <c r="V33">
        <v>7492</v>
      </c>
      <c r="W33" s="24">
        <v>6.4822869999999998E-3</v>
      </c>
      <c r="X33">
        <v>153133</v>
      </c>
      <c r="Y33">
        <v>0.116993838</v>
      </c>
      <c r="Z33">
        <v>1523</v>
      </c>
      <c r="AA33" t="str">
        <f t="shared" si="0"/>
        <v>Cmet449_GEMCO Mine, Groote Eylandt_NT</v>
      </c>
      <c r="AB33" t="s">
        <v>484</v>
      </c>
      <c r="AC33" t="s">
        <v>484</v>
      </c>
      <c r="AD33" t="s">
        <v>484</v>
      </c>
      <c r="AE33" t="s">
        <v>484</v>
      </c>
      <c r="AF33" t="s">
        <v>484</v>
      </c>
    </row>
    <row r="34" spans="1:32" ht="16" x14ac:dyDescent="0.2">
      <c r="A34" s="1" t="s">
        <v>136</v>
      </c>
      <c r="D34" t="s">
        <v>382</v>
      </c>
      <c r="E34" s="1" t="s">
        <v>101</v>
      </c>
      <c r="F34" s="1" t="s">
        <v>109</v>
      </c>
      <c r="G34" s="1" t="s">
        <v>108</v>
      </c>
      <c r="H34" s="1" t="s">
        <v>137</v>
      </c>
      <c r="I34" s="1">
        <v>-15.358000000000001</v>
      </c>
      <c r="J34" s="1">
        <v>124.9961</v>
      </c>
      <c r="K34" s="1" t="s">
        <v>474</v>
      </c>
      <c r="L34" s="1" t="s">
        <v>104</v>
      </c>
      <c r="M34" s="1">
        <v>2008</v>
      </c>
      <c r="N34" s="1">
        <v>171319</v>
      </c>
      <c r="O34" t="s">
        <v>1334</v>
      </c>
      <c r="P34" t="s">
        <v>14</v>
      </c>
      <c r="Q34" t="s">
        <v>1775</v>
      </c>
      <c r="R34" s="1">
        <v>2</v>
      </c>
      <c r="S34" s="15">
        <v>0.118603446042233</v>
      </c>
      <c r="T34" s="25">
        <v>31.970929980000001</v>
      </c>
      <c r="U34">
        <v>1345549</v>
      </c>
      <c r="V34">
        <v>6940</v>
      </c>
      <c r="W34" s="24">
        <v>5.7142759999999999E-3</v>
      </c>
      <c r="X34">
        <v>131047</v>
      </c>
      <c r="Y34">
        <v>9.7392960000000001E-2</v>
      </c>
      <c r="Z34">
        <v>1858</v>
      </c>
      <c r="AA34" t="str">
        <f t="shared" ref="AA34:AA65" si="1">CONCATENATE(D34,"_",H34,"_",K34)</f>
        <v>Crub319_SAINT ANDREW ISLAND_WA</v>
      </c>
      <c r="AB34" t="s">
        <v>484</v>
      </c>
      <c r="AC34" t="s">
        <v>484</v>
      </c>
      <c r="AD34" t="s">
        <v>484</v>
      </c>
      <c r="AE34" t="s">
        <v>484</v>
      </c>
      <c r="AF34" t="s">
        <v>484</v>
      </c>
    </row>
    <row r="35" spans="1:32" ht="16" x14ac:dyDescent="0.2">
      <c r="A35" s="1" t="s">
        <v>139</v>
      </c>
      <c r="D35" t="s">
        <v>383</v>
      </c>
      <c r="E35" s="1" t="s">
        <v>101</v>
      </c>
      <c r="F35" s="1" t="s">
        <v>108</v>
      </c>
      <c r="G35" s="1" t="s">
        <v>108</v>
      </c>
      <c r="H35" s="1" t="s">
        <v>140</v>
      </c>
      <c r="I35" s="1">
        <v>-17.736333330000001</v>
      </c>
      <c r="J35" s="1">
        <v>123.6453333</v>
      </c>
      <c r="K35" s="1" t="s">
        <v>474</v>
      </c>
      <c r="L35" s="1" t="s">
        <v>104</v>
      </c>
      <c r="M35" s="1">
        <v>2005</v>
      </c>
      <c r="N35" s="1" t="s">
        <v>138</v>
      </c>
      <c r="O35" t="s">
        <v>1679</v>
      </c>
      <c r="P35" t="s">
        <v>15</v>
      </c>
      <c r="Q35" t="s">
        <v>1783</v>
      </c>
      <c r="R35" s="1">
        <v>2</v>
      </c>
      <c r="S35" s="15">
        <v>2.1200726141078801E-2</v>
      </c>
      <c r="T35" s="25">
        <v>32.000291439999998</v>
      </c>
      <c r="U35">
        <v>1354645</v>
      </c>
      <c r="V35">
        <v>5283</v>
      </c>
      <c r="W35" s="24">
        <v>4.3050160000000001E-3</v>
      </c>
      <c r="X35">
        <v>127472</v>
      </c>
      <c r="Y35">
        <v>9.4099929999999998E-2</v>
      </c>
      <c r="Z35">
        <v>1936</v>
      </c>
      <c r="AA35" t="str">
        <f t="shared" si="1"/>
        <v>Crub509_Willare Bridge Fitzroy River_WA</v>
      </c>
      <c r="AB35" t="s">
        <v>484</v>
      </c>
      <c r="AC35" t="s">
        <v>484</v>
      </c>
      <c r="AD35" t="s">
        <v>484</v>
      </c>
      <c r="AE35" t="s">
        <v>484</v>
      </c>
      <c r="AF35" t="s">
        <v>484</v>
      </c>
    </row>
    <row r="36" spans="1:32" ht="16" x14ac:dyDescent="0.2">
      <c r="A36" s="1" t="s">
        <v>142</v>
      </c>
      <c r="B36" s="1" t="s">
        <v>143</v>
      </c>
      <c r="D36" t="s">
        <v>384</v>
      </c>
      <c r="E36" s="1" t="s">
        <v>101</v>
      </c>
      <c r="F36" s="1" t="s">
        <v>109</v>
      </c>
      <c r="G36" s="1" t="s">
        <v>109</v>
      </c>
      <c r="H36" s="1" t="s">
        <v>144</v>
      </c>
      <c r="I36" s="1">
        <v>-15.359833330000001</v>
      </c>
      <c r="J36" s="1">
        <v>130.1045</v>
      </c>
      <c r="K36" s="1" t="s">
        <v>475</v>
      </c>
      <c r="L36" s="1" t="s">
        <v>104</v>
      </c>
      <c r="M36" s="1">
        <v>1999</v>
      </c>
      <c r="N36" s="1" t="s">
        <v>141</v>
      </c>
      <c r="O36" t="s">
        <v>1661</v>
      </c>
      <c r="P36" t="s">
        <v>16</v>
      </c>
      <c r="Q36" t="s">
        <v>1764</v>
      </c>
      <c r="R36" s="1">
        <v>2</v>
      </c>
      <c r="S36" s="15">
        <v>3.7186436404890899E-3</v>
      </c>
      <c r="T36" s="25">
        <v>32.873378670000001</v>
      </c>
      <c r="U36">
        <v>1327402</v>
      </c>
      <c r="V36">
        <v>5100</v>
      </c>
      <c r="W36" s="24">
        <v>4.3140460000000002E-3</v>
      </c>
      <c r="X36">
        <v>145217</v>
      </c>
      <c r="Y36">
        <v>0.109399413</v>
      </c>
      <c r="Z36">
        <v>1648</v>
      </c>
      <c r="AA36" t="str">
        <f t="shared" si="1"/>
        <v>Cmet785_Lobby Creek, Bradshaw Station_NT</v>
      </c>
      <c r="AB36" t="s">
        <v>484</v>
      </c>
      <c r="AC36" t="s">
        <v>484</v>
      </c>
      <c r="AD36" t="s">
        <v>484</v>
      </c>
      <c r="AE36" t="s">
        <v>484</v>
      </c>
      <c r="AF36" t="s">
        <v>484</v>
      </c>
    </row>
    <row r="37" spans="1:32" ht="16" x14ac:dyDescent="0.2">
      <c r="A37" s="1" t="s">
        <v>146</v>
      </c>
      <c r="B37" s="1" t="s">
        <v>147</v>
      </c>
      <c r="D37" t="s">
        <v>385</v>
      </c>
      <c r="E37" s="1" t="s">
        <v>101</v>
      </c>
      <c r="F37" s="1" t="s">
        <v>109</v>
      </c>
      <c r="G37" s="1" t="s">
        <v>109</v>
      </c>
      <c r="H37" s="1" t="s">
        <v>148</v>
      </c>
      <c r="I37" s="1">
        <v>-16.117999999999999</v>
      </c>
      <c r="J37" s="1">
        <v>128.72633329999999</v>
      </c>
      <c r="K37" s="1" t="s">
        <v>474</v>
      </c>
      <c r="L37" s="1" t="s">
        <v>104</v>
      </c>
      <c r="M37" s="1">
        <v>1996</v>
      </c>
      <c r="N37" s="1" t="s">
        <v>145</v>
      </c>
      <c r="O37" t="s">
        <v>1625</v>
      </c>
      <c r="P37" t="s">
        <v>17</v>
      </c>
      <c r="Q37" t="s">
        <v>1738</v>
      </c>
      <c r="R37" s="1">
        <v>2</v>
      </c>
      <c r="S37" s="15">
        <v>0.58330104610615996</v>
      </c>
      <c r="T37" s="25">
        <v>32.894246680000002</v>
      </c>
      <c r="U37">
        <v>1327339</v>
      </c>
      <c r="V37">
        <v>4371</v>
      </c>
      <c r="W37" s="24">
        <v>3.6909339999999999E-3</v>
      </c>
      <c r="X37">
        <v>143086</v>
      </c>
      <c r="Y37">
        <v>0.107799138</v>
      </c>
      <c r="Z37">
        <v>1691</v>
      </c>
      <c r="AA37" t="str">
        <f t="shared" si="1"/>
        <v>Cmet095_Lake Argyle_WA</v>
      </c>
      <c r="AB37" t="s">
        <v>484</v>
      </c>
      <c r="AC37" t="s">
        <v>484</v>
      </c>
      <c r="AD37" t="s">
        <v>484</v>
      </c>
      <c r="AE37" t="s">
        <v>484</v>
      </c>
      <c r="AF37" t="s">
        <v>484</v>
      </c>
    </row>
    <row r="38" spans="1:32" ht="16" x14ac:dyDescent="0.2">
      <c r="C38" s="1" t="s">
        <v>149</v>
      </c>
      <c r="D38" s="1" t="s">
        <v>391</v>
      </c>
      <c r="E38" s="1" t="s">
        <v>101</v>
      </c>
      <c r="F38" s="1" t="s">
        <v>150</v>
      </c>
      <c r="G38" s="1" t="s">
        <v>150</v>
      </c>
      <c r="H38" s="1" t="s">
        <v>151</v>
      </c>
      <c r="I38" s="1">
        <v>-14.52463</v>
      </c>
      <c r="J38" s="1">
        <v>126.46395</v>
      </c>
      <c r="K38" s="1" t="s">
        <v>474</v>
      </c>
      <c r="L38" s="1" t="s">
        <v>104</v>
      </c>
      <c r="M38" s="1">
        <v>2013</v>
      </c>
      <c r="N38" s="1" t="s">
        <v>149</v>
      </c>
      <c r="O38" t="s">
        <v>1416</v>
      </c>
      <c r="P38" t="s">
        <v>18</v>
      </c>
      <c r="Q38" t="s">
        <v>1733</v>
      </c>
      <c r="R38" s="1">
        <v>2</v>
      </c>
      <c r="S38" s="15">
        <v>0.32517723822071598</v>
      </c>
      <c r="T38" s="25">
        <v>33.274378380000002</v>
      </c>
      <c r="U38">
        <v>1226213</v>
      </c>
      <c r="V38">
        <v>5485</v>
      </c>
      <c r="W38" s="24">
        <v>5.142682E-3</v>
      </c>
      <c r="X38">
        <v>159649</v>
      </c>
      <c r="Y38">
        <v>0.13019679300000001</v>
      </c>
      <c r="Z38">
        <v>1383</v>
      </c>
      <c r="AA38" t="str">
        <f t="shared" si="1"/>
        <v>Cmeg908_King Ed Riv Theda, site 4, 30km N of Homestead_WA</v>
      </c>
      <c r="AB38" t="s">
        <v>484</v>
      </c>
      <c r="AC38" t="s">
        <v>484</v>
      </c>
      <c r="AD38" t="s">
        <v>484</v>
      </c>
      <c r="AE38" t="s">
        <v>484</v>
      </c>
      <c r="AF38" t="s">
        <v>484</v>
      </c>
    </row>
    <row r="39" spans="1:32" ht="16" x14ac:dyDescent="0.2">
      <c r="A39" s="1" t="s">
        <v>153</v>
      </c>
      <c r="B39" s="1" t="s">
        <v>154</v>
      </c>
      <c r="D39" t="s">
        <v>386</v>
      </c>
      <c r="E39" s="1" t="s">
        <v>101</v>
      </c>
      <c r="F39" s="1" t="s">
        <v>109</v>
      </c>
      <c r="G39" s="1" t="s">
        <v>109</v>
      </c>
      <c r="H39" s="1" t="s">
        <v>155</v>
      </c>
      <c r="I39" s="1">
        <v>-15.7585</v>
      </c>
      <c r="J39" s="1">
        <v>129.09166669999999</v>
      </c>
      <c r="K39" s="1" t="s">
        <v>475</v>
      </c>
      <c r="L39" s="1" t="s">
        <v>104</v>
      </c>
      <c r="M39" s="1">
        <v>1996</v>
      </c>
      <c r="N39" s="1" t="s">
        <v>152</v>
      </c>
      <c r="O39" t="s">
        <v>1635</v>
      </c>
      <c r="P39" t="s">
        <v>19</v>
      </c>
      <c r="Q39" t="s">
        <v>1745</v>
      </c>
      <c r="R39" s="1">
        <v>2</v>
      </c>
      <c r="S39" s="15">
        <v>6.5092533503509804E-3</v>
      </c>
      <c r="T39" s="25">
        <v>33.352973720000001</v>
      </c>
      <c r="U39">
        <v>1351662</v>
      </c>
      <c r="V39">
        <v>5110</v>
      </c>
      <c r="W39" s="24">
        <v>4.1785820000000001E-3</v>
      </c>
      <c r="X39">
        <v>128759</v>
      </c>
      <c r="Y39">
        <v>9.5259761999999998E-2</v>
      </c>
      <c r="Z39">
        <v>1908</v>
      </c>
      <c r="AA39" t="str">
        <f t="shared" si="1"/>
        <v>Cmet359_Jarrnarm Campground, Keep River NP_NT</v>
      </c>
      <c r="AB39" t="s">
        <v>484</v>
      </c>
      <c r="AC39" t="s">
        <v>484</v>
      </c>
      <c r="AD39" t="s">
        <v>484</v>
      </c>
      <c r="AE39" t="s">
        <v>484</v>
      </c>
      <c r="AF39" t="s">
        <v>484</v>
      </c>
    </row>
    <row r="40" spans="1:32" ht="16" x14ac:dyDescent="0.2">
      <c r="A40" s="1" t="s">
        <v>156</v>
      </c>
      <c r="D40" t="s">
        <v>387</v>
      </c>
      <c r="E40" s="1" t="s">
        <v>101</v>
      </c>
      <c r="F40" s="1" t="s">
        <v>109</v>
      </c>
      <c r="G40" s="1" t="s">
        <v>109</v>
      </c>
      <c r="H40" s="1" t="s">
        <v>157</v>
      </c>
      <c r="I40" s="1">
        <v>-14.7538</v>
      </c>
      <c r="J40" s="1">
        <v>127.0492</v>
      </c>
      <c r="K40" s="1" t="s">
        <v>474</v>
      </c>
      <c r="L40" s="1" t="s">
        <v>104</v>
      </c>
      <c r="M40" s="1">
        <v>2009</v>
      </c>
      <c r="N40" s="1">
        <v>164961</v>
      </c>
      <c r="O40" t="s">
        <v>1331</v>
      </c>
      <c r="P40" t="s">
        <v>20</v>
      </c>
      <c r="Q40" t="s">
        <v>1770</v>
      </c>
      <c r="R40" s="1">
        <v>2</v>
      </c>
      <c r="S40" s="15">
        <v>5.0419108842251203E-3</v>
      </c>
      <c r="T40" s="25">
        <v>33.555708889999998</v>
      </c>
      <c r="U40">
        <v>1344771</v>
      </c>
      <c r="V40">
        <v>4842</v>
      </c>
      <c r="W40" s="24">
        <v>3.9798430000000003E-3</v>
      </c>
      <c r="X40">
        <v>128140</v>
      </c>
      <c r="Y40">
        <v>9.5287599000000001E-2</v>
      </c>
      <c r="Z40">
        <v>1882</v>
      </c>
      <c r="AA40" t="str">
        <f t="shared" si="1"/>
        <v>Cmet961_DRYSDALE RIVER_WA</v>
      </c>
      <c r="AB40" t="s">
        <v>484</v>
      </c>
      <c r="AC40" t="s">
        <v>484</v>
      </c>
      <c r="AD40" t="s">
        <v>484</v>
      </c>
      <c r="AE40" t="s">
        <v>484</v>
      </c>
      <c r="AF40" t="s">
        <v>484</v>
      </c>
    </row>
    <row r="41" spans="1:32" ht="16" x14ac:dyDescent="0.2">
      <c r="A41" s="1" t="s">
        <v>159</v>
      </c>
      <c r="B41" s="1" t="s">
        <v>160</v>
      </c>
      <c r="D41" t="s">
        <v>388</v>
      </c>
      <c r="E41" s="1" t="s">
        <v>101</v>
      </c>
      <c r="F41" s="1" t="s">
        <v>109</v>
      </c>
      <c r="G41" s="1" t="s">
        <v>109</v>
      </c>
      <c r="H41" s="1" t="s">
        <v>161</v>
      </c>
      <c r="I41" s="1">
        <v>-15.025499999999999</v>
      </c>
      <c r="J41" s="1">
        <v>130.6913333</v>
      </c>
      <c r="K41" s="1" t="s">
        <v>475</v>
      </c>
      <c r="L41" s="1" t="s">
        <v>104</v>
      </c>
      <c r="M41" s="1">
        <v>1999</v>
      </c>
      <c r="N41" s="1" t="s">
        <v>158</v>
      </c>
      <c r="O41" t="s">
        <v>1659</v>
      </c>
      <c r="P41" t="s">
        <v>21</v>
      </c>
      <c r="Q41" t="s">
        <v>1763</v>
      </c>
      <c r="R41" s="1">
        <v>2</v>
      </c>
      <c r="S41" s="15">
        <v>4.2769985533681297E-3</v>
      </c>
      <c r="T41" s="25">
        <v>33.854033880000003</v>
      </c>
      <c r="U41">
        <v>1342930</v>
      </c>
      <c r="V41">
        <v>6642</v>
      </c>
      <c r="W41" s="24">
        <v>5.506431E-3</v>
      </c>
      <c r="X41">
        <v>136704</v>
      </c>
      <c r="Y41">
        <v>0.101795328</v>
      </c>
      <c r="Z41">
        <v>1799</v>
      </c>
      <c r="AA41" t="str">
        <f t="shared" si="1"/>
        <v>Cmet778_North Angalarri Valley, Bradshaw Station_NT</v>
      </c>
      <c r="AB41" t="s">
        <v>484</v>
      </c>
      <c r="AC41" t="s">
        <v>484</v>
      </c>
      <c r="AD41" t="s">
        <v>484</v>
      </c>
      <c r="AE41" t="s">
        <v>484</v>
      </c>
      <c r="AF41" t="s">
        <v>484</v>
      </c>
    </row>
    <row r="42" spans="1:32" ht="16" x14ac:dyDescent="0.2">
      <c r="A42" s="2" t="s">
        <v>162</v>
      </c>
      <c r="B42" s="3" t="s">
        <v>163</v>
      </c>
      <c r="D42" t="s">
        <v>392</v>
      </c>
      <c r="E42" s="1" t="s">
        <v>101</v>
      </c>
      <c r="F42" s="2" t="s">
        <v>109</v>
      </c>
      <c r="G42" s="2" t="s">
        <v>109</v>
      </c>
      <c r="H42" s="2" t="s">
        <v>144</v>
      </c>
      <c r="I42" s="4">
        <v>-15.324666666666671</v>
      </c>
      <c r="J42" s="4">
        <v>130.10249999999999</v>
      </c>
      <c r="K42" s="1" t="s">
        <v>475</v>
      </c>
      <c r="L42" s="1" t="s">
        <v>104</v>
      </c>
      <c r="M42" s="1">
        <v>1999</v>
      </c>
      <c r="P42" t="s">
        <v>22</v>
      </c>
      <c r="Q42" t="s">
        <v>1765</v>
      </c>
      <c r="R42" s="1">
        <v>2</v>
      </c>
      <c r="S42" s="15">
        <v>3.0401225475755599E-2</v>
      </c>
      <c r="T42" s="25">
        <v>35.115433150000001</v>
      </c>
      <c r="U42">
        <v>1267342</v>
      </c>
      <c r="V42">
        <v>5683</v>
      </c>
      <c r="W42">
        <v>5.041289E-3</v>
      </c>
      <c r="X42">
        <v>140051</v>
      </c>
      <c r="Y42">
        <v>0.11050766099999999</v>
      </c>
      <c r="Z42">
        <v>1773</v>
      </c>
      <c r="AA42" t="str">
        <f t="shared" si="1"/>
        <v>Cmet790_Lobby Creek, Bradshaw Station_NT</v>
      </c>
      <c r="AB42" t="s">
        <v>485</v>
      </c>
      <c r="AC42" t="s">
        <v>484</v>
      </c>
      <c r="AD42" t="s">
        <v>484</v>
      </c>
      <c r="AE42" t="s">
        <v>484</v>
      </c>
      <c r="AF42" t="s">
        <v>484</v>
      </c>
    </row>
    <row r="43" spans="1:32" ht="16" x14ac:dyDescent="0.2">
      <c r="C43" s="1" t="s">
        <v>164</v>
      </c>
      <c r="D43" s="1" t="s">
        <v>393</v>
      </c>
      <c r="E43" s="1" t="s">
        <v>101</v>
      </c>
      <c r="F43" s="1" t="s">
        <v>171</v>
      </c>
      <c r="G43" s="1" t="s">
        <v>109</v>
      </c>
      <c r="H43" s="1" t="s">
        <v>165</v>
      </c>
      <c r="I43" s="1">
        <v>-15.997400000000001</v>
      </c>
      <c r="J43" s="1">
        <v>129.56193999999999</v>
      </c>
      <c r="K43" s="1" t="s">
        <v>475</v>
      </c>
      <c r="L43" s="1" t="s">
        <v>104</v>
      </c>
      <c r="M43" s="1">
        <v>2013</v>
      </c>
      <c r="N43" s="1" t="s">
        <v>164</v>
      </c>
      <c r="O43" t="s">
        <v>1390</v>
      </c>
      <c r="P43" t="s">
        <v>23</v>
      </c>
      <c r="Q43" t="s">
        <v>1759</v>
      </c>
      <c r="R43" s="1">
        <v>2</v>
      </c>
      <c r="S43" s="15">
        <v>0.13014890736801299</v>
      </c>
      <c r="T43" s="25">
        <v>35.215188689999998</v>
      </c>
      <c r="U43">
        <v>1326455</v>
      </c>
      <c r="V43">
        <v>4407</v>
      </c>
      <c r="W43" s="24">
        <v>3.7262860000000001E-3</v>
      </c>
      <c r="X43">
        <v>143776</v>
      </c>
      <c r="Y43">
        <v>0.108391163</v>
      </c>
      <c r="Z43">
        <v>1662</v>
      </c>
      <c r="AA43" t="str">
        <f t="shared" si="1"/>
        <v>Cmet657_Saddle Creek Parking (trees)_NT</v>
      </c>
      <c r="AB43" t="s">
        <v>484</v>
      </c>
      <c r="AC43" t="s">
        <v>484</v>
      </c>
      <c r="AD43" t="s">
        <v>484</v>
      </c>
      <c r="AE43" t="s">
        <v>484</v>
      </c>
      <c r="AF43" t="s">
        <v>484</v>
      </c>
    </row>
    <row r="44" spans="1:32" ht="16" x14ac:dyDescent="0.2">
      <c r="A44" s="1" t="s">
        <v>166</v>
      </c>
      <c r="D44" t="s">
        <v>394</v>
      </c>
      <c r="E44" s="1" t="s">
        <v>101</v>
      </c>
      <c r="F44" s="1" t="s">
        <v>109</v>
      </c>
      <c r="G44" s="1" t="s">
        <v>108</v>
      </c>
      <c r="H44" s="1" t="s">
        <v>167</v>
      </c>
      <c r="I44" s="1">
        <v>-16.683299999999999</v>
      </c>
      <c r="J44" s="1">
        <v>123.83329999999999</v>
      </c>
      <c r="K44" s="1" t="s">
        <v>474</v>
      </c>
      <c r="L44" s="1" t="s">
        <v>104</v>
      </c>
      <c r="M44" s="1">
        <v>2001</v>
      </c>
      <c r="N44" s="1">
        <v>146002</v>
      </c>
      <c r="O44" t="s">
        <v>1328</v>
      </c>
      <c r="P44" t="s">
        <v>24</v>
      </c>
      <c r="Q44" t="s">
        <v>1771</v>
      </c>
      <c r="R44" s="1">
        <v>2</v>
      </c>
      <c r="S44" s="15">
        <v>6.8798573066632604E-2</v>
      </c>
      <c r="T44" s="25">
        <v>35.477540660000003</v>
      </c>
      <c r="U44">
        <v>1099449</v>
      </c>
      <c r="V44">
        <v>6383</v>
      </c>
      <c r="W44" s="24">
        <v>6.6529019999999996E-3</v>
      </c>
      <c r="X44">
        <v>140018</v>
      </c>
      <c r="Y44">
        <v>0.127352883</v>
      </c>
      <c r="Z44">
        <v>1524</v>
      </c>
      <c r="AA44" t="str">
        <f t="shared" si="1"/>
        <v>Crub002_KIMBOLTON_WA</v>
      </c>
      <c r="AB44" t="s">
        <v>484</v>
      </c>
      <c r="AC44" t="s">
        <v>484</v>
      </c>
      <c r="AD44" t="s">
        <v>484</v>
      </c>
      <c r="AE44" t="s">
        <v>484</v>
      </c>
      <c r="AF44" t="s">
        <v>484</v>
      </c>
    </row>
    <row r="45" spans="1:32" ht="16" x14ac:dyDescent="0.2">
      <c r="C45" s="1" t="s">
        <v>168</v>
      </c>
      <c r="D45" s="1" t="s">
        <v>395</v>
      </c>
      <c r="E45" s="1" t="s">
        <v>101</v>
      </c>
      <c r="G45" s="1" t="s">
        <v>102</v>
      </c>
      <c r="H45" s="1" t="s">
        <v>169</v>
      </c>
      <c r="I45" s="1">
        <v>-15.658620000000001</v>
      </c>
      <c r="J45" s="1">
        <v>129.65943999999999</v>
      </c>
      <c r="K45" s="1" t="s">
        <v>475</v>
      </c>
      <c r="L45" s="1" t="s">
        <v>104</v>
      </c>
      <c r="M45" s="1">
        <v>2013</v>
      </c>
      <c r="N45" s="1" t="s">
        <v>168</v>
      </c>
      <c r="O45" t="s">
        <v>1389</v>
      </c>
      <c r="P45" t="s">
        <v>25</v>
      </c>
      <c r="Q45" t="s">
        <v>1715</v>
      </c>
      <c r="R45" s="1">
        <v>2</v>
      </c>
      <c r="S45" s="15">
        <v>0.10580926151284099</v>
      </c>
      <c r="T45" s="25">
        <v>35.513760240000003</v>
      </c>
      <c r="U45">
        <v>1349955</v>
      </c>
      <c r="V45">
        <v>4567</v>
      </c>
      <c r="W45" s="24">
        <v>3.734883E-3</v>
      </c>
      <c r="X45">
        <v>127159</v>
      </c>
      <c r="Y45">
        <v>9.4194992000000005E-2</v>
      </c>
      <c r="Z45">
        <v>1887</v>
      </c>
      <c r="AA45" t="str">
        <f t="shared" si="1"/>
        <v>Cjun644_Bullo River Boab_NT</v>
      </c>
      <c r="AB45" t="s">
        <v>484</v>
      </c>
      <c r="AC45" t="s">
        <v>484</v>
      </c>
      <c r="AD45" t="s">
        <v>484</v>
      </c>
      <c r="AE45" t="s">
        <v>484</v>
      </c>
      <c r="AF45" t="s">
        <v>485</v>
      </c>
    </row>
    <row r="46" spans="1:32" ht="16" x14ac:dyDescent="0.2">
      <c r="C46" s="1" t="s">
        <v>170</v>
      </c>
      <c r="D46" s="1" t="s">
        <v>396</v>
      </c>
      <c r="E46" s="1" t="s">
        <v>101</v>
      </c>
      <c r="F46" s="1" t="s">
        <v>171</v>
      </c>
      <c r="G46" s="1" t="s">
        <v>108</v>
      </c>
      <c r="H46" s="1" t="s">
        <v>172</v>
      </c>
      <c r="I46" s="1">
        <v>-15.97986</v>
      </c>
      <c r="J46" s="1">
        <v>127.9611</v>
      </c>
      <c r="K46" s="1" t="s">
        <v>474</v>
      </c>
      <c r="L46" s="1" t="s">
        <v>104</v>
      </c>
      <c r="M46" s="1">
        <v>2012</v>
      </c>
      <c r="N46" s="1" t="s">
        <v>170</v>
      </c>
      <c r="O46" t="s">
        <v>1555</v>
      </c>
      <c r="P46" t="s">
        <v>26</v>
      </c>
      <c r="Q46" t="s">
        <v>1773</v>
      </c>
      <c r="R46" s="1">
        <v>2</v>
      </c>
      <c r="S46" s="15">
        <v>0.11189883119371501</v>
      </c>
      <c r="T46" s="25">
        <v>35.639595399999997</v>
      </c>
      <c r="U46">
        <v>1126916</v>
      </c>
      <c r="V46">
        <v>2970</v>
      </c>
      <c r="W46" s="24">
        <v>3.0358260000000001E-3</v>
      </c>
      <c r="X46">
        <v>148599</v>
      </c>
      <c r="Y46">
        <v>0.13186342200000001</v>
      </c>
      <c r="Z46">
        <v>1384</v>
      </c>
      <c r="AA46" t="str">
        <f t="shared" si="1"/>
        <v>Crub068_El Questro Harrier camp_WA</v>
      </c>
      <c r="AB46" t="s">
        <v>484</v>
      </c>
      <c r="AC46" t="s">
        <v>484</v>
      </c>
      <c r="AD46" t="s">
        <v>484</v>
      </c>
      <c r="AE46" t="s">
        <v>484</v>
      </c>
      <c r="AF46" t="s">
        <v>484</v>
      </c>
    </row>
    <row r="47" spans="1:32" ht="16" x14ac:dyDescent="0.2">
      <c r="A47" s="1" t="s">
        <v>174</v>
      </c>
      <c r="B47" s="1" t="s">
        <v>175</v>
      </c>
      <c r="D47" s="1" t="s">
        <v>397</v>
      </c>
      <c r="E47" s="1" t="s">
        <v>101</v>
      </c>
      <c r="F47" s="1" t="s">
        <v>109</v>
      </c>
      <c r="G47" s="1" t="s">
        <v>109</v>
      </c>
      <c r="H47" s="1" t="s">
        <v>176</v>
      </c>
      <c r="I47" s="1">
        <v>-15.483333330000001</v>
      </c>
      <c r="J47" s="1">
        <v>131.55000000000001</v>
      </c>
      <c r="K47" s="1" t="s">
        <v>475</v>
      </c>
      <c r="L47" s="1" t="s">
        <v>104</v>
      </c>
      <c r="M47" s="1">
        <v>1986</v>
      </c>
      <c r="N47" s="1" t="s">
        <v>173</v>
      </c>
      <c r="O47" t="s">
        <v>1344</v>
      </c>
      <c r="P47" t="s">
        <v>27</v>
      </c>
      <c r="Q47" t="s">
        <v>1756</v>
      </c>
      <c r="R47" s="1">
        <v>2</v>
      </c>
      <c r="S47" s="15">
        <v>1.9406535620383102E-2</v>
      </c>
      <c r="T47" s="25">
        <v>36.172540429999998</v>
      </c>
      <c r="U47">
        <v>1309042</v>
      </c>
      <c r="V47">
        <v>5386</v>
      </c>
      <c r="W47" s="24">
        <v>4.5796400000000003E-3</v>
      </c>
      <c r="X47">
        <v>132967</v>
      </c>
      <c r="Y47">
        <v>0.101575809</v>
      </c>
      <c r="Z47">
        <v>1841</v>
      </c>
      <c r="AA47" t="str">
        <f t="shared" si="1"/>
        <v>Cmet618_Victoria Hwy, 30K E. Victoria Rvr Bridge_NT</v>
      </c>
      <c r="AB47" t="s">
        <v>484</v>
      </c>
      <c r="AC47" t="s">
        <v>484</v>
      </c>
      <c r="AD47" t="s">
        <v>484</v>
      </c>
      <c r="AE47" t="s">
        <v>484</v>
      </c>
      <c r="AF47" t="s">
        <v>484</v>
      </c>
    </row>
    <row r="48" spans="1:32" ht="16" x14ac:dyDescent="0.2">
      <c r="A48" s="1" t="s">
        <v>177</v>
      </c>
      <c r="D48" s="1" t="s">
        <v>398</v>
      </c>
      <c r="E48" s="1" t="s">
        <v>101</v>
      </c>
      <c r="F48" s="1" t="s">
        <v>178</v>
      </c>
      <c r="G48" s="1" t="s">
        <v>108</v>
      </c>
      <c r="H48" s="1" t="s">
        <v>179</v>
      </c>
      <c r="I48" s="1">
        <v>-16.657499999999999</v>
      </c>
      <c r="J48" s="1">
        <v>125.92916700000001</v>
      </c>
      <c r="K48" s="1" t="s">
        <v>474</v>
      </c>
      <c r="L48" s="1" t="s">
        <v>104</v>
      </c>
      <c r="M48" s="1">
        <v>2012</v>
      </c>
      <c r="N48" s="1">
        <v>172793</v>
      </c>
      <c r="O48" t="s">
        <v>1342</v>
      </c>
      <c r="P48" t="s">
        <v>28</v>
      </c>
      <c r="Q48" t="s">
        <v>1796</v>
      </c>
      <c r="R48" s="1">
        <v>2</v>
      </c>
      <c r="S48" s="15">
        <v>4.0507627227278499E-2</v>
      </c>
      <c r="T48" s="25">
        <v>36.447525259999999</v>
      </c>
      <c r="U48">
        <v>1333064</v>
      </c>
      <c r="V48">
        <v>6571</v>
      </c>
      <c r="W48" s="24">
        <v>5.4457589999999997E-3</v>
      </c>
      <c r="X48">
        <v>126437</v>
      </c>
      <c r="Y48">
        <v>9.4846908999999993E-2</v>
      </c>
      <c r="Z48">
        <v>1991</v>
      </c>
      <c r="AA48" t="str">
        <f t="shared" si="1"/>
        <v>Crub793_Mount Barnett Station_WA</v>
      </c>
      <c r="AB48" t="s">
        <v>484</v>
      </c>
      <c r="AC48" t="s">
        <v>484</v>
      </c>
      <c r="AD48" t="s">
        <v>484</v>
      </c>
      <c r="AE48" t="s">
        <v>484</v>
      </c>
      <c r="AF48" t="s">
        <v>484</v>
      </c>
    </row>
    <row r="49" spans="1:32" ht="16" x14ac:dyDescent="0.2">
      <c r="C49" s="1" t="s">
        <v>180</v>
      </c>
      <c r="D49" s="1" t="s">
        <v>399</v>
      </c>
      <c r="E49" s="1" t="s">
        <v>101</v>
      </c>
      <c r="F49" s="1" t="s">
        <v>150</v>
      </c>
      <c r="G49" s="1" t="s">
        <v>150</v>
      </c>
      <c r="H49" s="1" t="s">
        <v>181</v>
      </c>
      <c r="I49" s="1">
        <v>-15.3522</v>
      </c>
      <c r="J49" s="1">
        <v>126.5899</v>
      </c>
      <c r="K49" s="1" t="s">
        <v>474</v>
      </c>
      <c r="L49" s="1" t="s">
        <v>104</v>
      </c>
      <c r="M49" s="1">
        <v>2013</v>
      </c>
      <c r="N49" s="1" t="s">
        <v>180</v>
      </c>
      <c r="O49" t="s">
        <v>1408</v>
      </c>
      <c r="P49" t="s">
        <v>29</v>
      </c>
      <c r="Q49" t="s">
        <v>1732</v>
      </c>
      <c r="R49" s="1">
        <v>2</v>
      </c>
      <c r="S49" s="15">
        <v>2.5905400180435599E-2</v>
      </c>
      <c r="T49" s="25">
        <v>37.198024760000003</v>
      </c>
      <c r="U49">
        <v>1363562</v>
      </c>
      <c r="V49">
        <v>4485</v>
      </c>
      <c r="W49" s="24">
        <v>3.6269240000000001E-3</v>
      </c>
      <c r="X49">
        <v>126977</v>
      </c>
      <c r="Y49">
        <v>9.3121545E-2</v>
      </c>
      <c r="Z49">
        <v>1867</v>
      </c>
      <c r="AA49" t="str">
        <f t="shared" si="1"/>
        <v>Cmeg838_Carson escarpment - TD2_WA</v>
      </c>
      <c r="AB49" t="s">
        <v>484</v>
      </c>
      <c r="AC49" t="s">
        <v>484</v>
      </c>
      <c r="AD49" t="s">
        <v>484</v>
      </c>
      <c r="AE49" t="s">
        <v>484</v>
      </c>
      <c r="AF49" t="s">
        <v>484</v>
      </c>
    </row>
    <row r="50" spans="1:32" ht="16" x14ac:dyDescent="0.2">
      <c r="C50" s="1" t="s">
        <v>182</v>
      </c>
      <c r="D50" s="1" t="s">
        <v>400</v>
      </c>
      <c r="E50" s="1" t="s">
        <v>101</v>
      </c>
      <c r="F50" s="1" t="s">
        <v>171</v>
      </c>
      <c r="G50" s="1" t="s">
        <v>109</v>
      </c>
      <c r="H50" s="1" t="s">
        <v>183</v>
      </c>
      <c r="I50" s="1">
        <v>-16.116289999999999</v>
      </c>
      <c r="J50" s="1">
        <v>130.95958999999999</v>
      </c>
      <c r="K50" s="1" t="s">
        <v>475</v>
      </c>
      <c r="L50" s="1" t="s">
        <v>104</v>
      </c>
      <c r="M50" s="1">
        <v>2012</v>
      </c>
      <c r="N50" s="1" t="s">
        <v>182</v>
      </c>
      <c r="O50" t="s">
        <v>1547</v>
      </c>
      <c r="P50" t="s">
        <v>30</v>
      </c>
      <c r="Q50" t="s">
        <v>1742</v>
      </c>
      <c r="R50" s="1">
        <v>2</v>
      </c>
      <c r="S50" s="15">
        <v>1.4145810663764901E-2</v>
      </c>
      <c r="T50" s="25">
        <v>37.29700089</v>
      </c>
      <c r="U50">
        <v>1357507</v>
      </c>
      <c r="V50">
        <v>4844</v>
      </c>
      <c r="W50" s="24">
        <v>3.9341719999999997E-3</v>
      </c>
      <c r="X50">
        <v>126244</v>
      </c>
      <c r="Y50">
        <v>9.2996941999999999E-2</v>
      </c>
      <c r="Z50">
        <v>1963</v>
      </c>
      <c r="AA50" t="str">
        <f t="shared" si="1"/>
        <v>Cmet166_Victoria River Research Station (Kidman Springs)_NT</v>
      </c>
      <c r="AB50" t="s">
        <v>484</v>
      </c>
      <c r="AC50" t="s">
        <v>484</v>
      </c>
      <c r="AD50" t="s">
        <v>484</v>
      </c>
      <c r="AE50" t="s">
        <v>484</v>
      </c>
      <c r="AF50" t="s">
        <v>484</v>
      </c>
    </row>
    <row r="51" spans="1:32" ht="16" x14ac:dyDescent="0.2">
      <c r="A51" s="1" t="s">
        <v>366</v>
      </c>
      <c r="B51" s="1" t="s">
        <v>367</v>
      </c>
      <c r="D51" s="10" t="s">
        <v>469</v>
      </c>
      <c r="E51" s="1" t="s">
        <v>101</v>
      </c>
      <c r="F51" s="1" t="s">
        <v>102</v>
      </c>
      <c r="G51" s="1"/>
      <c r="H51" s="1" t="s">
        <v>125</v>
      </c>
      <c r="I51" s="1">
        <v>-15.7675</v>
      </c>
      <c r="J51" s="1">
        <v>129.08733330000001</v>
      </c>
      <c r="K51" s="1" t="s">
        <v>475</v>
      </c>
      <c r="L51" s="1" t="s">
        <v>104</v>
      </c>
      <c r="M51" s="1">
        <v>1996</v>
      </c>
      <c r="N51" s="1" t="s">
        <v>365</v>
      </c>
      <c r="O51" t="s">
        <v>1629</v>
      </c>
      <c r="P51" t="s">
        <v>1321</v>
      </c>
      <c r="Q51" t="s">
        <v>1805</v>
      </c>
      <c r="R51" s="1">
        <v>1</v>
      </c>
      <c r="S51" s="15" t="s">
        <v>1836</v>
      </c>
      <c r="T51" s="25">
        <v>38.214267450000001</v>
      </c>
      <c r="U51">
        <v>936771</v>
      </c>
      <c r="V51">
        <v>12429</v>
      </c>
      <c r="W51" s="24">
        <v>1.7457245E-2</v>
      </c>
      <c r="X51">
        <v>224803</v>
      </c>
      <c r="Y51">
        <v>0.239976472</v>
      </c>
      <c r="Z51">
        <v>2388</v>
      </c>
      <c r="AA51" t="str">
        <f t="shared" si="1"/>
        <v>Cjun353_Jarrnarm Escarpment Keep River National Park_NT</v>
      </c>
      <c r="AB51" t="s">
        <v>484</v>
      </c>
      <c r="AC51" t="s">
        <v>484</v>
      </c>
      <c r="AD51" t="s">
        <v>485</v>
      </c>
      <c r="AE51" t="s">
        <v>485</v>
      </c>
      <c r="AF51" t="s">
        <v>485</v>
      </c>
    </row>
    <row r="52" spans="1:32" ht="16" x14ac:dyDescent="0.2">
      <c r="A52" s="1" t="s">
        <v>185</v>
      </c>
      <c r="B52" s="1" t="s">
        <v>186</v>
      </c>
      <c r="D52" s="1" t="s">
        <v>401</v>
      </c>
      <c r="E52" s="1" t="s">
        <v>101</v>
      </c>
      <c r="F52" s="1" t="s">
        <v>108</v>
      </c>
      <c r="G52" s="1" t="s">
        <v>108</v>
      </c>
      <c r="H52" s="1" t="s">
        <v>187</v>
      </c>
      <c r="I52" s="1">
        <v>-15.835333329999999</v>
      </c>
      <c r="J52" s="1">
        <v>128.40483330000001</v>
      </c>
      <c r="K52" s="1" t="s">
        <v>474</v>
      </c>
      <c r="L52" s="1" t="s">
        <v>104</v>
      </c>
      <c r="M52" s="1">
        <v>1996</v>
      </c>
      <c r="N52" s="1" t="s">
        <v>184</v>
      </c>
      <c r="O52" t="s">
        <v>1644</v>
      </c>
      <c r="P52" t="s">
        <v>31</v>
      </c>
      <c r="Q52" t="s">
        <v>1784</v>
      </c>
      <c r="R52" s="1">
        <v>2</v>
      </c>
      <c r="S52" s="15">
        <v>2.7844330764747699E-3</v>
      </c>
      <c r="T52" s="25">
        <v>38.369570029999998</v>
      </c>
      <c r="U52">
        <v>1372377</v>
      </c>
      <c r="V52">
        <v>4004</v>
      </c>
      <c r="W52" s="24">
        <v>3.196258E-3</v>
      </c>
      <c r="X52">
        <v>119662</v>
      </c>
      <c r="Y52">
        <v>8.7193242000000004E-2</v>
      </c>
      <c r="Z52">
        <v>2074</v>
      </c>
      <c r="AA52" t="str">
        <f t="shared" si="1"/>
        <v>Crub518_Durack River Station, Jacks Hole_WA</v>
      </c>
      <c r="AB52" t="s">
        <v>484</v>
      </c>
      <c r="AC52" t="s">
        <v>484</v>
      </c>
      <c r="AD52" t="s">
        <v>484</v>
      </c>
      <c r="AE52" t="s">
        <v>484</v>
      </c>
      <c r="AF52" t="s">
        <v>484</v>
      </c>
    </row>
    <row r="53" spans="1:32" ht="16" x14ac:dyDescent="0.2">
      <c r="C53" s="1" t="s">
        <v>188</v>
      </c>
      <c r="D53" s="1" t="s">
        <v>402</v>
      </c>
      <c r="E53" s="1" t="s">
        <v>101</v>
      </c>
      <c r="F53" s="1" t="s">
        <v>171</v>
      </c>
      <c r="G53" s="1" t="s">
        <v>109</v>
      </c>
      <c r="H53" s="1" t="s">
        <v>189</v>
      </c>
      <c r="I53" s="1">
        <v>-17.050149999999999</v>
      </c>
      <c r="J53" s="1">
        <v>125.70522</v>
      </c>
      <c r="K53" s="1" t="s">
        <v>474</v>
      </c>
      <c r="L53" s="1" t="s">
        <v>104</v>
      </c>
      <c r="M53" s="1">
        <v>2012</v>
      </c>
      <c r="N53" s="1" t="s">
        <v>188</v>
      </c>
      <c r="O53" t="s">
        <v>1552</v>
      </c>
      <c r="P53" t="s">
        <v>32</v>
      </c>
      <c r="Q53" t="s">
        <v>1735</v>
      </c>
      <c r="R53" s="1">
        <v>2</v>
      </c>
      <c r="S53" s="15">
        <v>2.8860856269113101E-2</v>
      </c>
      <c r="T53" s="25">
        <v>39.804681330000001</v>
      </c>
      <c r="U53">
        <v>1195530</v>
      </c>
      <c r="V53">
        <v>2821</v>
      </c>
      <c r="W53" s="24">
        <v>2.6597169999999998E-3</v>
      </c>
      <c r="X53">
        <v>134891</v>
      </c>
      <c r="Y53">
        <v>0.11282945599999999</v>
      </c>
      <c r="Z53">
        <v>1699</v>
      </c>
      <c r="AA53" t="str">
        <f t="shared" si="1"/>
        <v>Cmet040_Mount house station_WA</v>
      </c>
      <c r="AB53" t="s">
        <v>484</v>
      </c>
      <c r="AC53" t="s">
        <v>484</v>
      </c>
      <c r="AD53" t="s">
        <v>484</v>
      </c>
      <c r="AE53" t="s">
        <v>484</v>
      </c>
      <c r="AF53" t="s">
        <v>484</v>
      </c>
    </row>
    <row r="54" spans="1:32" ht="16" x14ac:dyDescent="0.2">
      <c r="A54" s="1" t="s">
        <v>191</v>
      </c>
      <c r="B54" s="1" t="s">
        <v>192</v>
      </c>
      <c r="D54" s="1" t="s">
        <v>403</v>
      </c>
      <c r="E54" s="1" t="s">
        <v>101</v>
      </c>
      <c r="F54" s="1" t="s">
        <v>108</v>
      </c>
      <c r="G54" s="1" t="s">
        <v>108</v>
      </c>
      <c r="H54" s="1" t="s">
        <v>193</v>
      </c>
      <c r="I54" s="1">
        <v>-16.533333330000001</v>
      </c>
      <c r="J54" s="1">
        <v>131.80000000000001</v>
      </c>
      <c r="K54" s="1" t="s">
        <v>475</v>
      </c>
      <c r="L54" s="1" t="s">
        <v>104</v>
      </c>
      <c r="M54" s="1">
        <v>1990</v>
      </c>
      <c r="N54" s="1" t="s">
        <v>190</v>
      </c>
      <c r="O54" t="s">
        <v>1703</v>
      </c>
      <c r="P54" t="s">
        <v>33</v>
      </c>
      <c r="Q54" t="s">
        <v>1776</v>
      </c>
      <c r="R54" s="1">
        <v>2</v>
      </c>
      <c r="S54" s="15">
        <v>3.1754944163703197E-2</v>
      </c>
      <c r="T54" s="25">
        <v>41.416383580000002</v>
      </c>
      <c r="U54">
        <v>1168056</v>
      </c>
      <c r="V54">
        <v>3862</v>
      </c>
      <c r="W54" s="24">
        <v>3.7531880000000002E-3</v>
      </c>
      <c r="X54">
        <v>139064</v>
      </c>
      <c r="Y54">
        <v>0.119055936</v>
      </c>
      <c r="Z54">
        <v>1691</v>
      </c>
      <c r="AA54" t="str">
        <f t="shared" si="1"/>
        <v>Crub341_Top Springs_NT</v>
      </c>
      <c r="AB54" t="s">
        <v>484</v>
      </c>
      <c r="AC54" t="s">
        <v>484</v>
      </c>
      <c r="AD54" t="s">
        <v>484</v>
      </c>
      <c r="AE54" t="s">
        <v>484</v>
      </c>
      <c r="AF54" t="s">
        <v>484</v>
      </c>
    </row>
    <row r="55" spans="1:32" ht="16" x14ac:dyDescent="0.2">
      <c r="A55" s="1" t="s">
        <v>195</v>
      </c>
      <c r="D55" s="1" t="s">
        <v>404</v>
      </c>
      <c r="E55" s="1" t="s">
        <v>101</v>
      </c>
      <c r="F55" s="1" t="s">
        <v>109</v>
      </c>
      <c r="G55" s="1"/>
      <c r="H55" s="1" t="s">
        <v>196</v>
      </c>
      <c r="I55" s="1">
        <v>-15.910500000000001</v>
      </c>
      <c r="J55" s="1">
        <v>124.4614</v>
      </c>
      <c r="K55" s="1" t="s">
        <v>474</v>
      </c>
      <c r="L55" s="1" t="s">
        <v>104</v>
      </c>
      <c r="M55" s="1">
        <v>2009</v>
      </c>
      <c r="N55" s="1" t="s">
        <v>194</v>
      </c>
      <c r="O55" t="s">
        <v>1609</v>
      </c>
      <c r="P55" t="s">
        <v>34</v>
      </c>
      <c r="Q55" t="s">
        <v>1800</v>
      </c>
      <c r="R55" s="1">
        <v>2</v>
      </c>
      <c r="S55" s="15">
        <v>1.1820178271541099E-2</v>
      </c>
      <c r="T55" s="25">
        <v>41.625341669999997</v>
      </c>
      <c r="U55">
        <v>1353744</v>
      </c>
      <c r="V55">
        <v>6812</v>
      </c>
      <c r="W55" s="24">
        <v>5.4684640000000001E-3</v>
      </c>
      <c r="X55">
        <v>108056</v>
      </c>
      <c r="Y55">
        <v>7.9820113999999998E-2</v>
      </c>
      <c r="Z55">
        <v>2144</v>
      </c>
      <c r="AA55" t="str">
        <f t="shared" si="1"/>
        <v>Crub950_Storr Island_WA</v>
      </c>
      <c r="AB55" t="s">
        <v>484</v>
      </c>
      <c r="AC55" t="s">
        <v>484</v>
      </c>
      <c r="AD55" t="s">
        <v>484</v>
      </c>
      <c r="AE55" t="s">
        <v>484</v>
      </c>
      <c r="AF55" t="s">
        <v>485</v>
      </c>
    </row>
    <row r="56" spans="1:32" ht="16" x14ac:dyDescent="0.2">
      <c r="A56" s="1" t="s">
        <v>198</v>
      </c>
      <c r="B56" s="1" t="s">
        <v>199</v>
      </c>
      <c r="D56" s="1" t="s">
        <v>405</v>
      </c>
      <c r="E56" s="1" t="s">
        <v>101</v>
      </c>
      <c r="F56" s="1" t="s">
        <v>109</v>
      </c>
      <c r="G56" s="1" t="s">
        <v>109</v>
      </c>
      <c r="H56" s="1" t="s">
        <v>200</v>
      </c>
      <c r="I56" s="1">
        <v>-17.617333330000001</v>
      </c>
      <c r="J56" s="1">
        <v>133.47416670000001</v>
      </c>
      <c r="K56" s="1" t="s">
        <v>475</v>
      </c>
      <c r="L56" s="1" t="s">
        <v>104</v>
      </c>
      <c r="M56" s="1">
        <v>1998</v>
      </c>
      <c r="N56" s="1" t="s">
        <v>197</v>
      </c>
      <c r="O56" t="s">
        <v>1654</v>
      </c>
      <c r="P56" t="s">
        <v>35</v>
      </c>
      <c r="Q56" t="s">
        <v>1752</v>
      </c>
      <c r="R56" s="1">
        <v>2</v>
      </c>
      <c r="S56" s="15">
        <v>1.3933422724887699E-2</v>
      </c>
      <c r="T56" s="25">
        <v>41.70466579</v>
      </c>
      <c r="U56">
        <v>1354272</v>
      </c>
      <c r="V56">
        <v>7625</v>
      </c>
      <c r="W56" s="24">
        <v>6.1494269999999998E-3</v>
      </c>
      <c r="X56">
        <v>114319</v>
      </c>
      <c r="Y56">
        <v>8.4413618999999995E-2</v>
      </c>
      <c r="Z56">
        <v>2028</v>
      </c>
      <c r="AA56" t="str">
        <f t="shared" si="1"/>
        <v>Cmet483_Longreach Waterhole, Elliot_NT</v>
      </c>
      <c r="AB56" t="s">
        <v>484</v>
      </c>
      <c r="AC56" t="s">
        <v>484</v>
      </c>
      <c r="AD56" t="s">
        <v>484</v>
      </c>
      <c r="AE56" t="s">
        <v>484</v>
      </c>
      <c r="AF56" t="s">
        <v>484</v>
      </c>
    </row>
    <row r="57" spans="1:32" ht="16" x14ac:dyDescent="0.2">
      <c r="C57" s="1" t="s">
        <v>201</v>
      </c>
      <c r="D57" s="1" t="s">
        <v>406</v>
      </c>
      <c r="E57" s="1" t="s">
        <v>101</v>
      </c>
      <c r="F57" s="1" t="s">
        <v>171</v>
      </c>
      <c r="G57" s="1" t="s">
        <v>109</v>
      </c>
      <c r="H57" s="1" t="s">
        <v>202</v>
      </c>
      <c r="I57" s="1">
        <v>-16.422720000000002</v>
      </c>
      <c r="J57" s="1">
        <v>126.43151</v>
      </c>
      <c r="K57" s="1" t="s">
        <v>474</v>
      </c>
      <c r="L57" s="1" t="s">
        <v>104</v>
      </c>
      <c r="M57" s="1">
        <v>2013</v>
      </c>
      <c r="N57" s="1" t="s">
        <v>201</v>
      </c>
      <c r="O57" t="s">
        <v>1459</v>
      </c>
      <c r="P57" t="s">
        <v>36</v>
      </c>
      <c r="Q57" t="s">
        <v>1761</v>
      </c>
      <c r="R57" s="1">
        <v>2</v>
      </c>
      <c r="S57" s="15">
        <v>4.1324921135646599E-2</v>
      </c>
      <c r="T57" s="25">
        <v>42.004607350000001</v>
      </c>
      <c r="U57">
        <v>1101117</v>
      </c>
      <c r="V57">
        <v>2980</v>
      </c>
      <c r="W57" s="24">
        <v>3.1100170000000001E-3</v>
      </c>
      <c r="X57">
        <v>142923</v>
      </c>
      <c r="Y57">
        <v>0.129798196</v>
      </c>
      <c r="Z57">
        <v>1438</v>
      </c>
      <c r="AA57" t="str">
        <f t="shared" si="1"/>
        <v>Cmet689_Gibb river road station tip_WA</v>
      </c>
      <c r="AB57" t="s">
        <v>484</v>
      </c>
      <c r="AC57" t="s">
        <v>484</v>
      </c>
      <c r="AD57" t="s">
        <v>484</v>
      </c>
      <c r="AE57" t="s">
        <v>484</v>
      </c>
      <c r="AF57" t="s">
        <v>484</v>
      </c>
    </row>
    <row r="58" spans="1:32" ht="16" x14ac:dyDescent="0.2">
      <c r="C58" s="1" t="s">
        <v>203</v>
      </c>
      <c r="D58" s="1" t="s">
        <v>407</v>
      </c>
      <c r="E58" s="1" t="s">
        <v>101</v>
      </c>
      <c r="F58" s="1" t="s">
        <v>109</v>
      </c>
      <c r="G58" s="1" t="s">
        <v>109</v>
      </c>
      <c r="H58" s="1" t="s">
        <v>204</v>
      </c>
      <c r="I58" s="1">
        <v>-13.679959999999999</v>
      </c>
      <c r="J58" s="1">
        <v>131.98984999999999</v>
      </c>
      <c r="K58" s="1" t="s">
        <v>475</v>
      </c>
      <c r="L58" s="1" t="s">
        <v>104</v>
      </c>
      <c r="M58" s="1">
        <v>2013</v>
      </c>
      <c r="N58" s="1" t="s">
        <v>203</v>
      </c>
      <c r="O58" t="s">
        <v>1367</v>
      </c>
      <c r="P58" t="s">
        <v>37</v>
      </c>
      <c r="Q58" t="s">
        <v>1753</v>
      </c>
      <c r="R58" s="1">
        <v>2</v>
      </c>
      <c r="S58" s="15">
        <v>2.0296249606051E-2</v>
      </c>
      <c r="T58" s="25">
        <v>42.380608770000002</v>
      </c>
      <c r="U58">
        <v>1189510</v>
      </c>
      <c r="V58">
        <v>4182</v>
      </c>
      <c r="W58" s="24">
        <v>3.9572629999999999E-3</v>
      </c>
      <c r="X58">
        <v>132719</v>
      </c>
      <c r="Y58">
        <v>0.111574514</v>
      </c>
      <c r="Z58">
        <v>1718</v>
      </c>
      <c r="AA58" t="str">
        <f t="shared" si="1"/>
        <v>Cmet506_Hornet Cr Roadside stop_NT</v>
      </c>
      <c r="AB58" t="s">
        <v>484</v>
      </c>
      <c r="AC58" t="s">
        <v>484</v>
      </c>
      <c r="AD58" t="s">
        <v>484</v>
      </c>
      <c r="AE58" t="s">
        <v>484</v>
      </c>
      <c r="AF58" t="s">
        <v>484</v>
      </c>
    </row>
    <row r="59" spans="1:32" ht="16" x14ac:dyDescent="0.2">
      <c r="C59" s="1" t="s">
        <v>205</v>
      </c>
      <c r="D59" s="1" t="s">
        <v>408</v>
      </c>
      <c r="E59" s="1" t="s">
        <v>101</v>
      </c>
      <c r="F59" s="1" t="s">
        <v>108</v>
      </c>
      <c r="G59" s="1" t="s">
        <v>109</v>
      </c>
      <c r="H59" s="1" t="s">
        <v>206</v>
      </c>
      <c r="I59" s="1">
        <v>-14.823460000000001</v>
      </c>
      <c r="J59" s="1">
        <v>125.70676</v>
      </c>
      <c r="K59" s="1" t="s">
        <v>474</v>
      </c>
      <c r="L59" s="1" t="s">
        <v>104</v>
      </c>
      <c r="M59" s="1">
        <v>2013</v>
      </c>
      <c r="N59" s="1" t="s">
        <v>205</v>
      </c>
      <c r="O59" t="s">
        <v>1463</v>
      </c>
      <c r="P59" t="s">
        <v>38</v>
      </c>
      <c r="Q59" t="s">
        <v>1762</v>
      </c>
      <c r="R59" s="1">
        <v>2</v>
      </c>
      <c r="S59" s="15">
        <v>6.0290146329209302E-3</v>
      </c>
      <c r="T59" s="25">
        <v>43.951059100000002</v>
      </c>
      <c r="U59">
        <v>1321782</v>
      </c>
      <c r="V59">
        <v>3618</v>
      </c>
      <c r="W59" s="24">
        <v>3.0102060000000001E-3</v>
      </c>
      <c r="X59">
        <v>119871</v>
      </c>
      <c r="Y59">
        <v>9.0688933999999999E-2</v>
      </c>
      <c r="Z59">
        <v>1905</v>
      </c>
      <c r="AA59" t="str">
        <f t="shared" si="1"/>
        <v>Cmet734_Mertens falls trail_WA</v>
      </c>
      <c r="AB59" t="s">
        <v>484</v>
      </c>
      <c r="AC59" t="s">
        <v>484</v>
      </c>
      <c r="AD59" t="s">
        <v>484</v>
      </c>
      <c r="AE59" t="s">
        <v>484</v>
      </c>
      <c r="AF59" t="s">
        <v>484</v>
      </c>
    </row>
    <row r="60" spans="1:32" ht="16" x14ac:dyDescent="0.2">
      <c r="C60" s="1" t="s">
        <v>207</v>
      </c>
      <c r="D60" s="1" t="s">
        <v>409</v>
      </c>
      <c r="E60" s="1" t="s">
        <v>101</v>
      </c>
      <c r="F60" s="1" t="s">
        <v>108</v>
      </c>
      <c r="G60" s="1" t="s">
        <v>109</v>
      </c>
      <c r="H60" s="1" t="s">
        <v>208</v>
      </c>
      <c r="I60" s="1">
        <v>-14.8089</v>
      </c>
      <c r="J60" s="1">
        <v>126.7136</v>
      </c>
      <c r="K60" s="1" t="s">
        <v>474</v>
      </c>
      <c r="L60" s="1" t="s">
        <v>104</v>
      </c>
      <c r="M60" s="1">
        <v>2013</v>
      </c>
      <c r="N60" s="1" t="s">
        <v>207</v>
      </c>
      <c r="O60" t="s">
        <v>1435</v>
      </c>
      <c r="P60" t="s">
        <v>39</v>
      </c>
      <c r="Q60" t="s">
        <v>1739</v>
      </c>
      <c r="R60" s="1">
        <v>2</v>
      </c>
      <c r="S60" s="15">
        <v>1.66761417472048E-2</v>
      </c>
      <c r="T60" s="25">
        <v>44.523999860000004</v>
      </c>
      <c r="U60">
        <v>1327536</v>
      </c>
      <c r="V60">
        <v>3625</v>
      </c>
      <c r="W60" s="24">
        <v>2.994727E-3</v>
      </c>
      <c r="X60">
        <v>117075</v>
      </c>
      <c r="Y60">
        <v>8.8189698999999996E-2</v>
      </c>
      <c r="Z60">
        <v>2014</v>
      </c>
      <c r="AA60" t="str">
        <f t="shared" si="1"/>
        <v>Cmet113_Old Theda Crossing_WA</v>
      </c>
      <c r="AB60" t="s">
        <v>484</v>
      </c>
      <c r="AC60" t="s">
        <v>484</v>
      </c>
      <c r="AD60" t="s">
        <v>484</v>
      </c>
      <c r="AE60" t="s">
        <v>484</v>
      </c>
      <c r="AF60" t="s">
        <v>484</v>
      </c>
    </row>
    <row r="61" spans="1:32" ht="16" x14ac:dyDescent="0.2">
      <c r="A61" s="1" t="s">
        <v>210</v>
      </c>
      <c r="D61" s="1" t="s">
        <v>410</v>
      </c>
      <c r="E61" s="1" t="s">
        <v>101</v>
      </c>
      <c r="F61" s="1" t="s">
        <v>109</v>
      </c>
      <c r="G61" s="1" t="s">
        <v>108</v>
      </c>
      <c r="H61" s="1" t="s">
        <v>211</v>
      </c>
      <c r="I61" s="1">
        <v>-14.713333329999999</v>
      </c>
      <c r="J61" s="1">
        <v>134.50800000000001</v>
      </c>
      <c r="K61" s="1" t="s">
        <v>475</v>
      </c>
      <c r="L61" s="1" t="s">
        <v>104</v>
      </c>
      <c r="M61" s="1">
        <v>2009</v>
      </c>
      <c r="N61" s="1" t="s">
        <v>209</v>
      </c>
      <c r="O61" t="s">
        <v>1697</v>
      </c>
      <c r="P61" t="s">
        <v>40</v>
      </c>
      <c r="Q61" t="s">
        <v>1790</v>
      </c>
      <c r="R61" s="1">
        <v>2</v>
      </c>
      <c r="S61" s="15">
        <v>0.12460577975155999</v>
      </c>
      <c r="T61" s="25">
        <v>46.135995360000003</v>
      </c>
      <c r="U61">
        <v>1211385</v>
      </c>
      <c r="V61">
        <v>4234</v>
      </c>
      <c r="W61" s="24">
        <v>3.9183309999999997E-3</v>
      </c>
      <c r="X61">
        <v>130823</v>
      </c>
      <c r="Y61">
        <v>0.107994568</v>
      </c>
      <c r="Z61">
        <v>1749</v>
      </c>
      <c r="AA61" t="str">
        <f t="shared" si="1"/>
        <v>Crub688_Roper Bar, Roper River_NT</v>
      </c>
      <c r="AB61" t="s">
        <v>484</v>
      </c>
      <c r="AC61" t="s">
        <v>484</v>
      </c>
      <c r="AD61" t="s">
        <v>484</v>
      </c>
      <c r="AE61" t="s">
        <v>484</v>
      </c>
      <c r="AF61" t="s">
        <v>484</v>
      </c>
    </row>
    <row r="62" spans="1:32" ht="16" x14ac:dyDescent="0.2">
      <c r="C62" s="1" t="s">
        <v>212</v>
      </c>
      <c r="D62" s="1" t="s">
        <v>411</v>
      </c>
      <c r="E62" s="1" t="s">
        <v>101</v>
      </c>
      <c r="G62" s="1" t="s">
        <v>213</v>
      </c>
      <c r="H62" s="1" t="s">
        <v>214</v>
      </c>
      <c r="I62" s="1">
        <v>-15.539770000000001</v>
      </c>
      <c r="J62" s="1">
        <v>130.96436</v>
      </c>
      <c r="K62" s="1" t="s">
        <v>475</v>
      </c>
      <c r="L62" s="1" t="s">
        <v>104</v>
      </c>
      <c r="M62" s="1">
        <v>2013</v>
      </c>
      <c r="N62" s="1" t="s">
        <v>212</v>
      </c>
      <c r="O62" t="s">
        <v>1376</v>
      </c>
      <c r="P62" t="s">
        <v>41</v>
      </c>
      <c r="Q62" t="s">
        <v>1831</v>
      </c>
      <c r="R62" s="1">
        <v>2</v>
      </c>
      <c r="S62" s="15">
        <v>1.39698051744659E-2</v>
      </c>
      <c r="T62" s="25">
        <v>46.262042080000001</v>
      </c>
      <c r="U62">
        <v>1220246</v>
      </c>
      <c r="V62">
        <v>3313</v>
      </c>
      <c r="W62" s="24">
        <v>3.0723349999999998E-3</v>
      </c>
      <c r="X62">
        <v>141913</v>
      </c>
      <c r="Y62">
        <v>0.116298681</v>
      </c>
      <c r="Z62">
        <v>1718</v>
      </c>
      <c r="AA62" t="str">
        <f t="shared" si="1"/>
        <v>Cdae581_Coolibah Binoes' range_NT</v>
      </c>
      <c r="AB62" t="s">
        <v>484</v>
      </c>
      <c r="AC62" t="s">
        <v>484</v>
      </c>
      <c r="AD62" t="s">
        <v>484</v>
      </c>
      <c r="AE62" t="s">
        <v>484</v>
      </c>
      <c r="AF62" t="s">
        <v>485</v>
      </c>
    </row>
    <row r="63" spans="1:32" ht="16" x14ac:dyDescent="0.2">
      <c r="C63" s="1" t="s">
        <v>215</v>
      </c>
      <c r="D63" s="1" t="s">
        <v>412</v>
      </c>
      <c r="E63" s="1" t="s">
        <v>101</v>
      </c>
      <c r="F63" s="1" t="s">
        <v>216</v>
      </c>
      <c r="G63" s="1" t="s">
        <v>109</v>
      </c>
      <c r="H63" s="1" t="s">
        <v>217</v>
      </c>
      <c r="I63" s="1">
        <v>-16.66039</v>
      </c>
      <c r="J63" s="1">
        <v>135.85186999999999</v>
      </c>
      <c r="K63" s="1" t="s">
        <v>475</v>
      </c>
      <c r="L63" s="1" t="s">
        <v>104</v>
      </c>
      <c r="M63" s="1">
        <v>2013</v>
      </c>
      <c r="N63" s="1" t="s">
        <v>215</v>
      </c>
      <c r="O63" t="s">
        <v>1362</v>
      </c>
      <c r="P63" t="s">
        <v>42</v>
      </c>
      <c r="Q63" t="s">
        <v>1749</v>
      </c>
      <c r="R63" s="1">
        <v>2</v>
      </c>
      <c r="S63" s="15">
        <v>0.46666248510317998</v>
      </c>
      <c r="T63" s="25">
        <v>49.486445430000003</v>
      </c>
      <c r="U63">
        <v>782719</v>
      </c>
      <c r="V63">
        <v>3257</v>
      </c>
      <c r="W63" s="24">
        <v>5.1018649999999997E-3</v>
      </c>
      <c r="X63">
        <v>144325</v>
      </c>
      <c r="Y63">
        <v>0.18438928900000001</v>
      </c>
      <c r="Z63">
        <v>1006</v>
      </c>
      <c r="AA63" t="str">
        <f t="shared" si="1"/>
        <v>Cmet393_MCARTHUR RIVER STN HS_NT</v>
      </c>
      <c r="AB63" t="s">
        <v>484</v>
      </c>
      <c r="AC63" t="s">
        <v>484</v>
      </c>
      <c r="AD63" t="s">
        <v>484</v>
      </c>
      <c r="AE63" t="s">
        <v>484</v>
      </c>
      <c r="AF63" t="s">
        <v>484</v>
      </c>
    </row>
    <row r="64" spans="1:32" ht="16" x14ac:dyDescent="0.2">
      <c r="A64" s="1" t="s">
        <v>219</v>
      </c>
      <c r="D64" s="1" t="s">
        <v>413</v>
      </c>
      <c r="E64" s="1" t="s">
        <v>101</v>
      </c>
      <c r="F64" s="1" t="s">
        <v>109</v>
      </c>
      <c r="G64" s="1" t="s">
        <v>108</v>
      </c>
      <c r="H64" s="1" t="s">
        <v>211</v>
      </c>
      <c r="I64" s="1">
        <v>-14.713333329999999</v>
      </c>
      <c r="J64" s="1">
        <v>134.50800000000001</v>
      </c>
      <c r="K64" s="1" t="s">
        <v>475</v>
      </c>
      <c r="L64" s="1" t="s">
        <v>104</v>
      </c>
      <c r="M64" s="1">
        <v>2009</v>
      </c>
      <c r="N64" s="1" t="s">
        <v>218</v>
      </c>
      <c r="O64" t="s">
        <v>1696</v>
      </c>
      <c r="P64" t="s">
        <v>43</v>
      </c>
      <c r="Q64" t="s">
        <v>1789</v>
      </c>
      <c r="R64" s="1">
        <v>2</v>
      </c>
      <c r="S64" s="15">
        <v>0.33705949223190601</v>
      </c>
      <c r="T64" s="25">
        <v>49.949009580000002</v>
      </c>
      <c r="U64">
        <v>1005455</v>
      </c>
      <c r="V64">
        <v>3488</v>
      </c>
      <c r="W64" s="24">
        <v>4.0209900000000003E-3</v>
      </c>
      <c r="X64">
        <v>138007</v>
      </c>
      <c r="Y64">
        <v>0.137258256</v>
      </c>
      <c r="Z64">
        <v>1378</v>
      </c>
      <c r="AA64" t="str">
        <f t="shared" si="1"/>
        <v>Crub687_Roper Bar, Roper River_NT</v>
      </c>
      <c r="AB64" t="s">
        <v>484</v>
      </c>
      <c r="AC64" t="s">
        <v>484</v>
      </c>
      <c r="AD64" t="s">
        <v>484</v>
      </c>
      <c r="AE64" t="s">
        <v>484</v>
      </c>
      <c r="AF64" t="s">
        <v>484</v>
      </c>
    </row>
    <row r="65" spans="1:32" ht="16" x14ac:dyDescent="0.2">
      <c r="C65" s="1" t="s">
        <v>220</v>
      </c>
      <c r="D65" s="1" t="s">
        <v>414</v>
      </c>
      <c r="E65" s="1" t="s">
        <v>101</v>
      </c>
      <c r="F65" s="1" t="s">
        <v>108</v>
      </c>
      <c r="G65" s="1" t="s">
        <v>109</v>
      </c>
      <c r="H65" s="1" t="s">
        <v>221</v>
      </c>
      <c r="I65" s="1">
        <v>-15.505699999999999</v>
      </c>
      <c r="J65" s="1">
        <v>126.30800000000001</v>
      </c>
      <c r="K65" s="1" t="s">
        <v>474</v>
      </c>
      <c r="L65" s="1" t="s">
        <v>104</v>
      </c>
      <c r="M65" s="1">
        <v>2013</v>
      </c>
      <c r="N65" s="1" t="s">
        <v>220</v>
      </c>
      <c r="O65" t="s">
        <v>1424</v>
      </c>
      <c r="P65" t="s">
        <v>44</v>
      </c>
      <c r="Q65" t="s">
        <v>1734</v>
      </c>
      <c r="R65" s="1">
        <v>2</v>
      </c>
      <c r="S65" s="15">
        <v>2.4283114764384699E-2</v>
      </c>
      <c r="T65" s="25">
        <v>50.786913120000001</v>
      </c>
      <c r="U65">
        <v>1269378</v>
      </c>
      <c r="V65">
        <v>3112</v>
      </c>
      <c r="W65" s="24">
        <v>2.701391E-3</v>
      </c>
      <c r="X65">
        <v>117379</v>
      </c>
      <c r="Y65">
        <v>9.2469698000000003E-2</v>
      </c>
      <c r="Z65">
        <v>1984</v>
      </c>
      <c r="AA65" t="str">
        <f t="shared" si="1"/>
        <v>Cmet024_23k N Drysdale Station_WA</v>
      </c>
      <c r="AB65" t="s">
        <v>484</v>
      </c>
      <c r="AC65" t="s">
        <v>484</v>
      </c>
      <c r="AD65" t="s">
        <v>484</v>
      </c>
      <c r="AE65" t="s">
        <v>484</v>
      </c>
      <c r="AF65" t="s">
        <v>484</v>
      </c>
    </row>
    <row r="66" spans="1:32" ht="16" x14ac:dyDescent="0.2">
      <c r="C66" s="1" t="s">
        <v>222</v>
      </c>
      <c r="D66" s="1" t="s">
        <v>415</v>
      </c>
      <c r="E66" s="1" t="s">
        <v>101</v>
      </c>
      <c r="G66" s="1" t="s">
        <v>213</v>
      </c>
      <c r="H66" s="1" t="s">
        <v>223</v>
      </c>
      <c r="I66" s="1">
        <v>-16.029489999999999</v>
      </c>
      <c r="J66" s="1">
        <v>130.77869000000001</v>
      </c>
      <c r="K66" s="1" t="s">
        <v>475</v>
      </c>
      <c r="L66" s="1" t="s">
        <v>104</v>
      </c>
      <c r="M66" s="1">
        <v>2013</v>
      </c>
      <c r="N66" s="1" t="s">
        <v>222</v>
      </c>
      <c r="O66" t="s">
        <v>1381</v>
      </c>
      <c r="P66" t="s">
        <v>45</v>
      </c>
      <c r="Q66" t="s">
        <v>1705</v>
      </c>
      <c r="R66" s="1">
        <v>2</v>
      </c>
      <c r="S66" s="15">
        <v>8.9325591782045497E-3</v>
      </c>
      <c r="T66" s="25">
        <v>51.114362200000002</v>
      </c>
      <c r="U66">
        <v>1186887</v>
      </c>
      <c r="V66">
        <v>2462</v>
      </c>
      <c r="W66" s="24">
        <v>2.3414659999999999E-3</v>
      </c>
      <c r="X66">
        <v>135409</v>
      </c>
      <c r="Y66">
        <v>0.114087525</v>
      </c>
      <c r="Z66">
        <v>1728</v>
      </c>
      <c r="AA66" t="str">
        <f t="shared" ref="AA66:AA81" si="2">CONCATENATE(D66,"_",H66,"_",K66)</f>
        <v>Cdae614_Jasper Gorge Riverside_NT</v>
      </c>
      <c r="AB66" t="s">
        <v>484</v>
      </c>
      <c r="AC66" t="s">
        <v>484</v>
      </c>
      <c r="AD66" t="s">
        <v>484</v>
      </c>
      <c r="AE66" t="s">
        <v>484</v>
      </c>
      <c r="AF66" t="s">
        <v>484</v>
      </c>
    </row>
    <row r="67" spans="1:32" ht="16" x14ac:dyDescent="0.2">
      <c r="A67" s="1" t="s">
        <v>225</v>
      </c>
      <c r="D67" s="1" t="s">
        <v>416</v>
      </c>
      <c r="E67" s="1" t="s">
        <v>101</v>
      </c>
      <c r="F67" s="1" t="s">
        <v>109</v>
      </c>
      <c r="G67" s="1" t="s">
        <v>108</v>
      </c>
      <c r="H67" s="1" t="s">
        <v>226</v>
      </c>
      <c r="I67" s="1">
        <v>-14.77183333</v>
      </c>
      <c r="J67" s="1">
        <v>134.8051667</v>
      </c>
      <c r="K67" s="1" t="s">
        <v>475</v>
      </c>
      <c r="L67" s="1" t="s">
        <v>104</v>
      </c>
      <c r="M67" s="1">
        <v>2009</v>
      </c>
      <c r="N67" s="1" t="s">
        <v>224</v>
      </c>
      <c r="O67" t="s">
        <v>1693</v>
      </c>
      <c r="P67" t="s">
        <v>46</v>
      </c>
      <c r="Q67" t="s">
        <v>1788</v>
      </c>
      <c r="R67" s="1">
        <v>2</v>
      </c>
      <c r="S67" s="15">
        <v>0.34780445329020998</v>
      </c>
      <c r="T67" s="25">
        <v>51.793311520000003</v>
      </c>
      <c r="U67">
        <v>823932</v>
      </c>
      <c r="V67">
        <v>2147</v>
      </c>
      <c r="W67" s="24">
        <v>3.0776419999999998E-3</v>
      </c>
      <c r="X67">
        <v>126320</v>
      </c>
      <c r="Y67">
        <v>0.15331362300000001</v>
      </c>
      <c r="Z67">
        <v>1107</v>
      </c>
      <c r="AA67" t="str">
        <f t="shared" si="2"/>
        <v>Crub683_Tomato Island Boatramp, Roper River_NT</v>
      </c>
      <c r="AB67" t="s">
        <v>484</v>
      </c>
      <c r="AC67" t="s">
        <v>484</v>
      </c>
      <c r="AD67" t="s">
        <v>484</v>
      </c>
      <c r="AE67" t="s">
        <v>484</v>
      </c>
      <c r="AF67" t="s">
        <v>484</v>
      </c>
    </row>
    <row r="68" spans="1:32" ht="16" x14ac:dyDescent="0.2">
      <c r="C68" s="1" t="s">
        <v>227</v>
      </c>
      <c r="D68" s="1" t="s">
        <v>417</v>
      </c>
      <c r="E68" s="1" t="s">
        <v>101</v>
      </c>
      <c r="F68" s="1" t="s">
        <v>171</v>
      </c>
      <c r="G68" s="1" t="s">
        <v>109</v>
      </c>
      <c r="H68" s="1" t="s">
        <v>228</v>
      </c>
      <c r="I68" s="1">
        <v>-15.586449999999999</v>
      </c>
      <c r="J68" s="1">
        <v>129.64071999999999</v>
      </c>
      <c r="K68" s="1" t="s">
        <v>475</v>
      </c>
      <c r="L68" s="1" t="s">
        <v>104</v>
      </c>
      <c r="M68" s="1">
        <v>2013</v>
      </c>
      <c r="N68" s="1" t="s">
        <v>227</v>
      </c>
      <c r="O68" t="s">
        <v>1385</v>
      </c>
      <c r="P68" t="s">
        <v>47</v>
      </c>
      <c r="Q68" t="s">
        <v>1758</v>
      </c>
      <c r="R68" s="1">
        <v>2</v>
      </c>
      <c r="S68" s="15">
        <v>0.40486879544735999</v>
      </c>
      <c r="T68" s="25">
        <v>55.6869704</v>
      </c>
      <c r="U68">
        <v>799017</v>
      </c>
      <c r="V68">
        <v>2700</v>
      </c>
      <c r="W68" s="24">
        <v>4.0925960000000004E-3</v>
      </c>
      <c r="X68">
        <v>139289</v>
      </c>
      <c r="Y68">
        <v>0.17432545199999999</v>
      </c>
      <c r="Z68">
        <v>1004</v>
      </c>
      <c r="AA68" t="str">
        <f t="shared" si="2"/>
        <v>Cmet631_Bullo River Rock Camp_NT</v>
      </c>
      <c r="AB68" t="s">
        <v>484</v>
      </c>
      <c r="AC68" t="s">
        <v>484</v>
      </c>
      <c r="AD68" t="s">
        <v>484</v>
      </c>
      <c r="AE68" t="s">
        <v>484</v>
      </c>
      <c r="AF68" t="s">
        <v>484</v>
      </c>
    </row>
    <row r="69" spans="1:32" ht="16" x14ac:dyDescent="0.2">
      <c r="C69" s="1" t="s">
        <v>229</v>
      </c>
      <c r="D69" s="1" t="s">
        <v>418</v>
      </c>
      <c r="E69" s="1" t="s">
        <v>101</v>
      </c>
      <c r="F69" s="1" t="s">
        <v>171</v>
      </c>
      <c r="G69" s="1" t="s">
        <v>109</v>
      </c>
      <c r="H69" s="1" t="s">
        <v>230</v>
      </c>
      <c r="I69" s="1">
        <v>-16.816269999999999</v>
      </c>
      <c r="J69" s="1">
        <v>126.07679</v>
      </c>
      <c r="K69" s="1" t="s">
        <v>474</v>
      </c>
      <c r="L69" s="1" t="s">
        <v>104</v>
      </c>
      <c r="M69" s="1">
        <v>2013</v>
      </c>
      <c r="N69" s="1" t="s">
        <v>229</v>
      </c>
      <c r="O69" t="s">
        <v>1456</v>
      </c>
      <c r="P69" t="s">
        <v>48</v>
      </c>
      <c r="Q69" t="s">
        <v>1754</v>
      </c>
      <c r="R69" s="1">
        <v>2</v>
      </c>
      <c r="S69" s="15">
        <v>0.34358845038456598</v>
      </c>
      <c r="T69" s="25">
        <v>56.155268120000002</v>
      </c>
      <c r="U69">
        <v>863742</v>
      </c>
      <c r="V69">
        <v>2221</v>
      </c>
      <c r="W69" s="24">
        <v>2.9760310000000001E-3</v>
      </c>
      <c r="X69">
        <v>117446</v>
      </c>
      <c r="Y69">
        <v>0.13597347400000001</v>
      </c>
      <c r="Z69">
        <v>1283</v>
      </c>
      <c r="AA69" t="str">
        <f t="shared" si="2"/>
        <v>Cmet521_Hahn River rocks_WA</v>
      </c>
      <c r="AB69" t="s">
        <v>484</v>
      </c>
      <c r="AC69" t="s">
        <v>484</v>
      </c>
      <c r="AD69" t="s">
        <v>484</v>
      </c>
      <c r="AE69" t="s">
        <v>484</v>
      </c>
      <c r="AF69" t="s">
        <v>484</v>
      </c>
    </row>
    <row r="70" spans="1:32" ht="16" x14ac:dyDescent="0.2">
      <c r="A70" s="1" t="s">
        <v>232</v>
      </c>
      <c r="B70" s="1" t="s">
        <v>233</v>
      </c>
      <c r="D70" s="1" t="s">
        <v>419</v>
      </c>
      <c r="E70" s="1" t="s">
        <v>101</v>
      </c>
      <c r="G70" s="1" t="s">
        <v>102</v>
      </c>
      <c r="H70" s="1" t="s">
        <v>234</v>
      </c>
      <c r="I70" s="1">
        <v>-15.324666669999999</v>
      </c>
      <c r="J70" s="1">
        <v>130.10249999999999</v>
      </c>
      <c r="K70" s="1" t="s">
        <v>475</v>
      </c>
      <c r="L70" s="1" t="s">
        <v>104</v>
      </c>
      <c r="M70" s="1">
        <v>1999</v>
      </c>
      <c r="N70" s="1" t="s">
        <v>231</v>
      </c>
      <c r="O70" t="s">
        <v>1662</v>
      </c>
      <c r="P70" t="s">
        <v>49</v>
      </c>
      <c r="Q70" t="s">
        <v>1720</v>
      </c>
      <c r="R70" s="1">
        <v>1</v>
      </c>
      <c r="S70" s="15">
        <v>1.15730264433956E-2</v>
      </c>
      <c r="T70" s="25">
        <v>58.188121600000002</v>
      </c>
      <c r="U70">
        <v>1628029</v>
      </c>
      <c r="V70">
        <v>14589</v>
      </c>
      <c r="W70" s="24">
        <v>9.925428E-3</v>
      </c>
      <c r="X70">
        <v>158168</v>
      </c>
      <c r="Y70">
        <v>9.7153060999999999E-2</v>
      </c>
      <c r="Z70">
        <v>2658</v>
      </c>
      <c r="AA70" t="str">
        <f t="shared" si="2"/>
        <v>Cjun789_Lobby Creek Bradshaw Station_NT</v>
      </c>
      <c r="AB70" t="s">
        <v>484</v>
      </c>
      <c r="AC70" t="s">
        <v>484</v>
      </c>
      <c r="AD70" t="s">
        <v>484</v>
      </c>
      <c r="AE70" t="s">
        <v>484</v>
      </c>
      <c r="AF70" t="s">
        <v>485</v>
      </c>
    </row>
    <row r="71" spans="1:32" ht="16" x14ac:dyDescent="0.2">
      <c r="C71" s="1" t="s">
        <v>235</v>
      </c>
      <c r="D71" s="1" t="s">
        <v>420</v>
      </c>
      <c r="E71" s="1" t="s">
        <v>101</v>
      </c>
      <c r="F71" s="1" t="s">
        <v>171</v>
      </c>
      <c r="G71" s="1" t="s">
        <v>109</v>
      </c>
      <c r="H71" s="1" t="s">
        <v>236</v>
      </c>
      <c r="I71" s="1">
        <v>-16.4894</v>
      </c>
      <c r="J71" s="1">
        <v>125.3518</v>
      </c>
      <c r="K71" s="1" t="s">
        <v>474</v>
      </c>
      <c r="L71" s="1" t="s">
        <v>104</v>
      </c>
      <c r="M71" s="1">
        <v>2013</v>
      </c>
      <c r="N71" s="1" t="s">
        <v>235</v>
      </c>
      <c r="O71" t="s">
        <v>1447</v>
      </c>
      <c r="P71" t="s">
        <v>50</v>
      </c>
      <c r="Q71" t="s">
        <v>1747</v>
      </c>
      <c r="R71" s="1">
        <v>2</v>
      </c>
      <c r="S71" s="15">
        <v>1.48682559598494E-2</v>
      </c>
      <c r="T71" s="25">
        <v>63.058215750000002</v>
      </c>
      <c r="U71">
        <v>1100865</v>
      </c>
      <c r="V71">
        <v>2502</v>
      </c>
      <c r="W71" s="24">
        <v>2.5461939999999999E-3</v>
      </c>
      <c r="X71">
        <v>118222</v>
      </c>
      <c r="Y71">
        <v>0.107390098</v>
      </c>
      <c r="Z71">
        <v>1675</v>
      </c>
      <c r="AA71" t="str">
        <f t="shared" si="2"/>
        <v>Cmet366_Potts riparian_WA</v>
      </c>
      <c r="AB71" t="s">
        <v>484</v>
      </c>
      <c r="AC71" t="s">
        <v>484</v>
      </c>
      <c r="AD71" t="s">
        <v>484</v>
      </c>
      <c r="AE71" t="s">
        <v>484</v>
      </c>
      <c r="AF71" t="s">
        <v>484</v>
      </c>
    </row>
    <row r="72" spans="1:32" ht="16" x14ac:dyDescent="0.2">
      <c r="C72" s="1" t="s">
        <v>237</v>
      </c>
      <c r="D72" s="1" t="s">
        <v>421</v>
      </c>
      <c r="E72" s="1" t="s">
        <v>101</v>
      </c>
      <c r="F72" s="1" t="s">
        <v>109</v>
      </c>
      <c r="G72" s="1" t="s">
        <v>109</v>
      </c>
      <c r="H72" s="1" t="s">
        <v>238</v>
      </c>
      <c r="I72" s="1">
        <v>-16.271560000000001</v>
      </c>
      <c r="J72" s="1">
        <v>136.07927000000001</v>
      </c>
      <c r="K72" s="1" t="s">
        <v>475</v>
      </c>
      <c r="L72" s="1" t="s">
        <v>104</v>
      </c>
      <c r="M72" s="1">
        <v>2013</v>
      </c>
      <c r="N72" s="1" t="s">
        <v>237</v>
      </c>
      <c r="O72" t="s">
        <v>1360</v>
      </c>
      <c r="P72" t="s">
        <v>51</v>
      </c>
      <c r="Q72" t="s">
        <v>1748</v>
      </c>
      <c r="R72" s="1">
        <v>2</v>
      </c>
      <c r="S72" s="15">
        <v>6.9677979772910598E-2</v>
      </c>
      <c r="T72" s="25">
        <v>66.834963920000007</v>
      </c>
      <c r="U72">
        <v>1074778</v>
      </c>
      <c r="V72">
        <v>4319</v>
      </c>
      <c r="W72" s="24">
        <v>4.5430210000000004E-3</v>
      </c>
      <c r="X72">
        <v>124089</v>
      </c>
      <c r="Y72">
        <v>0.115455471</v>
      </c>
      <c r="Z72">
        <v>1606</v>
      </c>
      <c r="AA72" t="str">
        <f t="shared" si="2"/>
        <v>Cmet391_CARANBIRINI CONSERVATION RESERVE_NT</v>
      </c>
      <c r="AB72" t="s">
        <v>484</v>
      </c>
      <c r="AC72" t="s">
        <v>484</v>
      </c>
      <c r="AD72" t="s">
        <v>484</v>
      </c>
      <c r="AE72" t="s">
        <v>484</v>
      </c>
      <c r="AF72" t="s">
        <v>484</v>
      </c>
    </row>
    <row r="73" spans="1:32" ht="16" x14ac:dyDescent="0.2">
      <c r="A73" s="3" t="s">
        <v>239</v>
      </c>
      <c r="B73" s="3" t="s">
        <v>240</v>
      </c>
      <c r="D73" s="1" t="s">
        <v>422</v>
      </c>
      <c r="E73" s="1" t="s">
        <v>101</v>
      </c>
      <c r="F73" s="1" t="s">
        <v>108</v>
      </c>
      <c r="G73" s="1" t="s">
        <v>108</v>
      </c>
      <c r="H73" s="3" t="s">
        <v>241</v>
      </c>
      <c r="I73" s="3">
        <v>-15.389444444444443</v>
      </c>
      <c r="J73" s="3">
        <v>130.14472222222221</v>
      </c>
      <c r="K73" s="1" t="s">
        <v>475</v>
      </c>
      <c r="L73" s="1" t="s">
        <v>104</v>
      </c>
      <c r="M73" s="1">
        <v>1997</v>
      </c>
      <c r="P73" t="s">
        <v>52</v>
      </c>
      <c r="Q73" t="s">
        <v>1787</v>
      </c>
      <c r="R73" s="1">
        <v>1</v>
      </c>
      <c r="S73" s="15">
        <v>0.70014245014245002</v>
      </c>
      <c r="T73" s="25">
        <v>67.510672999999997</v>
      </c>
      <c r="U73">
        <v>1475735</v>
      </c>
      <c r="V73">
        <v>5613</v>
      </c>
      <c r="W73">
        <v>4.1536639999999996E-3</v>
      </c>
      <c r="X73">
        <v>124398</v>
      </c>
      <c r="Y73">
        <v>8.4295622000000001E-2</v>
      </c>
      <c r="Z73">
        <v>2809</v>
      </c>
      <c r="AA73" t="str">
        <f t="shared" si="2"/>
        <v>Crub663_Mosquito Flat, Bradshaw Station_NT</v>
      </c>
      <c r="AB73" t="s">
        <v>485</v>
      </c>
      <c r="AC73" t="s">
        <v>484</v>
      </c>
      <c r="AD73" t="s">
        <v>484</v>
      </c>
      <c r="AE73" t="s">
        <v>484</v>
      </c>
      <c r="AF73" t="s">
        <v>484</v>
      </c>
    </row>
    <row r="74" spans="1:32" ht="16" x14ac:dyDescent="0.2">
      <c r="C74" s="1" t="s">
        <v>242</v>
      </c>
      <c r="D74" s="1" t="s">
        <v>423</v>
      </c>
      <c r="E74" s="1" t="s">
        <v>101</v>
      </c>
      <c r="F74" s="1" t="s">
        <v>150</v>
      </c>
      <c r="G74" s="1" t="s">
        <v>150</v>
      </c>
      <c r="H74" s="1" t="s">
        <v>243</v>
      </c>
      <c r="I74" s="1">
        <v>-14.7834</v>
      </c>
      <c r="J74" s="1">
        <v>126.633</v>
      </c>
      <c r="K74" s="1" t="s">
        <v>474</v>
      </c>
      <c r="L74" s="1" t="s">
        <v>104</v>
      </c>
      <c r="M74" s="1">
        <v>2013</v>
      </c>
      <c r="N74" s="1" t="s">
        <v>242</v>
      </c>
      <c r="O74" t="s">
        <v>1431</v>
      </c>
      <c r="P74" t="s">
        <v>53</v>
      </c>
      <c r="Q74" t="s">
        <v>1726</v>
      </c>
      <c r="R74" s="1">
        <v>2</v>
      </c>
      <c r="S74" s="15">
        <v>0.36036269430051798</v>
      </c>
      <c r="T74" s="25">
        <v>77.365458329999996</v>
      </c>
      <c r="U74">
        <v>977824</v>
      </c>
      <c r="V74">
        <v>3556</v>
      </c>
      <c r="W74" s="24">
        <v>4.2995359999999996E-3</v>
      </c>
      <c r="X74">
        <v>150758</v>
      </c>
      <c r="Y74">
        <v>0.15417702999999999</v>
      </c>
      <c r="Z74">
        <v>1226</v>
      </c>
      <c r="AA74" t="str">
        <f t="shared" si="2"/>
        <v>Cmeg079_Langoor Hill_WA</v>
      </c>
      <c r="AB74" t="s">
        <v>484</v>
      </c>
      <c r="AC74" t="s">
        <v>484</v>
      </c>
      <c r="AD74" t="s">
        <v>484</v>
      </c>
      <c r="AE74" t="s">
        <v>484</v>
      </c>
      <c r="AF74" t="s">
        <v>484</v>
      </c>
    </row>
    <row r="75" spans="1:32" ht="16" x14ac:dyDescent="0.2">
      <c r="A75" s="1" t="s">
        <v>248</v>
      </c>
      <c r="B75" s="1" t="s">
        <v>249</v>
      </c>
      <c r="D75" s="1" t="s">
        <v>425</v>
      </c>
      <c r="E75" s="1" t="s">
        <v>101</v>
      </c>
      <c r="F75" s="1" t="s">
        <v>108</v>
      </c>
      <c r="G75" s="1" t="s">
        <v>108</v>
      </c>
      <c r="H75" s="1" t="s">
        <v>250</v>
      </c>
      <c r="I75" s="1">
        <v>-15.444167</v>
      </c>
      <c r="J75" s="1">
        <v>129.013611</v>
      </c>
      <c r="K75" s="1" t="s">
        <v>474</v>
      </c>
      <c r="L75" s="1" t="s">
        <v>104</v>
      </c>
      <c r="M75" s="1">
        <v>1999</v>
      </c>
      <c r="N75" s="1" t="s">
        <v>247</v>
      </c>
      <c r="O75" t="s">
        <v>1580</v>
      </c>
      <c r="P75" t="s">
        <v>54</v>
      </c>
      <c r="Q75" t="s">
        <v>1798</v>
      </c>
      <c r="R75" s="1">
        <v>2</v>
      </c>
      <c r="S75" s="15">
        <v>5.7076446280991698E-2</v>
      </c>
      <c r="T75" s="25">
        <v>83.585060659999996</v>
      </c>
      <c r="U75">
        <v>1418589</v>
      </c>
      <c r="V75">
        <v>4540</v>
      </c>
      <c r="W75" s="24">
        <v>3.3866949999999999E-3</v>
      </c>
      <c r="X75">
        <v>78049</v>
      </c>
      <c r="Y75">
        <v>5.5018755000000003E-2</v>
      </c>
      <c r="Z75">
        <v>2327</v>
      </c>
      <c r="AA75" t="str">
        <f t="shared" si="2"/>
        <v>Crub948_Spirit Hills HS, NE Kununurra_WA</v>
      </c>
      <c r="AB75" t="s">
        <v>484</v>
      </c>
      <c r="AC75" t="s">
        <v>484</v>
      </c>
      <c r="AD75" t="s">
        <v>484</v>
      </c>
      <c r="AE75" t="s">
        <v>484</v>
      </c>
      <c r="AF75" t="s">
        <v>484</v>
      </c>
    </row>
    <row r="76" spans="1:32" ht="16" x14ac:dyDescent="0.2">
      <c r="C76" s="1" t="s">
        <v>251</v>
      </c>
      <c r="D76" s="1" t="s">
        <v>426</v>
      </c>
      <c r="E76" s="1" t="s">
        <v>101</v>
      </c>
      <c r="F76" s="1" t="s">
        <v>150</v>
      </c>
      <c r="G76" s="1"/>
      <c r="H76" s="1" t="s">
        <v>252</v>
      </c>
      <c r="I76" s="1">
        <v>-14.531499999999999</v>
      </c>
      <c r="J76" s="1">
        <v>126.58880000000001</v>
      </c>
      <c r="K76" s="1" t="s">
        <v>474</v>
      </c>
      <c r="L76" s="1" t="s">
        <v>104</v>
      </c>
      <c r="M76" s="1">
        <v>2013</v>
      </c>
      <c r="N76" s="1" t="s">
        <v>251</v>
      </c>
      <c r="O76" t="s">
        <v>1439</v>
      </c>
      <c r="P76" t="s">
        <v>55</v>
      </c>
      <c r="Q76" t="s">
        <v>1802</v>
      </c>
      <c r="R76" s="1">
        <v>2</v>
      </c>
      <c r="S76" s="15">
        <v>4.3497615262321099E-2</v>
      </c>
      <c r="T76" s="25">
        <v>86.074775990000006</v>
      </c>
      <c r="U76">
        <v>1210665</v>
      </c>
      <c r="V76">
        <v>4928</v>
      </c>
      <c r="W76" s="24">
        <v>4.479841E-3</v>
      </c>
      <c r="X76">
        <v>110626</v>
      </c>
      <c r="Y76">
        <v>9.1376227000000004E-2</v>
      </c>
      <c r="Z76">
        <v>1874</v>
      </c>
      <c r="AA76" t="str">
        <f t="shared" si="2"/>
        <v>Cmeg177_30km North of Theda_WA</v>
      </c>
      <c r="AB76" t="s">
        <v>484</v>
      </c>
      <c r="AC76" t="s">
        <v>484</v>
      </c>
      <c r="AD76" t="s">
        <v>485</v>
      </c>
      <c r="AE76" t="s">
        <v>485</v>
      </c>
      <c r="AF76" t="s">
        <v>485</v>
      </c>
    </row>
    <row r="77" spans="1:32" ht="16" x14ac:dyDescent="0.2">
      <c r="C77" s="1" t="s">
        <v>253</v>
      </c>
      <c r="D77" s="1" t="s">
        <v>480</v>
      </c>
      <c r="E77" s="1" t="s">
        <v>101</v>
      </c>
      <c r="F77" s="1" t="s">
        <v>150</v>
      </c>
      <c r="G77" s="1" t="s">
        <v>150</v>
      </c>
      <c r="H77" s="1" t="s">
        <v>254</v>
      </c>
      <c r="I77" s="1">
        <v>-14.786799999999999</v>
      </c>
      <c r="J77" s="1">
        <v>126.63420000000001</v>
      </c>
      <c r="K77" s="1" t="s">
        <v>474</v>
      </c>
      <c r="L77" s="1" t="s">
        <v>104</v>
      </c>
      <c r="M77" s="1">
        <v>2013</v>
      </c>
      <c r="N77" s="1" t="s">
        <v>253</v>
      </c>
      <c r="O77" t="s">
        <v>1434</v>
      </c>
      <c r="P77" t="s">
        <v>56</v>
      </c>
      <c r="Q77" t="s">
        <v>1727</v>
      </c>
      <c r="R77" s="1">
        <v>2</v>
      </c>
      <c r="S77" s="15">
        <v>0.76288124594419204</v>
      </c>
      <c r="T77" s="25">
        <v>87.352337349999999</v>
      </c>
      <c r="U77">
        <v>694064</v>
      </c>
      <c r="V77">
        <v>2511</v>
      </c>
      <c r="W77" s="24">
        <v>3.8117699999999999E-3</v>
      </c>
      <c r="X77">
        <v>35315</v>
      </c>
      <c r="Y77">
        <v>5.0881475000000002E-2</v>
      </c>
      <c r="Z77">
        <v>1668</v>
      </c>
      <c r="AA77" t="str">
        <f t="shared" si="2"/>
        <v>Cmeg112_Langoor Sth Escarpment_WA</v>
      </c>
      <c r="AB77" t="s">
        <v>484</v>
      </c>
      <c r="AC77" t="s">
        <v>484</v>
      </c>
      <c r="AD77" t="s">
        <v>484</v>
      </c>
      <c r="AE77" t="s">
        <v>484</v>
      </c>
      <c r="AF77" t="s">
        <v>484</v>
      </c>
    </row>
    <row r="78" spans="1:32" ht="16" x14ac:dyDescent="0.2">
      <c r="A78" s="1" t="s">
        <v>256</v>
      </c>
      <c r="B78" s="1" t="s">
        <v>257</v>
      </c>
      <c r="D78" s="1" t="s">
        <v>427</v>
      </c>
      <c r="E78" s="1" t="s">
        <v>101</v>
      </c>
      <c r="F78" s="1" t="s">
        <v>108</v>
      </c>
      <c r="G78" s="1"/>
      <c r="H78" s="1" t="s">
        <v>258</v>
      </c>
      <c r="I78" s="1">
        <v>-17.925166669999999</v>
      </c>
      <c r="J78" s="1">
        <v>122.20566669999999</v>
      </c>
      <c r="K78" s="1" t="s">
        <v>474</v>
      </c>
      <c r="L78" s="1" t="s">
        <v>104</v>
      </c>
      <c r="M78" s="1">
        <v>1996</v>
      </c>
      <c r="N78" s="1" t="s">
        <v>255</v>
      </c>
      <c r="O78" t="s">
        <v>1621</v>
      </c>
      <c r="P78" t="s">
        <v>1840</v>
      </c>
      <c r="Q78" t="s">
        <v>1830</v>
      </c>
      <c r="R78" s="1">
        <v>2</v>
      </c>
      <c r="S78" s="15">
        <v>0.93211877593360903</v>
      </c>
      <c r="T78" s="25">
        <v>87.909438210000005</v>
      </c>
      <c r="U78">
        <v>1397260</v>
      </c>
      <c r="V78">
        <v>4162</v>
      </c>
      <c r="W78" s="24">
        <v>3.1771500000000001E-3</v>
      </c>
      <c r="X78">
        <v>87281</v>
      </c>
      <c r="Y78">
        <v>6.2465826000000002E-2</v>
      </c>
      <c r="Z78">
        <v>2274</v>
      </c>
      <c r="AA78" t="str">
        <f t="shared" si="2"/>
        <v>Crub084_Cable Beach Broome_WA</v>
      </c>
      <c r="AB78" t="s">
        <v>484</v>
      </c>
      <c r="AC78" t="s">
        <v>1841</v>
      </c>
      <c r="AD78" t="s">
        <v>1841</v>
      </c>
      <c r="AE78" t="s">
        <v>1841</v>
      </c>
      <c r="AF78" t="s">
        <v>1841</v>
      </c>
    </row>
    <row r="79" spans="1:32" x14ac:dyDescent="0.2">
      <c r="A79" s="1" t="s">
        <v>244</v>
      </c>
      <c r="D79" s="1" t="s">
        <v>424</v>
      </c>
      <c r="E79" s="1" t="s">
        <v>101</v>
      </c>
      <c r="F79" s="1" t="s">
        <v>150</v>
      </c>
      <c r="G79" s="1"/>
      <c r="H79" s="1" t="s">
        <v>245</v>
      </c>
      <c r="I79" s="1">
        <v>-14.341900000000001</v>
      </c>
      <c r="J79" s="1">
        <v>126.0211</v>
      </c>
      <c r="K79" s="1" t="s">
        <v>474</v>
      </c>
      <c r="L79" s="1" t="s">
        <v>104</v>
      </c>
      <c r="M79" s="1">
        <v>2002</v>
      </c>
      <c r="N79" s="1">
        <v>117795</v>
      </c>
      <c r="O79" t="s">
        <v>1326</v>
      </c>
      <c r="P79" t="s">
        <v>1837</v>
      </c>
      <c r="Q79" t="s">
        <v>1827</v>
      </c>
      <c r="R79" s="1">
        <v>1</v>
      </c>
      <c r="S79" s="1" t="s">
        <v>246</v>
      </c>
      <c r="T79" s="25">
        <v>91.381314889999999</v>
      </c>
      <c r="U79">
        <v>1565742</v>
      </c>
      <c r="V79">
        <v>4969</v>
      </c>
      <c r="W79" s="24">
        <v>3.4058199999999999E-3</v>
      </c>
      <c r="X79">
        <v>106769</v>
      </c>
      <c r="Y79">
        <v>6.8190672999999993E-2</v>
      </c>
      <c r="Z79">
        <v>2900</v>
      </c>
      <c r="AA79" t="str">
        <f t="shared" si="2"/>
        <v>Cmeg795_MIDDLE OSBORN ISLAND_WA</v>
      </c>
      <c r="AB79" t="s">
        <v>484</v>
      </c>
      <c r="AC79" t="s">
        <v>1841</v>
      </c>
      <c r="AD79" t="s">
        <v>1841</v>
      </c>
      <c r="AE79" t="s">
        <v>1841</v>
      </c>
      <c r="AF79" t="s">
        <v>1841</v>
      </c>
    </row>
    <row r="80" spans="1:32" ht="16" x14ac:dyDescent="0.2">
      <c r="C80" s="1" t="s">
        <v>259</v>
      </c>
      <c r="D80" s="1" t="s">
        <v>428</v>
      </c>
      <c r="E80" s="1" t="s">
        <v>101</v>
      </c>
      <c r="G80" s="1" t="s">
        <v>102</v>
      </c>
      <c r="H80" s="1" t="s">
        <v>260</v>
      </c>
      <c r="I80" s="1">
        <v>-15.959720000000001</v>
      </c>
      <c r="J80" s="1">
        <v>129.56424999999999</v>
      </c>
      <c r="K80" s="1" t="s">
        <v>475</v>
      </c>
      <c r="L80" s="1" t="s">
        <v>104</v>
      </c>
      <c r="M80" s="1">
        <v>2013</v>
      </c>
      <c r="N80" s="1" t="s">
        <v>259</v>
      </c>
      <c r="O80" t="s">
        <v>1394</v>
      </c>
      <c r="P80" t="s">
        <v>57</v>
      </c>
      <c r="Q80" t="s">
        <v>1704</v>
      </c>
      <c r="R80" s="1">
        <v>1</v>
      </c>
      <c r="S80" s="15">
        <v>5.3883744855967003E-2</v>
      </c>
      <c r="T80" s="25">
        <v>94.893889779999995</v>
      </c>
      <c r="U80">
        <v>1642534</v>
      </c>
      <c r="V80">
        <v>2347</v>
      </c>
      <c r="W80" s="24">
        <v>1.5265490000000001E-3</v>
      </c>
      <c r="X80">
        <v>105079</v>
      </c>
      <c r="Y80">
        <v>6.3973714000000001E-2</v>
      </c>
      <c r="Z80">
        <v>2934</v>
      </c>
      <c r="AA80" t="str">
        <f t="shared" si="2"/>
        <v>Cjun667_Saddle Creek Parking (Hills)_NT</v>
      </c>
      <c r="AB80" t="s">
        <v>484</v>
      </c>
      <c r="AC80" t="s">
        <v>484</v>
      </c>
      <c r="AD80" t="s">
        <v>484</v>
      </c>
      <c r="AE80" t="s">
        <v>484</v>
      </c>
      <c r="AF80" t="s">
        <v>484</v>
      </c>
    </row>
    <row r="81" spans="1:32" ht="16" x14ac:dyDescent="0.2">
      <c r="C81" s="5" t="s">
        <v>261</v>
      </c>
      <c r="D81" s="5" t="s">
        <v>429</v>
      </c>
      <c r="E81" s="1" t="s">
        <v>101</v>
      </c>
      <c r="F81" s="5" t="s">
        <v>102</v>
      </c>
      <c r="G81" s="5" t="s">
        <v>102</v>
      </c>
      <c r="H81" s="1" t="s">
        <v>262</v>
      </c>
      <c r="I81" s="6">
        <v>-15.87476</v>
      </c>
      <c r="J81" s="6">
        <v>129.05127999999999</v>
      </c>
      <c r="K81" s="1" t="s">
        <v>475</v>
      </c>
      <c r="L81" s="1" t="s">
        <v>104</v>
      </c>
      <c r="M81" s="1">
        <v>2013</v>
      </c>
      <c r="P81" t="s">
        <v>58</v>
      </c>
      <c r="Q81" t="s">
        <v>1717</v>
      </c>
      <c r="R81" s="1">
        <v>1</v>
      </c>
      <c r="S81" s="15">
        <v>1.90505739993794E-2</v>
      </c>
      <c r="T81" s="25">
        <v>95.473760540000001</v>
      </c>
      <c r="U81">
        <v>1554073</v>
      </c>
      <c r="V81">
        <v>5794</v>
      </c>
      <c r="W81">
        <v>4.113879E-3</v>
      </c>
      <c r="X81">
        <v>145670</v>
      </c>
      <c r="Y81">
        <v>9.3734336000000001E-2</v>
      </c>
      <c r="Z81">
        <v>2293</v>
      </c>
      <c r="AA81" t="str">
        <f t="shared" si="2"/>
        <v>Cjun668_Keep River Gurrandalng Campground_NT</v>
      </c>
      <c r="AB81" t="s">
        <v>485</v>
      </c>
      <c r="AC81" t="s">
        <v>484</v>
      </c>
      <c r="AD81" t="s">
        <v>484</v>
      </c>
      <c r="AE81" t="s">
        <v>484</v>
      </c>
      <c r="AF81" t="s">
        <v>484</v>
      </c>
    </row>
    <row r="82" spans="1:32" ht="16" x14ac:dyDescent="0.2">
      <c r="A82" s="3" t="s">
        <v>263</v>
      </c>
      <c r="B82" s="3" t="s">
        <v>264</v>
      </c>
      <c r="D82" s="1" t="s">
        <v>415</v>
      </c>
      <c r="E82" s="1" t="s">
        <v>101</v>
      </c>
      <c r="F82" s="1" t="s">
        <v>213</v>
      </c>
      <c r="G82" s="1"/>
      <c r="H82" s="3" t="s">
        <v>265</v>
      </c>
      <c r="I82" s="3">
        <v>-16.036111111111111</v>
      </c>
      <c r="J82" s="3">
        <v>130.78555555555556</v>
      </c>
      <c r="K82" s="1" t="s">
        <v>475</v>
      </c>
      <c r="L82" s="1" t="s">
        <v>104</v>
      </c>
      <c r="M82" s="1">
        <v>1986</v>
      </c>
      <c r="P82" t="s">
        <v>59</v>
      </c>
      <c r="Q82" t="s">
        <v>1803</v>
      </c>
      <c r="R82" s="1">
        <v>1</v>
      </c>
      <c r="S82" s="15">
        <v>0.75949941641810403</v>
      </c>
      <c r="T82" s="25">
        <v>95.822380749999994</v>
      </c>
      <c r="U82">
        <v>1611425</v>
      </c>
      <c r="V82">
        <v>4411</v>
      </c>
      <c r="W82">
        <v>2.9196159999999999E-3</v>
      </c>
      <c r="X82">
        <v>100610</v>
      </c>
      <c r="Y82">
        <v>6.2435421999999997E-2</v>
      </c>
      <c r="Z82">
        <v>2923</v>
      </c>
      <c r="AA82" t="s">
        <v>483</v>
      </c>
      <c r="AB82" t="s">
        <v>485</v>
      </c>
      <c r="AC82" t="s">
        <v>484</v>
      </c>
      <c r="AD82" t="s">
        <v>485</v>
      </c>
      <c r="AE82" t="s">
        <v>485</v>
      </c>
      <c r="AF82" t="s">
        <v>485</v>
      </c>
    </row>
    <row r="83" spans="1:32" ht="16" x14ac:dyDescent="0.2">
      <c r="A83" s="1" t="s">
        <v>511</v>
      </c>
      <c r="C83" s="1"/>
      <c r="D83" s="1" t="s">
        <v>513</v>
      </c>
      <c r="E83" s="1" t="s">
        <v>101</v>
      </c>
      <c r="F83" s="1"/>
      <c r="G83" s="1"/>
      <c r="H83" s="1" t="s">
        <v>512</v>
      </c>
      <c r="I83" s="1">
        <v>-16.47</v>
      </c>
      <c r="J83" s="1">
        <v>125</v>
      </c>
      <c r="K83" s="1" t="s">
        <v>474</v>
      </c>
      <c r="L83" s="1" t="s">
        <v>104</v>
      </c>
      <c r="M83" s="1"/>
      <c r="N83" s="1" t="s">
        <v>511</v>
      </c>
      <c r="O83" t="s">
        <v>1567</v>
      </c>
      <c r="P83" t="s">
        <v>488</v>
      </c>
      <c r="Q83" t="s">
        <v>1806</v>
      </c>
      <c r="R83" s="1">
        <v>2</v>
      </c>
      <c r="S83" s="16">
        <v>0.60221316249271895</v>
      </c>
      <c r="T83" s="25">
        <v>102.3626223</v>
      </c>
      <c r="U83">
        <v>1327648</v>
      </c>
      <c r="V83">
        <v>37682</v>
      </c>
      <c r="W83" s="24">
        <v>2.9844552E-2</v>
      </c>
      <c r="X83">
        <v>65039</v>
      </c>
      <c r="Y83">
        <v>4.8988135000000002E-2</v>
      </c>
      <c r="Z83">
        <v>2380</v>
      </c>
      <c r="AA83" t="str">
        <f t="shared" ref="AA83:AA129" si="3">CONCATENATE(D83,"_",H83,"_",K83)</f>
        <v>Cjun073_Western end of Artesian Range_WA</v>
      </c>
      <c r="AB83" t="s">
        <v>484</v>
      </c>
      <c r="AC83" t="s">
        <v>484</v>
      </c>
      <c r="AD83" t="s">
        <v>485</v>
      </c>
      <c r="AE83" t="s">
        <v>485</v>
      </c>
      <c r="AF83" s="23" t="s">
        <v>485</v>
      </c>
    </row>
    <row r="84" spans="1:32" ht="16" x14ac:dyDescent="0.2">
      <c r="C84" s="1" t="s">
        <v>266</v>
      </c>
      <c r="D84" s="1" t="s">
        <v>430</v>
      </c>
      <c r="E84" s="1" t="s">
        <v>101</v>
      </c>
      <c r="F84" s="1" t="s">
        <v>150</v>
      </c>
      <c r="G84" s="1" t="s">
        <v>150</v>
      </c>
      <c r="H84" s="1" t="s">
        <v>267</v>
      </c>
      <c r="I84" s="6">
        <v>-14.88</v>
      </c>
      <c r="J84" s="6">
        <v>126.35853</v>
      </c>
      <c r="K84" s="1" t="s">
        <v>474</v>
      </c>
      <c r="L84" s="1" t="s">
        <v>104</v>
      </c>
      <c r="M84" s="1">
        <v>2013</v>
      </c>
      <c r="N84" s="1" t="s">
        <v>266</v>
      </c>
      <c r="O84" t="s">
        <v>1422</v>
      </c>
      <c r="P84" t="s">
        <v>60</v>
      </c>
      <c r="Q84" t="s">
        <v>1725</v>
      </c>
      <c r="R84" s="1">
        <v>1</v>
      </c>
      <c r="S84" s="15">
        <v>0.56540791339090002</v>
      </c>
      <c r="T84" s="25">
        <v>110.52980049999999</v>
      </c>
      <c r="U84">
        <v>1658073</v>
      </c>
      <c r="V84">
        <v>3861</v>
      </c>
      <c r="W84" s="24">
        <v>2.4869409999999999E-3</v>
      </c>
      <c r="X84">
        <v>105563</v>
      </c>
      <c r="Y84">
        <v>6.3666075000000003E-2</v>
      </c>
      <c r="Z84">
        <v>2868</v>
      </c>
      <c r="AA84" t="str">
        <f t="shared" si="3"/>
        <v>Cmeg000_Mud Springs, campsite, 20km SW Theda HS_WA</v>
      </c>
      <c r="AB84" t="s">
        <v>484</v>
      </c>
      <c r="AC84" t="s">
        <v>484</v>
      </c>
      <c r="AD84" t="s">
        <v>484</v>
      </c>
      <c r="AE84" t="s">
        <v>484</v>
      </c>
      <c r="AF84" t="s">
        <v>485</v>
      </c>
    </row>
    <row r="85" spans="1:32" ht="16" x14ac:dyDescent="0.2">
      <c r="C85" s="1" t="s">
        <v>268</v>
      </c>
      <c r="D85" s="1" t="s">
        <v>431</v>
      </c>
      <c r="E85" s="1" t="s">
        <v>101</v>
      </c>
      <c r="F85" s="1" t="s">
        <v>150</v>
      </c>
      <c r="G85" s="1" t="s">
        <v>150</v>
      </c>
      <c r="H85" s="1" t="s">
        <v>269</v>
      </c>
      <c r="I85" s="1">
        <v>-15.339399999999999</v>
      </c>
      <c r="J85" s="1">
        <v>126.58929999999999</v>
      </c>
      <c r="K85" s="1" t="s">
        <v>474</v>
      </c>
      <c r="L85" s="1" t="s">
        <v>104</v>
      </c>
      <c r="M85" s="1">
        <v>2013</v>
      </c>
      <c r="N85" s="1" t="s">
        <v>268</v>
      </c>
      <c r="O85" t="s">
        <v>1401</v>
      </c>
      <c r="P85" t="s">
        <v>61</v>
      </c>
      <c r="Q85" t="s">
        <v>1731</v>
      </c>
      <c r="R85" s="1">
        <v>2</v>
      </c>
      <c r="S85" s="15">
        <v>0.75587128584403696</v>
      </c>
      <c r="T85" s="25">
        <v>111.7376793</v>
      </c>
      <c r="U85">
        <v>1435096</v>
      </c>
      <c r="V85">
        <v>4534</v>
      </c>
      <c r="W85" s="24">
        <v>3.3048449999999998E-3</v>
      </c>
      <c r="X85">
        <v>63171</v>
      </c>
      <c r="Y85">
        <v>4.4018658000000002E-2</v>
      </c>
      <c r="Z85">
        <v>2392</v>
      </c>
      <c r="AA85" t="str">
        <f t="shared" si="3"/>
        <v>Cmeg758_Carson escarpment_WA</v>
      </c>
      <c r="AB85" t="s">
        <v>484</v>
      </c>
      <c r="AC85" t="s">
        <v>484</v>
      </c>
      <c r="AD85" t="s">
        <v>484</v>
      </c>
      <c r="AE85" t="s">
        <v>484</v>
      </c>
      <c r="AF85" t="s">
        <v>484</v>
      </c>
    </row>
    <row r="86" spans="1:32" ht="16" x14ac:dyDescent="0.2">
      <c r="A86" s="1" t="s">
        <v>271</v>
      </c>
      <c r="B86" s="1" t="s">
        <v>272</v>
      </c>
      <c r="D86" s="1" t="s">
        <v>432</v>
      </c>
      <c r="E86" s="1" t="s">
        <v>101</v>
      </c>
      <c r="F86" s="1" t="s">
        <v>150</v>
      </c>
      <c r="G86" s="1" t="s">
        <v>150</v>
      </c>
      <c r="H86" s="1" t="s">
        <v>273</v>
      </c>
      <c r="I86" s="1">
        <v>-14.198</v>
      </c>
      <c r="J86" s="1">
        <v>126.65600000000001</v>
      </c>
      <c r="K86" s="1" t="s">
        <v>474</v>
      </c>
      <c r="L86" s="1" t="s">
        <v>104</v>
      </c>
      <c r="M86" s="1">
        <v>1995</v>
      </c>
      <c r="N86" s="1" t="s">
        <v>270</v>
      </c>
      <c r="O86" t="s">
        <v>1581</v>
      </c>
      <c r="P86" t="s">
        <v>62</v>
      </c>
      <c r="Q86" t="s">
        <v>1728</v>
      </c>
      <c r="R86" s="1">
        <v>1</v>
      </c>
      <c r="S86" s="15">
        <v>0.79623865110246395</v>
      </c>
      <c r="T86" s="25">
        <v>113.27325829999999</v>
      </c>
      <c r="U86">
        <v>1570990</v>
      </c>
      <c r="V86">
        <v>5630</v>
      </c>
      <c r="W86" s="24">
        <v>3.8018449999999999E-3</v>
      </c>
      <c r="X86">
        <v>90130</v>
      </c>
      <c r="Y86">
        <v>5.7371466000000003E-2</v>
      </c>
      <c r="Z86">
        <v>2918</v>
      </c>
      <c r="AA86" t="str">
        <f t="shared" si="3"/>
        <v>Cmeg118_1k S McGowens Beach, Kalumburu area_WA</v>
      </c>
      <c r="AB86" t="s">
        <v>484</v>
      </c>
      <c r="AC86" t="s">
        <v>485</v>
      </c>
      <c r="AD86" t="s">
        <v>484</v>
      </c>
      <c r="AE86" t="s">
        <v>484</v>
      </c>
      <c r="AF86" t="s">
        <v>484</v>
      </c>
    </row>
    <row r="87" spans="1:32" ht="16" x14ac:dyDescent="0.2">
      <c r="A87" s="1" t="s">
        <v>275</v>
      </c>
      <c r="B87" s="1" t="s">
        <v>276</v>
      </c>
      <c r="D87" s="1" t="s">
        <v>433</v>
      </c>
      <c r="E87" s="1" t="s">
        <v>101</v>
      </c>
      <c r="F87" s="1" t="s">
        <v>109</v>
      </c>
      <c r="G87" s="1" t="s">
        <v>109</v>
      </c>
      <c r="H87" s="1" t="s">
        <v>277</v>
      </c>
      <c r="I87" s="1">
        <v>-19.575500000000002</v>
      </c>
      <c r="J87" s="1">
        <v>147.39949999999999</v>
      </c>
      <c r="K87" s="1" t="s">
        <v>476</v>
      </c>
      <c r="L87" s="1" t="s">
        <v>104</v>
      </c>
      <c r="M87" s="1">
        <v>1998</v>
      </c>
      <c r="N87" s="1" t="s">
        <v>274</v>
      </c>
      <c r="O87" t="s">
        <v>1616</v>
      </c>
      <c r="P87" t="s">
        <v>63</v>
      </c>
      <c r="Q87" t="s">
        <v>1769</v>
      </c>
      <c r="R87" s="1">
        <v>1</v>
      </c>
      <c r="S87" s="15">
        <v>0.29082378747258097</v>
      </c>
      <c r="T87" s="25">
        <v>116.32398550000001</v>
      </c>
      <c r="U87">
        <v>1527682</v>
      </c>
      <c r="V87">
        <v>8369</v>
      </c>
      <c r="W87" s="24">
        <v>6.0018859999999997E-3</v>
      </c>
      <c r="X87">
        <v>133287</v>
      </c>
      <c r="Y87">
        <v>8.7247870000000005E-2</v>
      </c>
      <c r="Z87">
        <v>2712</v>
      </c>
      <c r="AA87" t="str">
        <f t="shared" si="3"/>
        <v>Cmet908_Town Area, Ayr_QLD</v>
      </c>
      <c r="AB87" t="s">
        <v>484</v>
      </c>
      <c r="AC87" t="s">
        <v>484</v>
      </c>
      <c r="AD87" t="s">
        <v>484</v>
      </c>
      <c r="AE87" t="s">
        <v>484</v>
      </c>
      <c r="AF87" t="s">
        <v>484</v>
      </c>
    </row>
    <row r="88" spans="1:32" ht="16" x14ac:dyDescent="0.2">
      <c r="C88" s="1" t="s">
        <v>278</v>
      </c>
      <c r="D88" s="1" t="s">
        <v>434</v>
      </c>
      <c r="E88" s="1" t="s">
        <v>101</v>
      </c>
      <c r="F88" s="1" t="s">
        <v>171</v>
      </c>
      <c r="G88" s="1" t="s">
        <v>108</v>
      </c>
      <c r="H88" s="1" t="s">
        <v>279</v>
      </c>
      <c r="I88" s="1">
        <v>-16.49954</v>
      </c>
      <c r="J88" s="1">
        <v>125.33637</v>
      </c>
      <c r="K88" s="1" t="s">
        <v>474</v>
      </c>
      <c r="L88" s="1" t="s">
        <v>104</v>
      </c>
      <c r="M88" s="1">
        <v>2000</v>
      </c>
      <c r="N88" s="1" t="s">
        <v>278</v>
      </c>
      <c r="O88" t="s">
        <v>1448</v>
      </c>
      <c r="P88" t="s">
        <v>64</v>
      </c>
      <c r="Q88" t="s">
        <v>1779</v>
      </c>
      <c r="R88" s="1">
        <v>2</v>
      </c>
      <c r="S88" s="15">
        <v>0.58146322480217905</v>
      </c>
      <c r="T88" s="25">
        <v>116.3477123</v>
      </c>
      <c r="U88">
        <v>1397956</v>
      </c>
      <c r="V88">
        <v>6353</v>
      </c>
      <c r="W88" s="24">
        <v>4.7739920000000003E-3</v>
      </c>
      <c r="X88">
        <v>67204</v>
      </c>
      <c r="Y88">
        <v>4.8073044000000002E-2</v>
      </c>
      <c r="Z88">
        <v>2370</v>
      </c>
      <c r="AA88" t="str">
        <f t="shared" si="3"/>
        <v>Crub396_Grevillea gorge_WA</v>
      </c>
      <c r="AB88" t="s">
        <v>484</v>
      </c>
      <c r="AC88" t="s">
        <v>485</v>
      </c>
      <c r="AD88" t="s">
        <v>484</v>
      </c>
      <c r="AE88" t="s">
        <v>484</v>
      </c>
      <c r="AF88" t="s">
        <v>484</v>
      </c>
    </row>
    <row r="89" spans="1:32" ht="16" x14ac:dyDescent="0.2">
      <c r="A89" s="1" t="s">
        <v>281</v>
      </c>
      <c r="B89" s="1" t="s">
        <v>282</v>
      </c>
      <c r="D89" s="1" t="s">
        <v>436</v>
      </c>
      <c r="E89" s="1" t="s">
        <v>101</v>
      </c>
      <c r="F89" s="1" t="s">
        <v>108</v>
      </c>
      <c r="G89" s="1"/>
      <c r="H89" s="1" t="s">
        <v>283</v>
      </c>
      <c r="I89" s="1">
        <v>-14.692166670000001</v>
      </c>
      <c r="J89" s="1">
        <v>125.6563333</v>
      </c>
      <c r="K89" s="1" t="s">
        <v>474</v>
      </c>
      <c r="L89" s="1" t="s">
        <v>104</v>
      </c>
      <c r="M89" s="1">
        <v>1996</v>
      </c>
      <c r="N89" s="1" t="s">
        <v>280</v>
      </c>
      <c r="O89" t="s">
        <v>1648</v>
      </c>
      <c r="P89" t="s">
        <v>1839</v>
      </c>
      <c r="Q89" t="s">
        <v>1829</v>
      </c>
      <c r="R89" s="1">
        <v>2</v>
      </c>
      <c r="S89" s="15">
        <v>0.89418710263396906</v>
      </c>
      <c r="T89" s="25">
        <v>124.4148623</v>
      </c>
      <c r="U89">
        <v>1426191</v>
      </c>
      <c r="V89">
        <v>3666</v>
      </c>
      <c r="W89" s="24">
        <v>2.68674E-3</v>
      </c>
      <c r="X89">
        <v>61712</v>
      </c>
      <c r="Y89">
        <v>4.3270502000000002E-2</v>
      </c>
      <c r="Z89">
        <v>2391</v>
      </c>
      <c r="AA89" t="str">
        <f t="shared" si="3"/>
        <v>Crub522_Mitchell Falls_WA</v>
      </c>
      <c r="AB89" t="s">
        <v>484</v>
      </c>
      <c r="AC89" t="s">
        <v>1841</v>
      </c>
      <c r="AD89" t="s">
        <v>1841</v>
      </c>
      <c r="AE89" t="s">
        <v>1841</v>
      </c>
      <c r="AF89" t="s">
        <v>1841</v>
      </c>
    </row>
    <row r="90" spans="1:32" ht="16" x14ac:dyDescent="0.2">
      <c r="C90" s="1" t="s">
        <v>369</v>
      </c>
      <c r="D90" s="1" t="s">
        <v>435</v>
      </c>
      <c r="E90" s="1" t="s">
        <v>101</v>
      </c>
      <c r="F90" s="1" t="s">
        <v>108</v>
      </c>
      <c r="G90" s="1" t="s">
        <v>108</v>
      </c>
      <c r="H90" s="1" t="s">
        <v>325</v>
      </c>
      <c r="I90" s="1">
        <v>-14.81742</v>
      </c>
      <c r="J90" s="1">
        <v>125.71102</v>
      </c>
      <c r="K90" s="1" t="s">
        <v>474</v>
      </c>
      <c r="L90" s="1" t="s">
        <v>104</v>
      </c>
      <c r="M90" s="1"/>
      <c r="N90" s="1" t="s">
        <v>369</v>
      </c>
      <c r="O90" t="s">
        <v>1464</v>
      </c>
      <c r="P90" t="s">
        <v>368</v>
      </c>
      <c r="Q90" t="s">
        <v>1792</v>
      </c>
      <c r="R90" s="1">
        <v>2</v>
      </c>
      <c r="S90" s="16">
        <v>0.780998702983138</v>
      </c>
      <c r="T90" s="25">
        <v>127.5360082</v>
      </c>
      <c r="U90">
        <v>1403068</v>
      </c>
      <c r="V90">
        <v>7495</v>
      </c>
      <c r="W90" s="24">
        <v>5.5754669999999997E-3</v>
      </c>
      <c r="X90">
        <v>58786</v>
      </c>
      <c r="Y90">
        <v>4.1898182999999999E-2</v>
      </c>
      <c r="Z90">
        <v>2391</v>
      </c>
      <c r="AA90" t="str">
        <f t="shared" si="3"/>
        <v>Crub735_Mitchell River falls trail_WA</v>
      </c>
      <c r="AB90" t="s">
        <v>484</v>
      </c>
      <c r="AC90" t="s">
        <v>484</v>
      </c>
      <c r="AD90" t="s">
        <v>484</v>
      </c>
      <c r="AE90" t="s">
        <v>484</v>
      </c>
      <c r="AF90" t="s">
        <v>484</v>
      </c>
    </row>
    <row r="91" spans="1:32" ht="16" x14ac:dyDescent="0.2">
      <c r="A91" s="3" t="s">
        <v>284</v>
      </c>
      <c r="B91" s="3" t="s">
        <v>285</v>
      </c>
      <c r="D91" s="1" t="s">
        <v>437</v>
      </c>
      <c r="E91" s="1" t="s">
        <v>101</v>
      </c>
      <c r="F91" s="1" t="s">
        <v>109</v>
      </c>
      <c r="G91" s="1" t="s">
        <v>109</v>
      </c>
      <c r="H91" s="3" t="s">
        <v>286</v>
      </c>
      <c r="I91" s="3">
        <v>-16.418889</v>
      </c>
      <c r="J91" s="3">
        <v>126.10250000000001</v>
      </c>
      <c r="K91" s="1" t="s">
        <v>474</v>
      </c>
      <c r="L91" s="1" t="s">
        <v>104</v>
      </c>
      <c r="M91" s="1">
        <v>1996</v>
      </c>
      <c r="P91" t="s">
        <v>65</v>
      </c>
      <c r="Q91" t="s">
        <v>1755</v>
      </c>
      <c r="R91" s="1">
        <v>1</v>
      </c>
      <c r="S91" s="15">
        <v>0.28666796292695501</v>
      </c>
      <c r="T91" s="25">
        <v>134.22670439999999</v>
      </c>
      <c r="U91">
        <v>1564037</v>
      </c>
      <c r="V91">
        <v>4270</v>
      </c>
      <c r="W91">
        <v>2.9044869999999999E-3</v>
      </c>
      <c r="X91">
        <v>93898</v>
      </c>
      <c r="Y91">
        <v>6.0035664000000002E-2</v>
      </c>
      <c r="Z91">
        <v>2922</v>
      </c>
      <c r="AA91" t="str">
        <f t="shared" si="3"/>
        <v>Cmet525_Mt Elizabeth HS_WA</v>
      </c>
      <c r="AB91" t="s">
        <v>485</v>
      </c>
      <c r="AC91" t="s">
        <v>484</v>
      </c>
      <c r="AD91" t="s">
        <v>484</v>
      </c>
      <c r="AE91" t="s">
        <v>484</v>
      </c>
      <c r="AF91" t="s">
        <v>484</v>
      </c>
    </row>
    <row r="92" spans="1:32" ht="16" x14ac:dyDescent="0.2">
      <c r="A92" s="1" t="s">
        <v>288</v>
      </c>
      <c r="B92" s="1" t="s">
        <v>289</v>
      </c>
      <c r="D92" s="1" t="s">
        <v>438</v>
      </c>
      <c r="E92" s="1" t="s">
        <v>101</v>
      </c>
      <c r="F92" s="1" t="s">
        <v>109</v>
      </c>
      <c r="G92" s="1" t="s">
        <v>109</v>
      </c>
      <c r="H92" s="1" t="s">
        <v>290</v>
      </c>
      <c r="I92" s="1">
        <v>-15.773999999999999</v>
      </c>
      <c r="J92" s="1">
        <v>128.7355</v>
      </c>
      <c r="K92" s="1" t="s">
        <v>474</v>
      </c>
      <c r="L92" s="1" t="s">
        <v>104</v>
      </c>
      <c r="M92" s="1">
        <v>1996</v>
      </c>
      <c r="N92" s="1" t="s">
        <v>287</v>
      </c>
      <c r="O92" t="s">
        <v>1623</v>
      </c>
      <c r="P92" t="s">
        <v>66</v>
      </c>
      <c r="Q92" t="s">
        <v>1737</v>
      </c>
      <c r="R92" s="1">
        <v>1</v>
      </c>
      <c r="S92" s="15">
        <v>0.29030805839603802</v>
      </c>
      <c r="T92" s="25">
        <v>137.4246751</v>
      </c>
      <c r="U92">
        <v>1614852</v>
      </c>
      <c r="V92">
        <v>4942</v>
      </c>
      <c r="W92" s="24">
        <v>3.2465250000000001E-3</v>
      </c>
      <c r="X92">
        <v>92609</v>
      </c>
      <c r="Y92">
        <v>5.7348290000000003E-2</v>
      </c>
      <c r="Z92">
        <v>2889</v>
      </c>
      <c r="AA92" t="str">
        <f t="shared" si="3"/>
        <v>Cmet093_Kununurra_WA</v>
      </c>
      <c r="AB92" t="s">
        <v>484</v>
      </c>
      <c r="AC92" t="s">
        <v>484</v>
      </c>
      <c r="AD92" t="s">
        <v>484</v>
      </c>
      <c r="AE92" t="s">
        <v>484</v>
      </c>
      <c r="AF92" t="s">
        <v>484</v>
      </c>
    </row>
    <row r="93" spans="1:32" ht="16" x14ac:dyDescent="0.2">
      <c r="A93" s="1" t="s">
        <v>292</v>
      </c>
      <c r="B93" s="1" t="s">
        <v>293</v>
      </c>
      <c r="D93" s="1" t="s">
        <v>439</v>
      </c>
      <c r="E93" s="1" t="s">
        <v>101</v>
      </c>
      <c r="G93" s="1" t="s">
        <v>213</v>
      </c>
      <c r="H93" s="1" t="s">
        <v>294</v>
      </c>
      <c r="I93" s="1">
        <v>-16.028333329999999</v>
      </c>
      <c r="J93" s="1">
        <v>130.7966667</v>
      </c>
      <c r="K93" s="1" t="s">
        <v>475</v>
      </c>
      <c r="L93" s="1" t="s">
        <v>104</v>
      </c>
      <c r="M93" s="1">
        <v>2000</v>
      </c>
      <c r="N93" s="1" t="s">
        <v>291</v>
      </c>
      <c r="O93" t="s">
        <v>1674</v>
      </c>
      <c r="P93" t="s">
        <v>67</v>
      </c>
      <c r="Q93" t="s">
        <v>1707</v>
      </c>
      <c r="R93" s="1">
        <v>1</v>
      </c>
      <c r="S93" s="15">
        <v>0.32987282636906301</v>
      </c>
      <c r="T93" s="25">
        <v>144.22916029999999</v>
      </c>
      <c r="U93">
        <v>1586251</v>
      </c>
      <c r="V93">
        <v>4303</v>
      </c>
      <c r="W93" s="24">
        <v>2.8713160000000001E-3</v>
      </c>
      <c r="X93">
        <v>87635</v>
      </c>
      <c r="Y93">
        <v>5.5246615999999998E-2</v>
      </c>
      <c r="Z93">
        <v>2924</v>
      </c>
      <c r="AA93" t="str">
        <f t="shared" si="3"/>
        <v>Cdae985_Jasper Gorge Gregory National Park_NT</v>
      </c>
      <c r="AB93" t="s">
        <v>484</v>
      </c>
      <c r="AC93" t="s">
        <v>484</v>
      </c>
      <c r="AD93" t="s">
        <v>484</v>
      </c>
      <c r="AE93" t="s">
        <v>484</v>
      </c>
      <c r="AF93" t="s">
        <v>484</v>
      </c>
    </row>
    <row r="94" spans="1:32" ht="16" x14ac:dyDescent="0.2">
      <c r="A94" s="3" t="s">
        <v>295</v>
      </c>
      <c r="B94" s="3" t="s">
        <v>296</v>
      </c>
      <c r="D94" s="1" t="s">
        <v>440</v>
      </c>
      <c r="E94" s="1" t="s">
        <v>101</v>
      </c>
      <c r="F94" s="1" t="s">
        <v>108</v>
      </c>
      <c r="G94" s="1" t="s">
        <v>108</v>
      </c>
      <c r="H94" s="3" t="s">
        <v>297</v>
      </c>
      <c r="I94" s="3">
        <v>-16.208055555555553</v>
      </c>
      <c r="J94" s="3">
        <v>126.00777777777778</v>
      </c>
      <c r="K94" s="1" t="s">
        <v>474</v>
      </c>
      <c r="L94" s="1" t="s">
        <v>104</v>
      </c>
      <c r="M94" s="1">
        <v>1996</v>
      </c>
      <c r="P94" t="s">
        <v>68</v>
      </c>
      <c r="Q94" t="s">
        <v>1785</v>
      </c>
      <c r="R94" s="1">
        <v>1</v>
      </c>
      <c r="S94" s="15">
        <v>0.234430119940991</v>
      </c>
      <c r="T94" s="25">
        <v>154.37944279999999</v>
      </c>
      <c r="U94">
        <v>1560550</v>
      </c>
      <c r="V94">
        <v>8403</v>
      </c>
      <c r="W94">
        <v>5.6753790000000004E-3</v>
      </c>
      <c r="X94">
        <v>79944</v>
      </c>
      <c r="Y94">
        <v>5.1228093000000002E-2</v>
      </c>
      <c r="Z94">
        <v>2922</v>
      </c>
      <c r="AA94" t="str">
        <f t="shared" si="3"/>
        <v>Crub529_Mt Elizabeth Station_WA</v>
      </c>
      <c r="AB94" t="s">
        <v>485</v>
      </c>
      <c r="AC94" t="s">
        <v>484</v>
      </c>
      <c r="AD94" t="s">
        <v>484</v>
      </c>
      <c r="AE94" t="s">
        <v>484</v>
      </c>
      <c r="AF94" t="s">
        <v>484</v>
      </c>
    </row>
    <row r="95" spans="1:32" ht="16" x14ac:dyDescent="0.2">
      <c r="C95" s="1" t="s">
        <v>298</v>
      </c>
      <c r="D95" s="1" t="s">
        <v>441</v>
      </c>
      <c r="E95" s="1" t="s">
        <v>101</v>
      </c>
      <c r="F95" s="1" t="s">
        <v>150</v>
      </c>
      <c r="G95" s="1" t="s">
        <v>150</v>
      </c>
      <c r="H95" s="1" t="s">
        <v>252</v>
      </c>
      <c r="I95" s="1">
        <v>-14.531499999999999</v>
      </c>
      <c r="J95" s="1">
        <v>126.58880000000001</v>
      </c>
      <c r="K95" s="1" t="s">
        <v>474</v>
      </c>
      <c r="L95" s="1" t="s">
        <v>104</v>
      </c>
      <c r="M95" s="1">
        <v>2013</v>
      </c>
      <c r="N95" s="1" t="s">
        <v>298</v>
      </c>
      <c r="O95" t="s">
        <v>1440</v>
      </c>
      <c r="P95" t="s">
        <v>69</v>
      </c>
      <c r="Q95" t="s">
        <v>1729</v>
      </c>
      <c r="R95" s="1">
        <v>1</v>
      </c>
      <c r="S95" s="15">
        <v>0.26790691644519299</v>
      </c>
      <c r="T95" s="25">
        <v>157.78299680000001</v>
      </c>
      <c r="U95">
        <v>1651385</v>
      </c>
      <c r="V95">
        <v>7546</v>
      </c>
      <c r="W95" s="24">
        <v>4.8113950000000004E-3</v>
      </c>
      <c r="X95">
        <v>83025</v>
      </c>
      <c r="Y95">
        <v>5.0275979999999998E-2</v>
      </c>
      <c r="Z95">
        <v>2911</v>
      </c>
      <c r="AA95" t="str">
        <f t="shared" si="3"/>
        <v>Cmeg178_30km North of Theda_WA</v>
      </c>
      <c r="AB95" t="s">
        <v>484</v>
      </c>
      <c r="AC95" t="s">
        <v>484</v>
      </c>
      <c r="AD95" t="s">
        <v>484</v>
      </c>
      <c r="AE95" t="s">
        <v>484</v>
      </c>
      <c r="AF95" t="s">
        <v>484</v>
      </c>
    </row>
    <row r="96" spans="1:32" ht="16" x14ac:dyDescent="0.2">
      <c r="B96" s="7" t="s">
        <v>300</v>
      </c>
      <c r="D96" s="1" t="s">
        <v>443</v>
      </c>
      <c r="E96" s="1" t="s">
        <v>101</v>
      </c>
      <c r="F96" s="1" t="s">
        <v>150</v>
      </c>
      <c r="G96" s="1" t="s">
        <v>102</v>
      </c>
      <c r="H96" s="1" t="s">
        <v>301</v>
      </c>
      <c r="I96" s="7">
        <v>-14.486127</v>
      </c>
      <c r="J96" s="7">
        <v>127.81978599999999</v>
      </c>
      <c r="K96" s="1" t="s">
        <v>474</v>
      </c>
      <c r="L96" s="1" t="s">
        <v>104</v>
      </c>
      <c r="M96" s="1">
        <v>2014</v>
      </c>
      <c r="N96" s="7" t="s">
        <v>300</v>
      </c>
      <c r="O96" t="s">
        <v>1292</v>
      </c>
      <c r="P96" t="s">
        <v>70</v>
      </c>
      <c r="Q96" t="s">
        <v>1713</v>
      </c>
      <c r="R96" s="1">
        <v>2</v>
      </c>
      <c r="S96" s="15">
        <v>7.4104491755638296E-2</v>
      </c>
      <c r="T96" s="25">
        <v>164.38442040000001</v>
      </c>
      <c r="U96">
        <v>1416849</v>
      </c>
      <c r="V96">
        <v>3042</v>
      </c>
      <c r="W96" s="24">
        <v>2.2288339999999999E-3</v>
      </c>
      <c r="X96">
        <v>52010</v>
      </c>
      <c r="Y96">
        <v>3.6708217000000001E-2</v>
      </c>
      <c r="Z96">
        <v>2410</v>
      </c>
      <c r="AA96" t="str">
        <f t="shared" si="3"/>
        <v>Cjun478_Berkeley SR_WA</v>
      </c>
      <c r="AB96" t="s">
        <v>484</v>
      </c>
      <c r="AC96" t="s">
        <v>484</v>
      </c>
      <c r="AD96" t="s">
        <v>484</v>
      </c>
      <c r="AE96" t="s">
        <v>484</v>
      </c>
      <c r="AF96" t="s">
        <v>484</v>
      </c>
    </row>
    <row r="97" spans="1:32" ht="16" x14ac:dyDescent="0.2">
      <c r="A97" s="1" t="s">
        <v>303</v>
      </c>
      <c r="B97" s="1" t="s">
        <v>304</v>
      </c>
      <c r="D97" s="1" t="s">
        <v>444</v>
      </c>
      <c r="E97" s="1" t="s">
        <v>101</v>
      </c>
      <c r="F97" s="1" t="s">
        <v>109</v>
      </c>
      <c r="G97" s="1"/>
      <c r="H97" s="1" t="s">
        <v>305</v>
      </c>
      <c r="I97" s="1">
        <v>-16.266666669999999</v>
      </c>
      <c r="J97" s="1">
        <v>133.3666667</v>
      </c>
      <c r="K97" s="1" t="s">
        <v>475</v>
      </c>
      <c r="L97" s="1" t="s">
        <v>104</v>
      </c>
      <c r="M97" s="1">
        <v>1997</v>
      </c>
      <c r="N97" s="1" t="s">
        <v>302</v>
      </c>
      <c r="O97" t="s">
        <v>1614</v>
      </c>
      <c r="P97" t="s">
        <v>71</v>
      </c>
      <c r="Q97" t="s">
        <v>1804</v>
      </c>
      <c r="R97" s="1">
        <v>1</v>
      </c>
      <c r="S97" s="15">
        <v>0.71024826602709501</v>
      </c>
      <c r="T97" s="25">
        <v>168.4692191</v>
      </c>
      <c r="U97">
        <v>858709</v>
      </c>
      <c r="V97">
        <v>5969</v>
      </c>
      <c r="W97" s="24">
        <v>9.0071060000000008E-3</v>
      </c>
      <c r="X97">
        <v>196010</v>
      </c>
      <c r="Y97">
        <v>0.22826126199999999</v>
      </c>
      <c r="Z97">
        <v>1486</v>
      </c>
      <c r="AA97" t="str">
        <f t="shared" si="3"/>
        <v>Cmet839_Hi-Way Inn Roadhouse, Daly Waters_NT</v>
      </c>
      <c r="AB97" t="s">
        <v>484</v>
      </c>
      <c r="AC97" t="s">
        <v>484</v>
      </c>
      <c r="AD97" t="s">
        <v>485</v>
      </c>
      <c r="AE97" t="s">
        <v>485</v>
      </c>
      <c r="AF97" t="s">
        <v>485</v>
      </c>
    </row>
    <row r="98" spans="1:32" ht="16" x14ac:dyDescent="0.2">
      <c r="C98" s="1" t="s">
        <v>306</v>
      </c>
      <c r="D98" s="1" t="s">
        <v>445</v>
      </c>
      <c r="E98" s="1" t="s">
        <v>101</v>
      </c>
      <c r="F98" s="1" t="s">
        <v>171</v>
      </c>
      <c r="G98" s="1" t="s">
        <v>108</v>
      </c>
      <c r="H98" s="1" t="s">
        <v>307</v>
      </c>
      <c r="I98" s="1">
        <v>-16.999400000000001</v>
      </c>
      <c r="J98" s="1">
        <v>125.20578</v>
      </c>
      <c r="K98" s="1" t="s">
        <v>474</v>
      </c>
      <c r="L98" s="1" t="s">
        <v>104</v>
      </c>
      <c r="M98" s="1">
        <v>2013</v>
      </c>
      <c r="N98" s="1" t="s">
        <v>306</v>
      </c>
      <c r="O98" t="s">
        <v>1453</v>
      </c>
      <c r="P98" t="s">
        <v>72</v>
      </c>
      <c r="Q98" t="s">
        <v>1782</v>
      </c>
      <c r="R98" s="1">
        <v>2</v>
      </c>
      <c r="S98" s="15">
        <v>0.86250973267583697</v>
      </c>
      <c r="T98" s="25">
        <v>169.40177829999999</v>
      </c>
      <c r="U98">
        <v>1372373</v>
      </c>
      <c r="V98">
        <v>7444</v>
      </c>
      <c r="W98" s="24">
        <v>5.689057E-3</v>
      </c>
      <c r="X98">
        <v>63896</v>
      </c>
      <c r="Y98">
        <v>4.6558770999999999E-2</v>
      </c>
      <c r="Z98">
        <v>2340</v>
      </c>
      <c r="AA98" t="str">
        <f t="shared" si="3"/>
        <v>Crub496_Bell Gorge_WA</v>
      </c>
      <c r="AB98" t="s">
        <v>484</v>
      </c>
      <c r="AC98" t="s">
        <v>484</v>
      </c>
      <c r="AD98" t="s">
        <v>484</v>
      </c>
      <c r="AE98" t="s">
        <v>484</v>
      </c>
      <c r="AF98" t="s">
        <v>484</v>
      </c>
    </row>
    <row r="99" spans="1:32" ht="16" x14ac:dyDescent="0.2">
      <c r="A99" s="1" t="s">
        <v>360</v>
      </c>
      <c r="B99" s="1" t="s">
        <v>361</v>
      </c>
      <c r="D99" s="10" t="s">
        <v>468</v>
      </c>
      <c r="E99" s="1" t="s">
        <v>101</v>
      </c>
      <c r="G99" s="1" t="s">
        <v>102</v>
      </c>
      <c r="H99" s="1" t="s">
        <v>362</v>
      </c>
      <c r="I99" s="1">
        <v>-17.445166669999999</v>
      </c>
      <c r="J99" s="1">
        <v>128.30449999999999</v>
      </c>
      <c r="K99" s="1" t="s">
        <v>474</v>
      </c>
      <c r="L99" s="1" t="s">
        <v>104</v>
      </c>
      <c r="M99" s="1">
        <v>2000</v>
      </c>
      <c r="N99" s="1" t="s">
        <v>359</v>
      </c>
      <c r="O99" t="s">
        <v>1675</v>
      </c>
      <c r="P99" t="s">
        <v>98</v>
      </c>
      <c r="Q99" t="s">
        <v>1708</v>
      </c>
      <c r="R99" s="1">
        <v>2</v>
      </c>
      <c r="S99" s="15">
        <v>0.01</v>
      </c>
      <c r="T99" s="25">
        <v>170.72104909999999</v>
      </c>
      <c r="U99">
        <v>1422170</v>
      </c>
      <c r="V99">
        <v>3104</v>
      </c>
      <c r="W99" s="24">
        <v>2.2729289999999999E-3</v>
      </c>
      <c r="X99">
        <v>56531</v>
      </c>
      <c r="Y99">
        <v>3.9749818999999999E-2</v>
      </c>
      <c r="Z99">
        <v>2398</v>
      </c>
      <c r="AA99" t="str">
        <f t="shared" si="3"/>
        <v>Cjun008_Nr Bellburn Camp Purnululu National Park_WA</v>
      </c>
      <c r="AB99" t="s">
        <v>484</v>
      </c>
      <c r="AC99" t="s">
        <v>484</v>
      </c>
      <c r="AD99" t="s">
        <v>484</v>
      </c>
      <c r="AE99" t="s">
        <v>484</v>
      </c>
      <c r="AF99" t="s">
        <v>484</v>
      </c>
    </row>
    <row r="100" spans="1:32" ht="16" x14ac:dyDescent="0.2">
      <c r="B100" s="7" t="s">
        <v>308</v>
      </c>
      <c r="D100" s="1" t="s">
        <v>446</v>
      </c>
      <c r="E100" s="1" t="s">
        <v>101</v>
      </c>
      <c r="F100" s="1" t="s">
        <v>109</v>
      </c>
      <c r="G100" s="1" t="s">
        <v>108</v>
      </c>
      <c r="H100" s="1" t="s">
        <v>309</v>
      </c>
      <c r="I100" s="7">
        <v>-14.458266999999999</v>
      </c>
      <c r="J100" s="7">
        <v>127.859596</v>
      </c>
      <c r="K100" s="1" t="s">
        <v>474</v>
      </c>
      <c r="L100" s="1" t="s">
        <v>104</v>
      </c>
      <c r="M100" s="1">
        <v>2014</v>
      </c>
      <c r="N100" s="7" t="s">
        <v>308</v>
      </c>
      <c r="O100" t="s">
        <v>1347</v>
      </c>
      <c r="P100" t="s">
        <v>73</v>
      </c>
      <c r="Q100" t="s">
        <v>1778</v>
      </c>
      <c r="R100" s="1">
        <v>2</v>
      </c>
      <c r="S100" s="15">
        <v>0.72770896828999398</v>
      </c>
      <c r="T100" s="25">
        <v>173.44618070000001</v>
      </c>
      <c r="U100">
        <v>1419794</v>
      </c>
      <c r="V100">
        <v>2490</v>
      </c>
      <c r="W100" s="24">
        <v>1.823716E-3</v>
      </c>
      <c r="X100">
        <v>54450</v>
      </c>
      <c r="Y100">
        <v>3.8350634000000002E-2</v>
      </c>
      <c r="Z100">
        <v>2416</v>
      </c>
      <c r="AA100" t="str">
        <f t="shared" si="3"/>
        <v>Crub387_Buckle Head_WA</v>
      </c>
      <c r="AB100" t="s">
        <v>484</v>
      </c>
      <c r="AC100" t="s">
        <v>484</v>
      </c>
      <c r="AD100" t="s">
        <v>484</v>
      </c>
      <c r="AE100" t="s">
        <v>484</v>
      </c>
      <c r="AF100" t="s">
        <v>485</v>
      </c>
    </row>
    <row r="101" spans="1:32" ht="16" x14ac:dyDescent="0.2">
      <c r="C101" s="1" t="s">
        <v>310</v>
      </c>
      <c r="D101" s="1" t="s">
        <v>447</v>
      </c>
      <c r="E101" s="1" t="s">
        <v>101</v>
      </c>
      <c r="F101" s="1" t="s">
        <v>171</v>
      </c>
      <c r="G101" s="1" t="s">
        <v>108</v>
      </c>
      <c r="H101" s="1" t="s">
        <v>311</v>
      </c>
      <c r="I101" s="1">
        <v>-17.068370000000002</v>
      </c>
      <c r="J101" s="1">
        <v>125.24618</v>
      </c>
      <c r="K101" s="1" t="s">
        <v>474</v>
      </c>
      <c r="L101" s="1" t="s">
        <v>104</v>
      </c>
      <c r="M101" s="1">
        <v>2013</v>
      </c>
      <c r="N101" s="1" t="s">
        <v>310</v>
      </c>
      <c r="O101" t="s">
        <v>1443</v>
      </c>
      <c r="P101" t="s">
        <v>74</v>
      </c>
      <c r="Q101" t="s">
        <v>1774</v>
      </c>
      <c r="R101" s="1">
        <v>2</v>
      </c>
      <c r="S101" s="15">
        <v>0.95201659966281904</v>
      </c>
      <c r="T101" s="25">
        <v>179.58800830000001</v>
      </c>
      <c r="U101">
        <v>1410979</v>
      </c>
      <c r="V101">
        <v>7276</v>
      </c>
      <c r="W101" s="24">
        <v>5.364939E-3</v>
      </c>
      <c r="X101">
        <v>54766</v>
      </c>
      <c r="Y101">
        <v>3.8814185000000001E-2</v>
      </c>
      <c r="Z101">
        <v>2411</v>
      </c>
      <c r="AA101" t="str">
        <f t="shared" si="3"/>
        <v>Crub248_Silent Grove Creek Rocks_WA</v>
      </c>
      <c r="AB101" t="s">
        <v>484</v>
      </c>
      <c r="AC101" t="s">
        <v>484</v>
      </c>
      <c r="AD101" t="s">
        <v>484</v>
      </c>
      <c r="AE101" t="s">
        <v>484</v>
      </c>
      <c r="AF101" t="s">
        <v>484</v>
      </c>
    </row>
    <row r="102" spans="1:32" ht="16" x14ac:dyDescent="0.2">
      <c r="C102" s="1" t="s">
        <v>333</v>
      </c>
      <c r="D102" s="1" t="s">
        <v>456</v>
      </c>
      <c r="E102" s="1" t="s">
        <v>101</v>
      </c>
      <c r="G102" s="10" t="s">
        <v>102</v>
      </c>
      <c r="H102" s="1" t="s">
        <v>260</v>
      </c>
      <c r="I102" s="1">
        <v>-15.959720000000001</v>
      </c>
      <c r="J102" s="1">
        <v>129.56424999999999</v>
      </c>
      <c r="K102" s="1" t="s">
        <v>475</v>
      </c>
      <c r="L102" s="1" t="s">
        <v>104</v>
      </c>
      <c r="M102" s="1">
        <v>2013</v>
      </c>
      <c r="N102" s="1" t="s">
        <v>333</v>
      </c>
      <c r="O102" t="s">
        <v>1388</v>
      </c>
      <c r="P102" t="s">
        <v>86</v>
      </c>
      <c r="Q102" t="s">
        <v>1714</v>
      </c>
      <c r="R102" s="1">
        <v>2</v>
      </c>
      <c r="S102" s="15">
        <v>0.80573165998188601</v>
      </c>
      <c r="T102" s="25">
        <v>179.93612200000001</v>
      </c>
      <c r="U102">
        <v>1420174</v>
      </c>
      <c r="V102">
        <v>1336</v>
      </c>
      <c r="W102" s="24">
        <v>9.7645299999999996E-4</v>
      </c>
      <c r="X102">
        <v>51956</v>
      </c>
      <c r="Y102">
        <v>3.6584249999999999E-2</v>
      </c>
      <c r="Z102">
        <v>2416</v>
      </c>
      <c r="AA102" t="str">
        <f t="shared" si="3"/>
        <v>Cjun643_Saddle Creek Parking (Hills)_NT</v>
      </c>
      <c r="AB102" t="s">
        <v>484</v>
      </c>
      <c r="AC102" t="s">
        <v>484</v>
      </c>
      <c r="AD102" t="s">
        <v>484</v>
      </c>
      <c r="AE102" t="s">
        <v>484</v>
      </c>
      <c r="AF102" t="s">
        <v>484</v>
      </c>
    </row>
    <row r="103" spans="1:32" ht="16" x14ac:dyDescent="0.2">
      <c r="C103" s="1" t="s">
        <v>312</v>
      </c>
      <c r="D103" s="1" t="s">
        <v>448</v>
      </c>
      <c r="E103" s="1" t="s">
        <v>101</v>
      </c>
      <c r="G103" s="10" t="s">
        <v>102</v>
      </c>
      <c r="H103" s="1" t="s">
        <v>260</v>
      </c>
      <c r="I103" s="1">
        <v>-15.959720000000001</v>
      </c>
      <c r="J103" s="1">
        <v>129.56424999999999</v>
      </c>
      <c r="K103" s="1" t="s">
        <v>475</v>
      </c>
      <c r="L103" s="1" t="s">
        <v>104</v>
      </c>
      <c r="M103" s="1">
        <v>2013</v>
      </c>
      <c r="N103" s="1" t="s">
        <v>312</v>
      </c>
      <c r="O103" t="s">
        <v>1393</v>
      </c>
      <c r="P103" t="s">
        <v>75</v>
      </c>
      <c r="Q103" t="s">
        <v>1716</v>
      </c>
      <c r="R103" s="1">
        <v>2</v>
      </c>
      <c r="S103" s="15">
        <v>0.80573165998188601</v>
      </c>
      <c r="T103" s="25">
        <v>179.93612200000001</v>
      </c>
      <c r="U103">
        <v>1420174</v>
      </c>
      <c r="V103">
        <v>1336</v>
      </c>
      <c r="W103" s="24">
        <v>9.7645299999999996E-4</v>
      </c>
      <c r="X103">
        <v>51956</v>
      </c>
      <c r="Y103">
        <v>3.6584249999999999E-2</v>
      </c>
      <c r="Z103">
        <v>2416</v>
      </c>
      <c r="AA103" t="str">
        <f t="shared" si="3"/>
        <v>Cjun666_Saddle Creek Parking (Hills)_NT</v>
      </c>
      <c r="AB103" t="s">
        <v>484</v>
      </c>
      <c r="AC103" t="s">
        <v>484</v>
      </c>
      <c r="AD103" t="s">
        <v>484</v>
      </c>
      <c r="AE103" t="s">
        <v>484</v>
      </c>
      <c r="AF103" t="s">
        <v>484</v>
      </c>
    </row>
    <row r="104" spans="1:32" ht="16" x14ac:dyDescent="0.2">
      <c r="B104" s="7" t="s">
        <v>313</v>
      </c>
      <c r="D104" s="1" t="s">
        <v>449</v>
      </c>
      <c r="E104" s="1" t="s">
        <v>101</v>
      </c>
      <c r="F104" s="1" t="s">
        <v>150</v>
      </c>
      <c r="G104" s="1" t="s">
        <v>102</v>
      </c>
      <c r="H104" s="1" t="s">
        <v>301</v>
      </c>
      <c r="I104" s="7">
        <v>-14.485232</v>
      </c>
      <c r="J104" s="7">
        <v>127.821753</v>
      </c>
      <c r="K104" s="1" t="s">
        <v>474</v>
      </c>
      <c r="L104" s="1" t="s">
        <v>104</v>
      </c>
      <c r="M104" s="1">
        <v>2014</v>
      </c>
      <c r="N104" s="7" t="s">
        <v>313</v>
      </c>
      <c r="O104" t="s">
        <v>1348</v>
      </c>
      <c r="P104" t="s">
        <v>76</v>
      </c>
      <c r="Q104" t="s">
        <v>1712</v>
      </c>
      <c r="R104" s="1">
        <v>2</v>
      </c>
      <c r="S104" s="15">
        <v>0.93411581609493499</v>
      </c>
      <c r="T104" s="25">
        <v>183.03322589999999</v>
      </c>
      <c r="U104">
        <v>1423190</v>
      </c>
      <c r="V104">
        <v>3054</v>
      </c>
      <c r="W104" s="24">
        <v>2.2338179999999998E-3</v>
      </c>
      <c r="X104">
        <v>56024</v>
      </c>
      <c r="Y104">
        <v>3.9365087999999999E-2</v>
      </c>
      <c r="Z104">
        <v>2409</v>
      </c>
      <c r="AA104" t="str">
        <f t="shared" si="3"/>
        <v>Cjun467_Berkeley SR_WA</v>
      </c>
      <c r="AB104" t="s">
        <v>484</v>
      </c>
      <c r="AC104" t="s">
        <v>484</v>
      </c>
      <c r="AD104" t="s">
        <v>484</v>
      </c>
      <c r="AE104" t="s">
        <v>484</v>
      </c>
      <c r="AF104" t="s">
        <v>484</v>
      </c>
    </row>
    <row r="105" spans="1:32" ht="16" x14ac:dyDescent="0.2">
      <c r="A105" s="8" t="s">
        <v>314</v>
      </c>
      <c r="B105" s="8" t="s">
        <v>315</v>
      </c>
      <c r="D105" s="1" t="s">
        <v>482</v>
      </c>
      <c r="E105" s="1" t="s">
        <v>101</v>
      </c>
      <c r="F105" s="1" t="s">
        <v>109</v>
      </c>
      <c r="G105" s="1" t="s">
        <v>109</v>
      </c>
      <c r="H105" s="8" t="s">
        <v>316</v>
      </c>
      <c r="I105" s="8">
        <v>-15.1066</v>
      </c>
      <c r="J105" s="8">
        <v>128.1575</v>
      </c>
      <c r="K105" s="1" t="s">
        <v>474</v>
      </c>
      <c r="L105" s="1" t="s">
        <v>104</v>
      </c>
      <c r="M105" s="1">
        <v>2008</v>
      </c>
      <c r="N105" s="8">
        <v>171330</v>
      </c>
      <c r="O105" t="s">
        <v>1335</v>
      </c>
      <c r="P105" t="s">
        <v>77</v>
      </c>
      <c r="Q105" t="s">
        <v>1740</v>
      </c>
      <c r="R105" s="1">
        <v>2</v>
      </c>
      <c r="S105" s="15">
        <v>0.29671897289586302</v>
      </c>
      <c r="T105" s="25">
        <v>187.6204583</v>
      </c>
      <c r="U105">
        <v>1401081</v>
      </c>
      <c r="V105">
        <v>4288</v>
      </c>
      <c r="W105" s="24">
        <v>3.1791979999999998E-3</v>
      </c>
      <c r="X105">
        <v>52313</v>
      </c>
      <c r="Y105">
        <v>3.7337598999999999E-2</v>
      </c>
      <c r="Z105">
        <v>2405</v>
      </c>
      <c r="AA105" t="str">
        <f t="shared" si="3"/>
        <v>Cmet115_ADOLPHUS ISLAND_WA</v>
      </c>
      <c r="AB105" t="s">
        <v>484</v>
      </c>
      <c r="AC105" t="s">
        <v>484</v>
      </c>
      <c r="AD105" t="s">
        <v>484</v>
      </c>
      <c r="AE105" t="s">
        <v>484</v>
      </c>
      <c r="AF105" t="s">
        <v>484</v>
      </c>
    </row>
    <row r="106" spans="1:32" ht="16" x14ac:dyDescent="0.2">
      <c r="C106" s="1" t="s">
        <v>299</v>
      </c>
      <c r="D106" s="1" t="s">
        <v>442</v>
      </c>
      <c r="E106" s="1" t="s">
        <v>101</v>
      </c>
      <c r="F106" s="1" t="s">
        <v>171</v>
      </c>
      <c r="G106" s="1" t="s">
        <v>108</v>
      </c>
      <c r="H106" s="1" t="s">
        <v>172</v>
      </c>
      <c r="I106" s="1">
        <v>-15.97986</v>
      </c>
      <c r="J106" s="1">
        <v>127.9611</v>
      </c>
      <c r="K106" s="1" t="s">
        <v>474</v>
      </c>
      <c r="L106" s="1" t="s">
        <v>104</v>
      </c>
      <c r="M106" s="1">
        <v>2012</v>
      </c>
      <c r="N106" s="1" t="s">
        <v>299</v>
      </c>
      <c r="O106" t="s">
        <v>1554</v>
      </c>
      <c r="P106" t="s">
        <v>1320</v>
      </c>
      <c r="Q106" t="s">
        <v>1772</v>
      </c>
      <c r="R106" s="1">
        <v>1</v>
      </c>
      <c r="S106" s="15">
        <v>0.66</v>
      </c>
      <c r="T106" s="25">
        <v>188.3762275</v>
      </c>
      <c r="U106">
        <v>1578554</v>
      </c>
      <c r="V106">
        <v>5349</v>
      </c>
      <c r="W106" s="24">
        <v>3.5880550000000002E-3</v>
      </c>
      <c r="X106">
        <v>87774</v>
      </c>
      <c r="Y106">
        <v>5.5604053000000001E-2</v>
      </c>
      <c r="Z106">
        <v>2919</v>
      </c>
      <c r="AA106" t="str">
        <f t="shared" si="3"/>
        <v>Crub061_El Questro Harrier camp_WA</v>
      </c>
      <c r="AB106" t="s">
        <v>484</v>
      </c>
      <c r="AC106" t="s">
        <v>484</v>
      </c>
      <c r="AD106" t="s">
        <v>484</v>
      </c>
      <c r="AE106" t="s">
        <v>484</v>
      </c>
      <c r="AF106" t="s">
        <v>484</v>
      </c>
    </row>
    <row r="107" spans="1:32" ht="16" x14ac:dyDescent="0.2">
      <c r="A107" s="8" t="s">
        <v>317</v>
      </c>
      <c r="D107" s="1" t="s">
        <v>450</v>
      </c>
      <c r="E107" s="1" t="s">
        <v>101</v>
      </c>
      <c r="F107" s="1" t="s">
        <v>109</v>
      </c>
      <c r="G107" s="1" t="s">
        <v>108</v>
      </c>
      <c r="H107" s="8" t="s">
        <v>318</v>
      </c>
      <c r="I107" s="8">
        <v>-14.8238</v>
      </c>
      <c r="J107" s="8">
        <v>125.875</v>
      </c>
      <c r="K107" s="1" t="s">
        <v>474</v>
      </c>
      <c r="L107" s="1" t="s">
        <v>104</v>
      </c>
      <c r="M107" s="1">
        <v>2007</v>
      </c>
      <c r="N107" s="8">
        <v>167865</v>
      </c>
      <c r="O107" t="s">
        <v>1370</v>
      </c>
      <c r="P107" t="s">
        <v>78</v>
      </c>
      <c r="Q107" t="s">
        <v>1797</v>
      </c>
      <c r="R107" s="1">
        <v>2</v>
      </c>
      <c r="S107" s="15">
        <v>0.39305019305019301</v>
      </c>
      <c r="T107" s="25">
        <v>190.6916937</v>
      </c>
      <c r="U107">
        <v>1407822</v>
      </c>
      <c r="V107">
        <v>7133</v>
      </c>
      <c r="W107" s="24">
        <v>5.268165E-3</v>
      </c>
      <c r="X107">
        <v>53840</v>
      </c>
      <c r="Y107">
        <v>3.8243471000000001E-2</v>
      </c>
      <c r="Z107">
        <v>2409</v>
      </c>
      <c r="AA107" t="str">
        <f t="shared" si="3"/>
        <v>Crub865_LITTLE MERTENS FALLS_WA</v>
      </c>
      <c r="AB107" t="s">
        <v>484</v>
      </c>
      <c r="AC107" t="s">
        <v>484</v>
      </c>
      <c r="AD107" t="s">
        <v>484</v>
      </c>
      <c r="AE107" t="s">
        <v>484</v>
      </c>
      <c r="AF107" t="s">
        <v>484</v>
      </c>
    </row>
    <row r="108" spans="1:32" ht="16" x14ac:dyDescent="0.2">
      <c r="C108" s="9" t="s">
        <v>319</v>
      </c>
      <c r="D108" s="9" t="s">
        <v>451</v>
      </c>
      <c r="E108" s="1" t="s">
        <v>101</v>
      </c>
      <c r="F108" s="1" t="s">
        <v>109</v>
      </c>
      <c r="G108" s="10" t="s">
        <v>109</v>
      </c>
      <c r="H108" s="10" t="s">
        <v>320</v>
      </c>
      <c r="I108" s="11">
        <v>-14.032029297899999</v>
      </c>
      <c r="J108" s="11">
        <v>132.306935213</v>
      </c>
      <c r="K108" s="1" t="s">
        <v>475</v>
      </c>
      <c r="L108" s="1" t="s">
        <v>104</v>
      </c>
      <c r="M108" s="1">
        <v>2015</v>
      </c>
      <c r="N108" s="9" t="s">
        <v>319</v>
      </c>
      <c r="O108" t="s">
        <v>1544</v>
      </c>
      <c r="P108" t="s">
        <v>79</v>
      </c>
      <c r="Q108" t="s">
        <v>1751</v>
      </c>
      <c r="R108" s="1">
        <v>2</v>
      </c>
      <c r="S108" s="15">
        <v>0.89708838596718699</v>
      </c>
      <c r="T108" s="25">
        <v>197.5620873</v>
      </c>
      <c r="U108">
        <v>1423290</v>
      </c>
      <c r="V108">
        <v>2536</v>
      </c>
      <c r="W108" s="24">
        <v>1.854381E-3</v>
      </c>
      <c r="X108">
        <v>55718</v>
      </c>
      <c r="Y108">
        <v>3.9147328000000002E-2</v>
      </c>
      <c r="Z108">
        <v>2409</v>
      </c>
      <c r="AA108" t="str">
        <f t="shared" si="3"/>
        <v>Cmet451_Site 14 pitfall, Nitmiluk NP_NT</v>
      </c>
      <c r="AB108" t="s">
        <v>484</v>
      </c>
      <c r="AC108" t="s">
        <v>484</v>
      </c>
      <c r="AD108" t="s">
        <v>484</v>
      </c>
      <c r="AE108" t="s">
        <v>484</v>
      </c>
      <c r="AF108" t="s">
        <v>485</v>
      </c>
    </row>
    <row r="109" spans="1:32" ht="16" x14ac:dyDescent="0.2">
      <c r="A109" s="1" t="s">
        <v>321</v>
      </c>
      <c r="B109" s="1" t="s">
        <v>322</v>
      </c>
      <c r="D109" s="1" t="s">
        <v>477</v>
      </c>
      <c r="E109" s="1" t="s">
        <v>101</v>
      </c>
      <c r="F109" s="1" t="s">
        <v>108</v>
      </c>
      <c r="G109" s="1" t="s">
        <v>108</v>
      </c>
      <c r="H109" s="2" t="s">
        <v>323</v>
      </c>
      <c r="I109" s="4">
        <v>-17.833333333333329</v>
      </c>
      <c r="J109" s="4">
        <v>130.91666666666671</v>
      </c>
      <c r="K109" s="1" t="s">
        <v>475</v>
      </c>
      <c r="L109" s="1" t="s">
        <v>104</v>
      </c>
      <c r="M109" s="1">
        <v>1990</v>
      </c>
      <c r="P109" t="s">
        <v>80</v>
      </c>
      <c r="Q109" t="s">
        <v>1786</v>
      </c>
      <c r="R109" s="1">
        <v>2</v>
      </c>
      <c r="S109" s="15">
        <v>2.66787541280839E-2</v>
      </c>
      <c r="T109" s="25">
        <v>197.7131325</v>
      </c>
      <c r="U109">
        <v>1416544</v>
      </c>
      <c r="V109">
        <v>3774</v>
      </c>
      <c r="W109">
        <v>2.7690570000000001E-3</v>
      </c>
      <c r="X109">
        <v>53625</v>
      </c>
      <c r="Y109">
        <v>3.7856219000000003E-2</v>
      </c>
      <c r="Z109">
        <v>2387</v>
      </c>
      <c r="AA109" t="str">
        <f t="shared" si="3"/>
        <v>Crub6387_Flora Bore Wave Hill Station_NT</v>
      </c>
      <c r="AB109" t="s">
        <v>485</v>
      </c>
      <c r="AC109" t="s">
        <v>484</v>
      </c>
      <c r="AD109" t="s">
        <v>484</v>
      </c>
      <c r="AE109" t="s">
        <v>484</v>
      </c>
      <c r="AF109" t="s">
        <v>484</v>
      </c>
    </row>
    <row r="110" spans="1:32" ht="16" x14ac:dyDescent="0.2">
      <c r="C110" s="10" t="s">
        <v>324</v>
      </c>
      <c r="D110" s="10" t="s">
        <v>452</v>
      </c>
      <c r="E110" s="1" t="s">
        <v>101</v>
      </c>
      <c r="F110" s="1" t="s">
        <v>108</v>
      </c>
      <c r="G110" s="1" t="s">
        <v>108</v>
      </c>
      <c r="H110" s="10" t="s">
        <v>325</v>
      </c>
      <c r="I110" s="12">
        <v>-14.81742</v>
      </c>
      <c r="J110" s="12">
        <v>125.71102</v>
      </c>
      <c r="K110" s="1" t="s">
        <v>474</v>
      </c>
      <c r="L110" s="1" t="s">
        <v>104</v>
      </c>
      <c r="M110" s="1">
        <v>2013</v>
      </c>
      <c r="N110" s="10" t="s">
        <v>324</v>
      </c>
      <c r="O110" t="s">
        <v>1465</v>
      </c>
      <c r="P110" t="s">
        <v>81</v>
      </c>
      <c r="Q110" t="s">
        <v>1793</v>
      </c>
      <c r="R110" s="1">
        <v>2</v>
      </c>
      <c r="S110" s="15">
        <v>0.945654993514915</v>
      </c>
      <c r="T110" s="25">
        <v>200.6019526</v>
      </c>
      <c r="U110">
        <v>1390219</v>
      </c>
      <c r="V110">
        <v>7284</v>
      </c>
      <c r="W110" s="24">
        <v>5.4483029999999998E-3</v>
      </c>
      <c r="X110">
        <v>53289</v>
      </c>
      <c r="Y110">
        <v>3.8331371000000003E-2</v>
      </c>
      <c r="Z110">
        <v>2397</v>
      </c>
      <c r="AA110" t="str">
        <f t="shared" si="3"/>
        <v>Crub736_Mitchell River falls trail_WA</v>
      </c>
      <c r="AB110" t="s">
        <v>484</v>
      </c>
      <c r="AC110" t="s">
        <v>485</v>
      </c>
      <c r="AD110" t="s">
        <v>484</v>
      </c>
      <c r="AE110" t="s">
        <v>484</v>
      </c>
      <c r="AF110" t="s">
        <v>484</v>
      </c>
    </row>
    <row r="111" spans="1:32" ht="16" x14ac:dyDescent="0.2">
      <c r="C111" s="1" t="s">
        <v>326</v>
      </c>
      <c r="D111" s="1" t="s">
        <v>453</v>
      </c>
      <c r="E111" s="1" t="s">
        <v>101</v>
      </c>
      <c r="F111" s="1" t="s">
        <v>171</v>
      </c>
      <c r="G111" s="1" t="s">
        <v>108</v>
      </c>
      <c r="H111" s="1" t="s">
        <v>327</v>
      </c>
      <c r="I111" s="1">
        <v>-16.495989999999999</v>
      </c>
      <c r="J111" s="1">
        <v>125.33929999999999</v>
      </c>
      <c r="K111" s="1" t="s">
        <v>474</v>
      </c>
      <c r="L111" s="1" t="s">
        <v>104</v>
      </c>
      <c r="M111" s="1">
        <v>2013</v>
      </c>
      <c r="N111" s="1" t="s">
        <v>326</v>
      </c>
      <c r="O111" t="s">
        <v>1449</v>
      </c>
      <c r="P111" t="s">
        <v>82</v>
      </c>
      <c r="Q111" t="s">
        <v>1780</v>
      </c>
      <c r="R111" s="1">
        <v>2</v>
      </c>
      <c r="S111" s="15">
        <v>0.93970826580226896</v>
      </c>
      <c r="T111" s="25">
        <v>204.1141939</v>
      </c>
      <c r="U111">
        <v>1425036</v>
      </c>
      <c r="V111">
        <v>4637</v>
      </c>
      <c r="W111" s="24">
        <v>3.3836740000000001E-3</v>
      </c>
      <c r="X111">
        <v>54632</v>
      </c>
      <c r="Y111">
        <v>3.8337277000000003E-2</v>
      </c>
      <c r="Z111">
        <v>2414</v>
      </c>
      <c r="AA111" t="str">
        <f t="shared" si="3"/>
        <v>Crub398_Lille pool_WA</v>
      </c>
      <c r="AB111" t="s">
        <v>484</v>
      </c>
      <c r="AC111" t="s">
        <v>484</v>
      </c>
      <c r="AD111" t="s">
        <v>484</v>
      </c>
      <c r="AE111" t="s">
        <v>484</v>
      </c>
      <c r="AF111" t="s">
        <v>484</v>
      </c>
    </row>
    <row r="112" spans="1:32" ht="16" x14ac:dyDescent="0.2">
      <c r="B112" s="7" t="s">
        <v>328</v>
      </c>
      <c r="D112" s="1" t="s">
        <v>454</v>
      </c>
      <c r="E112" s="1" t="s">
        <v>101</v>
      </c>
      <c r="F112" s="1" t="s">
        <v>109</v>
      </c>
      <c r="G112" s="1" t="s">
        <v>108</v>
      </c>
      <c r="H112" s="1" t="s">
        <v>309</v>
      </c>
      <c r="I112" s="7">
        <v>-14.458266999999999</v>
      </c>
      <c r="J112" s="7">
        <v>127.859596</v>
      </c>
      <c r="K112" s="1" t="s">
        <v>474</v>
      </c>
      <c r="L112" s="1" t="s">
        <v>104</v>
      </c>
      <c r="M112" s="1">
        <v>2014</v>
      </c>
      <c r="N112" s="7" t="s">
        <v>328</v>
      </c>
      <c r="O112" t="s">
        <v>1346</v>
      </c>
      <c r="P112" t="s">
        <v>83</v>
      </c>
      <c r="Q112" t="s">
        <v>1777</v>
      </c>
      <c r="R112" s="1">
        <v>2</v>
      </c>
      <c r="S112" s="15">
        <v>6.9930069930069904E-3</v>
      </c>
      <c r="T112" s="25">
        <v>204.7693682</v>
      </c>
      <c r="U112">
        <v>1418367</v>
      </c>
      <c r="V112">
        <v>2587</v>
      </c>
      <c r="W112" s="24">
        <v>1.8945679999999999E-3</v>
      </c>
      <c r="X112">
        <v>52884</v>
      </c>
      <c r="Y112">
        <v>3.7285130999999999E-2</v>
      </c>
      <c r="Z112">
        <v>2414</v>
      </c>
      <c r="AA112" t="str">
        <f t="shared" si="3"/>
        <v>Crub366_Buckle Head_WA</v>
      </c>
      <c r="AB112" t="s">
        <v>484</v>
      </c>
      <c r="AC112" t="s">
        <v>484</v>
      </c>
      <c r="AD112" t="s">
        <v>484</v>
      </c>
      <c r="AE112" t="s">
        <v>484</v>
      </c>
      <c r="AF112" t="s">
        <v>485</v>
      </c>
    </row>
    <row r="113" spans="1:32" ht="16" x14ac:dyDescent="0.2">
      <c r="C113" s="9" t="s">
        <v>329</v>
      </c>
      <c r="D113" s="9" t="s">
        <v>455</v>
      </c>
      <c r="E113" s="1" t="s">
        <v>101</v>
      </c>
      <c r="F113" s="1" t="s">
        <v>216</v>
      </c>
      <c r="G113" s="10" t="s">
        <v>109</v>
      </c>
      <c r="H113" s="10" t="s">
        <v>330</v>
      </c>
      <c r="I113" s="12">
        <v>-18.158290000000001</v>
      </c>
      <c r="J113" s="12">
        <v>140.69068999999999</v>
      </c>
      <c r="K113" s="1" t="s">
        <v>476</v>
      </c>
      <c r="L113" s="1" t="s">
        <v>104</v>
      </c>
      <c r="M113" s="1">
        <v>2015</v>
      </c>
      <c r="N113" s="9" t="s">
        <v>329</v>
      </c>
      <c r="O113" t="s">
        <v>1543</v>
      </c>
      <c r="P113" t="s">
        <v>84</v>
      </c>
      <c r="Q113" t="s">
        <v>1744</v>
      </c>
      <c r="R113" s="1">
        <v>2</v>
      </c>
      <c r="S113" s="15">
        <v>0.79412527558033896</v>
      </c>
      <c r="T113" s="25">
        <v>206.37097019999999</v>
      </c>
      <c r="U113">
        <v>1403489</v>
      </c>
      <c r="V113">
        <v>4558</v>
      </c>
      <c r="W113" s="24">
        <v>3.3702519999999998E-3</v>
      </c>
      <c r="X113">
        <v>51068</v>
      </c>
      <c r="Y113">
        <v>3.6386463000000001E-2</v>
      </c>
      <c r="Z113">
        <v>2402</v>
      </c>
      <c r="AA113" t="str">
        <f t="shared" si="3"/>
        <v>Cmet191_Flinders River_QLD</v>
      </c>
      <c r="AB113" t="s">
        <v>484</v>
      </c>
      <c r="AC113" t="s">
        <v>484</v>
      </c>
      <c r="AD113" t="s">
        <v>484</v>
      </c>
      <c r="AE113" t="s">
        <v>484</v>
      </c>
      <c r="AF113" t="s">
        <v>484</v>
      </c>
    </row>
    <row r="114" spans="1:32" x14ac:dyDescent="0.2">
      <c r="C114" s="1" t="s">
        <v>331</v>
      </c>
      <c r="D114" s="1" t="s">
        <v>479</v>
      </c>
      <c r="E114" s="1" t="s">
        <v>101</v>
      </c>
      <c r="G114" s="1" t="s">
        <v>102</v>
      </c>
      <c r="H114" s="1" t="s">
        <v>332</v>
      </c>
      <c r="I114" s="1">
        <v>-17.635400000000001</v>
      </c>
      <c r="J114" s="1">
        <v>126.0382</v>
      </c>
      <c r="K114" s="1" t="s">
        <v>474</v>
      </c>
      <c r="L114" s="1" t="s">
        <v>104</v>
      </c>
      <c r="M114" s="1">
        <v>2013</v>
      </c>
      <c r="N114" s="1" t="s">
        <v>331</v>
      </c>
      <c r="O114" t="s">
        <v>1469</v>
      </c>
      <c r="P114" t="s">
        <v>85</v>
      </c>
      <c r="Q114" t="s">
        <v>1718</v>
      </c>
      <c r="R114" s="1">
        <v>1</v>
      </c>
      <c r="T114" s="25">
        <v>207.33813459999999</v>
      </c>
      <c r="U114">
        <v>1658520</v>
      </c>
      <c r="V114">
        <v>3116</v>
      </c>
      <c r="W114" s="24">
        <v>1.9743540000000002E-3</v>
      </c>
      <c r="X114">
        <v>80282</v>
      </c>
      <c r="Y114">
        <v>4.8405808000000002E-2</v>
      </c>
      <c r="Z114">
        <v>2913</v>
      </c>
      <c r="AA114" t="str">
        <f t="shared" si="3"/>
        <v>Cjun765_Diamond Gorge_WA</v>
      </c>
      <c r="AB114" t="s">
        <v>484</v>
      </c>
      <c r="AC114" t="s">
        <v>484</v>
      </c>
      <c r="AD114" t="s">
        <v>484</v>
      </c>
      <c r="AE114" t="s">
        <v>484</v>
      </c>
      <c r="AF114" t="s">
        <v>484</v>
      </c>
    </row>
    <row r="115" spans="1:32" ht="16" x14ac:dyDescent="0.2">
      <c r="C115" s="1" t="s">
        <v>334</v>
      </c>
      <c r="D115" s="1" t="s">
        <v>457</v>
      </c>
      <c r="E115" s="1" t="s">
        <v>101</v>
      </c>
      <c r="F115" s="1" t="s">
        <v>171</v>
      </c>
      <c r="G115" s="1" t="s">
        <v>109</v>
      </c>
      <c r="H115" s="1" t="s">
        <v>335</v>
      </c>
      <c r="I115" s="1">
        <v>-16.4191</v>
      </c>
      <c r="J115" s="1">
        <v>126.10092</v>
      </c>
      <c r="K115" s="1" t="s">
        <v>474</v>
      </c>
      <c r="L115" s="1" t="s">
        <v>104</v>
      </c>
      <c r="M115" s="1">
        <v>2013</v>
      </c>
      <c r="N115" s="1" t="s">
        <v>334</v>
      </c>
      <c r="O115" t="s">
        <v>1458</v>
      </c>
      <c r="P115" t="s">
        <v>87</v>
      </c>
      <c r="Q115" t="s">
        <v>1757</v>
      </c>
      <c r="R115" s="1">
        <v>2</v>
      </c>
      <c r="S115" s="15">
        <v>0.92903937212168297</v>
      </c>
      <c r="T115" s="25">
        <v>211.36293839999999</v>
      </c>
      <c r="U115">
        <v>1431198</v>
      </c>
      <c r="V115">
        <v>2927</v>
      </c>
      <c r="W115" s="24">
        <v>2.1280140000000001E-3</v>
      </c>
      <c r="X115">
        <v>55737</v>
      </c>
      <c r="Y115">
        <v>3.8944297000000003E-2</v>
      </c>
      <c r="Z115">
        <v>2410</v>
      </c>
      <c r="AA115" t="str">
        <f t="shared" si="3"/>
        <v>Cmet621_Mt Eliz camp_WA</v>
      </c>
      <c r="AB115" t="s">
        <v>484</v>
      </c>
      <c r="AC115" t="s">
        <v>484</v>
      </c>
      <c r="AD115" t="s">
        <v>484</v>
      </c>
      <c r="AE115" t="s">
        <v>484</v>
      </c>
      <c r="AF115" t="s">
        <v>484</v>
      </c>
    </row>
    <row r="116" spans="1:32" ht="16" x14ac:dyDescent="0.2">
      <c r="C116" s="1" t="s">
        <v>336</v>
      </c>
      <c r="D116" s="1" t="s">
        <v>458</v>
      </c>
      <c r="E116" s="1" t="s">
        <v>101</v>
      </c>
      <c r="G116" s="1" t="s">
        <v>102</v>
      </c>
      <c r="H116" s="1" t="s">
        <v>337</v>
      </c>
      <c r="I116" s="1">
        <v>-16.747389999999999</v>
      </c>
      <c r="J116" s="1">
        <v>128.28113999999999</v>
      </c>
      <c r="K116" s="1" t="s">
        <v>474</v>
      </c>
      <c r="L116" s="1" t="s">
        <v>104</v>
      </c>
      <c r="M116" s="1">
        <v>2013</v>
      </c>
      <c r="N116" s="1" t="s">
        <v>336</v>
      </c>
      <c r="O116" t="s">
        <v>1472</v>
      </c>
      <c r="P116" t="s">
        <v>88</v>
      </c>
      <c r="Q116" t="s">
        <v>1719</v>
      </c>
      <c r="R116" s="1">
        <v>2</v>
      </c>
      <c r="S116" s="15">
        <v>0.70381136950904299</v>
      </c>
      <c r="T116" s="25">
        <v>214.1743366</v>
      </c>
      <c r="U116">
        <v>1416327</v>
      </c>
      <c r="V116">
        <v>2180</v>
      </c>
      <c r="W116" s="24">
        <v>1.595974E-3</v>
      </c>
      <c r="X116">
        <v>50390</v>
      </c>
      <c r="Y116">
        <v>3.5577942000000001E-2</v>
      </c>
      <c r="Z116">
        <v>2411</v>
      </c>
      <c r="AA116" t="str">
        <f t="shared" si="3"/>
        <v>Cjun773_Nyalasy_WA</v>
      </c>
      <c r="AB116" t="s">
        <v>484</v>
      </c>
      <c r="AC116" t="s">
        <v>485</v>
      </c>
      <c r="AD116" t="s">
        <v>484</v>
      </c>
      <c r="AE116" t="s">
        <v>484</v>
      </c>
      <c r="AF116" t="s">
        <v>484</v>
      </c>
    </row>
    <row r="117" spans="1:32" ht="16" x14ac:dyDescent="0.2">
      <c r="C117" s="1" t="s">
        <v>338</v>
      </c>
      <c r="D117" s="1" t="s">
        <v>459</v>
      </c>
      <c r="E117" s="1" t="s">
        <v>101</v>
      </c>
      <c r="F117" s="1" t="s">
        <v>171</v>
      </c>
      <c r="G117" s="1" t="s">
        <v>109</v>
      </c>
      <c r="H117" s="1" t="s">
        <v>165</v>
      </c>
      <c r="I117" s="1">
        <v>-15.997400000000001</v>
      </c>
      <c r="J117" s="1">
        <v>129.56193999999999</v>
      </c>
      <c r="K117" s="1" t="s">
        <v>475</v>
      </c>
      <c r="L117" s="1" t="s">
        <v>104</v>
      </c>
      <c r="M117" s="1">
        <v>2013</v>
      </c>
      <c r="N117" s="1" t="s">
        <v>338</v>
      </c>
      <c r="O117" t="s">
        <v>1391</v>
      </c>
      <c r="P117" t="s">
        <v>89</v>
      </c>
      <c r="Q117" t="s">
        <v>1760</v>
      </c>
      <c r="R117" s="1">
        <v>2</v>
      </c>
      <c r="S117" s="15">
        <v>0.43264618177103498</v>
      </c>
      <c r="T117" s="25">
        <v>221.186485</v>
      </c>
      <c r="U117">
        <v>1405730</v>
      </c>
      <c r="V117">
        <v>4915</v>
      </c>
      <c r="W117" s="24">
        <v>3.6244469999999998E-3</v>
      </c>
      <c r="X117">
        <v>49661</v>
      </c>
      <c r="Y117">
        <v>3.5327551999999998E-2</v>
      </c>
      <c r="Z117">
        <v>2406</v>
      </c>
      <c r="AA117" t="str">
        <f t="shared" si="3"/>
        <v>Cmet664_Saddle Creek Parking (trees)_NT</v>
      </c>
      <c r="AB117" t="s">
        <v>484</v>
      </c>
      <c r="AC117" t="s">
        <v>484</v>
      </c>
      <c r="AD117" t="s">
        <v>484</v>
      </c>
      <c r="AE117" t="s">
        <v>484</v>
      </c>
      <c r="AF117" t="s">
        <v>484</v>
      </c>
    </row>
    <row r="118" spans="1:32" ht="16" x14ac:dyDescent="0.2">
      <c r="C118" s="9" t="s">
        <v>339</v>
      </c>
      <c r="D118" s="9" t="s">
        <v>460</v>
      </c>
      <c r="E118" s="1" t="s">
        <v>101</v>
      </c>
      <c r="F118" s="10" t="s">
        <v>216</v>
      </c>
      <c r="G118" s="10" t="s">
        <v>109</v>
      </c>
      <c r="H118" s="10" t="s">
        <v>340</v>
      </c>
      <c r="I118" s="12">
        <v>-17.66882</v>
      </c>
      <c r="J118" s="12">
        <v>141.08037999999999</v>
      </c>
      <c r="K118" s="1" t="s">
        <v>476</v>
      </c>
      <c r="L118" s="1" t="s">
        <v>104</v>
      </c>
      <c r="M118" s="1">
        <v>2015</v>
      </c>
      <c r="N118" s="9" t="s">
        <v>339</v>
      </c>
      <c r="O118" t="s">
        <v>1541</v>
      </c>
      <c r="P118" t="s">
        <v>90</v>
      </c>
      <c r="Q118" t="s">
        <v>1741</v>
      </c>
      <c r="R118" s="1">
        <v>2</v>
      </c>
      <c r="S118" s="15">
        <v>0.89139596706217905</v>
      </c>
      <c r="T118" s="25">
        <v>222.42823960000001</v>
      </c>
      <c r="U118">
        <v>1412640</v>
      </c>
      <c r="V118">
        <v>3763</v>
      </c>
      <c r="W118" s="24">
        <v>2.7697120000000001E-3</v>
      </c>
      <c r="X118">
        <v>54015</v>
      </c>
      <c r="Y118">
        <v>3.8236918000000002E-2</v>
      </c>
      <c r="Z118">
        <v>2411</v>
      </c>
      <c r="AA118" t="str">
        <f t="shared" si="3"/>
        <v>Cmet141_Normanton_QLD</v>
      </c>
      <c r="AB118" t="s">
        <v>484</v>
      </c>
      <c r="AC118" t="s">
        <v>484</v>
      </c>
      <c r="AD118" t="s">
        <v>484</v>
      </c>
      <c r="AE118" t="s">
        <v>484</v>
      </c>
      <c r="AF118" t="s">
        <v>484</v>
      </c>
    </row>
    <row r="119" spans="1:32" ht="16" x14ac:dyDescent="0.2">
      <c r="C119" s="10" t="s">
        <v>341</v>
      </c>
      <c r="D119" s="10" t="s">
        <v>461</v>
      </c>
      <c r="E119" s="1" t="s">
        <v>101</v>
      </c>
      <c r="F119" s="1" t="s">
        <v>108</v>
      </c>
      <c r="G119" s="1" t="s">
        <v>108</v>
      </c>
      <c r="H119" s="10" t="s">
        <v>206</v>
      </c>
      <c r="I119" s="12">
        <v>-14.821199999999999</v>
      </c>
      <c r="J119" s="12">
        <v>125.71339999999999</v>
      </c>
      <c r="K119" s="1" t="s">
        <v>474</v>
      </c>
      <c r="L119" s="1" t="s">
        <v>104</v>
      </c>
      <c r="M119" s="1">
        <v>2013</v>
      </c>
      <c r="N119" s="10" t="s">
        <v>341</v>
      </c>
      <c r="O119" t="s">
        <v>1462</v>
      </c>
      <c r="P119" t="s">
        <v>91</v>
      </c>
      <c r="Q119" t="s">
        <v>1791</v>
      </c>
      <c r="R119" s="1">
        <v>2</v>
      </c>
      <c r="S119" s="15">
        <v>0.90319859858560902</v>
      </c>
      <c r="T119" s="25">
        <v>226.28581170000001</v>
      </c>
      <c r="U119">
        <v>1401248</v>
      </c>
      <c r="V119">
        <v>7316</v>
      </c>
      <c r="W119" s="24">
        <v>5.4282260000000004E-3</v>
      </c>
      <c r="X119">
        <v>53478</v>
      </c>
      <c r="Y119">
        <v>3.8164549999999998E-2</v>
      </c>
      <c r="Z119">
        <v>2400</v>
      </c>
      <c r="AA119" t="str">
        <f t="shared" si="3"/>
        <v>Crub733_Mertens falls trail_WA</v>
      </c>
      <c r="AB119" t="s">
        <v>484</v>
      </c>
      <c r="AC119" t="s">
        <v>484</v>
      </c>
      <c r="AD119" t="s">
        <v>484</v>
      </c>
      <c r="AE119" t="s">
        <v>484</v>
      </c>
      <c r="AF119" t="s">
        <v>484</v>
      </c>
    </row>
    <row r="120" spans="1:32" ht="16" x14ac:dyDescent="0.2">
      <c r="C120" s="9" t="s">
        <v>342</v>
      </c>
      <c r="D120" s="9" t="s">
        <v>462</v>
      </c>
      <c r="E120" s="1" t="s">
        <v>101</v>
      </c>
      <c r="F120" s="1" t="s">
        <v>109</v>
      </c>
      <c r="G120" s="10" t="s">
        <v>109</v>
      </c>
      <c r="H120" s="10" t="s">
        <v>343</v>
      </c>
      <c r="I120" s="12">
        <v>-18.79654</v>
      </c>
      <c r="J120" s="12">
        <v>143.42195000000001</v>
      </c>
      <c r="K120" s="1" t="s">
        <v>476</v>
      </c>
      <c r="L120" s="1" t="s">
        <v>104</v>
      </c>
      <c r="M120" s="1">
        <v>2015</v>
      </c>
      <c r="N120" s="9" t="s">
        <v>342</v>
      </c>
      <c r="O120" t="s">
        <v>1542</v>
      </c>
      <c r="P120" t="s">
        <v>92</v>
      </c>
      <c r="Q120" t="s">
        <v>1743</v>
      </c>
      <c r="R120" s="1">
        <v>2</v>
      </c>
      <c r="S120" s="15">
        <v>0.91733125851001696</v>
      </c>
      <c r="T120" s="25">
        <v>231.00118119999999</v>
      </c>
      <c r="U120">
        <v>1427689</v>
      </c>
      <c r="V120">
        <v>2943</v>
      </c>
      <c r="W120" s="24">
        <v>2.1453280000000002E-3</v>
      </c>
      <c r="X120">
        <v>55871</v>
      </c>
      <c r="Y120">
        <v>3.9133873E-2</v>
      </c>
      <c r="Z120">
        <v>2410</v>
      </c>
      <c r="AA120" t="str">
        <f t="shared" si="3"/>
        <v>Cmet179_Cobbold camp_QLD</v>
      </c>
      <c r="AB120" t="s">
        <v>484</v>
      </c>
      <c r="AC120" t="s">
        <v>484</v>
      </c>
      <c r="AD120" t="s">
        <v>484</v>
      </c>
      <c r="AE120" t="s">
        <v>484</v>
      </c>
      <c r="AF120" t="s">
        <v>484</v>
      </c>
    </row>
    <row r="121" spans="1:32" ht="16" x14ac:dyDescent="0.2">
      <c r="C121" s="10" t="s">
        <v>344</v>
      </c>
      <c r="D121" s="10" t="s">
        <v>463</v>
      </c>
      <c r="E121" s="1" t="s">
        <v>101</v>
      </c>
      <c r="F121" s="1" t="s">
        <v>216</v>
      </c>
      <c r="G121" s="1" t="s">
        <v>108</v>
      </c>
      <c r="H121" s="10" t="s">
        <v>345</v>
      </c>
      <c r="I121" s="13">
        <v>-14.823600000000001</v>
      </c>
      <c r="J121" s="13">
        <v>125.7106</v>
      </c>
      <c r="K121" s="1" t="s">
        <v>474</v>
      </c>
      <c r="L121" s="1" t="s">
        <v>104</v>
      </c>
      <c r="M121" s="1">
        <v>2013</v>
      </c>
      <c r="N121" s="10" t="s">
        <v>344</v>
      </c>
      <c r="O121" t="s">
        <v>1468</v>
      </c>
      <c r="P121" t="s">
        <v>93</v>
      </c>
      <c r="Q121" t="s">
        <v>1794</v>
      </c>
      <c r="R121" s="1">
        <v>2</v>
      </c>
      <c r="S121" s="15">
        <v>0.93173862310385003</v>
      </c>
      <c r="T121" s="25">
        <v>231.83519200000001</v>
      </c>
      <c r="U121">
        <v>1381608</v>
      </c>
      <c r="V121">
        <v>7054</v>
      </c>
      <c r="W121" s="24">
        <v>5.2944999999999997E-3</v>
      </c>
      <c r="X121">
        <v>49282</v>
      </c>
      <c r="Y121">
        <v>3.5670030999999998E-2</v>
      </c>
      <c r="Z121">
        <v>2397</v>
      </c>
      <c r="AA121" t="str">
        <f t="shared" si="3"/>
        <v>Crub739_Little mertens_WA</v>
      </c>
      <c r="AB121" t="s">
        <v>484</v>
      </c>
      <c r="AC121" t="s">
        <v>485</v>
      </c>
      <c r="AD121" t="s">
        <v>484</v>
      </c>
      <c r="AE121" t="s">
        <v>484</v>
      </c>
      <c r="AF121" t="s">
        <v>484</v>
      </c>
    </row>
    <row r="122" spans="1:32" ht="16" x14ac:dyDescent="0.2">
      <c r="C122" s="10" t="s">
        <v>346</v>
      </c>
      <c r="D122" s="10" t="s">
        <v>478</v>
      </c>
      <c r="E122" s="1" t="s">
        <v>101</v>
      </c>
      <c r="F122" s="1" t="s">
        <v>102</v>
      </c>
      <c r="G122" s="1" t="s">
        <v>213</v>
      </c>
      <c r="H122" s="10" t="s">
        <v>347</v>
      </c>
      <c r="I122" s="10">
        <v>-16.45158</v>
      </c>
      <c r="J122" s="10">
        <v>130.10256999999999</v>
      </c>
      <c r="K122" s="1" t="s">
        <v>475</v>
      </c>
      <c r="L122" s="1" t="s">
        <v>104</v>
      </c>
      <c r="M122" s="1">
        <v>2014</v>
      </c>
      <c r="N122" s="10" t="s">
        <v>346</v>
      </c>
      <c r="O122" t="s">
        <v>1291</v>
      </c>
      <c r="P122" t="s">
        <v>94</v>
      </c>
      <c r="Q122" t="s">
        <v>1706</v>
      </c>
      <c r="R122" s="1">
        <v>2</v>
      </c>
      <c r="S122" s="15">
        <v>0.822038282462493</v>
      </c>
      <c r="T122" s="25">
        <v>236.08653369999999</v>
      </c>
      <c r="U122">
        <v>1399463</v>
      </c>
      <c r="V122">
        <v>1798</v>
      </c>
      <c r="W122" s="24">
        <v>1.334326E-3</v>
      </c>
      <c r="X122">
        <v>51966</v>
      </c>
      <c r="Y122">
        <v>3.7132815E-2</v>
      </c>
      <c r="Z122">
        <v>2409</v>
      </c>
      <c r="AA122" t="str">
        <f t="shared" si="3"/>
        <v>Cdae973_East Baines Camp_NT</v>
      </c>
      <c r="AB122" t="s">
        <v>484</v>
      </c>
      <c r="AC122" t="s">
        <v>484</v>
      </c>
      <c r="AD122" t="s">
        <v>484</v>
      </c>
      <c r="AE122" t="s">
        <v>484</v>
      </c>
      <c r="AF122" t="s">
        <v>484</v>
      </c>
    </row>
    <row r="123" spans="1:32" ht="16" x14ac:dyDescent="0.2">
      <c r="C123" s="10" t="s">
        <v>348</v>
      </c>
      <c r="D123" s="10" t="s">
        <v>465</v>
      </c>
      <c r="E123" s="1" t="s">
        <v>101</v>
      </c>
      <c r="F123" s="1" t="s">
        <v>109</v>
      </c>
      <c r="G123" s="1" t="s">
        <v>150</v>
      </c>
      <c r="H123" s="10" t="s">
        <v>349</v>
      </c>
      <c r="I123" s="14">
        <v>-15.128299999999999</v>
      </c>
      <c r="J123" s="14">
        <v>126.13930000000001</v>
      </c>
      <c r="K123" s="1" t="s">
        <v>474</v>
      </c>
      <c r="L123" s="1" t="s">
        <v>104</v>
      </c>
      <c r="M123" s="1">
        <v>2013</v>
      </c>
      <c r="N123" s="10" t="s">
        <v>348</v>
      </c>
      <c r="O123" t="s">
        <v>1400</v>
      </c>
      <c r="P123" t="s">
        <v>95</v>
      </c>
      <c r="Q123" t="s">
        <v>1730</v>
      </c>
      <c r="R123" s="1">
        <v>2</v>
      </c>
      <c r="S123" s="15">
        <v>0.83548491728835494</v>
      </c>
      <c r="T123" s="25">
        <v>236.6247262</v>
      </c>
      <c r="U123">
        <v>1385695</v>
      </c>
      <c r="V123">
        <v>3117</v>
      </c>
      <c r="W123" s="24">
        <v>2.335377E-3</v>
      </c>
      <c r="X123">
        <v>51007</v>
      </c>
      <c r="Y123">
        <v>3.6809688E-2</v>
      </c>
      <c r="Z123">
        <v>2392</v>
      </c>
      <c r="AA123" t="str">
        <f t="shared" si="3"/>
        <v>Cmeg749_Old Mitchell Road_WA</v>
      </c>
      <c r="AB123" t="s">
        <v>484</v>
      </c>
      <c r="AC123" t="s">
        <v>484</v>
      </c>
      <c r="AD123" t="s">
        <v>484</v>
      </c>
      <c r="AE123" t="s">
        <v>484</v>
      </c>
      <c r="AF123" t="s">
        <v>485</v>
      </c>
    </row>
    <row r="124" spans="1:32" ht="16" x14ac:dyDescent="0.2">
      <c r="A124" s="1" t="s">
        <v>351</v>
      </c>
      <c r="B124" s="1" t="s">
        <v>352</v>
      </c>
      <c r="D124" s="10" t="s">
        <v>466</v>
      </c>
      <c r="E124" s="1" t="s">
        <v>101</v>
      </c>
      <c r="F124" s="1" t="s">
        <v>150</v>
      </c>
      <c r="G124" s="1"/>
      <c r="H124" s="1" t="s">
        <v>353</v>
      </c>
      <c r="I124" s="1">
        <v>-14.227778000000001</v>
      </c>
      <c r="J124" s="1">
        <v>126.634722</v>
      </c>
      <c r="K124" s="1" t="s">
        <v>474</v>
      </c>
      <c r="L124" s="1" t="s">
        <v>104</v>
      </c>
      <c r="M124" s="1">
        <v>1996</v>
      </c>
      <c r="N124" s="1" t="s">
        <v>350</v>
      </c>
      <c r="O124" t="s">
        <v>1289</v>
      </c>
      <c r="P124" t="s">
        <v>1838</v>
      </c>
      <c r="Q124" t="s">
        <v>1828</v>
      </c>
      <c r="R124" s="1">
        <v>1</v>
      </c>
      <c r="S124" s="15">
        <v>0.55000000000000004</v>
      </c>
      <c r="T124" s="25">
        <v>252.349211</v>
      </c>
      <c r="U124">
        <v>1511933</v>
      </c>
      <c r="V124">
        <v>9924</v>
      </c>
      <c r="W124" s="24">
        <v>6.9582869999999996E-3</v>
      </c>
      <c r="X124">
        <v>85720</v>
      </c>
      <c r="Y124">
        <v>5.6695634000000002E-2</v>
      </c>
      <c r="Z124">
        <v>2879</v>
      </c>
      <c r="AA124" t="str">
        <f t="shared" si="3"/>
        <v>Cmeg789_Kalumburu_WA</v>
      </c>
      <c r="AB124" t="s">
        <v>484</v>
      </c>
      <c r="AC124" t="s">
        <v>1841</v>
      </c>
      <c r="AD124" t="s">
        <v>1841</v>
      </c>
      <c r="AE124" t="s">
        <v>1841</v>
      </c>
      <c r="AF124" t="s">
        <v>1841</v>
      </c>
    </row>
    <row r="125" spans="1:32" ht="16" x14ac:dyDescent="0.2">
      <c r="C125" s="9" t="s">
        <v>354</v>
      </c>
      <c r="D125" s="9" t="s">
        <v>464</v>
      </c>
      <c r="E125" s="1" t="s">
        <v>101</v>
      </c>
      <c r="F125" s="10" t="s">
        <v>178</v>
      </c>
      <c r="G125" s="10" t="s">
        <v>109</v>
      </c>
      <c r="H125" s="10" t="s">
        <v>355</v>
      </c>
      <c r="I125" s="12">
        <v>-18.002859999999998</v>
      </c>
      <c r="J125" s="12">
        <v>139.33977999999999</v>
      </c>
      <c r="K125" s="1" t="s">
        <v>476</v>
      </c>
      <c r="L125" s="1" t="s">
        <v>104</v>
      </c>
      <c r="M125" s="1">
        <v>2015</v>
      </c>
      <c r="N125" s="9" t="s">
        <v>354</v>
      </c>
      <c r="O125" t="s">
        <v>1538</v>
      </c>
      <c r="P125" t="s">
        <v>96</v>
      </c>
      <c r="Q125" t="s">
        <v>1736</v>
      </c>
      <c r="R125" s="1">
        <v>2</v>
      </c>
      <c r="S125" s="15">
        <v>0.86480533782470603</v>
      </c>
      <c r="T125" s="25">
        <v>265.06070290000002</v>
      </c>
      <c r="U125">
        <v>1396578</v>
      </c>
      <c r="V125">
        <v>6197</v>
      </c>
      <c r="W125" s="24">
        <v>4.6431090000000003E-3</v>
      </c>
      <c r="X125">
        <v>61912</v>
      </c>
      <c r="Y125">
        <v>4.4331215E-2</v>
      </c>
      <c r="Z125">
        <v>2398</v>
      </c>
      <c r="AA125" t="str">
        <f t="shared" si="3"/>
        <v>Cmet070_Old Beamesbrooke Homestead_QLD</v>
      </c>
      <c r="AB125" t="s">
        <v>484</v>
      </c>
      <c r="AC125" t="s">
        <v>484</v>
      </c>
      <c r="AD125" t="s">
        <v>484</v>
      </c>
      <c r="AE125" t="s">
        <v>484</v>
      </c>
      <c r="AF125" t="s">
        <v>484</v>
      </c>
    </row>
    <row r="126" spans="1:32" ht="16" x14ac:dyDescent="0.2">
      <c r="C126" s="1" t="s">
        <v>559</v>
      </c>
      <c r="D126" s="10" t="s">
        <v>471</v>
      </c>
      <c r="E126" s="1" t="s">
        <v>101</v>
      </c>
      <c r="F126" s="17" t="s">
        <v>561</v>
      </c>
      <c r="G126" s="17" t="s">
        <v>561</v>
      </c>
      <c r="H126" s="17" t="s">
        <v>563</v>
      </c>
      <c r="I126" s="17">
        <v>-8.3718800000000009</v>
      </c>
      <c r="J126" s="17">
        <v>123.41493</v>
      </c>
      <c r="K126" s="1" t="s">
        <v>374</v>
      </c>
      <c r="L126" s="1" t="s">
        <v>373</v>
      </c>
      <c r="M126" s="1"/>
      <c r="N126" s="1" t="s">
        <v>559</v>
      </c>
      <c r="P126" t="s">
        <v>371</v>
      </c>
      <c r="Q126" t="s">
        <v>1724</v>
      </c>
      <c r="R126" s="1">
        <v>2</v>
      </c>
      <c r="S126" s="16">
        <v>1.30933912503878E-2</v>
      </c>
      <c r="T126" s="25">
        <v>304.58435040000001</v>
      </c>
      <c r="U126">
        <v>1439486</v>
      </c>
      <c r="V126">
        <v>2478</v>
      </c>
      <c r="W126">
        <v>1.7882309999999999E-3</v>
      </c>
      <c r="X126">
        <v>53759</v>
      </c>
      <c r="Y126">
        <v>3.7345969E-2</v>
      </c>
      <c r="Z126">
        <v>2418</v>
      </c>
      <c r="AA126" t="str">
        <f t="shared" si="3"/>
        <v>Cles633_Lembata_outgroup</v>
      </c>
      <c r="AB126" t="s">
        <v>485</v>
      </c>
      <c r="AC126" t="s">
        <v>484</v>
      </c>
      <c r="AD126" t="s">
        <v>484</v>
      </c>
      <c r="AE126" t="s">
        <v>484</v>
      </c>
      <c r="AF126" t="s">
        <v>484</v>
      </c>
    </row>
    <row r="127" spans="1:32" ht="16" x14ac:dyDescent="0.2">
      <c r="A127" s="1" t="s">
        <v>357</v>
      </c>
      <c r="B127" s="1" t="s">
        <v>358</v>
      </c>
      <c r="D127" s="10" t="s">
        <v>467</v>
      </c>
      <c r="E127" s="1" t="s">
        <v>101</v>
      </c>
      <c r="G127" s="1" t="s">
        <v>102</v>
      </c>
      <c r="H127" s="1" t="s">
        <v>234</v>
      </c>
      <c r="I127" s="1">
        <v>-15.324666669999999</v>
      </c>
      <c r="J127" s="1">
        <v>130.10249999999999</v>
      </c>
      <c r="K127" s="1" t="s">
        <v>475</v>
      </c>
      <c r="L127" s="1" t="s">
        <v>104</v>
      </c>
      <c r="M127" s="1">
        <v>1999</v>
      </c>
      <c r="N127" s="1" t="s">
        <v>356</v>
      </c>
      <c r="O127" t="s">
        <v>1664</v>
      </c>
      <c r="P127" t="s">
        <v>97</v>
      </c>
      <c r="Q127" t="s">
        <v>1721</v>
      </c>
      <c r="R127" s="1">
        <v>1</v>
      </c>
      <c r="S127" s="15">
        <v>0.62095571548985196</v>
      </c>
      <c r="T127" s="25">
        <v>326.02321289999998</v>
      </c>
      <c r="U127">
        <v>1383194</v>
      </c>
      <c r="V127">
        <v>2825</v>
      </c>
      <c r="W127" s="24">
        <v>2.256217E-3</v>
      </c>
      <c r="X127">
        <v>131098</v>
      </c>
      <c r="Y127">
        <v>9.4779185000000002E-2</v>
      </c>
      <c r="Z127">
        <v>2339</v>
      </c>
      <c r="AA127" t="str">
        <f t="shared" si="3"/>
        <v>Cjun794_Lobby Creek Bradshaw Station_NT</v>
      </c>
      <c r="AB127" t="s">
        <v>484</v>
      </c>
      <c r="AC127" t="s">
        <v>484</v>
      </c>
      <c r="AD127" t="s">
        <v>484</v>
      </c>
      <c r="AE127" t="s">
        <v>484</v>
      </c>
      <c r="AF127" t="s">
        <v>484</v>
      </c>
    </row>
    <row r="128" spans="1:32" ht="16" x14ac:dyDescent="0.2">
      <c r="C128" s="1" t="s">
        <v>560</v>
      </c>
      <c r="D128" s="10" t="s">
        <v>472</v>
      </c>
      <c r="E128" s="1" t="s">
        <v>101</v>
      </c>
      <c r="F128" s="17" t="s">
        <v>561</v>
      </c>
      <c r="G128" s="17" t="s">
        <v>561</v>
      </c>
      <c r="H128" s="17" t="s">
        <v>564</v>
      </c>
      <c r="I128" s="17">
        <v>-10.087730000000001</v>
      </c>
      <c r="J128" s="17">
        <v>120.75008</v>
      </c>
      <c r="K128" s="1" t="s">
        <v>374</v>
      </c>
      <c r="L128" s="1" t="s">
        <v>373</v>
      </c>
      <c r="M128" s="1"/>
      <c r="N128" s="1" t="s">
        <v>560</v>
      </c>
      <c r="P128" t="s">
        <v>372</v>
      </c>
      <c r="Q128" t="s">
        <v>1722</v>
      </c>
      <c r="R128" s="1">
        <v>2</v>
      </c>
      <c r="S128" s="16">
        <v>7.76290630975143E-2</v>
      </c>
      <c r="T128" s="25">
        <v>328.0648291</v>
      </c>
      <c r="U128">
        <v>1425487</v>
      </c>
      <c r="V128">
        <v>2841</v>
      </c>
      <c r="W128">
        <v>2.06048E-3</v>
      </c>
      <c r="X128">
        <v>46682</v>
      </c>
      <c r="Y128">
        <v>3.2748105999999999E-2</v>
      </c>
      <c r="Z128">
        <v>2418</v>
      </c>
      <c r="AA128" t="str">
        <f t="shared" si="3"/>
        <v>Cles277_Desa Lambekara, Kecamatan Pahungaludu, Kabupaten Sumba Timur_outgroup</v>
      </c>
      <c r="AB128" t="s">
        <v>485</v>
      </c>
      <c r="AC128" t="s">
        <v>484</v>
      </c>
      <c r="AD128" t="s">
        <v>484</v>
      </c>
      <c r="AE128" t="s">
        <v>484</v>
      </c>
      <c r="AF128" t="s">
        <v>484</v>
      </c>
    </row>
    <row r="129" spans="1:32" ht="16" x14ac:dyDescent="0.2">
      <c r="C129" s="1" t="s">
        <v>558</v>
      </c>
      <c r="D129" s="10" t="s">
        <v>470</v>
      </c>
      <c r="E129" s="1" t="s">
        <v>101</v>
      </c>
      <c r="F129" s="17" t="s">
        <v>561</v>
      </c>
      <c r="G129" s="17" t="s">
        <v>561</v>
      </c>
      <c r="H129" s="17" t="s">
        <v>562</v>
      </c>
      <c r="I129" s="17">
        <v>-8.8073800000000002</v>
      </c>
      <c r="J129" s="18">
        <v>120.59010000000001</v>
      </c>
      <c r="K129" s="1" t="s">
        <v>374</v>
      </c>
      <c r="L129" s="1" t="s">
        <v>373</v>
      </c>
      <c r="M129" s="1"/>
      <c r="N129" s="1" t="s">
        <v>558</v>
      </c>
      <c r="P129" t="s">
        <v>370</v>
      </c>
      <c r="Q129" t="s">
        <v>1723</v>
      </c>
      <c r="R129" s="1">
        <v>2</v>
      </c>
      <c r="S129" s="16">
        <v>2.34673111167641E-2</v>
      </c>
      <c r="T129" s="25">
        <v>358.34479329999999</v>
      </c>
      <c r="U129">
        <v>1417719</v>
      </c>
      <c r="V129">
        <v>3651</v>
      </c>
      <c r="W129">
        <v>2.664816E-3</v>
      </c>
      <c r="X129">
        <v>47643</v>
      </c>
      <c r="Y129">
        <v>3.3605389999999999E-2</v>
      </c>
      <c r="Z129">
        <v>2414</v>
      </c>
      <c r="AA129" t="str">
        <f t="shared" si="3"/>
        <v>Cles467_Flores_outgroup</v>
      </c>
      <c r="AB129" t="s">
        <v>485</v>
      </c>
      <c r="AC129" t="s">
        <v>484</v>
      </c>
      <c r="AD129" t="s">
        <v>484</v>
      </c>
      <c r="AE129" t="s">
        <v>484</v>
      </c>
      <c r="AF129" t="s">
        <v>484</v>
      </c>
    </row>
    <row r="130" spans="1:32" x14ac:dyDescent="0.2">
      <c r="A130" t="s">
        <v>1263</v>
      </c>
      <c r="E130" s="1" t="s">
        <v>101</v>
      </c>
      <c r="F130" s="1" t="s">
        <v>109</v>
      </c>
      <c r="G130" s="1"/>
      <c r="H130" t="s">
        <v>1261</v>
      </c>
      <c r="I130">
        <v>-15.22983333</v>
      </c>
      <c r="J130">
        <v>143.2223333</v>
      </c>
      <c r="K130" s="1" t="s">
        <v>476</v>
      </c>
      <c r="L130" s="1" t="s">
        <v>104</v>
      </c>
      <c r="M130" s="1">
        <v>2007</v>
      </c>
      <c r="N130" s="1">
        <v>34828</v>
      </c>
      <c r="O130" t="s">
        <v>1323</v>
      </c>
      <c r="AB130" t="s">
        <v>484</v>
      </c>
      <c r="AC130" t="s">
        <v>485</v>
      </c>
      <c r="AD130" t="s">
        <v>485</v>
      </c>
      <c r="AE130" t="s">
        <v>485</v>
      </c>
      <c r="AF130" s="23" t="s">
        <v>485</v>
      </c>
    </row>
    <row r="131" spans="1:32" x14ac:dyDescent="0.2">
      <c r="A131" t="s">
        <v>1239</v>
      </c>
      <c r="E131" s="1" t="s">
        <v>101</v>
      </c>
      <c r="F131" s="1" t="s">
        <v>108</v>
      </c>
      <c r="G131" s="1"/>
      <c r="H131" t="s">
        <v>1240</v>
      </c>
      <c r="I131">
        <v>-17.283300000000001</v>
      </c>
      <c r="J131">
        <v>128.1833</v>
      </c>
      <c r="K131" s="1" t="s">
        <v>474</v>
      </c>
      <c r="L131" s="1" t="s">
        <v>104</v>
      </c>
      <c r="M131" s="1">
        <v>1991</v>
      </c>
      <c r="N131" s="1">
        <v>108702</v>
      </c>
      <c r="O131" t="s">
        <v>1324</v>
      </c>
      <c r="AB131" t="s">
        <v>484</v>
      </c>
      <c r="AC131" t="s">
        <v>485</v>
      </c>
      <c r="AD131" t="s">
        <v>485</v>
      </c>
      <c r="AE131" t="s">
        <v>485</v>
      </c>
      <c r="AF131" s="23" t="s">
        <v>485</v>
      </c>
    </row>
    <row r="132" spans="1:32" x14ac:dyDescent="0.2">
      <c r="A132">
        <v>113997</v>
      </c>
      <c r="E132" s="1" t="s">
        <v>101</v>
      </c>
      <c r="F132" s="1" t="s">
        <v>109</v>
      </c>
      <c r="G132" s="1"/>
      <c r="H132" t="s">
        <v>1096</v>
      </c>
      <c r="I132">
        <v>-15.533300000000001</v>
      </c>
      <c r="J132">
        <v>128.83330000000001</v>
      </c>
      <c r="K132" s="1" t="s">
        <v>474</v>
      </c>
      <c r="L132" s="1" t="s">
        <v>104</v>
      </c>
      <c r="M132" s="1">
        <v>1992</v>
      </c>
      <c r="N132" s="1">
        <v>113997</v>
      </c>
      <c r="O132" t="s">
        <v>1325</v>
      </c>
      <c r="AB132" t="s">
        <v>484</v>
      </c>
      <c r="AC132" t="s">
        <v>485</v>
      </c>
      <c r="AD132" t="s">
        <v>485</v>
      </c>
      <c r="AE132" t="s">
        <v>485</v>
      </c>
      <c r="AF132" s="23" t="s">
        <v>485</v>
      </c>
    </row>
    <row r="133" spans="1:32" x14ac:dyDescent="0.2">
      <c r="A133" t="s">
        <v>1092</v>
      </c>
      <c r="B133" t="s">
        <v>1093</v>
      </c>
      <c r="C133" t="s">
        <v>1094</v>
      </c>
      <c r="E133" s="1" t="s">
        <v>101</v>
      </c>
      <c r="F133" s="1" t="s">
        <v>109</v>
      </c>
      <c r="G133" s="1"/>
      <c r="H133" t="s">
        <v>1095</v>
      </c>
      <c r="I133">
        <v>-15.461667</v>
      </c>
      <c r="J133">
        <v>128.81916699999999</v>
      </c>
      <c r="K133" s="1" t="s">
        <v>474</v>
      </c>
      <c r="L133" s="1" t="s">
        <v>104</v>
      </c>
      <c r="M133" s="1">
        <v>1996</v>
      </c>
      <c r="N133" s="1">
        <v>126018</v>
      </c>
      <c r="O133" t="s">
        <v>1327</v>
      </c>
      <c r="AB133" t="s">
        <v>484</v>
      </c>
      <c r="AC133" t="s">
        <v>485</v>
      </c>
      <c r="AD133" t="s">
        <v>485</v>
      </c>
      <c r="AE133" t="s">
        <v>485</v>
      </c>
      <c r="AF133" s="23" t="s">
        <v>485</v>
      </c>
    </row>
    <row r="134" spans="1:32" x14ac:dyDescent="0.2">
      <c r="A134" t="s">
        <v>934</v>
      </c>
      <c r="C134" t="s">
        <v>935</v>
      </c>
      <c r="E134" s="1" t="s">
        <v>101</v>
      </c>
      <c r="F134" s="1" t="s">
        <v>109</v>
      </c>
      <c r="G134" s="1"/>
      <c r="H134" t="s">
        <v>936</v>
      </c>
      <c r="I134">
        <v>-14.0861</v>
      </c>
      <c r="J134">
        <v>126.4453</v>
      </c>
      <c r="K134" s="1" t="s">
        <v>474</v>
      </c>
      <c r="L134" s="1" t="s">
        <v>104</v>
      </c>
      <c r="M134" s="1">
        <v>2008</v>
      </c>
      <c r="N134" s="1">
        <v>163560</v>
      </c>
      <c r="O134" t="s">
        <v>1329</v>
      </c>
      <c r="AB134" t="s">
        <v>484</v>
      </c>
      <c r="AC134" t="s">
        <v>485</v>
      </c>
      <c r="AD134" t="s">
        <v>485</v>
      </c>
      <c r="AE134" t="s">
        <v>485</v>
      </c>
      <c r="AF134" s="23" t="s">
        <v>485</v>
      </c>
    </row>
    <row r="135" spans="1:32" x14ac:dyDescent="0.2">
      <c r="A135" t="s">
        <v>1220</v>
      </c>
      <c r="E135" s="1" t="s">
        <v>101</v>
      </c>
      <c r="F135" s="1" t="s">
        <v>108</v>
      </c>
      <c r="G135" s="1"/>
      <c r="H135" t="s">
        <v>1221</v>
      </c>
      <c r="I135">
        <v>-14.5183</v>
      </c>
      <c r="J135">
        <v>124.9894</v>
      </c>
      <c r="K135" s="1" t="s">
        <v>474</v>
      </c>
      <c r="L135" s="1" t="s">
        <v>104</v>
      </c>
      <c r="M135" s="1">
        <v>2007</v>
      </c>
      <c r="N135" s="1">
        <v>164127</v>
      </c>
      <c r="O135" t="s">
        <v>1330</v>
      </c>
      <c r="AB135" t="s">
        <v>484</v>
      </c>
      <c r="AC135" t="s">
        <v>485</v>
      </c>
      <c r="AD135" t="s">
        <v>485</v>
      </c>
      <c r="AE135" t="s">
        <v>485</v>
      </c>
      <c r="AF135" s="23" t="s">
        <v>485</v>
      </c>
    </row>
    <row r="136" spans="1:32" x14ac:dyDescent="0.2">
      <c r="A136" t="s">
        <v>1218</v>
      </c>
      <c r="E136" s="1" t="s">
        <v>101</v>
      </c>
      <c r="F136" s="1" t="s">
        <v>108</v>
      </c>
      <c r="G136" s="1"/>
      <c r="H136" t="s">
        <v>1168</v>
      </c>
      <c r="I136">
        <v>-14.4666</v>
      </c>
      <c r="J136">
        <v>125.5333</v>
      </c>
      <c r="K136" s="1" t="s">
        <v>474</v>
      </c>
      <c r="L136" s="1" t="s">
        <v>104</v>
      </c>
      <c r="M136" s="1">
        <v>2007</v>
      </c>
      <c r="N136" s="1">
        <v>168709</v>
      </c>
      <c r="O136" t="s">
        <v>1333</v>
      </c>
      <c r="AB136" t="s">
        <v>484</v>
      </c>
      <c r="AC136" t="s">
        <v>485</v>
      </c>
      <c r="AD136" t="s">
        <v>485</v>
      </c>
      <c r="AE136" t="s">
        <v>485</v>
      </c>
      <c r="AF136" s="23" t="s">
        <v>485</v>
      </c>
    </row>
    <row r="137" spans="1:32" x14ac:dyDescent="0.2">
      <c r="A137" t="s">
        <v>1197</v>
      </c>
      <c r="C137" t="s">
        <v>1196</v>
      </c>
      <c r="E137" s="1" t="s">
        <v>101</v>
      </c>
      <c r="F137" s="1" t="s">
        <v>108</v>
      </c>
      <c r="G137" s="1"/>
      <c r="H137" t="s">
        <v>1198</v>
      </c>
      <c r="I137">
        <v>-15.39</v>
      </c>
      <c r="J137">
        <v>124.59310000000001</v>
      </c>
      <c r="K137" s="1" t="s">
        <v>474</v>
      </c>
      <c r="L137" s="1" t="s">
        <v>104</v>
      </c>
      <c r="M137" s="1">
        <v>2008</v>
      </c>
      <c r="N137" s="1">
        <v>171338</v>
      </c>
      <c r="O137" t="s">
        <v>1336</v>
      </c>
      <c r="AB137" t="s">
        <v>484</v>
      </c>
      <c r="AC137" t="s">
        <v>485</v>
      </c>
      <c r="AD137" t="s">
        <v>485</v>
      </c>
      <c r="AE137" t="s">
        <v>485</v>
      </c>
      <c r="AF137" s="23" t="s">
        <v>485</v>
      </c>
    </row>
    <row r="138" spans="1:32" x14ac:dyDescent="0.2">
      <c r="A138" t="s">
        <v>1174</v>
      </c>
      <c r="B138" t="s">
        <v>1173</v>
      </c>
      <c r="E138" s="1" t="s">
        <v>101</v>
      </c>
      <c r="F138" s="1" t="s">
        <v>108</v>
      </c>
      <c r="G138" s="1"/>
      <c r="H138" t="s">
        <v>1175</v>
      </c>
      <c r="I138">
        <v>-16.370200000000001</v>
      </c>
      <c r="J138">
        <v>124.2269</v>
      </c>
      <c r="K138" s="1" t="s">
        <v>474</v>
      </c>
      <c r="L138" s="1" t="s">
        <v>104</v>
      </c>
      <c r="M138" s="1">
        <v>2009</v>
      </c>
      <c r="N138" s="1">
        <v>171939</v>
      </c>
      <c r="O138" t="s">
        <v>1337</v>
      </c>
      <c r="AB138" t="s">
        <v>484</v>
      </c>
      <c r="AC138" t="s">
        <v>485</v>
      </c>
      <c r="AD138" t="s">
        <v>485</v>
      </c>
      <c r="AE138" t="s">
        <v>485</v>
      </c>
      <c r="AF138" s="23" t="s">
        <v>485</v>
      </c>
    </row>
    <row r="139" spans="1:32" x14ac:dyDescent="0.2">
      <c r="A139" t="s">
        <v>1192</v>
      </c>
      <c r="B139" t="s">
        <v>1191</v>
      </c>
      <c r="E139" s="1" t="s">
        <v>101</v>
      </c>
      <c r="F139" s="1" t="s">
        <v>108</v>
      </c>
      <c r="G139" s="1"/>
      <c r="H139" t="s">
        <v>1193</v>
      </c>
      <c r="I139">
        <v>-15.949400000000001</v>
      </c>
      <c r="J139">
        <v>124.56140000000001</v>
      </c>
      <c r="K139" s="1" t="s">
        <v>474</v>
      </c>
      <c r="L139" s="1" t="s">
        <v>104</v>
      </c>
      <c r="M139" s="1">
        <v>2009</v>
      </c>
      <c r="N139" s="1">
        <v>171940</v>
      </c>
      <c r="O139" t="s">
        <v>1338</v>
      </c>
      <c r="AB139" t="s">
        <v>484</v>
      </c>
      <c r="AC139" t="s">
        <v>485</v>
      </c>
      <c r="AD139" t="s">
        <v>485</v>
      </c>
      <c r="AE139" t="s">
        <v>485</v>
      </c>
      <c r="AF139" s="23" t="s">
        <v>485</v>
      </c>
    </row>
    <row r="140" spans="1:32" x14ac:dyDescent="0.2">
      <c r="A140" t="s">
        <v>1199</v>
      </c>
      <c r="E140" s="1" t="s">
        <v>101</v>
      </c>
      <c r="F140" s="1" t="s">
        <v>108</v>
      </c>
      <c r="G140" s="1"/>
      <c r="I140">
        <v>-15.9108</v>
      </c>
      <c r="J140">
        <v>124.4606</v>
      </c>
      <c r="K140" s="1" t="s">
        <v>474</v>
      </c>
      <c r="L140" s="1" t="s">
        <v>104</v>
      </c>
      <c r="M140" s="1">
        <v>2009</v>
      </c>
      <c r="N140" s="1">
        <v>171951</v>
      </c>
      <c r="O140" t="s">
        <v>1339</v>
      </c>
      <c r="AB140" t="s">
        <v>484</v>
      </c>
      <c r="AC140" t="s">
        <v>485</v>
      </c>
      <c r="AD140" t="s">
        <v>485</v>
      </c>
      <c r="AE140" t="s">
        <v>485</v>
      </c>
      <c r="AF140" s="23" t="s">
        <v>485</v>
      </c>
    </row>
    <row r="141" spans="1:32" x14ac:dyDescent="0.2">
      <c r="A141" s="1">
        <v>172726</v>
      </c>
      <c r="E141" s="1" t="s">
        <v>101</v>
      </c>
      <c r="F141" s="1" t="s">
        <v>108</v>
      </c>
      <c r="G141" s="1"/>
      <c r="H141" t="s">
        <v>1169</v>
      </c>
      <c r="I141">
        <v>-17.41222222</v>
      </c>
      <c r="J141">
        <v>124.9422222</v>
      </c>
      <c r="K141" s="1" t="s">
        <v>474</v>
      </c>
      <c r="L141" s="1" t="s">
        <v>104</v>
      </c>
      <c r="M141" s="1">
        <v>2012</v>
      </c>
      <c r="N141" s="1">
        <v>172726</v>
      </c>
      <c r="O141" t="s">
        <v>1340</v>
      </c>
      <c r="AB141" t="s">
        <v>484</v>
      </c>
      <c r="AC141" t="s">
        <v>485</v>
      </c>
      <c r="AD141" t="s">
        <v>485</v>
      </c>
      <c r="AE141" t="s">
        <v>485</v>
      </c>
      <c r="AF141" s="23" t="s">
        <v>485</v>
      </c>
    </row>
    <row r="142" spans="1:32" x14ac:dyDescent="0.2">
      <c r="A142">
        <v>172759</v>
      </c>
      <c r="E142" s="1" t="s">
        <v>101</v>
      </c>
      <c r="F142" s="1" t="s">
        <v>108</v>
      </c>
      <c r="G142" s="1"/>
      <c r="H142" t="s">
        <v>1202</v>
      </c>
      <c r="I142">
        <v>-17.430277780000001</v>
      </c>
      <c r="J142">
        <v>125.0113889</v>
      </c>
      <c r="K142" s="1" t="s">
        <v>474</v>
      </c>
      <c r="L142" s="1" t="s">
        <v>104</v>
      </c>
      <c r="M142" s="1">
        <v>2012</v>
      </c>
      <c r="N142" s="1">
        <v>172759</v>
      </c>
      <c r="O142" t="s">
        <v>1341</v>
      </c>
      <c r="AB142" t="s">
        <v>484</v>
      </c>
      <c r="AC142" t="s">
        <v>485</v>
      </c>
      <c r="AD142" t="s">
        <v>485</v>
      </c>
      <c r="AE142" t="s">
        <v>485</v>
      </c>
      <c r="AF142" s="23" t="s">
        <v>485</v>
      </c>
    </row>
    <row r="143" spans="1:32" x14ac:dyDescent="0.2">
      <c r="B143" s="1" t="s">
        <v>793</v>
      </c>
      <c r="E143" s="1" t="s">
        <v>101</v>
      </c>
      <c r="F143" s="1" t="s">
        <v>108</v>
      </c>
      <c r="G143" s="1"/>
      <c r="H143" t="s">
        <v>1201</v>
      </c>
      <c r="I143">
        <v>-16.090199999999999</v>
      </c>
      <c r="J143">
        <v>124.09180000000001</v>
      </c>
      <c r="K143" s="1" t="s">
        <v>474</v>
      </c>
      <c r="L143" s="1" t="s">
        <v>104</v>
      </c>
      <c r="M143" s="1">
        <v>2009</v>
      </c>
      <c r="N143" s="1" t="s">
        <v>793</v>
      </c>
      <c r="O143" t="s">
        <v>1345</v>
      </c>
      <c r="AB143" t="s">
        <v>484</v>
      </c>
      <c r="AC143" t="s">
        <v>485</v>
      </c>
      <c r="AD143" t="s">
        <v>485</v>
      </c>
      <c r="AE143" t="s">
        <v>485</v>
      </c>
      <c r="AF143" s="23" t="s">
        <v>485</v>
      </c>
    </row>
    <row r="144" spans="1:32" x14ac:dyDescent="0.2">
      <c r="C144" t="s">
        <v>918</v>
      </c>
      <c r="E144" s="1" t="s">
        <v>101</v>
      </c>
      <c r="F144" s="1" t="s">
        <v>109</v>
      </c>
      <c r="G144" s="1"/>
      <c r="H144" t="s">
        <v>1272</v>
      </c>
      <c r="I144">
        <v>-21.18974</v>
      </c>
      <c r="J144">
        <v>139.75506999999999</v>
      </c>
      <c r="K144" s="1" t="s">
        <v>476</v>
      </c>
      <c r="L144" s="1" t="s">
        <v>104</v>
      </c>
      <c r="M144" s="1">
        <v>2013</v>
      </c>
      <c r="N144" s="1" t="s">
        <v>1315</v>
      </c>
      <c r="O144" t="s">
        <v>1349</v>
      </c>
      <c r="AB144" t="s">
        <v>484</v>
      </c>
      <c r="AC144" t="s">
        <v>485</v>
      </c>
      <c r="AD144" t="s">
        <v>485</v>
      </c>
      <c r="AE144" t="s">
        <v>485</v>
      </c>
      <c r="AF144" s="23" t="s">
        <v>485</v>
      </c>
    </row>
    <row r="145" spans="1:32" x14ac:dyDescent="0.2">
      <c r="C145" s="1" t="s">
        <v>833</v>
      </c>
      <c r="E145" s="1" t="s">
        <v>101</v>
      </c>
      <c r="F145" s="1" t="s">
        <v>109</v>
      </c>
      <c r="G145" s="1"/>
      <c r="H145" t="s">
        <v>1272</v>
      </c>
      <c r="I145">
        <v>-21.18974</v>
      </c>
      <c r="J145">
        <v>139.75506999999999</v>
      </c>
      <c r="K145" s="1" t="s">
        <v>476</v>
      </c>
      <c r="L145" s="1" t="s">
        <v>104</v>
      </c>
      <c r="M145" s="1">
        <v>2013</v>
      </c>
      <c r="N145" s="1" t="s">
        <v>833</v>
      </c>
      <c r="O145" t="s">
        <v>1350</v>
      </c>
      <c r="AB145" t="s">
        <v>484</v>
      </c>
      <c r="AC145" t="s">
        <v>485</v>
      </c>
      <c r="AD145" t="s">
        <v>485</v>
      </c>
      <c r="AE145" t="s">
        <v>485</v>
      </c>
      <c r="AF145" s="23" t="s">
        <v>485</v>
      </c>
    </row>
    <row r="146" spans="1:32" x14ac:dyDescent="0.2">
      <c r="A146" t="s">
        <v>1273</v>
      </c>
      <c r="B146" t="s">
        <v>1274</v>
      </c>
      <c r="C146" s="1" t="s">
        <v>834</v>
      </c>
      <c r="E146" s="1" t="s">
        <v>101</v>
      </c>
      <c r="F146" s="1" t="s">
        <v>109</v>
      </c>
      <c r="G146" s="1"/>
      <c r="H146" t="s">
        <v>1272</v>
      </c>
      <c r="I146">
        <v>-21.18974</v>
      </c>
      <c r="J146">
        <v>139.75506999999999</v>
      </c>
      <c r="K146" s="1" t="s">
        <v>476</v>
      </c>
      <c r="L146" s="1" t="s">
        <v>104</v>
      </c>
      <c r="M146" s="1">
        <v>2013</v>
      </c>
      <c r="N146" s="1" t="s">
        <v>834</v>
      </c>
      <c r="O146" t="s">
        <v>1351</v>
      </c>
      <c r="AB146" t="s">
        <v>484</v>
      </c>
      <c r="AC146" t="s">
        <v>485</v>
      </c>
      <c r="AD146" t="s">
        <v>485</v>
      </c>
      <c r="AE146" t="s">
        <v>485</v>
      </c>
      <c r="AF146" s="23" t="s">
        <v>485</v>
      </c>
    </row>
    <row r="147" spans="1:32" x14ac:dyDescent="0.2">
      <c r="A147" t="s">
        <v>1275</v>
      </c>
      <c r="C147" t="s">
        <v>919</v>
      </c>
      <c r="E147" s="1" t="s">
        <v>101</v>
      </c>
      <c r="F147" s="1" t="s">
        <v>109</v>
      </c>
      <c r="G147" s="1"/>
      <c r="H147" t="s">
        <v>1272</v>
      </c>
      <c r="I147">
        <v>-21.18974</v>
      </c>
      <c r="J147">
        <v>139.75506999999999</v>
      </c>
      <c r="K147" s="1" t="s">
        <v>476</v>
      </c>
      <c r="L147" s="1" t="s">
        <v>104</v>
      </c>
      <c r="M147" s="1">
        <v>2013</v>
      </c>
      <c r="N147" s="1" t="s">
        <v>1316</v>
      </c>
      <c r="O147" t="s">
        <v>1352</v>
      </c>
      <c r="AB147" t="s">
        <v>484</v>
      </c>
      <c r="AC147" t="s">
        <v>485</v>
      </c>
      <c r="AD147" t="s">
        <v>485</v>
      </c>
      <c r="AE147" t="s">
        <v>485</v>
      </c>
      <c r="AF147" s="23" t="s">
        <v>485</v>
      </c>
    </row>
    <row r="148" spans="1:32" x14ac:dyDescent="0.2">
      <c r="A148" t="s">
        <v>1279</v>
      </c>
      <c r="C148" s="1" t="s">
        <v>836</v>
      </c>
      <c r="E148" s="1" t="s">
        <v>101</v>
      </c>
      <c r="F148" s="1" t="s">
        <v>109</v>
      </c>
      <c r="G148" s="1"/>
      <c r="H148" t="s">
        <v>1280</v>
      </c>
      <c r="I148">
        <v>-21.08192</v>
      </c>
      <c r="J148">
        <v>140.27535</v>
      </c>
      <c r="K148" s="1" t="s">
        <v>476</v>
      </c>
      <c r="L148" s="1" t="s">
        <v>104</v>
      </c>
      <c r="M148" s="1">
        <v>2013</v>
      </c>
      <c r="N148" s="1" t="s">
        <v>836</v>
      </c>
      <c r="O148" t="s">
        <v>1353</v>
      </c>
      <c r="AB148" t="s">
        <v>484</v>
      </c>
      <c r="AC148" t="s">
        <v>485</v>
      </c>
      <c r="AD148" t="s">
        <v>485</v>
      </c>
      <c r="AE148" t="s">
        <v>485</v>
      </c>
      <c r="AF148" s="23" t="s">
        <v>485</v>
      </c>
    </row>
    <row r="149" spans="1:32" x14ac:dyDescent="0.2">
      <c r="A149" t="s">
        <v>1269</v>
      </c>
      <c r="B149" t="s">
        <v>1270</v>
      </c>
      <c r="C149" s="1" t="s">
        <v>832</v>
      </c>
      <c r="E149" s="1" t="s">
        <v>101</v>
      </c>
      <c r="F149" s="1" t="s">
        <v>109</v>
      </c>
      <c r="G149" s="1"/>
      <c r="H149" t="s">
        <v>1271</v>
      </c>
      <c r="I149">
        <v>-20.14011</v>
      </c>
      <c r="J149">
        <v>139.41175999999999</v>
      </c>
      <c r="K149" s="1" t="s">
        <v>476</v>
      </c>
      <c r="L149" s="1" t="s">
        <v>104</v>
      </c>
      <c r="M149" s="1">
        <v>2013</v>
      </c>
      <c r="N149" s="1" t="s">
        <v>832</v>
      </c>
      <c r="O149" t="s">
        <v>1354</v>
      </c>
      <c r="AB149" t="s">
        <v>484</v>
      </c>
      <c r="AC149" t="s">
        <v>485</v>
      </c>
      <c r="AD149" t="s">
        <v>485</v>
      </c>
      <c r="AE149" t="s">
        <v>485</v>
      </c>
      <c r="AF149" s="23" t="s">
        <v>485</v>
      </c>
    </row>
    <row r="150" spans="1:32" x14ac:dyDescent="0.2">
      <c r="A150" t="s">
        <v>1281</v>
      </c>
      <c r="B150" t="s">
        <v>1282</v>
      </c>
      <c r="C150" s="1" t="s">
        <v>837</v>
      </c>
      <c r="E150" s="1" t="s">
        <v>101</v>
      </c>
      <c r="F150" s="1" t="s">
        <v>109</v>
      </c>
      <c r="G150" s="1"/>
      <c r="H150" t="s">
        <v>1283</v>
      </c>
      <c r="I150">
        <v>-20.129490000000001</v>
      </c>
      <c r="J150">
        <v>139.7149</v>
      </c>
      <c r="K150" s="1" t="s">
        <v>476</v>
      </c>
      <c r="L150" s="1" t="s">
        <v>104</v>
      </c>
      <c r="M150" s="1">
        <v>2013</v>
      </c>
      <c r="N150" s="1" t="s">
        <v>837</v>
      </c>
      <c r="O150" t="s">
        <v>1355</v>
      </c>
      <c r="AB150" t="s">
        <v>484</v>
      </c>
      <c r="AC150" t="s">
        <v>485</v>
      </c>
      <c r="AD150" t="s">
        <v>485</v>
      </c>
      <c r="AE150" t="s">
        <v>485</v>
      </c>
      <c r="AF150" s="23" t="s">
        <v>485</v>
      </c>
    </row>
    <row r="151" spans="1:32" x14ac:dyDescent="0.2">
      <c r="A151" t="s">
        <v>1284</v>
      </c>
      <c r="C151" s="1" t="s">
        <v>838</v>
      </c>
      <c r="E151" s="1" t="s">
        <v>101</v>
      </c>
      <c r="F151" s="1" t="s">
        <v>109</v>
      </c>
      <c r="G151" s="1"/>
      <c r="H151" t="s">
        <v>1283</v>
      </c>
      <c r="I151">
        <v>-20.129490000000001</v>
      </c>
      <c r="J151">
        <v>139.7149</v>
      </c>
      <c r="K151" s="1" t="s">
        <v>476</v>
      </c>
      <c r="L151" s="1" t="s">
        <v>104</v>
      </c>
      <c r="M151" s="1">
        <v>2013</v>
      </c>
      <c r="N151" s="1" t="s">
        <v>838</v>
      </c>
      <c r="O151" t="s">
        <v>1288</v>
      </c>
      <c r="AB151" t="s">
        <v>484</v>
      </c>
      <c r="AC151" t="s">
        <v>485</v>
      </c>
      <c r="AD151" t="s">
        <v>485</v>
      </c>
      <c r="AE151" t="s">
        <v>485</v>
      </c>
      <c r="AF151" s="23" t="s">
        <v>485</v>
      </c>
    </row>
    <row r="152" spans="1:32" x14ac:dyDescent="0.2">
      <c r="A152" t="s">
        <v>1276</v>
      </c>
      <c r="B152" t="s">
        <v>1277</v>
      </c>
      <c r="C152" s="1" t="s">
        <v>835</v>
      </c>
      <c r="E152" s="1" t="s">
        <v>101</v>
      </c>
      <c r="F152" s="1" t="s">
        <v>109</v>
      </c>
      <c r="G152" s="1"/>
      <c r="H152" t="s">
        <v>1278</v>
      </c>
      <c r="I152">
        <v>-20.592490000000002</v>
      </c>
      <c r="J152">
        <v>139.70389</v>
      </c>
      <c r="K152" s="1" t="s">
        <v>476</v>
      </c>
      <c r="L152" s="1" t="s">
        <v>104</v>
      </c>
      <c r="M152" s="1">
        <v>2013</v>
      </c>
      <c r="N152" s="1" t="s">
        <v>835</v>
      </c>
      <c r="O152" t="s">
        <v>1356</v>
      </c>
      <c r="AB152" t="s">
        <v>484</v>
      </c>
      <c r="AC152" t="s">
        <v>485</v>
      </c>
      <c r="AD152" t="s">
        <v>485</v>
      </c>
      <c r="AE152" t="s">
        <v>485</v>
      </c>
      <c r="AF152" s="23" t="s">
        <v>485</v>
      </c>
    </row>
    <row r="153" spans="1:32" x14ac:dyDescent="0.2">
      <c r="A153" t="s">
        <v>962</v>
      </c>
      <c r="B153" t="s">
        <v>963</v>
      </c>
      <c r="C153" s="1" t="s">
        <v>664</v>
      </c>
      <c r="E153" s="1" t="s">
        <v>101</v>
      </c>
      <c r="F153" s="1" t="s">
        <v>109</v>
      </c>
      <c r="G153" s="1"/>
      <c r="H153" t="s">
        <v>964</v>
      </c>
      <c r="I153">
        <v>-18.58248</v>
      </c>
      <c r="J153">
        <v>138.58434</v>
      </c>
      <c r="K153" s="1" t="s">
        <v>476</v>
      </c>
      <c r="L153" s="1" t="s">
        <v>104</v>
      </c>
      <c r="M153" s="1">
        <v>2013</v>
      </c>
      <c r="N153" s="1" t="s">
        <v>664</v>
      </c>
      <c r="O153" t="s">
        <v>1357</v>
      </c>
      <c r="AB153" t="s">
        <v>484</v>
      </c>
      <c r="AC153" t="s">
        <v>485</v>
      </c>
      <c r="AD153" t="s">
        <v>485</v>
      </c>
      <c r="AE153" t="s">
        <v>485</v>
      </c>
      <c r="AF153" s="23" t="s">
        <v>485</v>
      </c>
    </row>
    <row r="154" spans="1:32" x14ac:dyDescent="0.2">
      <c r="C154" s="1" t="s">
        <v>706</v>
      </c>
      <c r="E154" s="1" t="s">
        <v>101</v>
      </c>
      <c r="F154" s="1" t="s">
        <v>109</v>
      </c>
      <c r="G154" s="1"/>
      <c r="H154" t="s">
        <v>1039</v>
      </c>
      <c r="I154">
        <v>-17.197900000000001</v>
      </c>
      <c r="J154">
        <v>137.43430000000001</v>
      </c>
      <c r="K154" s="1" t="s">
        <v>475</v>
      </c>
      <c r="L154" s="1" t="s">
        <v>104</v>
      </c>
      <c r="M154" s="1">
        <v>2013</v>
      </c>
      <c r="N154" s="1" t="s">
        <v>706</v>
      </c>
      <c r="O154" t="s">
        <v>1358</v>
      </c>
      <c r="AB154" t="s">
        <v>484</v>
      </c>
      <c r="AC154" t="s">
        <v>485</v>
      </c>
      <c r="AD154" t="s">
        <v>485</v>
      </c>
      <c r="AE154" t="s">
        <v>485</v>
      </c>
      <c r="AF154" s="23" t="s">
        <v>485</v>
      </c>
    </row>
    <row r="155" spans="1:32" x14ac:dyDescent="0.2">
      <c r="C155" t="s">
        <v>911</v>
      </c>
      <c r="E155" s="1" t="s">
        <v>101</v>
      </c>
      <c r="F155" s="1" t="s">
        <v>109</v>
      </c>
      <c r="G155" s="1"/>
      <c r="H155" t="s">
        <v>217</v>
      </c>
      <c r="I155">
        <v>-16.66039</v>
      </c>
      <c r="J155">
        <v>135.85186999999999</v>
      </c>
      <c r="K155" s="1" t="s">
        <v>475</v>
      </c>
      <c r="L155" s="1" t="s">
        <v>104</v>
      </c>
      <c r="M155" s="1">
        <v>2013</v>
      </c>
      <c r="N155" s="1" t="s">
        <v>1308</v>
      </c>
      <c r="O155" t="s">
        <v>1359</v>
      </c>
      <c r="AB155" t="s">
        <v>484</v>
      </c>
      <c r="AC155" t="s">
        <v>485</v>
      </c>
      <c r="AD155" t="s">
        <v>485</v>
      </c>
      <c r="AE155" t="s">
        <v>485</v>
      </c>
      <c r="AF155" s="23" t="s">
        <v>485</v>
      </c>
    </row>
    <row r="156" spans="1:32" x14ac:dyDescent="0.2">
      <c r="C156" s="1" t="s">
        <v>694</v>
      </c>
      <c r="E156" s="1" t="s">
        <v>101</v>
      </c>
      <c r="F156" s="1" t="s">
        <v>109</v>
      </c>
      <c r="G156" s="1"/>
      <c r="H156" t="s">
        <v>217</v>
      </c>
      <c r="I156">
        <v>-16.66039</v>
      </c>
      <c r="J156">
        <v>135.85186999999999</v>
      </c>
      <c r="K156" s="1" t="s">
        <v>475</v>
      </c>
      <c r="L156" s="1" t="s">
        <v>104</v>
      </c>
      <c r="M156" s="1">
        <v>2013</v>
      </c>
      <c r="N156" s="1" t="s">
        <v>694</v>
      </c>
      <c r="O156" t="s">
        <v>1287</v>
      </c>
      <c r="AB156" t="s">
        <v>484</v>
      </c>
      <c r="AC156" t="s">
        <v>485</v>
      </c>
      <c r="AD156" t="s">
        <v>485</v>
      </c>
      <c r="AE156" t="s">
        <v>485</v>
      </c>
      <c r="AF156" s="23" t="s">
        <v>485</v>
      </c>
    </row>
    <row r="157" spans="1:32" x14ac:dyDescent="0.2">
      <c r="A157" t="s">
        <v>1038</v>
      </c>
      <c r="C157" s="1" t="s">
        <v>705</v>
      </c>
      <c r="E157" s="1" t="s">
        <v>101</v>
      </c>
      <c r="F157" s="1" t="s">
        <v>109</v>
      </c>
      <c r="G157" s="1"/>
      <c r="H157" t="s">
        <v>1039</v>
      </c>
      <c r="I157">
        <v>-17.197900000000001</v>
      </c>
      <c r="J157">
        <v>137.43430000000001</v>
      </c>
      <c r="K157" s="1" t="s">
        <v>475</v>
      </c>
      <c r="L157" s="1" t="s">
        <v>104</v>
      </c>
      <c r="M157" s="1">
        <v>2013</v>
      </c>
      <c r="N157" s="1" t="s">
        <v>705</v>
      </c>
      <c r="O157" t="s">
        <v>1361</v>
      </c>
      <c r="AB157" t="s">
        <v>484</v>
      </c>
      <c r="AC157" t="s">
        <v>485</v>
      </c>
      <c r="AD157" t="s">
        <v>485</v>
      </c>
      <c r="AE157" t="s">
        <v>485</v>
      </c>
      <c r="AF157" s="23" t="s">
        <v>485</v>
      </c>
    </row>
    <row r="158" spans="1:32" x14ac:dyDescent="0.2">
      <c r="C158" s="1" t="s">
        <v>696</v>
      </c>
      <c r="E158" s="1" t="s">
        <v>101</v>
      </c>
      <c r="F158" s="1" t="s">
        <v>109</v>
      </c>
      <c r="G158" s="1"/>
      <c r="H158" t="s">
        <v>217</v>
      </c>
      <c r="I158">
        <v>-16.66039</v>
      </c>
      <c r="J158">
        <v>135.85186999999999</v>
      </c>
      <c r="K158" s="1" t="s">
        <v>475</v>
      </c>
      <c r="L158" s="1" t="s">
        <v>104</v>
      </c>
      <c r="M158" s="1">
        <v>2013</v>
      </c>
      <c r="N158" s="1" t="s">
        <v>696</v>
      </c>
      <c r="O158" t="s">
        <v>1363</v>
      </c>
      <c r="AB158" t="s">
        <v>484</v>
      </c>
      <c r="AC158" t="s">
        <v>485</v>
      </c>
      <c r="AD158" t="s">
        <v>485</v>
      </c>
      <c r="AE158" t="s">
        <v>485</v>
      </c>
      <c r="AF158" s="23" t="s">
        <v>485</v>
      </c>
    </row>
    <row r="159" spans="1:32" x14ac:dyDescent="0.2">
      <c r="A159" t="s">
        <v>1145</v>
      </c>
      <c r="C159" s="1" t="s">
        <v>765</v>
      </c>
      <c r="E159" s="1" t="s">
        <v>101</v>
      </c>
      <c r="F159" s="1" t="s">
        <v>109</v>
      </c>
      <c r="G159" s="1"/>
      <c r="H159" t="s">
        <v>1146</v>
      </c>
      <c r="I159">
        <v>-14.302</v>
      </c>
      <c r="J159">
        <v>132.07</v>
      </c>
      <c r="K159" s="1" t="s">
        <v>475</v>
      </c>
      <c r="L159" s="1" t="s">
        <v>104</v>
      </c>
      <c r="M159" s="1">
        <v>2013</v>
      </c>
      <c r="N159" s="1" t="s">
        <v>765</v>
      </c>
      <c r="O159" t="s">
        <v>1364</v>
      </c>
      <c r="AB159" t="s">
        <v>484</v>
      </c>
      <c r="AC159" t="s">
        <v>485</v>
      </c>
      <c r="AD159" t="s">
        <v>485</v>
      </c>
      <c r="AE159" t="s">
        <v>485</v>
      </c>
      <c r="AF159" s="23" t="s">
        <v>485</v>
      </c>
    </row>
    <row r="160" spans="1:32" x14ac:dyDescent="0.2">
      <c r="C160" s="1" t="s">
        <v>613</v>
      </c>
      <c r="E160" s="1" t="s">
        <v>101</v>
      </c>
      <c r="F160" s="1" t="s">
        <v>602</v>
      </c>
      <c r="G160" s="1"/>
      <c r="H160" t="s">
        <v>867</v>
      </c>
      <c r="I160">
        <v>-13.4352</v>
      </c>
      <c r="J160">
        <v>132.41425000000001</v>
      </c>
      <c r="K160" s="1" t="s">
        <v>475</v>
      </c>
      <c r="L160" s="1" t="s">
        <v>104</v>
      </c>
      <c r="M160" s="1">
        <v>2013</v>
      </c>
      <c r="N160" s="1" t="s">
        <v>613</v>
      </c>
      <c r="O160" t="s">
        <v>1365</v>
      </c>
      <c r="AB160" t="s">
        <v>484</v>
      </c>
      <c r="AC160" t="s">
        <v>485</v>
      </c>
      <c r="AD160" t="s">
        <v>485</v>
      </c>
      <c r="AE160" t="s">
        <v>485</v>
      </c>
      <c r="AF160" s="23" t="s">
        <v>485</v>
      </c>
    </row>
    <row r="161" spans="1:32" x14ac:dyDescent="0.2">
      <c r="C161" s="1" t="s">
        <v>756</v>
      </c>
      <c r="E161" s="1" t="s">
        <v>101</v>
      </c>
      <c r="F161" s="1" t="s">
        <v>109</v>
      </c>
      <c r="G161" s="1"/>
      <c r="H161" t="s">
        <v>1138</v>
      </c>
      <c r="I161">
        <v>-13.4313</v>
      </c>
      <c r="J161">
        <v>132.41806</v>
      </c>
      <c r="K161" s="1" t="s">
        <v>475</v>
      </c>
      <c r="L161" s="1" t="s">
        <v>104</v>
      </c>
      <c r="M161" s="1">
        <v>2013</v>
      </c>
      <c r="N161" s="1" t="s">
        <v>756</v>
      </c>
      <c r="O161" t="s">
        <v>1366</v>
      </c>
      <c r="AB161" t="s">
        <v>484</v>
      </c>
      <c r="AC161" t="s">
        <v>485</v>
      </c>
      <c r="AD161" t="s">
        <v>485</v>
      </c>
      <c r="AE161" t="s">
        <v>485</v>
      </c>
      <c r="AF161" s="23" t="s">
        <v>485</v>
      </c>
    </row>
    <row r="162" spans="1:32" x14ac:dyDescent="0.2">
      <c r="A162" t="s">
        <v>1143</v>
      </c>
      <c r="C162" s="1" t="s">
        <v>764</v>
      </c>
      <c r="E162" s="1" t="s">
        <v>101</v>
      </c>
      <c r="F162" s="1" t="s">
        <v>109</v>
      </c>
      <c r="G162" s="1"/>
      <c r="H162" t="s">
        <v>1144</v>
      </c>
      <c r="I162">
        <v>-14.205399999999999</v>
      </c>
      <c r="J162">
        <v>132.03845000000001</v>
      </c>
      <c r="K162" s="1" t="s">
        <v>475</v>
      </c>
      <c r="L162" s="1" t="s">
        <v>104</v>
      </c>
      <c r="M162" s="1">
        <v>2013</v>
      </c>
      <c r="N162" s="1" t="s">
        <v>764</v>
      </c>
      <c r="O162" t="s">
        <v>1368</v>
      </c>
      <c r="AB162" t="s">
        <v>484</v>
      </c>
      <c r="AC162" t="s">
        <v>485</v>
      </c>
      <c r="AD162" t="s">
        <v>485</v>
      </c>
      <c r="AE162" t="s">
        <v>485</v>
      </c>
      <c r="AF162" s="23" t="s">
        <v>485</v>
      </c>
    </row>
    <row r="163" spans="1:32" x14ac:dyDescent="0.2">
      <c r="A163" t="s">
        <v>858</v>
      </c>
      <c r="C163" s="1" t="s">
        <v>609</v>
      </c>
      <c r="E163" s="1" t="s">
        <v>101</v>
      </c>
      <c r="F163" s="1" t="s">
        <v>602</v>
      </c>
      <c r="G163" s="1"/>
      <c r="H163" t="s">
        <v>857</v>
      </c>
      <c r="I163">
        <v>-12.90029</v>
      </c>
      <c r="J163">
        <v>131.67573999999999</v>
      </c>
      <c r="K163" s="1" t="s">
        <v>475</v>
      </c>
      <c r="L163" s="1" t="s">
        <v>104</v>
      </c>
      <c r="M163" s="1">
        <v>2013</v>
      </c>
      <c r="N163" s="1" t="s">
        <v>609</v>
      </c>
      <c r="O163" t="s">
        <v>1369</v>
      </c>
      <c r="AB163" t="s">
        <v>484</v>
      </c>
      <c r="AC163" t="s">
        <v>485</v>
      </c>
      <c r="AD163" t="s">
        <v>485</v>
      </c>
      <c r="AE163" t="s">
        <v>485</v>
      </c>
      <c r="AF163" s="23" t="s">
        <v>485</v>
      </c>
    </row>
    <row r="164" spans="1:32" x14ac:dyDescent="0.2">
      <c r="A164" t="s">
        <v>856</v>
      </c>
      <c r="C164" t="s">
        <v>608</v>
      </c>
      <c r="E164" s="1" t="s">
        <v>101</v>
      </c>
      <c r="F164" s="1" t="s">
        <v>602</v>
      </c>
      <c r="G164" s="1"/>
      <c r="H164" t="s">
        <v>857</v>
      </c>
      <c r="I164">
        <v>-12.90029</v>
      </c>
      <c r="J164">
        <v>131.67573999999999</v>
      </c>
      <c r="K164" s="1" t="s">
        <v>475</v>
      </c>
      <c r="L164" s="1" t="s">
        <v>104</v>
      </c>
      <c r="M164" s="1">
        <v>2013</v>
      </c>
      <c r="N164" s="1" t="s">
        <v>608</v>
      </c>
      <c r="O164" t="s">
        <v>1371</v>
      </c>
      <c r="AB164" t="s">
        <v>484</v>
      </c>
      <c r="AC164" t="s">
        <v>485</v>
      </c>
      <c r="AD164" t="s">
        <v>485</v>
      </c>
      <c r="AE164" t="s">
        <v>485</v>
      </c>
      <c r="AF164" s="23" t="s">
        <v>485</v>
      </c>
    </row>
    <row r="165" spans="1:32" x14ac:dyDescent="0.2">
      <c r="A165" t="s">
        <v>859</v>
      </c>
      <c r="C165" s="1" t="s">
        <v>610</v>
      </c>
      <c r="E165" s="1" t="s">
        <v>101</v>
      </c>
      <c r="F165" s="1" t="s">
        <v>602</v>
      </c>
      <c r="G165" s="1"/>
      <c r="H165" t="s">
        <v>860</v>
      </c>
      <c r="I165">
        <v>-12.90455</v>
      </c>
      <c r="J165">
        <v>131.65128999999999</v>
      </c>
      <c r="K165" s="1" t="s">
        <v>475</v>
      </c>
      <c r="L165" s="1" t="s">
        <v>104</v>
      </c>
      <c r="M165" s="1">
        <v>2013</v>
      </c>
      <c r="N165" s="1" t="s">
        <v>610</v>
      </c>
      <c r="O165" t="s">
        <v>1372</v>
      </c>
      <c r="AB165" t="s">
        <v>484</v>
      </c>
      <c r="AC165" t="s">
        <v>485</v>
      </c>
      <c r="AD165" t="s">
        <v>485</v>
      </c>
      <c r="AE165" t="s">
        <v>485</v>
      </c>
      <c r="AF165" s="23" t="s">
        <v>485</v>
      </c>
    </row>
    <row r="166" spans="1:32" x14ac:dyDescent="0.2">
      <c r="A166" t="s">
        <v>861</v>
      </c>
      <c r="C166" s="1" t="s">
        <v>611</v>
      </c>
      <c r="E166" s="1" t="s">
        <v>101</v>
      </c>
      <c r="F166" s="1" t="s">
        <v>602</v>
      </c>
      <c r="G166" s="1"/>
      <c r="H166" t="s">
        <v>862</v>
      </c>
      <c r="I166">
        <v>-12.3697</v>
      </c>
      <c r="J166">
        <v>130.87248</v>
      </c>
      <c r="K166" s="1" t="s">
        <v>475</v>
      </c>
      <c r="L166" s="1" t="s">
        <v>104</v>
      </c>
      <c r="M166" s="1">
        <v>2013</v>
      </c>
      <c r="N166" s="1" t="s">
        <v>611</v>
      </c>
      <c r="O166" t="s">
        <v>1373</v>
      </c>
      <c r="AB166" t="s">
        <v>484</v>
      </c>
      <c r="AC166" t="s">
        <v>485</v>
      </c>
      <c r="AD166" t="s">
        <v>485</v>
      </c>
      <c r="AE166" t="s">
        <v>485</v>
      </c>
      <c r="AF166" s="23" t="s">
        <v>485</v>
      </c>
    </row>
    <row r="167" spans="1:32" x14ac:dyDescent="0.2">
      <c r="C167" s="1" t="s">
        <v>730</v>
      </c>
      <c r="E167" s="1" t="s">
        <v>101</v>
      </c>
      <c r="F167" s="1" t="s">
        <v>213</v>
      </c>
      <c r="G167" s="1"/>
      <c r="H167" t="s">
        <v>1089</v>
      </c>
      <c r="I167">
        <v>-15.610910000000001</v>
      </c>
      <c r="J167">
        <v>131.11597</v>
      </c>
      <c r="K167" s="1" t="s">
        <v>475</v>
      </c>
      <c r="L167" s="1" t="s">
        <v>104</v>
      </c>
      <c r="M167" s="1">
        <v>2013</v>
      </c>
      <c r="N167" s="1" t="s">
        <v>730</v>
      </c>
      <c r="O167" t="s">
        <v>1374</v>
      </c>
      <c r="AB167" t="s">
        <v>484</v>
      </c>
      <c r="AC167" t="s">
        <v>485</v>
      </c>
      <c r="AD167" t="s">
        <v>485</v>
      </c>
      <c r="AE167" t="s">
        <v>485</v>
      </c>
      <c r="AF167" s="23" t="s">
        <v>485</v>
      </c>
    </row>
    <row r="168" spans="1:32" x14ac:dyDescent="0.2">
      <c r="C168" s="1" t="s">
        <v>732</v>
      </c>
      <c r="E168" s="1" t="s">
        <v>101</v>
      </c>
      <c r="F168" s="1" t="s">
        <v>213</v>
      </c>
      <c r="G168" s="1"/>
      <c r="H168" t="s">
        <v>214</v>
      </c>
      <c r="I168">
        <v>-15.539770000000001</v>
      </c>
      <c r="J168">
        <v>130.94684000000001</v>
      </c>
      <c r="K168" s="1" t="s">
        <v>475</v>
      </c>
      <c r="L168" s="1" t="s">
        <v>104</v>
      </c>
      <c r="M168" s="1">
        <v>2013</v>
      </c>
      <c r="N168" s="1" t="s">
        <v>732</v>
      </c>
      <c r="O168" t="s">
        <v>1375</v>
      </c>
      <c r="AB168" t="s">
        <v>484</v>
      </c>
      <c r="AC168" t="s">
        <v>485</v>
      </c>
      <c r="AD168" t="s">
        <v>485</v>
      </c>
      <c r="AE168" t="s">
        <v>485</v>
      </c>
      <c r="AF168" s="23" t="s">
        <v>485</v>
      </c>
    </row>
    <row r="169" spans="1:32" x14ac:dyDescent="0.2">
      <c r="A169" t="s">
        <v>1091</v>
      </c>
      <c r="C169" s="1" t="s">
        <v>733</v>
      </c>
      <c r="E169" s="1" t="s">
        <v>101</v>
      </c>
      <c r="F169" s="1" t="s">
        <v>213</v>
      </c>
      <c r="G169" s="1"/>
      <c r="H169" t="s">
        <v>214</v>
      </c>
      <c r="I169">
        <v>-15.539770000000001</v>
      </c>
      <c r="J169">
        <v>130.96436</v>
      </c>
      <c r="K169" s="1" t="s">
        <v>475</v>
      </c>
      <c r="L169" s="1" t="s">
        <v>104</v>
      </c>
      <c r="M169" s="1">
        <v>2013</v>
      </c>
      <c r="N169" s="1" t="s">
        <v>733</v>
      </c>
      <c r="O169" t="s">
        <v>1377</v>
      </c>
      <c r="AB169" t="s">
        <v>484</v>
      </c>
      <c r="AC169" t="s">
        <v>485</v>
      </c>
      <c r="AD169" t="s">
        <v>485</v>
      </c>
      <c r="AE169" t="s">
        <v>485</v>
      </c>
      <c r="AF169" s="23" t="s">
        <v>485</v>
      </c>
    </row>
    <row r="170" spans="1:32" x14ac:dyDescent="0.2">
      <c r="C170" s="1" t="s">
        <v>735</v>
      </c>
      <c r="E170" s="1" t="s">
        <v>101</v>
      </c>
      <c r="F170" s="1" t="s">
        <v>213</v>
      </c>
      <c r="G170" s="1"/>
      <c r="H170" t="s">
        <v>1059</v>
      </c>
      <c r="I170">
        <v>-16.028939999999999</v>
      </c>
      <c r="J170">
        <v>130.80028999999999</v>
      </c>
      <c r="K170" s="1" t="s">
        <v>475</v>
      </c>
      <c r="L170" s="1" t="s">
        <v>104</v>
      </c>
      <c r="M170" s="1">
        <v>2013</v>
      </c>
      <c r="N170" s="1" t="s">
        <v>735</v>
      </c>
      <c r="O170" t="s">
        <v>1378</v>
      </c>
      <c r="AB170" t="s">
        <v>484</v>
      </c>
      <c r="AC170" t="s">
        <v>485</v>
      </c>
      <c r="AD170" t="s">
        <v>485</v>
      </c>
      <c r="AE170" t="s">
        <v>485</v>
      </c>
      <c r="AF170" s="23" t="s">
        <v>485</v>
      </c>
    </row>
    <row r="171" spans="1:32" x14ac:dyDescent="0.2">
      <c r="C171" s="1" t="s">
        <v>708</v>
      </c>
      <c r="E171" s="1" t="s">
        <v>101</v>
      </c>
      <c r="F171" s="1" t="s">
        <v>109</v>
      </c>
      <c r="G171" s="1"/>
      <c r="H171" t="s">
        <v>223</v>
      </c>
      <c r="I171">
        <v>-16.028739999999999</v>
      </c>
      <c r="J171">
        <v>130.8005</v>
      </c>
      <c r="K171" s="1" t="s">
        <v>475</v>
      </c>
      <c r="L171" s="1" t="s">
        <v>104</v>
      </c>
      <c r="M171" s="1">
        <v>2013</v>
      </c>
      <c r="N171" s="1" t="s">
        <v>708</v>
      </c>
      <c r="O171" t="s">
        <v>1379</v>
      </c>
      <c r="AB171" t="s">
        <v>484</v>
      </c>
      <c r="AC171" t="s">
        <v>485</v>
      </c>
      <c r="AD171" t="s">
        <v>485</v>
      </c>
      <c r="AE171" t="s">
        <v>485</v>
      </c>
      <c r="AF171" s="23" t="s">
        <v>485</v>
      </c>
    </row>
    <row r="172" spans="1:32" x14ac:dyDescent="0.2">
      <c r="A172" t="s">
        <v>1058</v>
      </c>
      <c r="C172" s="1" t="s">
        <v>715</v>
      </c>
      <c r="E172" s="1" t="s">
        <v>101</v>
      </c>
      <c r="F172" s="1" t="s">
        <v>109</v>
      </c>
      <c r="G172" s="1"/>
      <c r="H172" t="s">
        <v>1059</v>
      </c>
      <c r="I172">
        <v>-16.028939999999999</v>
      </c>
      <c r="J172">
        <v>130.80028999999999</v>
      </c>
      <c r="K172" s="1" t="s">
        <v>475</v>
      </c>
      <c r="L172" s="1" t="s">
        <v>104</v>
      </c>
      <c r="M172" s="1">
        <v>2013</v>
      </c>
      <c r="N172" s="1" t="s">
        <v>715</v>
      </c>
      <c r="O172" t="s">
        <v>1380</v>
      </c>
      <c r="AB172" t="s">
        <v>484</v>
      </c>
      <c r="AC172" t="s">
        <v>485</v>
      </c>
      <c r="AD172" t="s">
        <v>485</v>
      </c>
      <c r="AE172" t="s">
        <v>485</v>
      </c>
      <c r="AF172" s="23" t="s">
        <v>485</v>
      </c>
    </row>
    <row r="173" spans="1:32" x14ac:dyDescent="0.2">
      <c r="C173" s="1" t="s">
        <v>734</v>
      </c>
      <c r="E173" s="1" t="s">
        <v>101</v>
      </c>
      <c r="F173" s="1" t="s">
        <v>213</v>
      </c>
      <c r="G173" s="1"/>
      <c r="H173" t="s">
        <v>1059</v>
      </c>
      <c r="I173">
        <v>-16.028939999999999</v>
      </c>
      <c r="J173">
        <v>130.80028999999999</v>
      </c>
      <c r="K173" s="1" t="s">
        <v>475</v>
      </c>
      <c r="L173" s="1" t="s">
        <v>104</v>
      </c>
      <c r="M173" s="1">
        <v>2013</v>
      </c>
      <c r="N173" s="1" t="s">
        <v>734</v>
      </c>
      <c r="O173" t="s">
        <v>1382</v>
      </c>
      <c r="AB173" t="s">
        <v>484</v>
      </c>
      <c r="AC173" t="s">
        <v>485</v>
      </c>
      <c r="AD173" t="s">
        <v>485</v>
      </c>
      <c r="AE173" t="s">
        <v>485</v>
      </c>
      <c r="AF173" s="23" t="s">
        <v>485</v>
      </c>
    </row>
    <row r="174" spans="1:32" x14ac:dyDescent="0.2">
      <c r="A174" t="s">
        <v>1088</v>
      </c>
      <c r="C174" s="1" t="s">
        <v>729</v>
      </c>
      <c r="E174" s="1" t="s">
        <v>101</v>
      </c>
      <c r="F174" s="1" t="s">
        <v>213</v>
      </c>
      <c r="G174" s="1"/>
      <c r="H174" t="s">
        <v>1087</v>
      </c>
      <c r="I174">
        <v>-15.606299999999999</v>
      </c>
      <c r="J174">
        <v>131.08199999999999</v>
      </c>
      <c r="K174" s="1" t="s">
        <v>475</v>
      </c>
      <c r="L174" s="1" t="s">
        <v>104</v>
      </c>
      <c r="M174" s="1">
        <v>2013</v>
      </c>
      <c r="N174" s="1" t="s">
        <v>729</v>
      </c>
      <c r="O174" t="s">
        <v>1383</v>
      </c>
      <c r="AB174" t="s">
        <v>484</v>
      </c>
      <c r="AC174" t="s">
        <v>485</v>
      </c>
      <c r="AD174" t="s">
        <v>485</v>
      </c>
      <c r="AE174" t="s">
        <v>485</v>
      </c>
      <c r="AF174" s="23" t="s">
        <v>485</v>
      </c>
    </row>
    <row r="175" spans="1:32" x14ac:dyDescent="0.2">
      <c r="A175" t="s">
        <v>1090</v>
      </c>
      <c r="C175" s="1" t="s">
        <v>731</v>
      </c>
      <c r="E175" s="1" t="s">
        <v>101</v>
      </c>
      <c r="F175" s="1" t="s">
        <v>213</v>
      </c>
      <c r="G175" s="1"/>
      <c r="H175" t="s">
        <v>1087</v>
      </c>
      <c r="I175">
        <v>-15.606299999999999</v>
      </c>
      <c r="J175">
        <v>131.08199999999999</v>
      </c>
      <c r="K175" s="1" t="s">
        <v>475</v>
      </c>
      <c r="L175" s="1" t="s">
        <v>104</v>
      </c>
      <c r="M175" s="1">
        <v>2013</v>
      </c>
      <c r="N175" s="1" t="s">
        <v>731</v>
      </c>
      <c r="O175" t="s">
        <v>1384</v>
      </c>
      <c r="AB175" t="s">
        <v>484</v>
      </c>
      <c r="AC175" t="s">
        <v>485</v>
      </c>
      <c r="AD175" t="s">
        <v>485</v>
      </c>
      <c r="AE175" t="s">
        <v>485</v>
      </c>
      <c r="AF175" s="23" t="s">
        <v>485</v>
      </c>
    </row>
    <row r="176" spans="1:32" x14ac:dyDescent="0.2">
      <c r="C176" s="1" t="s">
        <v>728</v>
      </c>
      <c r="E176" s="1" t="s">
        <v>101</v>
      </c>
      <c r="F176" s="1" t="s">
        <v>213</v>
      </c>
      <c r="G176" s="1"/>
      <c r="H176" t="s">
        <v>1087</v>
      </c>
      <c r="I176">
        <v>-15.606299999999999</v>
      </c>
      <c r="J176">
        <v>131.08199999999999</v>
      </c>
      <c r="K176" s="1" t="s">
        <v>475</v>
      </c>
      <c r="L176" s="1" t="s">
        <v>104</v>
      </c>
      <c r="M176" s="1">
        <v>2013</v>
      </c>
      <c r="N176" s="1" t="s">
        <v>728</v>
      </c>
      <c r="O176" t="s">
        <v>1293</v>
      </c>
      <c r="AB176" t="s">
        <v>484</v>
      </c>
      <c r="AC176" t="s">
        <v>485</v>
      </c>
      <c r="AD176" t="s">
        <v>485</v>
      </c>
      <c r="AE176" t="s">
        <v>485</v>
      </c>
      <c r="AF176" s="23" t="s">
        <v>485</v>
      </c>
    </row>
    <row r="177" spans="1:32" x14ac:dyDescent="0.2">
      <c r="A177" t="s">
        <v>1079</v>
      </c>
      <c r="C177" s="1" t="s">
        <v>723</v>
      </c>
      <c r="E177" s="1" t="s">
        <v>101</v>
      </c>
      <c r="F177" s="1" t="s">
        <v>109</v>
      </c>
      <c r="G177" s="1"/>
      <c r="H177" t="s">
        <v>228</v>
      </c>
      <c r="I177">
        <v>-15.586449999999999</v>
      </c>
      <c r="J177">
        <v>129.64071999999999</v>
      </c>
      <c r="K177" s="1" t="s">
        <v>475</v>
      </c>
      <c r="L177" s="1" t="s">
        <v>104</v>
      </c>
      <c r="M177" s="1">
        <v>2013</v>
      </c>
      <c r="N177" s="1" t="s">
        <v>723</v>
      </c>
      <c r="O177" t="s">
        <v>1386</v>
      </c>
      <c r="AB177" t="s">
        <v>484</v>
      </c>
      <c r="AC177" t="s">
        <v>485</v>
      </c>
      <c r="AD177" t="s">
        <v>485</v>
      </c>
      <c r="AE177" t="s">
        <v>485</v>
      </c>
      <c r="AF177" s="23" t="s">
        <v>485</v>
      </c>
    </row>
    <row r="178" spans="1:32" x14ac:dyDescent="0.2">
      <c r="C178" s="1" t="s">
        <v>727</v>
      </c>
      <c r="E178" s="1" t="s">
        <v>101</v>
      </c>
      <c r="F178" s="1" t="s">
        <v>102</v>
      </c>
      <c r="G178" s="1"/>
      <c r="H178" t="s">
        <v>169</v>
      </c>
      <c r="I178">
        <v>-15.658620000000001</v>
      </c>
      <c r="J178">
        <v>129.65943999999999</v>
      </c>
      <c r="K178" s="1" t="s">
        <v>475</v>
      </c>
      <c r="L178" s="1" t="s">
        <v>104</v>
      </c>
      <c r="M178" s="1">
        <v>2013</v>
      </c>
      <c r="N178" s="1" t="s">
        <v>727</v>
      </c>
      <c r="O178" t="s">
        <v>1387</v>
      </c>
      <c r="AB178" t="s">
        <v>484</v>
      </c>
      <c r="AC178" t="s">
        <v>485</v>
      </c>
      <c r="AD178" t="s">
        <v>485</v>
      </c>
      <c r="AE178" t="s">
        <v>485</v>
      </c>
      <c r="AF178" s="23" t="s">
        <v>485</v>
      </c>
    </row>
    <row r="179" spans="1:32" x14ac:dyDescent="0.2">
      <c r="A179" t="s">
        <v>1080</v>
      </c>
      <c r="C179" s="1" t="s">
        <v>724</v>
      </c>
      <c r="E179" s="1" t="s">
        <v>101</v>
      </c>
      <c r="F179" s="1" t="s">
        <v>109</v>
      </c>
      <c r="G179" s="1"/>
      <c r="H179" t="s">
        <v>165</v>
      </c>
      <c r="I179">
        <v>-15.997400000000001</v>
      </c>
      <c r="J179">
        <v>129.56193999999999</v>
      </c>
      <c r="K179" s="1" t="s">
        <v>475</v>
      </c>
      <c r="L179" s="1" t="s">
        <v>104</v>
      </c>
      <c r="M179" s="1">
        <v>2013</v>
      </c>
      <c r="N179" s="1" t="s">
        <v>724</v>
      </c>
      <c r="O179" t="s">
        <v>1392</v>
      </c>
      <c r="AB179" t="s">
        <v>484</v>
      </c>
      <c r="AC179" t="s">
        <v>485</v>
      </c>
      <c r="AD179" t="s">
        <v>485</v>
      </c>
      <c r="AE179" t="s">
        <v>485</v>
      </c>
      <c r="AF179" s="23" t="s">
        <v>485</v>
      </c>
    </row>
    <row r="180" spans="1:32" x14ac:dyDescent="0.2">
      <c r="C180" s="1" t="s">
        <v>616</v>
      </c>
      <c r="E180" s="1" t="s">
        <v>101</v>
      </c>
      <c r="F180" s="1" t="s">
        <v>102</v>
      </c>
      <c r="G180" s="1"/>
      <c r="H180" t="s">
        <v>262</v>
      </c>
      <c r="I180">
        <v>-15.87476</v>
      </c>
      <c r="J180">
        <v>129.05127999999999</v>
      </c>
      <c r="K180" s="1" t="s">
        <v>475</v>
      </c>
      <c r="L180" s="1" t="s">
        <v>104</v>
      </c>
      <c r="M180" s="1">
        <v>2013</v>
      </c>
      <c r="N180" s="1" t="s">
        <v>616</v>
      </c>
      <c r="O180" t="s">
        <v>1395</v>
      </c>
      <c r="AB180" t="s">
        <v>484</v>
      </c>
      <c r="AC180" t="s">
        <v>485</v>
      </c>
      <c r="AD180" t="s">
        <v>485</v>
      </c>
      <c r="AE180" t="s">
        <v>485</v>
      </c>
      <c r="AF180" s="23" t="s">
        <v>485</v>
      </c>
    </row>
    <row r="181" spans="1:32" x14ac:dyDescent="0.2">
      <c r="C181" s="1" t="s">
        <v>617</v>
      </c>
      <c r="E181" s="1" t="s">
        <v>101</v>
      </c>
      <c r="F181" s="1" t="s">
        <v>102</v>
      </c>
      <c r="G181" s="1"/>
      <c r="H181" t="s">
        <v>262</v>
      </c>
      <c r="I181">
        <v>-15.87476</v>
      </c>
      <c r="J181">
        <v>129.05127999999999</v>
      </c>
      <c r="K181" s="1" t="s">
        <v>475</v>
      </c>
      <c r="L181" s="1" t="s">
        <v>104</v>
      </c>
      <c r="M181" s="1">
        <v>2013</v>
      </c>
      <c r="N181" s="1" t="s">
        <v>617</v>
      </c>
      <c r="O181" t="s">
        <v>1396</v>
      </c>
      <c r="AB181" t="s">
        <v>484</v>
      </c>
      <c r="AC181" t="s">
        <v>485</v>
      </c>
      <c r="AD181" t="s">
        <v>485</v>
      </c>
      <c r="AE181" t="s">
        <v>485</v>
      </c>
      <c r="AF181" s="23" t="s">
        <v>485</v>
      </c>
    </row>
    <row r="182" spans="1:32" x14ac:dyDescent="0.2">
      <c r="C182" s="1" t="s">
        <v>618</v>
      </c>
      <c r="E182" s="1" t="s">
        <v>101</v>
      </c>
      <c r="F182" s="1" t="s">
        <v>102</v>
      </c>
      <c r="G182" s="1"/>
      <c r="H182" t="s">
        <v>262</v>
      </c>
      <c r="I182">
        <v>-15.87476</v>
      </c>
      <c r="J182">
        <v>129.05127999999999</v>
      </c>
      <c r="K182" s="1" t="s">
        <v>475</v>
      </c>
      <c r="L182" s="1" t="s">
        <v>104</v>
      </c>
      <c r="M182" s="1">
        <v>2013</v>
      </c>
      <c r="N182" s="1" t="s">
        <v>618</v>
      </c>
      <c r="O182" t="s">
        <v>1397</v>
      </c>
      <c r="AB182" t="s">
        <v>484</v>
      </c>
      <c r="AC182" t="s">
        <v>485</v>
      </c>
      <c r="AD182" t="s">
        <v>485</v>
      </c>
      <c r="AE182" t="s">
        <v>485</v>
      </c>
      <c r="AF182" s="23" t="s">
        <v>485</v>
      </c>
    </row>
    <row r="183" spans="1:32" x14ac:dyDescent="0.2">
      <c r="A183" t="s">
        <v>937</v>
      </c>
      <c r="C183" s="1" t="s">
        <v>645</v>
      </c>
      <c r="E183" s="1" t="s">
        <v>101</v>
      </c>
      <c r="F183" s="1" t="s">
        <v>109</v>
      </c>
      <c r="G183" s="1"/>
      <c r="H183" t="s">
        <v>938</v>
      </c>
      <c r="I183">
        <v>-15.37945</v>
      </c>
      <c r="J183">
        <v>126.31285</v>
      </c>
      <c r="K183" s="1" t="s">
        <v>474</v>
      </c>
      <c r="L183" s="1" t="s">
        <v>104</v>
      </c>
      <c r="M183" s="1">
        <v>2013</v>
      </c>
      <c r="N183" s="1" t="s">
        <v>645</v>
      </c>
      <c r="O183" t="s">
        <v>1398</v>
      </c>
      <c r="AB183" t="s">
        <v>484</v>
      </c>
      <c r="AC183" t="s">
        <v>485</v>
      </c>
      <c r="AD183" t="s">
        <v>485</v>
      </c>
      <c r="AE183" t="s">
        <v>485</v>
      </c>
      <c r="AF183" s="23" t="s">
        <v>485</v>
      </c>
    </row>
    <row r="184" spans="1:32" x14ac:dyDescent="0.2">
      <c r="A184" t="s">
        <v>942</v>
      </c>
      <c r="C184" s="1" t="s">
        <v>650</v>
      </c>
      <c r="E184" s="1" t="s">
        <v>101</v>
      </c>
      <c r="F184" s="1" t="s">
        <v>109</v>
      </c>
      <c r="G184" s="1"/>
      <c r="H184" t="s">
        <v>943</v>
      </c>
      <c r="I184">
        <v>-15.2217</v>
      </c>
      <c r="J184">
        <v>126.2114</v>
      </c>
      <c r="K184" s="1" t="s">
        <v>474</v>
      </c>
      <c r="L184" s="1" t="s">
        <v>104</v>
      </c>
      <c r="M184" s="1">
        <v>2013</v>
      </c>
      <c r="N184" s="1" t="s">
        <v>650</v>
      </c>
      <c r="O184" t="s">
        <v>1399</v>
      </c>
      <c r="AB184" t="s">
        <v>484</v>
      </c>
      <c r="AC184" t="s">
        <v>485</v>
      </c>
      <c r="AD184" t="s">
        <v>485</v>
      </c>
      <c r="AE184" t="s">
        <v>485</v>
      </c>
      <c r="AF184" s="23" t="s">
        <v>485</v>
      </c>
    </row>
    <row r="185" spans="1:32" x14ac:dyDescent="0.2">
      <c r="C185" s="1" t="s">
        <v>648</v>
      </c>
      <c r="E185" s="1" t="s">
        <v>101</v>
      </c>
      <c r="F185" s="1" t="s">
        <v>109</v>
      </c>
      <c r="G185" s="1"/>
      <c r="H185" t="s">
        <v>269</v>
      </c>
      <c r="I185">
        <v>-15.338200000000001</v>
      </c>
      <c r="J185">
        <v>126.5881</v>
      </c>
      <c r="K185" s="1" t="s">
        <v>474</v>
      </c>
      <c r="L185" s="1" t="s">
        <v>104</v>
      </c>
      <c r="M185" s="1">
        <v>2013</v>
      </c>
      <c r="N185" s="1" t="s">
        <v>648</v>
      </c>
      <c r="O185" t="s">
        <v>1402</v>
      </c>
      <c r="AB185" t="s">
        <v>484</v>
      </c>
      <c r="AC185" t="s">
        <v>485</v>
      </c>
      <c r="AD185" t="s">
        <v>485</v>
      </c>
      <c r="AE185" t="s">
        <v>485</v>
      </c>
      <c r="AF185" s="23" t="s">
        <v>485</v>
      </c>
    </row>
    <row r="186" spans="1:32" x14ac:dyDescent="0.2">
      <c r="A186" t="s">
        <v>940</v>
      </c>
      <c r="C186" s="1" t="s">
        <v>647</v>
      </c>
      <c r="E186" s="1" t="s">
        <v>101</v>
      </c>
      <c r="F186" s="1" t="s">
        <v>109</v>
      </c>
      <c r="G186" s="1"/>
      <c r="H186" t="s">
        <v>269</v>
      </c>
      <c r="I186">
        <v>-15.338200000000001</v>
      </c>
      <c r="J186">
        <v>126.5881</v>
      </c>
      <c r="K186" s="1" t="s">
        <v>474</v>
      </c>
      <c r="L186" s="1" t="s">
        <v>104</v>
      </c>
      <c r="M186" s="1">
        <v>2013</v>
      </c>
      <c r="N186" s="1" t="s">
        <v>647</v>
      </c>
      <c r="O186" t="s">
        <v>1403</v>
      </c>
      <c r="AB186" t="s">
        <v>484</v>
      </c>
      <c r="AC186" t="s">
        <v>485</v>
      </c>
      <c r="AD186" t="s">
        <v>485</v>
      </c>
      <c r="AE186" t="s">
        <v>485</v>
      </c>
      <c r="AF186" s="23" t="s">
        <v>485</v>
      </c>
    </row>
    <row r="187" spans="1:32" x14ac:dyDescent="0.2">
      <c r="C187" s="1" t="s">
        <v>641</v>
      </c>
      <c r="E187" s="1" t="s">
        <v>101</v>
      </c>
      <c r="F187" s="1" t="s">
        <v>109</v>
      </c>
      <c r="G187" s="1"/>
      <c r="H187" t="s">
        <v>930</v>
      </c>
      <c r="I187">
        <v>-15.1174</v>
      </c>
      <c r="J187">
        <v>126.1297</v>
      </c>
      <c r="K187" s="1" t="s">
        <v>474</v>
      </c>
      <c r="L187" s="1" t="s">
        <v>104</v>
      </c>
      <c r="M187" s="1">
        <v>2013</v>
      </c>
      <c r="N187" s="1" t="s">
        <v>641</v>
      </c>
      <c r="O187" t="s">
        <v>1404</v>
      </c>
      <c r="AB187" t="s">
        <v>484</v>
      </c>
      <c r="AC187" t="s">
        <v>485</v>
      </c>
      <c r="AD187" t="s">
        <v>485</v>
      </c>
      <c r="AE187" t="s">
        <v>485</v>
      </c>
      <c r="AF187" s="23" t="s">
        <v>485</v>
      </c>
    </row>
    <row r="188" spans="1:32" x14ac:dyDescent="0.2">
      <c r="C188" s="1" t="s">
        <v>646</v>
      </c>
      <c r="E188" s="1" t="s">
        <v>101</v>
      </c>
      <c r="F188" s="1" t="s">
        <v>109</v>
      </c>
      <c r="G188" s="1"/>
      <c r="H188" t="s">
        <v>939</v>
      </c>
      <c r="I188">
        <v>-15.127599999999999</v>
      </c>
      <c r="J188">
        <v>126.1352</v>
      </c>
      <c r="K188" s="1" t="s">
        <v>474</v>
      </c>
      <c r="L188" s="1" t="s">
        <v>104</v>
      </c>
      <c r="M188" s="1">
        <v>2013</v>
      </c>
      <c r="N188" s="1" t="s">
        <v>646</v>
      </c>
      <c r="O188" t="s">
        <v>1405</v>
      </c>
      <c r="AB188" t="s">
        <v>484</v>
      </c>
      <c r="AC188" t="s">
        <v>485</v>
      </c>
      <c r="AD188" t="s">
        <v>485</v>
      </c>
      <c r="AE188" t="s">
        <v>485</v>
      </c>
      <c r="AF188" s="23" t="s">
        <v>485</v>
      </c>
    </row>
    <row r="189" spans="1:32" x14ac:dyDescent="0.2">
      <c r="C189" s="1" t="s">
        <v>642</v>
      </c>
      <c r="E189" s="1" t="s">
        <v>101</v>
      </c>
      <c r="F189" s="1" t="s">
        <v>109</v>
      </c>
      <c r="G189" s="1"/>
      <c r="H189" t="s">
        <v>930</v>
      </c>
      <c r="I189">
        <v>-15.1174</v>
      </c>
      <c r="J189">
        <v>126.1297</v>
      </c>
      <c r="K189" s="1" t="s">
        <v>474</v>
      </c>
      <c r="L189" s="1" t="s">
        <v>104</v>
      </c>
      <c r="M189" s="1">
        <v>2013</v>
      </c>
      <c r="N189" s="1" t="s">
        <v>642</v>
      </c>
      <c r="O189" t="s">
        <v>1406</v>
      </c>
      <c r="AB189" t="s">
        <v>484</v>
      </c>
      <c r="AC189" t="s">
        <v>485</v>
      </c>
      <c r="AD189" t="s">
        <v>485</v>
      </c>
      <c r="AE189" t="s">
        <v>485</v>
      </c>
      <c r="AF189" s="23" t="s">
        <v>485</v>
      </c>
    </row>
    <row r="190" spans="1:32" x14ac:dyDescent="0.2">
      <c r="C190" s="1" t="s">
        <v>649</v>
      </c>
      <c r="E190" s="1" t="s">
        <v>101</v>
      </c>
      <c r="F190" s="1" t="s">
        <v>109</v>
      </c>
      <c r="G190" s="1"/>
      <c r="H190" t="s">
        <v>120</v>
      </c>
      <c r="I190">
        <v>-15.338699999999999</v>
      </c>
      <c r="J190">
        <v>126.5874</v>
      </c>
      <c r="K190" s="1" t="s">
        <v>474</v>
      </c>
      <c r="L190" s="1" t="s">
        <v>104</v>
      </c>
      <c r="M190" s="1">
        <v>2013</v>
      </c>
      <c r="N190" s="1" t="s">
        <v>649</v>
      </c>
      <c r="O190" t="s">
        <v>1409</v>
      </c>
      <c r="AB190" t="s">
        <v>484</v>
      </c>
      <c r="AC190" t="s">
        <v>485</v>
      </c>
      <c r="AD190" t="s">
        <v>485</v>
      </c>
      <c r="AE190" t="s">
        <v>485</v>
      </c>
      <c r="AF190" s="23" t="s">
        <v>485</v>
      </c>
    </row>
    <row r="191" spans="1:32" x14ac:dyDescent="0.2">
      <c r="A191" t="s">
        <v>922</v>
      </c>
      <c r="C191" s="1" t="s">
        <v>633</v>
      </c>
      <c r="E191" s="1" t="s">
        <v>101</v>
      </c>
      <c r="F191" s="1" t="s">
        <v>109</v>
      </c>
      <c r="G191" s="1"/>
      <c r="H191" t="s">
        <v>923</v>
      </c>
      <c r="I191">
        <v>-14.84328</v>
      </c>
      <c r="J191">
        <v>126.28377999999999</v>
      </c>
      <c r="K191" s="1" t="s">
        <v>474</v>
      </c>
      <c r="L191" s="1" t="s">
        <v>104</v>
      </c>
      <c r="M191" s="1">
        <v>2013</v>
      </c>
      <c r="N191" s="1" t="s">
        <v>633</v>
      </c>
      <c r="O191" t="s">
        <v>1411</v>
      </c>
      <c r="AB191" t="s">
        <v>484</v>
      </c>
      <c r="AC191" t="s">
        <v>485</v>
      </c>
      <c r="AD191" t="s">
        <v>485</v>
      </c>
      <c r="AE191" t="s">
        <v>485</v>
      </c>
      <c r="AF191" s="23" t="s">
        <v>485</v>
      </c>
    </row>
    <row r="192" spans="1:32" x14ac:dyDescent="0.2">
      <c r="C192" s="1" t="s">
        <v>638</v>
      </c>
      <c r="E192" s="1" t="s">
        <v>101</v>
      </c>
      <c r="F192" s="1" t="s">
        <v>109</v>
      </c>
      <c r="G192" s="1"/>
      <c r="H192" t="s">
        <v>923</v>
      </c>
      <c r="I192">
        <v>-14.84328</v>
      </c>
      <c r="J192">
        <v>126.28377999999999</v>
      </c>
      <c r="K192" s="1" t="s">
        <v>474</v>
      </c>
      <c r="L192" s="1" t="s">
        <v>104</v>
      </c>
      <c r="M192" s="1">
        <v>2013</v>
      </c>
      <c r="N192" s="1" t="s">
        <v>638</v>
      </c>
      <c r="O192" t="s">
        <v>1412</v>
      </c>
      <c r="AB192" t="s">
        <v>484</v>
      </c>
      <c r="AC192" t="s">
        <v>485</v>
      </c>
      <c r="AD192" t="s">
        <v>485</v>
      </c>
      <c r="AE192" t="s">
        <v>485</v>
      </c>
      <c r="AF192" s="23" t="s">
        <v>485</v>
      </c>
    </row>
    <row r="193" spans="1:32" x14ac:dyDescent="0.2">
      <c r="A193" t="s">
        <v>926</v>
      </c>
      <c r="C193" s="1" t="s">
        <v>636</v>
      </c>
      <c r="E193" s="1" t="s">
        <v>101</v>
      </c>
      <c r="F193" s="1" t="s">
        <v>109</v>
      </c>
      <c r="G193" s="1"/>
      <c r="H193" t="s">
        <v>927</v>
      </c>
      <c r="I193">
        <v>-14.85224</v>
      </c>
      <c r="J193">
        <v>126.27849999999999</v>
      </c>
      <c r="K193" s="1" t="s">
        <v>474</v>
      </c>
      <c r="L193" s="1" t="s">
        <v>104</v>
      </c>
      <c r="M193" s="1">
        <v>2013</v>
      </c>
      <c r="N193" s="1" t="s">
        <v>636</v>
      </c>
      <c r="O193" t="s">
        <v>1413</v>
      </c>
      <c r="AB193" t="s">
        <v>484</v>
      </c>
      <c r="AC193" t="s">
        <v>485</v>
      </c>
      <c r="AD193" t="s">
        <v>485</v>
      </c>
      <c r="AE193" t="s">
        <v>485</v>
      </c>
      <c r="AF193" s="23" t="s">
        <v>485</v>
      </c>
    </row>
    <row r="194" spans="1:32" x14ac:dyDescent="0.2">
      <c r="C194" s="1" t="s">
        <v>639</v>
      </c>
      <c r="E194" s="1" t="s">
        <v>101</v>
      </c>
      <c r="F194" s="1" t="s">
        <v>109</v>
      </c>
      <c r="G194" s="1"/>
      <c r="H194" t="s">
        <v>927</v>
      </c>
      <c r="I194">
        <v>-14.85224</v>
      </c>
      <c r="J194">
        <v>126.27849999999999</v>
      </c>
      <c r="K194" s="1" t="s">
        <v>474</v>
      </c>
      <c r="L194" s="1" t="s">
        <v>104</v>
      </c>
      <c r="M194" s="1">
        <v>2013</v>
      </c>
      <c r="N194" s="1" t="s">
        <v>639</v>
      </c>
      <c r="O194" t="s">
        <v>1414</v>
      </c>
      <c r="AB194" t="s">
        <v>484</v>
      </c>
      <c r="AC194" t="s">
        <v>485</v>
      </c>
      <c r="AD194" t="s">
        <v>485</v>
      </c>
      <c r="AE194" t="s">
        <v>485</v>
      </c>
      <c r="AF194" s="23" t="s">
        <v>485</v>
      </c>
    </row>
    <row r="195" spans="1:32" x14ac:dyDescent="0.2">
      <c r="C195" s="1" t="s">
        <v>640</v>
      </c>
      <c r="E195" s="1" t="s">
        <v>101</v>
      </c>
      <c r="F195" s="1" t="s">
        <v>109</v>
      </c>
      <c r="G195" s="1"/>
      <c r="H195" t="s">
        <v>927</v>
      </c>
      <c r="I195">
        <v>-14.85224</v>
      </c>
      <c r="J195">
        <v>126.27849999999999</v>
      </c>
      <c r="K195" s="1" t="s">
        <v>474</v>
      </c>
      <c r="L195" s="1" t="s">
        <v>104</v>
      </c>
      <c r="M195" s="1">
        <v>2013</v>
      </c>
      <c r="N195" s="1" t="s">
        <v>640</v>
      </c>
      <c r="O195" t="s">
        <v>1415</v>
      </c>
      <c r="AB195" t="s">
        <v>484</v>
      </c>
      <c r="AC195" t="s">
        <v>485</v>
      </c>
      <c r="AD195" t="s">
        <v>485</v>
      </c>
      <c r="AE195" t="s">
        <v>485</v>
      </c>
      <c r="AF195" s="23" t="s">
        <v>485</v>
      </c>
    </row>
    <row r="196" spans="1:32" x14ac:dyDescent="0.2">
      <c r="A196" t="s">
        <v>1157</v>
      </c>
      <c r="C196" s="1" t="s">
        <v>771</v>
      </c>
      <c r="E196" s="1" t="s">
        <v>101</v>
      </c>
      <c r="F196" s="1" t="s">
        <v>150</v>
      </c>
      <c r="G196" s="1"/>
      <c r="H196" t="s">
        <v>1158</v>
      </c>
      <c r="I196">
        <v>-14.51759</v>
      </c>
      <c r="J196">
        <v>126.44968</v>
      </c>
      <c r="K196" s="1" t="s">
        <v>474</v>
      </c>
      <c r="L196" s="1" t="s">
        <v>104</v>
      </c>
      <c r="M196" s="1">
        <v>2013</v>
      </c>
      <c r="N196" s="1" t="s">
        <v>771</v>
      </c>
      <c r="O196" t="s">
        <v>1417</v>
      </c>
      <c r="AB196" t="s">
        <v>484</v>
      </c>
      <c r="AC196" t="s">
        <v>485</v>
      </c>
      <c r="AD196" t="s">
        <v>485</v>
      </c>
      <c r="AE196" t="s">
        <v>485</v>
      </c>
      <c r="AF196" s="23" t="s">
        <v>485</v>
      </c>
    </row>
    <row r="197" spans="1:32" x14ac:dyDescent="0.2">
      <c r="A197" t="s">
        <v>928</v>
      </c>
      <c r="C197" s="1" t="s">
        <v>637</v>
      </c>
      <c r="E197" s="1" t="s">
        <v>101</v>
      </c>
      <c r="F197" s="1" t="s">
        <v>109</v>
      </c>
      <c r="G197" s="1"/>
      <c r="H197" t="s">
        <v>929</v>
      </c>
      <c r="I197">
        <v>-14.52087</v>
      </c>
      <c r="J197">
        <v>126.46129999999999</v>
      </c>
      <c r="K197" s="1" t="s">
        <v>474</v>
      </c>
      <c r="L197" s="1" t="s">
        <v>104</v>
      </c>
      <c r="M197" s="1">
        <v>2013</v>
      </c>
      <c r="N197" s="1" t="s">
        <v>637</v>
      </c>
      <c r="O197" t="s">
        <v>1418</v>
      </c>
      <c r="AB197" t="s">
        <v>484</v>
      </c>
      <c r="AC197" t="s">
        <v>485</v>
      </c>
      <c r="AD197" t="s">
        <v>485</v>
      </c>
      <c r="AE197" t="s">
        <v>485</v>
      </c>
      <c r="AF197" s="23" t="s">
        <v>485</v>
      </c>
    </row>
    <row r="198" spans="1:32" x14ac:dyDescent="0.2">
      <c r="C198" s="1" t="s">
        <v>656</v>
      </c>
      <c r="E198" s="1" t="s">
        <v>101</v>
      </c>
      <c r="F198" s="1" t="s">
        <v>109</v>
      </c>
      <c r="G198" s="1"/>
      <c r="H198" t="s">
        <v>949</v>
      </c>
      <c r="I198">
        <v>-14.738720000000001</v>
      </c>
      <c r="J198">
        <v>126.46890999999999</v>
      </c>
      <c r="K198" s="1" t="s">
        <v>474</v>
      </c>
      <c r="L198" s="1" t="s">
        <v>104</v>
      </c>
      <c r="M198" s="1">
        <v>2013</v>
      </c>
      <c r="N198" s="1" t="s">
        <v>656</v>
      </c>
      <c r="O198" t="s">
        <v>1419</v>
      </c>
      <c r="AB198" t="s">
        <v>484</v>
      </c>
      <c r="AC198" t="s">
        <v>485</v>
      </c>
      <c r="AD198" t="s">
        <v>485</v>
      </c>
      <c r="AE198" t="s">
        <v>485</v>
      </c>
      <c r="AF198" s="23" t="s">
        <v>485</v>
      </c>
    </row>
    <row r="199" spans="1:32" x14ac:dyDescent="0.2">
      <c r="C199" s="1" t="s">
        <v>654</v>
      </c>
      <c r="E199" s="1" t="s">
        <v>101</v>
      </c>
      <c r="F199" s="1" t="s">
        <v>109</v>
      </c>
      <c r="G199" s="1"/>
      <c r="H199" t="s">
        <v>949</v>
      </c>
      <c r="I199">
        <v>-14.738720000000001</v>
      </c>
      <c r="J199">
        <v>126.46890999999999</v>
      </c>
      <c r="K199" s="1" t="s">
        <v>474</v>
      </c>
      <c r="L199" s="1" t="s">
        <v>104</v>
      </c>
      <c r="M199" s="1">
        <v>2013</v>
      </c>
      <c r="N199" s="1" t="s">
        <v>654</v>
      </c>
      <c r="O199" t="s">
        <v>1420</v>
      </c>
      <c r="AB199" t="s">
        <v>484</v>
      </c>
      <c r="AC199" t="s">
        <v>485</v>
      </c>
      <c r="AD199" t="s">
        <v>485</v>
      </c>
      <c r="AE199" t="s">
        <v>485</v>
      </c>
      <c r="AF199" s="23" t="s">
        <v>485</v>
      </c>
    </row>
    <row r="200" spans="1:32" x14ac:dyDescent="0.2">
      <c r="A200" t="s">
        <v>924</v>
      </c>
      <c r="C200" s="1" t="s">
        <v>635</v>
      </c>
      <c r="E200" s="1" t="s">
        <v>101</v>
      </c>
      <c r="F200" s="1" t="s">
        <v>109</v>
      </c>
      <c r="G200" s="1"/>
      <c r="H200" t="s">
        <v>925</v>
      </c>
      <c r="I200">
        <v>-14.87912</v>
      </c>
      <c r="J200">
        <v>126.35149</v>
      </c>
      <c r="K200" s="1" t="s">
        <v>474</v>
      </c>
      <c r="L200" s="1" t="s">
        <v>104</v>
      </c>
      <c r="M200" s="1">
        <v>2013</v>
      </c>
      <c r="N200" s="1" t="s">
        <v>635</v>
      </c>
      <c r="O200" t="s">
        <v>1421</v>
      </c>
      <c r="AB200" t="s">
        <v>484</v>
      </c>
      <c r="AC200" t="s">
        <v>485</v>
      </c>
      <c r="AD200" t="s">
        <v>485</v>
      </c>
      <c r="AE200" t="s">
        <v>485</v>
      </c>
      <c r="AF200" s="23" t="s">
        <v>485</v>
      </c>
    </row>
    <row r="201" spans="1:32" x14ac:dyDescent="0.2">
      <c r="A201" t="s">
        <v>1257</v>
      </c>
      <c r="C201" s="1" t="s">
        <v>823</v>
      </c>
      <c r="E201" s="1" t="s">
        <v>101</v>
      </c>
      <c r="F201" s="1" t="s">
        <v>108</v>
      </c>
      <c r="G201" s="1"/>
      <c r="H201" t="s">
        <v>1258</v>
      </c>
      <c r="I201">
        <v>-15.782310000000001</v>
      </c>
      <c r="J201">
        <v>127.87452999999999</v>
      </c>
      <c r="K201" s="1" t="s">
        <v>474</v>
      </c>
      <c r="L201" s="1" t="s">
        <v>104</v>
      </c>
      <c r="M201" s="1">
        <v>2013</v>
      </c>
      <c r="N201" s="1" t="s">
        <v>823</v>
      </c>
      <c r="O201" t="s">
        <v>1425</v>
      </c>
      <c r="AB201" t="s">
        <v>484</v>
      </c>
      <c r="AC201" t="s">
        <v>485</v>
      </c>
      <c r="AD201" t="s">
        <v>485</v>
      </c>
      <c r="AE201" t="s">
        <v>485</v>
      </c>
      <c r="AF201" s="23" t="s">
        <v>485</v>
      </c>
    </row>
    <row r="202" spans="1:32" x14ac:dyDescent="0.2">
      <c r="A202" t="s">
        <v>901</v>
      </c>
      <c r="C202" s="1" t="s">
        <v>629</v>
      </c>
      <c r="E202" s="1" t="s">
        <v>101</v>
      </c>
      <c r="F202" s="1" t="s">
        <v>109</v>
      </c>
      <c r="G202" s="1"/>
      <c r="H202" t="s">
        <v>902</v>
      </c>
      <c r="I202">
        <v>-16.095300000000002</v>
      </c>
      <c r="J202">
        <v>126.5119</v>
      </c>
      <c r="K202" s="1" t="s">
        <v>474</v>
      </c>
      <c r="L202" s="1" t="s">
        <v>104</v>
      </c>
      <c r="M202" s="1">
        <v>2013</v>
      </c>
      <c r="N202" s="1" t="s">
        <v>629</v>
      </c>
      <c r="O202" t="s">
        <v>1426</v>
      </c>
      <c r="AB202" t="s">
        <v>484</v>
      </c>
      <c r="AC202" t="s">
        <v>485</v>
      </c>
      <c r="AD202" t="s">
        <v>485</v>
      </c>
      <c r="AE202" t="s">
        <v>485</v>
      </c>
      <c r="AF202" s="23" t="s">
        <v>485</v>
      </c>
    </row>
    <row r="203" spans="1:32" x14ac:dyDescent="0.2">
      <c r="A203" t="s">
        <v>897</v>
      </c>
      <c r="C203" s="1" t="s">
        <v>626</v>
      </c>
      <c r="E203" s="1" t="s">
        <v>101</v>
      </c>
      <c r="F203" s="1" t="s">
        <v>109</v>
      </c>
      <c r="G203" s="1"/>
      <c r="H203" t="s">
        <v>898</v>
      </c>
      <c r="I203">
        <v>-15.70313</v>
      </c>
      <c r="J203">
        <v>126.37907</v>
      </c>
      <c r="K203" s="1" t="s">
        <v>474</v>
      </c>
      <c r="L203" s="1" t="s">
        <v>104</v>
      </c>
      <c r="M203" s="1">
        <v>2013</v>
      </c>
      <c r="N203" s="1" t="s">
        <v>626</v>
      </c>
      <c r="O203" t="s">
        <v>1427</v>
      </c>
      <c r="AB203" t="s">
        <v>484</v>
      </c>
      <c r="AC203" t="s">
        <v>485</v>
      </c>
      <c r="AD203" t="s">
        <v>485</v>
      </c>
      <c r="AE203" t="s">
        <v>485</v>
      </c>
      <c r="AF203" s="23" t="s">
        <v>485</v>
      </c>
    </row>
    <row r="204" spans="1:32" x14ac:dyDescent="0.2">
      <c r="A204" t="s">
        <v>899</v>
      </c>
      <c r="C204" s="1" t="s">
        <v>627</v>
      </c>
      <c r="E204" s="1" t="s">
        <v>101</v>
      </c>
      <c r="F204" s="1" t="s">
        <v>109</v>
      </c>
      <c r="G204" s="1"/>
      <c r="H204" t="s">
        <v>898</v>
      </c>
      <c r="I204">
        <v>-15.70313</v>
      </c>
      <c r="J204">
        <v>126.37907</v>
      </c>
      <c r="K204" s="1" t="s">
        <v>474</v>
      </c>
      <c r="L204" s="1" t="s">
        <v>104</v>
      </c>
      <c r="M204" s="1">
        <v>2013</v>
      </c>
      <c r="N204" s="1" t="s">
        <v>627</v>
      </c>
      <c r="O204" t="s">
        <v>1428</v>
      </c>
      <c r="AB204" t="s">
        <v>484</v>
      </c>
      <c r="AC204" t="s">
        <v>485</v>
      </c>
      <c r="AD204" t="s">
        <v>485</v>
      </c>
      <c r="AE204" t="s">
        <v>485</v>
      </c>
      <c r="AF204" s="23" t="s">
        <v>485</v>
      </c>
    </row>
    <row r="205" spans="1:32" x14ac:dyDescent="0.2">
      <c r="A205" t="s">
        <v>944</v>
      </c>
      <c r="C205" s="1" t="s">
        <v>651</v>
      </c>
      <c r="E205" s="1" t="s">
        <v>101</v>
      </c>
      <c r="F205" s="1" t="s">
        <v>109</v>
      </c>
      <c r="G205" s="1"/>
      <c r="H205" t="s">
        <v>945</v>
      </c>
      <c r="I205">
        <v>-15.260899999999999</v>
      </c>
      <c r="J205">
        <v>126.20099999999999</v>
      </c>
      <c r="K205" s="1" t="s">
        <v>474</v>
      </c>
      <c r="L205" s="1" t="s">
        <v>104</v>
      </c>
      <c r="M205" s="1">
        <v>2013</v>
      </c>
      <c r="N205" s="1" t="s">
        <v>651</v>
      </c>
      <c r="O205" t="s">
        <v>1429</v>
      </c>
      <c r="AB205" t="s">
        <v>484</v>
      </c>
      <c r="AC205" t="s">
        <v>485</v>
      </c>
      <c r="AD205" t="s">
        <v>485</v>
      </c>
      <c r="AE205" t="s">
        <v>485</v>
      </c>
      <c r="AF205" s="23" t="s">
        <v>485</v>
      </c>
    </row>
    <row r="206" spans="1:32" x14ac:dyDescent="0.2">
      <c r="A206" t="s">
        <v>931</v>
      </c>
      <c r="C206" s="1" t="s">
        <v>643</v>
      </c>
      <c r="E206" s="1" t="s">
        <v>101</v>
      </c>
      <c r="F206" s="1" t="s">
        <v>109</v>
      </c>
      <c r="G206" s="1"/>
      <c r="H206" t="s">
        <v>932</v>
      </c>
      <c r="I206">
        <v>-15.1328</v>
      </c>
      <c r="J206">
        <v>126.1995</v>
      </c>
      <c r="K206" s="1" t="s">
        <v>474</v>
      </c>
      <c r="L206" s="1" t="s">
        <v>104</v>
      </c>
      <c r="M206" s="1">
        <v>2013</v>
      </c>
      <c r="N206" s="1" t="s">
        <v>643</v>
      </c>
      <c r="O206" t="s">
        <v>1430</v>
      </c>
      <c r="AB206" t="s">
        <v>484</v>
      </c>
      <c r="AC206" t="s">
        <v>485</v>
      </c>
      <c r="AD206" t="s">
        <v>485</v>
      </c>
      <c r="AE206" t="s">
        <v>485</v>
      </c>
      <c r="AF206" s="23" t="s">
        <v>485</v>
      </c>
    </row>
    <row r="207" spans="1:32" x14ac:dyDescent="0.2">
      <c r="C207" s="1" t="s">
        <v>628</v>
      </c>
      <c r="E207" s="1" t="s">
        <v>101</v>
      </c>
      <c r="F207" s="1" t="s">
        <v>109</v>
      </c>
      <c r="G207" s="1"/>
      <c r="H207" t="s">
        <v>900</v>
      </c>
      <c r="I207">
        <v>-14.7942</v>
      </c>
      <c r="J207">
        <v>126.7885</v>
      </c>
      <c r="K207" s="1" t="s">
        <v>474</v>
      </c>
      <c r="L207" s="1" t="s">
        <v>104</v>
      </c>
      <c r="M207" s="1">
        <v>2013</v>
      </c>
      <c r="N207" s="1" t="s">
        <v>628</v>
      </c>
      <c r="O207" t="s">
        <v>1432</v>
      </c>
      <c r="AB207" t="s">
        <v>484</v>
      </c>
      <c r="AC207" t="s">
        <v>485</v>
      </c>
      <c r="AD207" t="s">
        <v>485</v>
      </c>
      <c r="AE207" t="s">
        <v>485</v>
      </c>
      <c r="AF207" s="23" t="s">
        <v>485</v>
      </c>
    </row>
    <row r="208" spans="1:32" x14ac:dyDescent="0.2">
      <c r="A208" t="s">
        <v>1189</v>
      </c>
      <c r="C208" s="1" t="s">
        <v>789</v>
      </c>
      <c r="E208" s="1" t="s">
        <v>101</v>
      </c>
      <c r="F208" s="1" t="s">
        <v>150</v>
      </c>
      <c r="G208" s="1"/>
      <c r="H208" t="s">
        <v>254</v>
      </c>
      <c r="I208">
        <v>-14.786799999999999</v>
      </c>
      <c r="J208">
        <v>126.63420000000001</v>
      </c>
      <c r="K208" s="1" t="s">
        <v>474</v>
      </c>
      <c r="L208" s="1" t="s">
        <v>104</v>
      </c>
      <c r="M208" s="1">
        <v>2013</v>
      </c>
      <c r="N208" s="1" t="s">
        <v>789</v>
      </c>
      <c r="O208" t="s">
        <v>1433</v>
      </c>
      <c r="AB208" t="s">
        <v>484</v>
      </c>
      <c r="AC208" t="s">
        <v>485</v>
      </c>
      <c r="AD208" t="s">
        <v>485</v>
      </c>
      <c r="AE208" t="s">
        <v>485</v>
      </c>
      <c r="AF208" s="23" t="s">
        <v>485</v>
      </c>
    </row>
    <row r="209" spans="1:32" x14ac:dyDescent="0.2">
      <c r="A209" t="s">
        <v>948</v>
      </c>
      <c r="C209" s="1" t="s">
        <v>653</v>
      </c>
      <c r="E209" s="1" t="s">
        <v>101</v>
      </c>
      <c r="F209" s="1" t="s">
        <v>109</v>
      </c>
      <c r="G209" s="1"/>
      <c r="H209" t="s">
        <v>243</v>
      </c>
      <c r="I209">
        <v>-14.7806</v>
      </c>
      <c r="J209">
        <v>126.6369</v>
      </c>
      <c r="K209" s="1" t="s">
        <v>474</v>
      </c>
      <c r="L209" s="1" t="s">
        <v>104</v>
      </c>
      <c r="M209" s="1">
        <v>2013</v>
      </c>
      <c r="N209" s="1" t="s">
        <v>653</v>
      </c>
      <c r="O209" t="s">
        <v>1436</v>
      </c>
      <c r="AB209" t="s">
        <v>484</v>
      </c>
      <c r="AC209" t="s">
        <v>485</v>
      </c>
      <c r="AD209" t="s">
        <v>485</v>
      </c>
      <c r="AE209" t="s">
        <v>485</v>
      </c>
      <c r="AF209" s="23" t="s">
        <v>485</v>
      </c>
    </row>
    <row r="210" spans="1:32" x14ac:dyDescent="0.2">
      <c r="A210" t="s">
        <v>1163</v>
      </c>
      <c r="C210" s="1" t="s">
        <v>773</v>
      </c>
      <c r="E210" s="1" t="s">
        <v>101</v>
      </c>
      <c r="F210" s="1" t="s">
        <v>150</v>
      </c>
      <c r="G210" s="1"/>
      <c r="H210" t="s">
        <v>243</v>
      </c>
      <c r="I210">
        <v>-14.7811</v>
      </c>
      <c r="J210">
        <v>126.6349</v>
      </c>
      <c r="K210" s="1" t="s">
        <v>474</v>
      </c>
      <c r="L210" s="1" t="s">
        <v>104</v>
      </c>
      <c r="M210" s="1">
        <v>2013</v>
      </c>
      <c r="N210" s="1" t="s">
        <v>773</v>
      </c>
      <c r="O210" t="s">
        <v>1438</v>
      </c>
      <c r="AB210" t="s">
        <v>484</v>
      </c>
      <c r="AC210" t="s">
        <v>485</v>
      </c>
      <c r="AD210" t="s">
        <v>485</v>
      </c>
      <c r="AE210" t="s">
        <v>485</v>
      </c>
      <c r="AF210" s="23" t="s">
        <v>485</v>
      </c>
    </row>
    <row r="211" spans="1:32" x14ac:dyDescent="0.2">
      <c r="C211" s="1" t="s">
        <v>631</v>
      </c>
      <c r="E211" s="1" t="s">
        <v>101</v>
      </c>
      <c r="F211" s="1" t="s">
        <v>109</v>
      </c>
      <c r="G211" s="1"/>
      <c r="H211" t="s">
        <v>904</v>
      </c>
      <c r="I211">
        <v>-14.821099999999999</v>
      </c>
      <c r="J211">
        <v>125.72110000000001</v>
      </c>
      <c r="K211" s="1" t="s">
        <v>474</v>
      </c>
      <c r="L211" s="1" t="s">
        <v>104</v>
      </c>
      <c r="M211" s="1">
        <v>2013</v>
      </c>
      <c r="N211" s="1" t="s">
        <v>631</v>
      </c>
      <c r="O211" t="s">
        <v>1441</v>
      </c>
      <c r="AB211" t="s">
        <v>484</v>
      </c>
      <c r="AC211" t="s">
        <v>485</v>
      </c>
      <c r="AD211" t="s">
        <v>485</v>
      </c>
      <c r="AE211" t="s">
        <v>485</v>
      </c>
      <c r="AF211" s="23" t="s">
        <v>485</v>
      </c>
    </row>
    <row r="212" spans="1:32" x14ac:dyDescent="0.2">
      <c r="A212" t="s">
        <v>1153</v>
      </c>
      <c r="C212" s="1" t="s">
        <v>768</v>
      </c>
      <c r="E212" s="1" t="s">
        <v>101</v>
      </c>
      <c r="F212" s="1" t="s">
        <v>102</v>
      </c>
      <c r="G212" s="1"/>
      <c r="H212" t="s">
        <v>1154</v>
      </c>
      <c r="I212">
        <v>-17.069669999999999</v>
      </c>
      <c r="J212">
        <v>125.24614</v>
      </c>
      <c r="K212" s="1" t="s">
        <v>474</v>
      </c>
      <c r="L212" s="1" t="s">
        <v>104</v>
      </c>
      <c r="M212" s="1">
        <v>2013</v>
      </c>
      <c r="N212" s="1" t="s">
        <v>768</v>
      </c>
      <c r="O212" t="s">
        <v>1444</v>
      </c>
      <c r="AB212" t="s">
        <v>484</v>
      </c>
      <c r="AC212" t="s">
        <v>485</v>
      </c>
      <c r="AD212" t="s">
        <v>485</v>
      </c>
      <c r="AE212" t="s">
        <v>485</v>
      </c>
      <c r="AF212" s="23" t="s">
        <v>485</v>
      </c>
    </row>
    <row r="213" spans="1:32" x14ac:dyDescent="0.2">
      <c r="C213" s="1" t="s">
        <v>668</v>
      </c>
      <c r="E213" s="1" t="s">
        <v>101</v>
      </c>
      <c r="F213" s="1" t="s">
        <v>109</v>
      </c>
      <c r="G213" s="1"/>
      <c r="H213" t="s">
        <v>974</v>
      </c>
      <c r="I213">
        <v>-16.712900000000001</v>
      </c>
      <c r="J213">
        <v>125.45721</v>
      </c>
      <c r="K213" s="1" t="s">
        <v>474</v>
      </c>
      <c r="L213" s="1" t="s">
        <v>104</v>
      </c>
      <c r="M213" s="1">
        <v>1999</v>
      </c>
      <c r="N213" s="1" t="s">
        <v>668</v>
      </c>
      <c r="O213" t="s">
        <v>1446</v>
      </c>
      <c r="AB213" t="s">
        <v>484</v>
      </c>
      <c r="AC213" t="s">
        <v>485</v>
      </c>
      <c r="AD213" t="s">
        <v>485</v>
      </c>
      <c r="AE213" t="s">
        <v>485</v>
      </c>
      <c r="AF213" s="23" t="s">
        <v>485</v>
      </c>
    </row>
    <row r="214" spans="1:32" x14ac:dyDescent="0.2">
      <c r="A214" t="s">
        <v>1251</v>
      </c>
      <c r="C214" s="1" t="s">
        <v>820</v>
      </c>
      <c r="E214" s="1" t="s">
        <v>101</v>
      </c>
      <c r="F214" s="1" t="s">
        <v>108</v>
      </c>
      <c r="G214" s="1"/>
      <c r="H214" t="s">
        <v>1250</v>
      </c>
      <c r="I214">
        <v>-17.285589999999999</v>
      </c>
      <c r="J214">
        <v>127.24628</v>
      </c>
      <c r="K214" s="1" t="s">
        <v>474</v>
      </c>
      <c r="L214" s="1" t="s">
        <v>104</v>
      </c>
      <c r="M214" s="1">
        <v>2013</v>
      </c>
      <c r="N214" s="1" t="s">
        <v>820</v>
      </c>
      <c r="O214" t="s">
        <v>1290</v>
      </c>
      <c r="AB214" t="s">
        <v>484</v>
      </c>
      <c r="AC214" t="s">
        <v>485</v>
      </c>
      <c r="AD214" t="s">
        <v>485</v>
      </c>
      <c r="AE214" t="s">
        <v>485</v>
      </c>
      <c r="AF214" s="23" t="s">
        <v>485</v>
      </c>
    </row>
    <row r="215" spans="1:32" x14ac:dyDescent="0.2">
      <c r="C215" s="1" t="s">
        <v>743</v>
      </c>
      <c r="E215" s="1" t="s">
        <v>101</v>
      </c>
      <c r="F215" s="1" t="s">
        <v>102</v>
      </c>
      <c r="G215" s="1"/>
      <c r="H215" t="s">
        <v>122</v>
      </c>
      <c r="I215">
        <v>-17.29092</v>
      </c>
      <c r="J215">
        <v>127.25687000000001</v>
      </c>
      <c r="K215" s="1" t="s">
        <v>474</v>
      </c>
      <c r="L215" s="1" t="s">
        <v>104</v>
      </c>
      <c r="M215" s="1">
        <v>2013</v>
      </c>
      <c r="N215" s="1" t="s">
        <v>743</v>
      </c>
      <c r="O215" t="s">
        <v>1451</v>
      </c>
      <c r="AB215" t="s">
        <v>484</v>
      </c>
      <c r="AC215" t="s">
        <v>485</v>
      </c>
      <c r="AD215" t="s">
        <v>485</v>
      </c>
      <c r="AE215" t="s">
        <v>485</v>
      </c>
      <c r="AF215" s="23" t="s">
        <v>485</v>
      </c>
    </row>
    <row r="216" spans="1:32" x14ac:dyDescent="0.2">
      <c r="C216" s="1" t="s">
        <v>819</v>
      </c>
      <c r="E216" s="1" t="s">
        <v>101</v>
      </c>
      <c r="F216" s="1" t="s">
        <v>108</v>
      </c>
      <c r="G216" s="1"/>
      <c r="H216" t="s">
        <v>1250</v>
      </c>
      <c r="I216">
        <v>-17.285589999999999</v>
      </c>
      <c r="J216">
        <v>127.24628</v>
      </c>
      <c r="K216" s="1" t="s">
        <v>474</v>
      </c>
      <c r="L216" s="1" t="s">
        <v>104</v>
      </c>
      <c r="M216" s="1">
        <v>2013</v>
      </c>
      <c r="N216" s="1" t="s">
        <v>819</v>
      </c>
      <c r="O216" t="s">
        <v>1452</v>
      </c>
      <c r="AB216" t="s">
        <v>484</v>
      </c>
      <c r="AC216" t="s">
        <v>485</v>
      </c>
      <c r="AD216" t="s">
        <v>485</v>
      </c>
      <c r="AE216" t="s">
        <v>485</v>
      </c>
      <c r="AF216" s="23" t="s">
        <v>485</v>
      </c>
    </row>
    <row r="217" spans="1:32" x14ac:dyDescent="0.2">
      <c r="A217" t="s">
        <v>1151</v>
      </c>
      <c r="C217" s="1" t="s">
        <v>767</v>
      </c>
      <c r="E217" s="1" t="s">
        <v>101</v>
      </c>
      <c r="F217" s="1" t="s">
        <v>102</v>
      </c>
      <c r="G217" s="1"/>
      <c r="H217" t="s">
        <v>1152</v>
      </c>
      <c r="I217">
        <v>-16.994160000000001</v>
      </c>
      <c r="J217">
        <v>125.20402</v>
      </c>
      <c r="K217" s="1" t="s">
        <v>474</v>
      </c>
      <c r="L217" s="1" t="s">
        <v>104</v>
      </c>
      <c r="M217" s="1">
        <v>2013</v>
      </c>
      <c r="N217" s="1" t="s">
        <v>767</v>
      </c>
      <c r="O217" t="s">
        <v>1454</v>
      </c>
      <c r="AB217" t="s">
        <v>484</v>
      </c>
      <c r="AC217" t="s">
        <v>485</v>
      </c>
      <c r="AD217" t="s">
        <v>485</v>
      </c>
      <c r="AE217" t="s">
        <v>485</v>
      </c>
      <c r="AF217" s="23" t="s">
        <v>485</v>
      </c>
    </row>
    <row r="218" spans="1:32" x14ac:dyDescent="0.2">
      <c r="A218" t="s">
        <v>951</v>
      </c>
      <c r="C218" s="1" t="s">
        <v>657</v>
      </c>
      <c r="E218" s="1" t="s">
        <v>101</v>
      </c>
      <c r="F218" s="1" t="s">
        <v>109</v>
      </c>
      <c r="G218" s="1"/>
      <c r="H218" t="s">
        <v>921</v>
      </c>
      <c r="I218">
        <v>-14.821899999999999</v>
      </c>
      <c r="J218">
        <v>125.7217</v>
      </c>
      <c r="K218" s="1" t="s">
        <v>474</v>
      </c>
      <c r="L218" s="1" t="s">
        <v>104</v>
      </c>
      <c r="M218" s="1">
        <v>2013</v>
      </c>
      <c r="N218" s="1" t="s">
        <v>657</v>
      </c>
      <c r="O218" t="s">
        <v>1460</v>
      </c>
      <c r="AB218" t="s">
        <v>484</v>
      </c>
      <c r="AC218" t="s">
        <v>485</v>
      </c>
      <c r="AD218" t="s">
        <v>485</v>
      </c>
      <c r="AE218" t="s">
        <v>485</v>
      </c>
      <c r="AF218" s="23" t="s">
        <v>485</v>
      </c>
    </row>
    <row r="219" spans="1:32" x14ac:dyDescent="0.2">
      <c r="A219" t="s">
        <v>920</v>
      </c>
      <c r="C219" s="1" t="s">
        <v>632</v>
      </c>
      <c r="E219" s="1" t="s">
        <v>101</v>
      </c>
      <c r="F219" s="1" t="s">
        <v>109</v>
      </c>
      <c r="G219" s="1"/>
      <c r="H219" t="s">
        <v>921</v>
      </c>
      <c r="I219">
        <v>-14.821899999999999</v>
      </c>
      <c r="J219">
        <v>125.7217</v>
      </c>
      <c r="K219" s="1" t="s">
        <v>474</v>
      </c>
      <c r="L219" s="1" t="s">
        <v>104</v>
      </c>
      <c r="M219" s="1">
        <v>2013</v>
      </c>
      <c r="N219" s="1" t="s">
        <v>632</v>
      </c>
      <c r="O219" t="s">
        <v>1461</v>
      </c>
      <c r="AB219" t="s">
        <v>484</v>
      </c>
      <c r="AC219" t="s">
        <v>485</v>
      </c>
      <c r="AD219" t="s">
        <v>485</v>
      </c>
      <c r="AE219" t="s">
        <v>485</v>
      </c>
      <c r="AF219" s="23" t="s">
        <v>485</v>
      </c>
    </row>
    <row r="220" spans="1:32" x14ac:dyDescent="0.2">
      <c r="A220" t="s">
        <v>1167</v>
      </c>
      <c r="C220" s="1" t="s">
        <v>777</v>
      </c>
      <c r="E220" s="1" t="s">
        <v>101</v>
      </c>
      <c r="F220" s="1" t="s">
        <v>108</v>
      </c>
      <c r="G220" s="1"/>
      <c r="H220" t="s">
        <v>283</v>
      </c>
      <c r="I220">
        <v>-14.823499999999999</v>
      </c>
      <c r="J220">
        <v>125.6948</v>
      </c>
      <c r="K220" s="1" t="s">
        <v>474</v>
      </c>
      <c r="L220" s="1" t="s">
        <v>104</v>
      </c>
      <c r="M220" s="1">
        <v>2013</v>
      </c>
      <c r="N220" s="1" t="s">
        <v>777</v>
      </c>
      <c r="O220" t="s">
        <v>1466</v>
      </c>
      <c r="AB220" t="s">
        <v>484</v>
      </c>
      <c r="AC220" t="s">
        <v>485</v>
      </c>
      <c r="AD220" t="s">
        <v>485</v>
      </c>
      <c r="AE220" t="s">
        <v>485</v>
      </c>
      <c r="AF220" s="23" t="s">
        <v>485</v>
      </c>
    </row>
    <row r="221" spans="1:32" x14ac:dyDescent="0.2">
      <c r="A221" t="s">
        <v>1165</v>
      </c>
      <c r="C221" s="1" t="s">
        <v>776</v>
      </c>
      <c r="E221" s="1" t="s">
        <v>101</v>
      </c>
      <c r="F221" s="1" t="s">
        <v>108</v>
      </c>
      <c r="G221" s="1"/>
      <c r="H221" t="s">
        <v>1166</v>
      </c>
      <c r="I221">
        <v>-14.819900000000001</v>
      </c>
      <c r="J221">
        <v>125.71409</v>
      </c>
      <c r="K221" s="1" t="s">
        <v>474</v>
      </c>
      <c r="L221" s="1" t="s">
        <v>104</v>
      </c>
      <c r="M221" s="1">
        <v>2013</v>
      </c>
      <c r="N221" s="1" t="s">
        <v>776</v>
      </c>
      <c r="O221" t="s">
        <v>1467</v>
      </c>
      <c r="AB221" t="s">
        <v>484</v>
      </c>
      <c r="AC221" t="s">
        <v>485</v>
      </c>
      <c r="AD221" t="s">
        <v>485</v>
      </c>
      <c r="AE221" t="s">
        <v>485</v>
      </c>
      <c r="AF221" s="23" t="s">
        <v>485</v>
      </c>
    </row>
    <row r="222" spans="1:32" x14ac:dyDescent="0.2">
      <c r="A222" t="s">
        <v>1155</v>
      </c>
      <c r="C222" s="1" t="s">
        <v>769</v>
      </c>
      <c r="E222" s="1" t="s">
        <v>101</v>
      </c>
      <c r="F222" s="1" t="s">
        <v>102</v>
      </c>
      <c r="G222" s="1"/>
      <c r="H222" t="s">
        <v>332</v>
      </c>
      <c r="I222">
        <v>-17.636199999999999</v>
      </c>
      <c r="J222">
        <v>126.0385</v>
      </c>
      <c r="K222" s="1" t="s">
        <v>474</v>
      </c>
      <c r="L222" s="1" t="s">
        <v>104</v>
      </c>
      <c r="M222" s="1">
        <v>2013</v>
      </c>
      <c r="N222" s="1" t="s">
        <v>769</v>
      </c>
      <c r="O222" t="s">
        <v>1470</v>
      </c>
      <c r="AB222" t="s">
        <v>484</v>
      </c>
      <c r="AC222" t="s">
        <v>485</v>
      </c>
      <c r="AD222" t="s">
        <v>485</v>
      </c>
      <c r="AE222" t="s">
        <v>485</v>
      </c>
      <c r="AF222" s="23" t="s">
        <v>485</v>
      </c>
    </row>
    <row r="223" spans="1:32" x14ac:dyDescent="0.2">
      <c r="A223" t="s">
        <v>1115</v>
      </c>
      <c r="C223" s="1" t="s">
        <v>744</v>
      </c>
      <c r="E223" s="1" t="s">
        <v>101</v>
      </c>
      <c r="F223" s="1" t="s">
        <v>102</v>
      </c>
      <c r="G223" s="1"/>
      <c r="H223" t="s">
        <v>337</v>
      </c>
      <c r="I223">
        <v>-16.74785</v>
      </c>
      <c r="J223">
        <v>128.28048999999999</v>
      </c>
      <c r="K223" s="1" t="s">
        <v>474</v>
      </c>
      <c r="L223" s="1" t="s">
        <v>104</v>
      </c>
      <c r="M223" s="1">
        <v>2013</v>
      </c>
      <c r="N223" s="1" t="s">
        <v>744</v>
      </c>
      <c r="O223" t="s">
        <v>1471</v>
      </c>
      <c r="AB223" t="s">
        <v>484</v>
      </c>
      <c r="AC223" t="s">
        <v>485</v>
      </c>
      <c r="AD223" t="s">
        <v>485</v>
      </c>
      <c r="AE223" t="s">
        <v>485</v>
      </c>
      <c r="AF223" s="23" t="s">
        <v>485</v>
      </c>
    </row>
    <row r="224" spans="1:32" x14ac:dyDescent="0.2">
      <c r="A224" t="s">
        <v>1248</v>
      </c>
      <c r="C224" s="1" t="s">
        <v>818</v>
      </c>
      <c r="E224" s="1" t="s">
        <v>101</v>
      </c>
      <c r="F224" s="1" t="s">
        <v>108</v>
      </c>
      <c r="G224" s="1"/>
      <c r="H224" t="s">
        <v>1249</v>
      </c>
      <c r="I224">
        <v>-18.41994</v>
      </c>
      <c r="J224">
        <v>127.84509</v>
      </c>
      <c r="K224" s="1" t="s">
        <v>474</v>
      </c>
      <c r="L224" s="1" t="s">
        <v>104</v>
      </c>
      <c r="M224" s="1">
        <v>2013</v>
      </c>
      <c r="N224" s="1" t="s">
        <v>818</v>
      </c>
      <c r="O224" t="s">
        <v>1475</v>
      </c>
      <c r="AB224" t="s">
        <v>484</v>
      </c>
      <c r="AC224" t="s">
        <v>485</v>
      </c>
      <c r="AD224" t="s">
        <v>485</v>
      </c>
      <c r="AE224" t="s">
        <v>485</v>
      </c>
      <c r="AF224" s="23" t="s">
        <v>485</v>
      </c>
    </row>
    <row r="225" spans="1:32" x14ac:dyDescent="0.2">
      <c r="A225" t="s">
        <v>1246</v>
      </c>
      <c r="C225" s="1" t="s">
        <v>817</v>
      </c>
      <c r="E225" s="1" t="s">
        <v>101</v>
      </c>
      <c r="F225" s="1" t="s">
        <v>108</v>
      </c>
      <c r="G225" s="1"/>
      <c r="H225" t="s">
        <v>1247</v>
      </c>
      <c r="I225">
        <v>-18.425000000000001</v>
      </c>
      <c r="J225">
        <v>127.821</v>
      </c>
      <c r="K225" s="1" t="s">
        <v>474</v>
      </c>
      <c r="L225" s="1" t="s">
        <v>104</v>
      </c>
      <c r="M225" s="1">
        <v>2013</v>
      </c>
      <c r="N225" s="1" t="s">
        <v>817</v>
      </c>
      <c r="O225" t="s">
        <v>1476</v>
      </c>
      <c r="AB225" t="s">
        <v>484</v>
      </c>
      <c r="AC225" t="s">
        <v>485</v>
      </c>
      <c r="AD225" t="s">
        <v>485</v>
      </c>
      <c r="AE225" t="s">
        <v>485</v>
      </c>
      <c r="AF225" s="23" t="s">
        <v>485</v>
      </c>
    </row>
    <row r="226" spans="1:32" x14ac:dyDescent="0.2">
      <c r="A226" t="s">
        <v>1006</v>
      </c>
      <c r="C226" s="1" t="s">
        <v>690</v>
      </c>
      <c r="E226" s="1" t="s">
        <v>101</v>
      </c>
      <c r="F226" s="1" t="s">
        <v>109</v>
      </c>
      <c r="G226" s="1"/>
      <c r="H226" t="s">
        <v>1007</v>
      </c>
      <c r="I226">
        <v>-15.918699999999999</v>
      </c>
      <c r="J226">
        <v>131.88339999999999</v>
      </c>
      <c r="K226" s="1" t="s">
        <v>475</v>
      </c>
      <c r="L226" s="1" t="s">
        <v>104</v>
      </c>
      <c r="M226" s="1">
        <v>2013</v>
      </c>
      <c r="N226" s="1" t="s">
        <v>690</v>
      </c>
      <c r="O226" t="s">
        <v>1477</v>
      </c>
      <c r="AB226" t="s">
        <v>484</v>
      </c>
      <c r="AC226" t="s">
        <v>485</v>
      </c>
      <c r="AD226" t="s">
        <v>485</v>
      </c>
      <c r="AE226" t="s">
        <v>485</v>
      </c>
      <c r="AF226" s="23" t="s">
        <v>485</v>
      </c>
    </row>
    <row r="227" spans="1:32" x14ac:dyDescent="0.2">
      <c r="A227" t="s">
        <v>989</v>
      </c>
      <c r="C227" t="s">
        <v>907</v>
      </c>
      <c r="E227" s="1" t="s">
        <v>101</v>
      </c>
      <c r="F227" s="1" t="s">
        <v>109</v>
      </c>
      <c r="G227" s="1"/>
      <c r="H227" t="s">
        <v>990</v>
      </c>
      <c r="I227">
        <v>-15.574400000000001</v>
      </c>
      <c r="J227">
        <v>133.21538000000001</v>
      </c>
      <c r="K227" s="1" t="s">
        <v>475</v>
      </c>
      <c r="L227" s="1" t="s">
        <v>104</v>
      </c>
      <c r="M227" s="1">
        <v>2013</v>
      </c>
      <c r="N227" s="1" t="s">
        <v>1304</v>
      </c>
      <c r="O227" t="s">
        <v>1478</v>
      </c>
      <c r="AB227" t="s">
        <v>484</v>
      </c>
      <c r="AC227" t="s">
        <v>485</v>
      </c>
      <c r="AD227" t="s">
        <v>485</v>
      </c>
      <c r="AE227" t="s">
        <v>485</v>
      </c>
      <c r="AF227" s="23" t="s">
        <v>485</v>
      </c>
    </row>
    <row r="228" spans="1:32" x14ac:dyDescent="0.2">
      <c r="C228" t="s">
        <v>908</v>
      </c>
      <c r="E228" s="1" t="s">
        <v>101</v>
      </c>
      <c r="F228" s="1" t="s">
        <v>109</v>
      </c>
      <c r="G228" s="1"/>
      <c r="H228" t="s">
        <v>996</v>
      </c>
      <c r="I228">
        <v>-13.68017</v>
      </c>
      <c r="J228">
        <v>133.41265999999999</v>
      </c>
      <c r="K228" s="1" t="s">
        <v>475</v>
      </c>
      <c r="L228" s="1" t="s">
        <v>104</v>
      </c>
      <c r="M228" s="1">
        <v>2013</v>
      </c>
      <c r="N228" s="1" t="s">
        <v>1305</v>
      </c>
      <c r="O228" t="s">
        <v>1479</v>
      </c>
      <c r="AB228" t="s">
        <v>484</v>
      </c>
      <c r="AC228" t="s">
        <v>485</v>
      </c>
      <c r="AD228" t="s">
        <v>485</v>
      </c>
      <c r="AE228" t="s">
        <v>485</v>
      </c>
      <c r="AF228" s="23" t="s">
        <v>485</v>
      </c>
    </row>
    <row r="229" spans="1:32" x14ac:dyDescent="0.2">
      <c r="C229" t="s">
        <v>909</v>
      </c>
      <c r="E229" s="1" t="s">
        <v>101</v>
      </c>
      <c r="F229" s="1" t="s">
        <v>109</v>
      </c>
      <c r="G229" s="1"/>
      <c r="H229" t="s">
        <v>996</v>
      </c>
      <c r="I229">
        <v>-13.68017</v>
      </c>
      <c r="J229">
        <v>133.41265999999999</v>
      </c>
      <c r="K229" s="1" t="s">
        <v>475</v>
      </c>
      <c r="L229" s="1" t="s">
        <v>104</v>
      </c>
      <c r="M229" s="1">
        <v>2013</v>
      </c>
      <c r="N229" s="1" t="s">
        <v>1306</v>
      </c>
      <c r="O229" t="s">
        <v>1480</v>
      </c>
      <c r="AB229" t="s">
        <v>484</v>
      </c>
      <c r="AC229" t="s">
        <v>485</v>
      </c>
      <c r="AD229" t="s">
        <v>485</v>
      </c>
      <c r="AE229" t="s">
        <v>485</v>
      </c>
      <c r="AF229" s="23" t="s">
        <v>485</v>
      </c>
    </row>
    <row r="230" spans="1:32" x14ac:dyDescent="0.2">
      <c r="C230" s="1" t="s">
        <v>677</v>
      </c>
      <c r="E230" s="1" t="s">
        <v>101</v>
      </c>
      <c r="F230" s="1" t="s">
        <v>109</v>
      </c>
      <c r="G230" s="1"/>
      <c r="H230" t="s">
        <v>986</v>
      </c>
      <c r="I230">
        <v>-14.71124</v>
      </c>
      <c r="J230">
        <v>134.28859</v>
      </c>
      <c r="K230" s="1" t="s">
        <v>475</v>
      </c>
      <c r="L230" s="1" t="s">
        <v>104</v>
      </c>
      <c r="M230" s="1">
        <v>2014</v>
      </c>
      <c r="N230" s="1" t="s">
        <v>677</v>
      </c>
      <c r="O230" t="s">
        <v>1481</v>
      </c>
      <c r="AB230" t="s">
        <v>484</v>
      </c>
      <c r="AC230" t="s">
        <v>485</v>
      </c>
      <c r="AD230" t="s">
        <v>485</v>
      </c>
      <c r="AE230" t="s">
        <v>485</v>
      </c>
      <c r="AF230" s="23" t="s">
        <v>485</v>
      </c>
    </row>
    <row r="231" spans="1:32" x14ac:dyDescent="0.2">
      <c r="A231" t="s">
        <v>987</v>
      </c>
      <c r="C231" s="1" t="s">
        <v>678</v>
      </c>
      <c r="E231" s="1" t="s">
        <v>101</v>
      </c>
      <c r="F231" s="1" t="s">
        <v>109</v>
      </c>
      <c r="G231" s="1"/>
      <c r="H231" t="s">
        <v>988</v>
      </c>
      <c r="I231">
        <v>-14.91414</v>
      </c>
      <c r="J231">
        <v>133.70972</v>
      </c>
      <c r="K231" s="1" t="s">
        <v>475</v>
      </c>
      <c r="L231" s="1" t="s">
        <v>104</v>
      </c>
      <c r="M231" s="1">
        <v>2014</v>
      </c>
      <c r="N231" s="1" t="s">
        <v>678</v>
      </c>
      <c r="O231" t="s">
        <v>1482</v>
      </c>
      <c r="AB231" t="s">
        <v>484</v>
      </c>
      <c r="AC231" t="s">
        <v>485</v>
      </c>
      <c r="AD231" t="s">
        <v>485</v>
      </c>
      <c r="AE231" t="s">
        <v>485</v>
      </c>
      <c r="AF231" s="23" t="s">
        <v>485</v>
      </c>
    </row>
    <row r="232" spans="1:32" x14ac:dyDescent="0.2">
      <c r="A232" t="s">
        <v>1001</v>
      </c>
      <c r="C232" s="1" t="s">
        <v>684</v>
      </c>
      <c r="E232" s="1" t="s">
        <v>101</v>
      </c>
      <c r="F232" s="1" t="s">
        <v>109</v>
      </c>
      <c r="G232" s="1"/>
      <c r="H232" t="s">
        <v>986</v>
      </c>
      <c r="I232">
        <v>-14.71124</v>
      </c>
      <c r="J232">
        <v>134.28859</v>
      </c>
      <c r="K232" s="1" t="s">
        <v>475</v>
      </c>
      <c r="L232" s="1" t="s">
        <v>104</v>
      </c>
      <c r="M232" s="1">
        <v>2014</v>
      </c>
      <c r="N232" s="1" t="s">
        <v>684</v>
      </c>
      <c r="O232" t="s">
        <v>1483</v>
      </c>
      <c r="AB232" t="s">
        <v>484</v>
      </c>
      <c r="AC232" t="s">
        <v>485</v>
      </c>
      <c r="AD232" t="s">
        <v>485</v>
      </c>
      <c r="AE232" t="s">
        <v>485</v>
      </c>
      <c r="AF232" s="23" t="s">
        <v>485</v>
      </c>
    </row>
    <row r="233" spans="1:32" x14ac:dyDescent="0.2">
      <c r="A233" t="s">
        <v>1000</v>
      </c>
      <c r="C233" s="1" t="s">
        <v>683</v>
      </c>
      <c r="E233" s="1" t="s">
        <v>101</v>
      </c>
      <c r="F233" s="1" t="s">
        <v>109</v>
      </c>
      <c r="G233" s="1"/>
      <c r="H233" t="s">
        <v>537</v>
      </c>
      <c r="I233">
        <v>-14.71128</v>
      </c>
      <c r="J233">
        <v>134.28847999999999</v>
      </c>
      <c r="K233" s="1" t="s">
        <v>475</v>
      </c>
      <c r="L233" s="1" t="s">
        <v>104</v>
      </c>
      <c r="M233" s="1">
        <v>2014</v>
      </c>
      <c r="N233" s="1" t="s">
        <v>683</v>
      </c>
      <c r="O233" t="s">
        <v>1485</v>
      </c>
      <c r="AB233" t="s">
        <v>484</v>
      </c>
      <c r="AC233" t="s">
        <v>485</v>
      </c>
      <c r="AD233" t="s">
        <v>485</v>
      </c>
      <c r="AE233" t="s">
        <v>485</v>
      </c>
      <c r="AF233" s="23" t="s">
        <v>485</v>
      </c>
    </row>
    <row r="234" spans="1:32" x14ac:dyDescent="0.2">
      <c r="C234" s="1" t="s">
        <v>760</v>
      </c>
      <c r="E234" s="1" t="s">
        <v>101</v>
      </c>
      <c r="F234" s="1" t="s">
        <v>109</v>
      </c>
      <c r="G234" s="1"/>
      <c r="H234" t="s">
        <v>1141</v>
      </c>
      <c r="I234">
        <v>-14.7455</v>
      </c>
      <c r="J234">
        <v>134.6918</v>
      </c>
      <c r="K234" s="1" t="s">
        <v>475</v>
      </c>
      <c r="L234" s="1" t="s">
        <v>104</v>
      </c>
      <c r="M234" s="1">
        <v>2014</v>
      </c>
      <c r="N234" s="1" t="s">
        <v>760</v>
      </c>
      <c r="O234" t="s">
        <v>1486</v>
      </c>
      <c r="AB234" t="s">
        <v>484</v>
      </c>
      <c r="AC234" t="s">
        <v>485</v>
      </c>
      <c r="AD234" t="s">
        <v>485</v>
      </c>
      <c r="AE234" t="s">
        <v>485</v>
      </c>
      <c r="AF234" s="23" t="s">
        <v>485</v>
      </c>
    </row>
    <row r="235" spans="1:32" x14ac:dyDescent="0.2">
      <c r="C235" s="1" t="s">
        <v>752</v>
      </c>
      <c r="E235" s="1" t="s">
        <v>101</v>
      </c>
      <c r="F235" s="1" t="s">
        <v>109</v>
      </c>
      <c r="G235" s="1"/>
      <c r="H235" t="s">
        <v>540</v>
      </c>
      <c r="I235">
        <v>-14.74554</v>
      </c>
      <c r="J235">
        <v>134.69163</v>
      </c>
      <c r="K235" s="1" t="s">
        <v>475</v>
      </c>
      <c r="L235" s="1" t="s">
        <v>104</v>
      </c>
      <c r="M235" s="1">
        <v>2014</v>
      </c>
      <c r="N235" s="1" t="s">
        <v>752</v>
      </c>
      <c r="O235" t="s">
        <v>1489</v>
      </c>
      <c r="AB235" t="s">
        <v>484</v>
      </c>
      <c r="AC235" t="s">
        <v>485</v>
      </c>
      <c r="AD235" t="s">
        <v>485</v>
      </c>
      <c r="AE235" t="s">
        <v>485</v>
      </c>
      <c r="AF235" s="23" t="s">
        <v>485</v>
      </c>
    </row>
    <row r="236" spans="1:32" x14ac:dyDescent="0.2">
      <c r="C236" t="s">
        <v>910</v>
      </c>
      <c r="E236" s="1" t="s">
        <v>101</v>
      </c>
      <c r="F236" s="1" t="s">
        <v>109</v>
      </c>
      <c r="G236" s="1"/>
      <c r="H236" t="s">
        <v>540</v>
      </c>
      <c r="I236">
        <v>-14.74554</v>
      </c>
      <c r="J236">
        <v>134.69163</v>
      </c>
      <c r="K236" s="1" t="s">
        <v>475</v>
      </c>
      <c r="L236" s="1" t="s">
        <v>104</v>
      </c>
      <c r="M236" s="1">
        <v>2014</v>
      </c>
      <c r="N236" s="1" t="s">
        <v>1307</v>
      </c>
      <c r="O236" t="s">
        <v>1490</v>
      </c>
      <c r="AB236" t="s">
        <v>484</v>
      </c>
      <c r="AC236" t="s">
        <v>485</v>
      </c>
      <c r="AD236" t="s">
        <v>485</v>
      </c>
      <c r="AE236" t="s">
        <v>485</v>
      </c>
      <c r="AF236" s="23" t="s">
        <v>485</v>
      </c>
    </row>
    <row r="237" spans="1:32" x14ac:dyDescent="0.2">
      <c r="C237" s="1" t="s">
        <v>754</v>
      </c>
      <c r="E237" s="1" t="s">
        <v>101</v>
      </c>
      <c r="F237" s="1" t="s">
        <v>109</v>
      </c>
      <c r="G237" s="1"/>
      <c r="H237" t="s">
        <v>1135</v>
      </c>
      <c r="I237">
        <v>-14.273110000000001</v>
      </c>
      <c r="J237">
        <v>135.06344999999999</v>
      </c>
      <c r="K237" s="1" t="s">
        <v>475</v>
      </c>
      <c r="L237" s="1" t="s">
        <v>104</v>
      </c>
      <c r="M237" s="1">
        <v>2014</v>
      </c>
      <c r="N237" s="1" t="s">
        <v>754</v>
      </c>
      <c r="O237" t="s">
        <v>1491</v>
      </c>
      <c r="AB237" t="s">
        <v>484</v>
      </c>
      <c r="AC237" t="s">
        <v>485</v>
      </c>
      <c r="AD237" t="s">
        <v>485</v>
      </c>
      <c r="AE237" t="s">
        <v>485</v>
      </c>
      <c r="AF237" s="23" t="s">
        <v>485</v>
      </c>
    </row>
    <row r="238" spans="1:32" x14ac:dyDescent="0.2">
      <c r="A238" t="s">
        <v>1136</v>
      </c>
      <c r="C238" s="1" t="s">
        <v>755</v>
      </c>
      <c r="E238" s="1" t="s">
        <v>101</v>
      </c>
      <c r="F238" s="1" t="s">
        <v>109</v>
      </c>
      <c r="G238" s="1"/>
      <c r="H238" t="s">
        <v>1137</v>
      </c>
      <c r="I238">
        <v>-14.273870000000001</v>
      </c>
      <c r="J238">
        <v>135.06763000000001</v>
      </c>
      <c r="K238" s="1" t="s">
        <v>475</v>
      </c>
      <c r="L238" s="1" t="s">
        <v>104</v>
      </c>
      <c r="M238" s="1">
        <v>2014</v>
      </c>
      <c r="N238" s="1" t="s">
        <v>755</v>
      </c>
      <c r="O238" t="s">
        <v>1492</v>
      </c>
      <c r="AB238" t="s">
        <v>484</v>
      </c>
      <c r="AC238" t="s">
        <v>485</v>
      </c>
      <c r="AD238" t="s">
        <v>485</v>
      </c>
      <c r="AE238" t="s">
        <v>485</v>
      </c>
      <c r="AF238" s="23" t="s">
        <v>485</v>
      </c>
    </row>
    <row r="239" spans="1:32" x14ac:dyDescent="0.2">
      <c r="C239" t="s">
        <v>916</v>
      </c>
      <c r="E239" s="1" t="s">
        <v>101</v>
      </c>
      <c r="F239" s="1" t="s">
        <v>109</v>
      </c>
      <c r="G239" s="1"/>
      <c r="H239" t="s">
        <v>1137</v>
      </c>
      <c r="I239">
        <v>-14.273870000000001</v>
      </c>
      <c r="J239">
        <v>135.06763000000001</v>
      </c>
      <c r="K239" s="1" t="s">
        <v>475</v>
      </c>
      <c r="L239" s="1" t="s">
        <v>104</v>
      </c>
      <c r="M239" s="1">
        <v>2014</v>
      </c>
      <c r="N239" s="1" t="s">
        <v>1313</v>
      </c>
      <c r="O239" t="s">
        <v>1493</v>
      </c>
      <c r="AB239" t="s">
        <v>484</v>
      </c>
      <c r="AC239" t="s">
        <v>485</v>
      </c>
      <c r="AD239" t="s">
        <v>485</v>
      </c>
      <c r="AE239" t="s">
        <v>485</v>
      </c>
      <c r="AF239" s="23" t="s">
        <v>485</v>
      </c>
    </row>
    <row r="240" spans="1:32" x14ac:dyDescent="0.2">
      <c r="C240" s="1" t="s">
        <v>758</v>
      </c>
      <c r="E240" s="1" t="s">
        <v>101</v>
      </c>
      <c r="F240" s="1" t="s">
        <v>109</v>
      </c>
      <c r="G240" s="1"/>
      <c r="H240" t="s">
        <v>1137</v>
      </c>
      <c r="I240">
        <v>-14.273870000000001</v>
      </c>
      <c r="J240">
        <v>135.06763000000001</v>
      </c>
      <c r="K240" s="1" t="s">
        <v>475</v>
      </c>
      <c r="L240" s="1" t="s">
        <v>104</v>
      </c>
      <c r="M240" s="1">
        <v>2014</v>
      </c>
      <c r="N240" s="1" t="s">
        <v>758</v>
      </c>
      <c r="O240" t="s">
        <v>1494</v>
      </c>
      <c r="AB240" t="s">
        <v>484</v>
      </c>
      <c r="AC240" t="s">
        <v>485</v>
      </c>
      <c r="AD240" t="s">
        <v>485</v>
      </c>
      <c r="AE240" t="s">
        <v>485</v>
      </c>
      <c r="AF240" s="23" t="s">
        <v>485</v>
      </c>
    </row>
    <row r="241" spans="1:32" x14ac:dyDescent="0.2">
      <c r="C241" s="1" t="s">
        <v>763</v>
      </c>
      <c r="E241" s="1" t="s">
        <v>101</v>
      </c>
      <c r="F241" s="1" t="s">
        <v>109</v>
      </c>
      <c r="G241" s="1"/>
      <c r="H241" t="s">
        <v>1142</v>
      </c>
      <c r="I241">
        <v>-13.942780000000001</v>
      </c>
      <c r="J241">
        <v>132.90286</v>
      </c>
      <c r="K241" s="1" t="s">
        <v>475</v>
      </c>
      <c r="L241" s="1" t="s">
        <v>104</v>
      </c>
      <c r="M241" s="1">
        <v>2014</v>
      </c>
      <c r="N241" s="1" t="s">
        <v>763</v>
      </c>
      <c r="O241" t="s">
        <v>1495</v>
      </c>
      <c r="AB241" t="s">
        <v>484</v>
      </c>
      <c r="AC241" t="s">
        <v>485</v>
      </c>
      <c r="AD241" t="s">
        <v>485</v>
      </c>
      <c r="AE241" t="s">
        <v>485</v>
      </c>
      <c r="AF241" s="23" t="s">
        <v>485</v>
      </c>
    </row>
    <row r="242" spans="1:32" x14ac:dyDescent="0.2">
      <c r="C242" s="1" t="s">
        <v>753</v>
      </c>
      <c r="E242" s="1" t="s">
        <v>101</v>
      </c>
      <c r="F242" s="1" t="s">
        <v>109</v>
      </c>
      <c r="G242" s="1"/>
      <c r="H242" t="s">
        <v>1134</v>
      </c>
      <c r="I242">
        <v>-14.72747</v>
      </c>
      <c r="J242">
        <v>134.73151999999999</v>
      </c>
      <c r="K242" s="1" t="s">
        <v>475</v>
      </c>
      <c r="L242" s="1" t="s">
        <v>104</v>
      </c>
      <c r="M242" s="1">
        <v>2014</v>
      </c>
      <c r="N242" s="1" t="s">
        <v>753</v>
      </c>
      <c r="O242" t="s">
        <v>1496</v>
      </c>
      <c r="AB242" t="s">
        <v>484</v>
      </c>
      <c r="AC242" t="s">
        <v>485</v>
      </c>
      <c r="AD242" t="s">
        <v>485</v>
      </c>
      <c r="AE242" t="s">
        <v>485</v>
      </c>
      <c r="AF242" s="23" t="s">
        <v>485</v>
      </c>
    </row>
    <row r="243" spans="1:32" x14ac:dyDescent="0.2">
      <c r="A243" t="s">
        <v>1021</v>
      </c>
      <c r="C243" s="1" t="s">
        <v>697</v>
      </c>
      <c r="E243" s="1" t="s">
        <v>101</v>
      </c>
      <c r="F243" s="1" t="s">
        <v>109</v>
      </c>
      <c r="G243" s="1"/>
      <c r="H243" t="s">
        <v>542</v>
      </c>
      <c r="I243">
        <v>-15.62731</v>
      </c>
      <c r="J243">
        <v>135.46016</v>
      </c>
      <c r="K243" s="1" t="s">
        <v>475</v>
      </c>
      <c r="L243" s="1" t="s">
        <v>104</v>
      </c>
      <c r="M243" s="1">
        <v>2014</v>
      </c>
      <c r="N243" s="1" t="s">
        <v>697</v>
      </c>
      <c r="O243" t="s">
        <v>1498</v>
      </c>
      <c r="AB243" t="s">
        <v>484</v>
      </c>
      <c r="AC243" t="s">
        <v>485</v>
      </c>
      <c r="AD243" t="s">
        <v>485</v>
      </c>
      <c r="AE243" t="s">
        <v>485</v>
      </c>
      <c r="AF243" s="23" t="s">
        <v>485</v>
      </c>
    </row>
    <row r="244" spans="1:32" x14ac:dyDescent="0.2">
      <c r="C244" s="1" t="s">
        <v>701</v>
      </c>
      <c r="E244" s="1" t="s">
        <v>101</v>
      </c>
      <c r="F244" s="1" t="s">
        <v>109</v>
      </c>
      <c r="G244" s="1"/>
      <c r="H244" t="s">
        <v>1023</v>
      </c>
      <c r="I244">
        <v>-15.71843</v>
      </c>
      <c r="J244">
        <v>135.64148</v>
      </c>
      <c r="K244" s="1" t="s">
        <v>475</v>
      </c>
      <c r="L244" s="1" t="s">
        <v>104</v>
      </c>
      <c r="M244" s="1">
        <v>2014</v>
      </c>
      <c r="N244" s="1" t="s">
        <v>701</v>
      </c>
      <c r="O244" t="s">
        <v>1500</v>
      </c>
      <c r="AB244" t="s">
        <v>484</v>
      </c>
      <c r="AC244" t="s">
        <v>485</v>
      </c>
      <c r="AD244" t="s">
        <v>485</v>
      </c>
      <c r="AE244" t="s">
        <v>485</v>
      </c>
      <c r="AF244" s="23" t="s">
        <v>485</v>
      </c>
    </row>
    <row r="245" spans="1:32" x14ac:dyDescent="0.2">
      <c r="A245" t="s">
        <v>1022</v>
      </c>
      <c r="C245" s="1" t="s">
        <v>698</v>
      </c>
      <c r="E245" s="1" t="s">
        <v>101</v>
      </c>
      <c r="F245" s="1" t="s">
        <v>109</v>
      </c>
      <c r="G245" s="1"/>
      <c r="H245" t="s">
        <v>1023</v>
      </c>
      <c r="I245">
        <v>-15.71843</v>
      </c>
      <c r="J245">
        <v>135.64148</v>
      </c>
      <c r="K245" s="1" t="s">
        <v>475</v>
      </c>
      <c r="L245" s="1" t="s">
        <v>104</v>
      </c>
      <c r="M245" s="1">
        <v>2014</v>
      </c>
      <c r="N245" s="1" t="s">
        <v>698</v>
      </c>
      <c r="O245" t="s">
        <v>1501</v>
      </c>
      <c r="AB245" t="s">
        <v>484</v>
      </c>
      <c r="AC245" t="s">
        <v>485</v>
      </c>
      <c r="AD245" t="s">
        <v>485</v>
      </c>
      <c r="AE245" t="s">
        <v>485</v>
      </c>
      <c r="AF245" s="23" t="s">
        <v>485</v>
      </c>
    </row>
    <row r="246" spans="1:32" x14ac:dyDescent="0.2">
      <c r="A246" t="s">
        <v>1028</v>
      </c>
      <c r="C246" s="1" t="s">
        <v>700</v>
      </c>
      <c r="E246" s="1" t="s">
        <v>101</v>
      </c>
      <c r="F246" s="1" t="s">
        <v>109</v>
      </c>
      <c r="G246" s="1"/>
      <c r="H246" t="s">
        <v>1023</v>
      </c>
      <c r="I246">
        <v>-15.71843</v>
      </c>
      <c r="J246">
        <v>135.64148</v>
      </c>
      <c r="K246" s="1" t="s">
        <v>475</v>
      </c>
      <c r="L246" s="1" t="s">
        <v>104</v>
      </c>
      <c r="M246" s="1">
        <v>2014</v>
      </c>
      <c r="N246" s="1" t="s">
        <v>700</v>
      </c>
      <c r="O246" t="s">
        <v>1502</v>
      </c>
      <c r="AB246" t="s">
        <v>484</v>
      </c>
      <c r="AC246" t="s">
        <v>485</v>
      </c>
      <c r="AD246" t="s">
        <v>485</v>
      </c>
      <c r="AE246" t="s">
        <v>485</v>
      </c>
      <c r="AF246" s="23" t="s">
        <v>485</v>
      </c>
    </row>
    <row r="247" spans="1:32" x14ac:dyDescent="0.2">
      <c r="A247" t="s">
        <v>977</v>
      </c>
      <c r="C247" s="1" t="s">
        <v>670</v>
      </c>
      <c r="E247" s="1" t="s">
        <v>101</v>
      </c>
      <c r="F247" s="1" t="s">
        <v>109</v>
      </c>
      <c r="G247" s="1"/>
      <c r="H247" t="s">
        <v>976</v>
      </c>
      <c r="I247">
        <v>-17.508620000000001</v>
      </c>
      <c r="J247">
        <v>126.11102</v>
      </c>
      <c r="K247" s="1" t="s">
        <v>474</v>
      </c>
      <c r="L247" s="1" t="s">
        <v>104</v>
      </c>
      <c r="M247" s="1">
        <v>2014</v>
      </c>
      <c r="N247" s="1" t="s">
        <v>670</v>
      </c>
      <c r="O247" t="s">
        <v>1504</v>
      </c>
      <c r="AB247" t="s">
        <v>484</v>
      </c>
      <c r="AC247" t="s">
        <v>485</v>
      </c>
      <c r="AD247" t="s">
        <v>485</v>
      </c>
      <c r="AE247" t="s">
        <v>485</v>
      </c>
      <c r="AF247" s="23" t="s">
        <v>485</v>
      </c>
    </row>
    <row r="248" spans="1:32" x14ac:dyDescent="0.2">
      <c r="A248" t="s">
        <v>975</v>
      </c>
      <c r="C248" s="1" t="s">
        <v>669</v>
      </c>
      <c r="E248" s="1" t="s">
        <v>101</v>
      </c>
      <c r="F248" s="1" t="s">
        <v>109</v>
      </c>
      <c r="G248" s="1"/>
      <c r="H248" t="s">
        <v>976</v>
      </c>
      <c r="I248">
        <v>-17.508620000000001</v>
      </c>
      <c r="J248">
        <v>126.11102</v>
      </c>
      <c r="K248" s="1" t="s">
        <v>474</v>
      </c>
      <c r="L248" s="1" t="s">
        <v>104</v>
      </c>
      <c r="M248" s="1">
        <v>2014</v>
      </c>
      <c r="N248" s="1" t="s">
        <v>669</v>
      </c>
      <c r="O248" t="s">
        <v>1505</v>
      </c>
      <c r="AB248" t="s">
        <v>484</v>
      </c>
      <c r="AC248" t="s">
        <v>485</v>
      </c>
      <c r="AD248" t="s">
        <v>485</v>
      </c>
      <c r="AE248" t="s">
        <v>485</v>
      </c>
      <c r="AF248" s="23" t="s">
        <v>485</v>
      </c>
    </row>
    <row r="249" spans="1:32" x14ac:dyDescent="0.2">
      <c r="C249" s="1" t="s">
        <v>673</v>
      </c>
      <c r="E249" s="1" t="s">
        <v>101</v>
      </c>
      <c r="F249" s="1" t="s">
        <v>109</v>
      </c>
      <c r="G249" s="1"/>
      <c r="H249" t="s">
        <v>981</v>
      </c>
      <c r="I249">
        <v>-16.575780000000002</v>
      </c>
      <c r="J249">
        <v>126.22504000000001</v>
      </c>
      <c r="K249" s="1" t="s">
        <v>474</v>
      </c>
      <c r="L249" s="1" t="s">
        <v>104</v>
      </c>
      <c r="M249" s="1">
        <v>2014</v>
      </c>
      <c r="N249" s="1" t="s">
        <v>673</v>
      </c>
      <c r="O249" t="s">
        <v>1506</v>
      </c>
      <c r="AB249" t="s">
        <v>484</v>
      </c>
      <c r="AC249" t="s">
        <v>485</v>
      </c>
      <c r="AD249" t="s">
        <v>485</v>
      </c>
      <c r="AE249" t="s">
        <v>485</v>
      </c>
      <c r="AF249" s="23" t="s">
        <v>485</v>
      </c>
    </row>
    <row r="250" spans="1:32" x14ac:dyDescent="0.2">
      <c r="A250" t="s">
        <v>847</v>
      </c>
      <c r="C250" t="s">
        <v>605</v>
      </c>
      <c r="E250" s="1" t="s">
        <v>101</v>
      </c>
      <c r="F250" s="1" t="s">
        <v>602</v>
      </c>
      <c r="G250" s="1"/>
      <c r="H250" t="s">
        <v>848</v>
      </c>
      <c r="I250">
        <v>-13.12731</v>
      </c>
      <c r="J250">
        <v>130.66222999999999</v>
      </c>
      <c r="K250" s="1" t="s">
        <v>475</v>
      </c>
      <c r="L250" s="1" t="s">
        <v>104</v>
      </c>
      <c r="M250" s="1">
        <v>2014</v>
      </c>
      <c r="N250" s="1" t="s">
        <v>605</v>
      </c>
      <c r="O250" t="s">
        <v>1507</v>
      </c>
      <c r="AB250" t="s">
        <v>484</v>
      </c>
      <c r="AC250" t="s">
        <v>485</v>
      </c>
      <c r="AD250" t="s">
        <v>485</v>
      </c>
      <c r="AE250" t="s">
        <v>485</v>
      </c>
      <c r="AF250" s="23" t="s">
        <v>485</v>
      </c>
    </row>
    <row r="251" spans="1:32" x14ac:dyDescent="0.2">
      <c r="A251" t="s">
        <v>849</v>
      </c>
      <c r="C251" t="s">
        <v>606</v>
      </c>
      <c r="E251" s="1" t="s">
        <v>101</v>
      </c>
      <c r="F251" s="1" t="s">
        <v>602</v>
      </c>
      <c r="G251" s="1"/>
      <c r="H251" t="s">
        <v>850</v>
      </c>
      <c r="I251">
        <v>-13.114459999999999</v>
      </c>
      <c r="J251">
        <v>130.79838000000001</v>
      </c>
      <c r="K251" s="1" t="s">
        <v>475</v>
      </c>
      <c r="L251" s="1" t="s">
        <v>104</v>
      </c>
      <c r="M251" s="1">
        <v>2014</v>
      </c>
      <c r="N251" s="1" t="s">
        <v>606</v>
      </c>
      <c r="O251" t="s">
        <v>1508</v>
      </c>
      <c r="AB251" t="s">
        <v>484</v>
      </c>
      <c r="AC251" t="s">
        <v>485</v>
      </c>
      <c r="AD251" t="s">
        <v>485</v>
      </c>
      <c r="AE251" t="s">
        <v>485</v>
      </c>
      <c r="AF251" s="23" t="s">
        <v>485</v>
      </c>
    </row>
    <row r="252" spans="1:32" x14ac:dyDescent="0.2">
      <c r="A252" t="s">
        <v>1054</v>
      </c>
      <c r="C252" s="1" t="s">
        <v>713</v>
      </c>
      <c r="E252" s="1" t="s">
        <v>101</v>
      </c>
      <c r="F252" s="1" t="s">
        <v>109</v>
      </c>
      <c r="G252" s="1"/>
      <c r="H252" t="s">
        <v>1055</v>
      </c>
      <c r="I252">
        <v>-15.97138</v>
      </c>
      <c r="J252">
        <v>130.29541</v>
      </c>
      <c r="K252" s="1" t="s">
        <v>475</v>
      </c>
      <c r="L252" s="1" t="s">
        <v>104</v>
      </c>
      <c r="M252" s="1">
        <v>2014</v>
      </c>
      <c r="N252" s="1" t="s">
        <v>713</v>
      </c>
      <c r="O252" t="s">
        <v>1509</v>
      </c>
      <c r="AB252" t="s">
        <v>484</v>
      </c>
      <c r="AC252" t="s">
        <v>485</v>
      </c>
      <c r="AD252" t="s">
        <v>485</v>
      </c>
      <c r="AE252" t="s">
        <v>485</v>
      </c>
      <c r="AF252" s="23" t="s">
        <v>485</v>
      </c>
    </row>
    <row r="253" spans="1:32" x14ac:dyDescent="0.2">
      <c r="A253" t="s">
        <v>1056</v>
      </c>
      <c r="C253" s="1" t="s">
        <v>714</v>
      </c>
      <c r="E253" s="1" t="s">
        <v>101</v>
      </c>
      <c r="F253" s="1" t="s">
        <v>109</v>
      </c>
      <c r="G253" s="1"/>
      <c r="H253" t="s">
        <v>1057</v>
      </c>
      <c r="I253">
        <v>-16.456410000000002</v>
      </c>
      <c r="J253">
        <v>130.09650999999999</v>
      </c>
      <c r="K253" s="1" t="s">
        <v>475</v>
      </c>
      <c r="L253" s="1" t="s">
        <v>104</v>
      </c>
      <c r="M253" s="1">
        <v>2014</v>
      </c>
      <c r="N253" s="1" t="s">
        <v>714</v>
      </c>
      <c r="O253" t="s">
        <v>1510</v>
      </c>
      <c r="AB253" t="s">
        <v>484</v>
      </c>
      <c r="AC253" t="s">
        <v>485</v>
      </c>
      <c r="AD253" t="s">
        <v>485</v>
      </c>
      <c r="AE253" t="s">
        <v>485</v>
      </c>
      <c r="AF253" s="23" t="s">
        <v>485</v>
      </c>
    </row>
    <row r="254" spans="1:32" x14ac:dyDescent="0.2">
      <c r="A254" t="s">
        <v>1043</v>
      </c>
      <c r="C254" s="1" t="s">
        <v>709</v>
      </c>
      <c r="E254" s="1" t="s">
        <v>101</v>
      </c>
      <c r="F254" s="1" t="s">
        <v>109</v>
      </c>
      <c r="G254" s="1"/>
      <c r="H254" t="s">
        <v>1044</v>
      </c>
      <c r="I254">
        <v>-16.23948</v>
      </c>
      <c r="J254">
        <v>130.42271</v>
      </c>
      <c r="K254" s="1" t="s">
        <v>475</v>
      </c>
      <c r="L254" s="1" t="s">
        <v>104</v>
      </c>
      <c r="M254" s="1">
        <v>2014</v>
      </c>
      <c r="N254" s="1" t="s">
        <v>709</v>
      </c>
      <c r="O254" t="s">
        <v>1511</v>
      </c>
      <c r="AB254" t="s">
        <v>484</v>
      </c>
      <c r="AC254" t="s">
        <v>485</v>
      </c>
      <c r="AD254" t="s">
        <v>485</v>
      </c>
      <c r="AE254" t="s">
        <v>485</v>
      </c>
      <c r="AF254" s="23" t="s">
        <v>485</v>
      </c>
    </row>
    <row r="255" spans="1:32" x14ac:dyDescent="0.2">
      <c r="A255" t="s">
        <v>1052</v>
      </c>
      <c r="C255" s="1" t="s">
        <v>712</v>
      </c>
      <c r="E255" s="1" t="s">
        <v>101</v>
      </c>
      <c r="F255" s="1" t="s">
        <v>109</v>
      </c>
      <c r="G255" s="1"/>
      <c r="H255" t="s">
        <v>1053</v>
      </c>
      <c r="I255">
        <v>-16.518000000000001</v>
      </c>
      <c r="J255">
        <v>130.47219999999999</v>
      </c>
      <c r="K255" s="1" t="s">
        <v>475</v>
      </c>
      <c r="L255" s="1" t="s">
        <v>104</v>
      </c>
      <c r="M255" s="1">
        <v>2014</v>
      </c>
      <c r="N255" s="1" t="s">
        <v>712</v>
      </c>
      <c r="O255" t="s">
        <v>1512</v>
      </c>
      <c r="AB255" t="s">
        <v>484</v>
      </c>
      <c r="AC255" t="s">
        <v>485</v>
      </c>
      <c r="AD255" t="s">
        <v>485</v>
      </c>
      <c r="AE255" t="s">
        <v>485</v>
      </c>
      <c r="AF255" s="23" t="s">
        <v>485</v>
      </c>
    </row>
    <row r="256" spans="1:32" x14ac:dyDescent="0.2">
      <c r="C256" s="1" t="s">
        <v>814</v>
      </c>
      <c r="E256" s="1" t="s">
        <v>101</v>
      </c>
      <c r="F256" s="1" t="s">
        <v>108</v>
      </c>
      <c r="G256" s="1"/>
      <c r="H256" t="s">
        <v>1238</v>
      </c>
      <c r="I256">
        <v>-17.016500000000001</v>
      </c>
      <c r="J256">
        <v>128.21584999999999</v>
      </c>
      <c r="K256" s="1" t="s">
        <v>474</v>
      </c>
      <c r="L256" s="1" t="s">
        <v>104</v>
      </c>
      <c r="M256" s="1">
        <v>2014</v>
      </c>
      <c r="N256" s="1" t="s">
        <v>814</v>
      </c>
      <c r="O256" t="s">
        <v>1513</v>
      </c>
      <c r="AB256" t="s">
        <v>484</v>
      </c>
      <c r="AC256" t="s">
        <v>485</v>
      </c>
      <c r="AD256" t="s">
        <v>485</v>
      </c>
      <c r="AE256" t="s">
        <v>485</v>
      </c>
      <c r="AF256" s="23" t="s">
        <v>485</v>
      </c>
    </row>
    <row r="257" spans="1:32" x14ac:dyDescent="0.2">
      <c r="A257" t="s">
        <v>1244</v>
      </c>
      <c r="C257" s="1" t="s">
        <v>816</v>
      </c>
      <c r="E257" s="1" t="s">
        <v>101</v>
      </c>
      <c r="F257" s="1" t="s">
        <v>108</v>
      </c>
      <c r="G257" s="1"/>
      <c r="H257" t="s">
        <v>1245</v>
      </c>
      <c r="I257">
        <v>-17.338909999999998</v>
      </c>
      <c r="J257">
        <v>128.05253999999999</v>
      </c>
      <c r="K257" s="1" t="s">
        <v>474</v>
      </c>
      <c r="L257" s="1" t="s">
        <v>104</v>
      </c>
      <c r="M257" s="1">
        <v>2014</v>
      </c>
      <c r="N257" s="1" t="s">
        <v>816</v>
      </c>
      <c r="O257" t="s">
        <v>1514</v>
      </c>
      <c r="AB257" t="s">
        <v>484</v>
      </c>
      <c r="AC257" t="s">
        <v>485</v>
      </c>
      <c r="AD257" t="s">
        <v>485</v>
      </c>
      <c r="AE257" t="s">
        <v>485</v>
      </c>
      <c r="AF257" s="23" t="s">
        <v>485</v>
      </c>
    </row>
    <row r="258" spans="1:32" x14ac:dyDescent="0.2">
      <c r="C258" s="1" t="s">
        <v>813</v>
      </c>
      <c r="E258" s="1" t="s">
        <v>101</v>
      </c>
      <c r="F258" s="1" t="s">
        <v>108</v>
      </c>
      <c r="G258" s="1"/>
      <c r="H258" t="s">
        <v>1237</v>
      </c>
      <c r="I258">
        <v>-18.2928</v>
      </c>
      <c r="J258">
        <v>125.58710000000001</v>
      </c>
      <c r="K258" s="1" t="s">
        <v>474</v>
      </c>
      <c r="L258" s="1" t="s">
        <v>104</v>
      </c>
      <c r="M258" s="1">
        <v>2014</v>
      </c>
      <c r="N258" s="1" t="s">
        <v>813</v>
      </c>
      <c r="O258" t="s">
        <v>1515</v>
      </c>
      <c r="AB258" t="s">
        <v>484</v>
      </c>
      <c r="AC258" t="s">
        <v>485</v>
      </c>
      <c r="AD258" t="s">
        <v>485</v>
      </c>
      <c r="AE258" t="s">
        <v>485</v>
      </c>
      <c r="AF258" s="23" t="s">
        <v>485</v>
      </c>
    </row>
    <row r="259" spans="1:32" x14ac:dyDescent="0.2">
      <c r="C259" t="s">
        <v>906</v>
      </c>
      <c r="E259" s="1" t="s">
        <v>101</v>
      </c>
      <c r="F259" s="1" t="s">
        <v>109</v>
      </c>
      <c r="G259" s="1"/>
      <c r="H259" t="s">
        <v>947</v>
      </c>
      <c r="I259">
        <v>-15.047789</v>
      </c>
      <c r="J259">
        <v>126.423107</v>
      </c>
      <c r="K259" s="1" t="s">
        <v>474</v>
      </c>
      <c r="L259" s="1" t="s">
        <v>104</v>
      </c>
      <c r="M259" s="1">
        <v>2014</v>
      </c>
      <c r="N259" s="1" t="s">
        <v>1303</v>
      </c>
      <c r="O259" t="s">
        <v>1516</v>
      </c>
      <c r="AB259" t="s">
        <v>484</v>
      </c>
      <c r="AC259" t="s">
        <v>485</v>
      </c>
      <c r="AD259" t="s">
        <v>485</v>
      </c>
      <c r="AE259" t="s">
        <v>485</v>
      </c>
      <c r="AF259" s="23" t="s">
        <v>485</v>
      </c>
    </row>
    <row r="260" spans="1:32" x14ac:dyDescent="0.2">
      <c r="C260" t="s">
        <v>905</v>
      </c>
      <c r="E260" s="1" t="s">
        <v>101</v>
      </c>
      <c r="F260" s="1" t="s">
        <v>109</v>
      </c>
      <c r="G260" s="1"/>
      <c r="H260" t="s">
        <v>941</v>
      </c>
      <c r="I260">
        <v>-15.047440999999999</v>
      </c>
      <c r="J260">
        <v>126.4251</v>
      </c>
      <c r="K260" s="1" t="s">
        <v>474</v>
      </c>
      <c r="L260" s="1" t="s">
        <v>104</v>
      </c>
      <c r="M260" s="1">
        <v>2014</v>
      </c>
      <c r="N260" s="1" t="s">
        <v>1302</v>
      </c>
      <c r="O260" t="s">
        <v>1517</v>
      </c>
      <c r="AB260" t="s">
        <v>484</v>
      </c>
      <c r="AC260" t="s">
        <v>485</v>
      </c>
      <c r="AD260" t="s">
        <v>485</v>
      </c>
      <c r="AE260" t="s">
        <v>485</v>
      </c>
      <c r="AF260" s="23" t="s">
        <v>485</v>
      </c>
    </row>
    <row r="261" spans="1:32" x14ac:dyDescent="0.2">
      <c r="C261" t="s">
        <v>913</v>
      </c>
      <c r="E261" s="1" t="s">
        <v>101</v>
      </c>
      <c r="F261" s="1" t="s">
        <v>109</v>
      </c>
      <c r="G261" s="1"/>
      <c r="H261" t="s">
        <v>1116</v>
      </c>
      <c r="I261">
        <v>-13.834421000000001</v>
      </c>
      <c r="J261">
        <v>136.51329899999999</v>
      </c>
      <c r="K261" s="1" t="s">
        <v>475</v>
      </c>
      <c r="L261" s="1" t="s">
        <v>104</v>
      </c>
      <c r="M261" s="1">
        <v>2014</v>
      </c>
      <c r="N261" s="1" t="s">
        <v>1310</v>
      </c>
      <c r="O261" t="s">
        <v>1518</v>
      </c>
      <c r="AB261" t="s">
        <v>484</v>
      </c>
      <c r="AC261" t="s">
        <v>485</v>
      </c>
      <c r="AD261" t="s">
        <v>485</v>
      </c>
      <c r="AE261" t="s">
        <v>485</v>
      </c>
      <c r="AF261" s="23" t="s">
        <v>485</v>
      </c>
    </row>
    <row r="262" spans="1:32" x14ac:dyDescent="0.2">
      <c r="C262" t="s">
        <v>914</v>
      </c>
      <c r="E262" s="1" t="s">
        <v>101</v>
      </c>
      <c r="F262" s="1" t="s">
        <v>109</v>
      </c>
      <c r="G262" s="1"/>
      <c r="H262" t="s">
        <v>1116</v>
      </c>
      <c r="I262">
        <v>-13.877079999999999</v>
      </c>
      <c r="J262">
        <v>136.54378</v>
      </c>
      <c r="K262" s="1" t="s">
        <v>475</v>
      </c>
      <c r="L262" s="1" t="s">
        <v>104</v>
      </c>
      <c r="M262" s="1">
        <v>2014</v>
      </c>
      <c r="N262" s="1" t="s">
        <v>1311</v>
      </c>
      <c r="O262" t="s">
        <v>1519</v>
      </c>
      <c r="AB262" t="s">
        <v>484</v>
      </c>
      <c r="AC262" t="s">
        <v>485</v>
      </c>
      <c r="AD262" t="s">
        <v>485</v>
      </c>
      <c r="AE262" t="s">
        <v>485</v>
      </c>
      <c r="AF262" s="23" t="s">
        <v>485</v>
      </c>
    </row>
    <row r="263" spans="1:32" x14ac:dyDescent="0.2">
      <c r="C263" t="s">
        <v>915</v>
      </c>
      <c r="E263" s="1" t="s">
        <v>101</v>
      </c>
      <c r="F263" s="1" t="s">
        <v>109</v>
      </c>
      <c r="G263" s="1"/>
      <c r="H263" t="s">
        <v>1116</v>
      </c>
      <c r="I263">
        <v>-13.896803</v>
      </c>
      <c r="J263">
        <v>136.80768800000001</v>
      </c>
      <c r="K263" s="1" t="s">
        <v>475</v>
      </c>
      <c r="L263" s="1" t="s">
        <v>104</v>
      </c>
      <c r="M263" s="1">
        <v>2014</v>
      </c>
      <c r="N263" s="1" t="s">
        <v>1312</v>
      </c>
      <c r="O263" t="s">
        <v>1520</v>
      </c>
      <c r="AB263" t="s">
        <v>484</v>
      </c>
      <c r="AC263" t="s">
        <v>485</v>
      </c>
      <c r="AD263" t="s">
        <v>485</v>
      </c>
      <c r="AE263" t="s">
        <v>485</v>
      </c>
      <c r="AF263" s="23" t="s">
        <v>485</v>
      </c>
    </row>
    <row r="264" spans="1:32" x14ac:dyDescent="0.2">
      <c r="C264" t="s">
        <v>912</v>
      </c>
      <c r="E264" s="1" t="s">
        <v>101</v>
      </c>
      <c r="F264" s="1" t="s">
        <v>109</v>
      </c>
      <c r="G264" s="1"/>
      <c r="H264" t="s">
        <v>1116</v>
      </c>
      <c r="I264">
        <v>-13.892004999999999</v>
      </c>
      <c r="J264">
        <v>136.72903299999999</v>
      </c>
      <c r="K264" s="1" t="s">
        <v>475</v>
      </c>
      <c r="L264" s="1" t="s">
        <v>104</v>
      </c>
      <c r="M264" s="1">
        <v>2014</v>
      </c>
      <c r="N264" s="1" t="s">
        <v>1309</v>
      </c>
      <c r="O264" t="s">
        <v>1521</v>
      </c>
      <c r="AB264" t="s">
        <v>484</v>
      </c>
      <c r="AC264" t="s">
        <v>485</v>
      </c>
      <c r="AD264" t="s">
        <v>485</v>
      </c>
      <c r="AE264" t="s">
        <v>485</v>
      </c>
      <c r="AF264" s="23" t="s">
        <v>485</v>
      </c>
    </row>
    <row r="265" spans="1:32" x14ac:dyDescent="0.2">
      <c r="C265" t="s">
        <v>869</v>
      </c>
      <c r="E265" s="1" t="s">
        <v>101</v>
      </c>
      <c r="F265" s="1" t="s">
        <v>602</v>
      </c>
      <c r="G265" s="1"/>
      <c r="H265" t="s">
        <v>866</v>
      </c>
      <c r="I265">
        <v>-12.691762028262</v>
      </c>
      <c r="J265">
        <v>132.40005601197399</v>
      </c>
      <c r="K265" s="1" t="s">
        <v>475</v>
      </c>
      <c r="L265" s="1" t="s">
        <v>104</v>
      </c>
      <c r="M265" s="1">
        <v>2014</v>
      </c>
      <c r="N265" s="1" t="s">
        <v>1301</v>
      </c>
      <c r="O265" t="s">
        <v>1522</v>
      </c>
      <c r="AB265" t="s">
        <v>484</v>
      </c>
      <c r="AC265" t="s">
        <v>485</v>
      </c>
      <c r="AD265" t="s">
        <v>485</v>
      </c>
      <c r="AE265" t="s">
        <v>485</v>
      </c>
      <c r="AF265" s="23" t="s">
        <v>485</v>
      </c>
    </row>
    <row r="266" spans="1:32" x14ac:dyDescent="0.2">
      <c r="C266" t="s">
        <v>865</v>
      </c>
      <c r="E266" s="1" t="s">
        <v>101</v>
      </c>
      <c r="F266" s="1" t="s">
        <v>602</v>
      </c>
      <c r="G266" s="1"/>
      <c r="H266" t="s">
        <v>866</v>
      </c>
      <c r="I266">
        <v>-12.6295770239084</v>
      </c>
      <c r="J266">
        <v>132.33398800715801</v>
      </c>
      <c r="K266" s="1" t="s">
        <v>475</v>
      </c>
      <c r="L266" s="1" t="s">
        <v>104</v>
      </c>
      <c r="M266" s="1">
        <v>2014</v>
      </c>
      <c r="N266" s="1" t="s">
        <v>1299</v>
      </c>
      <c r="O266" t="s">
        <v>1523</v>
      </c>
      <c r="AB266" t="s">
        <v>484</v>
      </c>
      <c r="AC266" t="s">
        <v>485</v>
      </c>
      <c r="AD266" t="s">
        <v>485</v>
      </c>
      <c r="AE266" t="s">
        <v>485</v>
      </c>
      <c r="AF266" s="23" t="s">
        <v>485</v>
      </c>
    </row>
    <row r="267" spans="1:32" x14ac:dyDescent="0.2">
      <c r="C267" t="s">
        <v>917</v>
      </c>
      <c r="E267" s="1" t="s">
        <v>101</v>
      </c>
      <c r="F267" s="1" t="s">
        <v>109</v>
      </c>
      <c r="G267" s="1"/>
      <c r="H267" t="s">
        <v>1139</v>
      </c>
      <c r="I267">
        <v>-12.546360833333299</v>
      </c>
      <c r="J267">
        <v>134.092204833333</v>
      </c>
      <c r="K267" s="1" t="s">
        <v>475</v>
      </c>
      <c r="L267" s="1" t="s">
        <v>104</v>
      </c>
      <c r="M267" s="1">
        <v>2014</v>
      </c>
      <c r="N267" s="1" t="s">
        <v>1314</v>
      </c>
      <c r="O267" t="s">
        <v>1524</v>
      </c>
      <c r="AB267" t="s">
        <v>484</v>
      </c>
      <c r="AC267" t="s">
        <v>485</v>
      </c>
      <c r="AD267" t="s">
        <v>485</v>
      </c>
      <c r="AE267" t="s">
        <v>485</v>
      </c>
      <c r="AF267" s="23" t="s">
        <v>485</v>
      </c>
    </row>
    <row r="268" spans="1:32" x14ac:dyDescent="0.2">
      <c r="C268" s="1" t="s">
        <v>612</v>
      </c>
      <c r="E268" s="1" t="s">
        <v>101</v>
      </c>
      <c r="F268" s="1" t="s">
        <v>602</v>
      </c>
      <c r="G268" s="1"/>
      <c r="I268">
        <v>-11.462160000000001</v>
      </c>
      <c r="J268">
        <v>132.1217</v>
      </c>
      <c r="K268" s="1" t="s">
        <v>475</v>
      </c>
      <c r="L268" s="1" t="s">
        <v>104</v>
      </c>
      <c r="M268" s="1">
        <v>2014</v>
      </c>
      <c r="N268" s="1" t="s">
        <v>612</v>
      </c>
      <c r="O268" t="s">
        <v>1525</v>
      </c>
      <c r="AB268" t="s">
        <v>484</v>
      </c>
      <c r="AC268" t="s">
        <v>485</v>
      </c>
      <c r="AD268" t="s">
        <v>485</v>
      </c>
      <c r="AE268" t="s">
        <v>485</v>
      </c>
      <c r="AF268" s="23" t="s">
        <v>485</v>
      </c>
    </row>
    <row r="269" spans="1:32" x14ac:dyDescent="0.2">
      <c r="C269" t="s">
        <v>864</v>
      </c>
      <c r="E269" s="1" t="s">
        <v>101</v>
      </c>
      <c r="F269" s="1" t="s">
        <v>602</v>
      </c>
      <c r="G269" s="1"/>
      <c r="I269">
        <v>-11.33591</v>
      </c>
      <c r="J269">
        <v>132.35193000000001</v>
      </c>
      <c r="K269" s="1" t="s">
        <v>475</v>
      </c>
      <c r="L269" s="1" t="s">
        <v>104</v>
      </c>
      <c r="M269" s="1">
        <v>2014</v>
      </c>
      <c r="N269" s="1" t="s">
        <v>1298</v>
      </c>
      <c r="O269" t="s">
        <v>1526</v>
      </c>
      <c r="AB269" t="s">
        <v>484</v>
      </c>
      <c r="AC269" t="s">
        <v>485</v>
      </c>
      <c r="AD269" t="s">
        <v>485</v>
      </c>
      <c r="AE269" t="s">
        <v>485</v>
      </c>
      <c r="AF269" s="23" t="s">
        <v>485</v>
      </c>
    </row>
    <row r="270" spans="1:32" x14ac:dyDescent="0.2">
      <c r="C270" t="s">
        <v>863</v>
      </c>
      <c r="E270" s="1" t="s">
        <v>101</v>
      </c>
      <c r="F270" s="1" t="s">
        <v>602</v>
      </c>
      <c r="G270" s="1"/>
      <c r="I270">
        <v>-11.1722</v>
      </c>
      <c r="J270">
        <v>132.33940999999999</v>
      </c>
      <c r="K270" s="1" t="s">
        <v>475</v>
      </c>
      <c r="L270" s="1" t="s">
        <v>104</v>
      </c>
      <c r="M270" s="1">
        <v>2014</v>
      </c>
      <c r="N270" s="1" t="s">
        <v>1297</v>
      </c>
      <c r="O270" s="1" t="s">
        <v>1527</v>
      </c>
      <c r="AB270" t="s">
        <v>484</v>
      </c>
      <c r="AC270" t="s">
        <v>485</v>
      </c>
      <c r="AD270" t="s">
        <v>485</v>
      </c>
      <c r="AE270" t="s">
        <v>485</v>
      </c>
      <c r="AF270" s="23" t="s">
        <v>485</v>
      </c>
    </row>
    <row r="271" spans="1:32" x14ac:dyDescent="0.2">
      <c r="C271" s="1" t="s">
        <v>749</v>
      </c>
      <c r="E271" s="1" t="s">
        <v>101</v>
      </c>
      <c r="F271" s="1" t="s">
        <v>109</v>
      </c>
      <c r="G271" s="1"/>
      <c r="H271" t="s">
        <v>1002</v>
      </c>
      <c r="I271">
        <v>-14.735189999999999</v>
      </c>
      <c r="J271">
        <v>134.52876000000001</v>
      </c>
      <c r="K271" s="1" t="s">
        <v>475</v>
      </c>
      <c r="L271" s="1" t="s">
        <v>104</v>
      </c>
      <c r="M271" s="1">
        <v>2015</v>
      </c>
      <c r="N271" s="1" t="s">
        <v>749</v>
      </c>
      <c r="O271" t="s">
        <v>1528</v>
      </c>
      <c r="AB271" t="s">
        <v>484</v>
      </c>
      <c r="AC271" t="s">
        <v>485</v>
      </c>
      <c r="AD271" t="s">
        <v>485</v>
      </c>
      <c r="AE271" t="s">
        <v>485</v>
      </c>
      <c r="AF271" s="23" t="s">
        <v>485</v>
      </c>
    </row>
    <row r="272" spans="1:32" x14ac:dyDescent="0.2">
      <c r="C272" s="1" t="s">
        <v>750</v>
      </c>
      <c r="E272" s="1" t="s">
        <v>101</v>
      </c>
      <c r="F272" s="1" t="s">
        <v>109</v>
      </c>
      <c r="G272" s="1"/>
      <c r="H272" t="s">
        <v>1002</v>
      </c>
      <c r="I272">
        <v>-14.735189999999999</v>
      </c>
      <c r="J272">
        <v>134.52876000000001</v>
      </c>
      <c r="K272" s="1" t="s">
        <v>475</v>
      </c>
      <c r="L272" s="1" t="s">
        <v>104</v>
      </c>
      <c r="M272" s="1">
        <v>2015</v>
      </c>
      <c r="N272" s="1" t="s">
        <v>750</v>
      </c>
      <c r="O272" t="s">
        <v>1529</v>
      </c>
      <c r="AB272" t="s">
        <v>484</v>
      </c>
      <c r="AC272" t="s">
        <v>485</v>
      </c>
      <c r="AD272" t="s">
        <v>485</v>
      </c>
      <c r="AE272" t="s">
        <v>485</v>
      </c>
      <c r="AF272" s="23" t="s">
        <v>485</v>
      </c>
    </row>
    <row r="273" spans="1:32" x14ac:dyDescent="0.2">
      <c r="C273" s="1" t="s">
        <v>685</v>
      </c>
      <c r="E273" s="1" t="s">
        <v>101</v>
      </c>
      <c r="F273" s="1" t="s">
        <v>109</v>
      </c>
      <c r="G273" s="1"/>
      <c r="H273" t="s">
        <v>1002</v>
      </c>
      <c r="I273">
        <v>-14.735189999999999</v>
      </c>
      <c r="J273">
        <v>134.52876000000001</v>
      </c>
      <c r="K273" s="1" t="s">
        <v>475</v>
      </c>
      <c r="L273" s="1" t="s">
        <v>104</v>
      </c>
      <c r="M273" s="1">
        <v>2015</v>
      </c>
      <c r="N273" s="1" t="s">
        <v>685</v>
      </c>
      <c r="O273" t="s">
        <v>1530</v>
      </c>
      <c r="AB273" t="s">
        <v>484</v>
      </c>
      <c r="AC273" t="s">
        <v>485</v>
      </c>
      <c r="AD273" t="s">
        <v>485</v>
      </c>
      <c r="AE273" t="s">
        <v>485</v>
      </c>
      <c r="AF273" s="23" t="s">
        <v>485</v>
      </c>
    </row>
    <row r="274" spans="1:32" x14ac:dyDescent="0.2">
      <c r="C274" s="1" t="s">
        <v>679</v>
      </c>
      <c r="E274" s="1" t="s">
        <v>101</v>
      </c>
      <c r="F274" s="1" t="s">
        <v>109</v>
      </c>
      <c r="G274" s="1"/>
      <c r="H274" t="s">
        <v>991</v>
      </c>
      <c r="K274" s="1" t="s">
        <v>475</v>
      </c>
      <c r="L274" s="1" t="s">
        <v>104</v>
      </c>
      <c r="M274" s="1">
        <v>2015</v>
      </c>
      <c r="N274" s="1" t="s">
        <v>679</v>
      </c>
      <c r="O274" t="s">
        <v>1531</v>
      </c>
      <c r="AB274" t="s">
        <v>484</v>
      </c>
      <c r="AC274" t="s">
        <v>485</v>
      </c>
      <c r="AD274" t="s">
        <v>485</v>
      </c>
      <c r="AE274" t="s">
        <v>485</v>
      </c>
      <c r="AF274" s="23" t="s">
        <v>485</v>
      </c>
    </row>
    <row r="275" spans="1:32" x14ac:dyDescent="0.2">
      <c r="C275" s="1" t="s">
        <v>687</v>
      </c>
      <c r="E275" s="1" t="s">
        <v>101</v>
      </c>
      <c r="F275" s="1" t="s">
        <v>109</v>
      </c>
      <c r="G275" s="1"/>
      <c r="H275" t="s">
        <v>991</v>
      </c>
      <c r="I275">
        <v>-14.74554</v>
      </c>
      <c r="J275">
        <v>134.69163</v>
      </c>
      <c r="K275" s="1" t="s">
        <v>475</v>
      </c>
      <c r="L275" s="1" t="s">
        <v>104</v>
      </c>
      <c r="M275" s="1">
        <v>2015</v>
      </c>
      <c r="N275" s="1" t="s">
        <v>687</v>
      </c>
      <c r="O275" t="s">
        <v>1532</v>
      </c>
      <c r="AB275" t="s">
        <v>484</v>
      </c>
      <c r="AC275" t="s">
        <v>485</v>
      </c>
      <c r="AD275" t="s">
        <v>485</v>
      </c>
      <c r="AE275" t="s">
        <v>485</v>
      </c>
      <c r="AF275" s="23" t="s">
        <v>485</v>
      </c>
    </row>
    <row r="276" spans="1:32" x14ac:dyDescent="0.2">
      <c r="C276" s="1" t="s">
        <v>757</v>
      </c>
      <c r="E276" s="1" t="s">
        <v>101</v>
      </c>
      <c r="F276" s="1" t="s">
        <v>109</v>
      </c>
      <c r="G276" s="1"/>
      <c r="H276" t="s">
        <v>991</v>
      </c>
      <c r="I276">
        <v>-14.74554</v>
      </c>
      <c r="J276">
        <v>134.69163</v>
      </c>
      <c r="K276" s="1" t="s">
        <v>475</v>
      </c>
      <c r="L276" s="1" t="s">
        <v>104</v>
      </c>
      <c r="M276" s="1">
        <v>2015</v>
      </c>
      <c r="N276" s="1" t="s">
        <v>757</v>
      </c>
      <c r="O276" t="s">
        <v>1533</v>
      </c>
      <c r="AB276" t="s">
        <v>484</v>
      </c>
      <c r="AC276" t="s">
        <v>485</v>
      </c>
      <c r="AD276" t="s">
        <v>485</v>
      </c>
      <c r="AE276" t="s">
        <v>485</v>
      </c>
      <c r="AF276" s="23" t="s">
        <v>485</v>
      </c>
    </row>
    <row r="277" spans="1:32" x14ac:dyDescent="0.2">
      <c r="C277" s="1" t="s">
        <v>688</v>
      </c>
      <c r="E277" s="1" t="s">
        <v>101</v>
      </c>
      <c r="F277" s="1" t="s">
        <v>109</v>
      </c>
      <c r="G277" s="1"/>
      <c r="H277" t="s">
        <v>991</v>
      </c>
      <c r="I277">
        <v>-14.74554</v>
      </c>
      <c r="J277">
        <v>134.69163</v>
      </c>
      <c r="K277" s="1" t="s">
        <v>475</v>
      </c>
      <c r="L277" s="1" t="s">
        <v>104</v>
      </c>
      <c r="M277" s="1">
        <v>2015</v>
      </c>
      <c r="N277" s="1" t="s">
        <v>688</v>
      </c>
      <c r="O277" t="s">
        <v>1534</v>
      </c>
      <c r="AB277" t="s">
        <v>484</v>
      </c>
      <c r="AC277" t="s">
        <v>485</v>
      </c>
      <c r="AD277" t="s">
        <v>485</v>
      </c>
      <c r="AE277" t="s">
        <v>485</v>
      </c>
      <c r="AF277" s="23" t="s">
        <v>485</v>
      </c>
    </row>
    <row r="278" spans="1:32" x14ac:dyDescent="0.2">
      <c r="C278" s="1" t="s">
        <v>761</v>
      </c>
      <c r="E278" s="1" t="s">
        <v>101</v>
      </c>
      <c r="F278" s="1" t="s">
        <v>109</v>
      </c>
      <c r="G278" s="1"/>
      <c r="H278" t="s">
        <v>991</v>
      </c>
      <c r="I278">
        <v>-14.74554</v>
      </c>
      <c r="J278">
        <v>134.69163</v>
      </c>
      <c r="K278" s="1" t="s">
        <v>475</v>
      </c>
      <c r="L278" s="1" t="s">
        <v>104</v>
      </c>
      <c r="M278" s="1">
        <v>2015</v>
      </c>
      <c r="N278" s="1" t="s">
        <v>761</v>
      </c>
      <c r="O278" t="s">
        <v>1535</v>
      </c>
      <c r="AB278" t="s">
        <v>484</v>
      </c>
      <c r="AC278" t="s">
        <v>485</v>
      </c>
      <c r="AD278" t="s">
        <v>485</v>
      </c>
      <c r="AE278" t="s">
        <v>485</v>
      </c>
      <c r="AF278" s="23" t="s">
        <v>485</v>
      </c>
    </row>
    <row r="279" spans="1:32" x14ac:dyDescent="0.2">
      <c r="C279" s="1" t="s">
        <v>686</v>
      </c>
      <c r="E279" s="1" t="s">
        <v>101</v>
      </c>
      <c r="F279" s="1" t="s">
        <v>109</v>
      </c>
      <c r="G279" s="1"/>
      <c r="H279" t="s">
        <v>991</v>
      </c>
      <c r="I279">
        <v>-14.74554</v>
      </c>
      <c r="J279">
        <v>134.69163</v>
      </c>
      <c r="K279" s="1" t="s">
        <v>475</v>
      </c>
      <c r="L279" s="1" t="s">
        <v>104</v>
      </c>
      <c r="M279" s="1">
        <v>2015</v>
      </c>
      <c r="N279" s="1" t="s">
        <v>686</v>
      </c>
      <c r="O279" t="s">
        <v>1536</v>
      </c>
      <c r="AB279" t="s">
        <v>484</v>
      </c>
      <c r="AC279" t="s">
        <v>485</v>
      </c>
      <c r="AD279" t="s">
        <v>485</v>
      </c>
      <c r="AE279" t="s">
        <v>485</v>
      </c>
      <c r="AF279" s="23" t="s">
        <v>485</v>
      </c>
    </row>
    <row r="280" spans="1:32" x14ac:dyDescent="0.2">
      <c r="C280" s="1" t="s">
        <v>665</v>
      </c>
      <c r="E280" s="1" t="s">
        <v>101</v>
      </c>
      <c r="F280" s="1" t="s">
        <v>109</v>
      </c>
      <c r="G280" s="1"/>
      <c r="H280" t="s">
        <v>965</v>
      </c>
      <c r="I280">
        <v>-17.895679999999999</v>
      </c>
      <c r="J280">
        <v>139.27610999999999</v>
      </c>
      <c r="K280" s="1" t="s">
        <v>475</v>
      </c>
      <c r="L280" s="1" t="s">
        <v>104</v>
      </c>
      <c r="M280" s="1">
        <v>2015</v>
      </c>
      <c r="N280" s="1" t="s">
        <v>665</v>
      </c>
      <c r="O280" t="s">
        <v>1537</v>
      </c>
      <c r="AB280" t="s">
        <v>484</v>
      </c>
      <c r="AC280" t="s">
        <v>485</v>
      </c>
      <c r="AD280" t="s">
        <v>485</v>
      </c>
      <c r="AE280" t="s">
        <v>485</v>
      </c>
      <c r="AF280" s="23" t="s">
        <v>485</v>
      </c>
    </row>
    <row r="281" spans="1:32" x14ac:dyDescent="0.2">
      <c r="A281" t="s">
        <v>956</v>
      </c>
      <c r="B281" t="s">
        <v>957</v>
      </c>
      <c r="C281" s="1" t="s">
        <v>662</v>
      </c>
      <c r="E281" s="1" t="s">
        <v>101</v>
      </c>
      <c r="F281" s="1" t="s">
        <v>109</v>
      </c>
      <c r="G281" s="1"/>
      <c r="H281" t="s">
        <v>955</v>
      </c>
      <c r="I281">
        <v>-18.375340000000001</v>
      </c>
      <c r="J281">
        <v>140.78473</v>
      </c>
      <c r="K281" s="1" t="s">
        <v>476</v>
      </c>
      <c r="L281" s="1" t="s">
        <v>104</v>
      </c>
      <c r="M281" s="1">
        <v>2015</v>
      </c>
      <c r="N281" s="1" t="s">
        <v>662</v>
      </c>
      <c r="O281" t="s">
        <v>1539</v>
      </c>
      <c r="AB281" t="s">
        <v>484</v>
      </c>
      <c r="AC281" t="s">
        <v>485</v>
      </c>
      <c r="AD281" t="s">
        <v>485</v>
      </c>
      <c r="AE281" t="s">
        <v>485</v>
      </c>
      <c r="AF281" s="23" t="s">
        <v>485</v>
      </c>
    </row>
    <row r="282" spans="1:32" x14ac:dyDescent="0.2">
      <c r="A282" t="s">
        <v>953</v>
      </c>
      <c r="B282" t="s">
        <v>954</v>
      </c>
      <c r="C282" s="1" t="s">
        <v>661</v>
      </c>
      <c r="E282" s="1" t="s">
        <v>101</v>
      </c>
      <c r="F282" s="1" t="s">
        <v>109</v>
      </c>
      <c r="G282" s="1"/>
      <c r="H282" t="s">
        <v>955</v>
      </c>
      <c r="I282">
        <v>-18.375340000000001</v>
      </c>
      <c r="J282">
        <v>140.78473</v>
      </c>
      <c r="K282" s="1" t="s">
        <v>476</v>
      </c>
      <c r="L282" s="1" t="s">
        <v>104</v>
      </c>
      <c r="M282" s="1">
        <v>2015</v>
      </c>
      <c r="N282" s="1" t="s">
        <v>661</v>
      </c>
      <c r="O282" t="s">
        <v>1540</v>
      </c>
      <c r="AB282" t="s">
        <v>484</v>
      </c>
      <c r="AC282" t="s">
        <v>485</v>
      </c>
      <c r="AD282" t="s">
        <v>485</v>
      </c>
      <c r="AE282" t="s">
        <v>485</v>
      </c>
      <c r="AF282" s="23" t="s">
        <v>485</v>
      </c>
    </row>
    <row r="283" spans="1:32" x14ac:dyDescent="0.2">
      <c r="C283" s="1" t="s">
        <v>652</v>
      </c>
      <c r="E283" s="1" t="s">
        <v>101</v>
      </c>
      <c r="F283" s="1" t="s">
        <v>109</v>
      </c>
      <c r="G283" s="1"/>
      <c r="H283" t="s">
        <v>946</v>
      </c>
      <c r="I283">
        <v>-14.76282997</v>
      </c>
      <c r="J283">
        <v>126.528228</v>
      </c>
      <c r="K283" s="1" t="s">
        <v>474</v>
      </c>
      <c r="L283" s="1" t="s">
        <v>104</v>
      </c>
      <c r="M283" s="1">
        <v>2015</v>
      </c>
      <c r="N283" s="1" t="s">
        <v>652</v>
      </c>
      <c r="O283" t="s">
        <v>1545</v>
      </c>
      <c r="AB283" t="s">
        <v>484</v>
      </c>
      <c r="AC283" t="s">
        <v>485</v>
      </c>
      <c r="AD283" t="s">
        <v>485</v>
      </c>
      <c r="AE283" t="s">
        <v>485</v>
      </c>
      <c r="AF283" s="23" t="s">
        <v>485</v>
      </c>
    </row>
    <row r="284" spans="1:32" x14ac:dyDescent="0.2">
      <c r="A284" t="s">
        <v>1064</v>
      </c>
      <c r="C284" s="1" t="s">
        <v>717</v>
      </c>
      <c r="E284" s="1" t="s">
        <v>101</v>
      </c>
      <c r="F284" s="1" t="s">
        <v>109</v>
      </c>
      <c r="G284" s="1"/>
      <c r="H284" t="s">
        <v>183</v>
      </c>
      <c r="I284">
        <v>-16.116289999999999</v>
      </c>
      <c r="J284">
        <v>130.95958999999999</v>
      </c>
      <c r="K284" s="1" t="s">
        <v>475</v>
      </c>
      <c r="L284" s="1" t="s">
        <v>104</v>
      </c>
      <c r="M284" s="1">
        <v>2012</v>
      </c>
      <c r="N284" s="1" t="s">
        <v>717</v>
      </c>
      <c r="O284" t="s">
        <v>1546</v>
      </c>
      <c r="AB284" t="s">
        <v>484</v>
      </c>
      <c r="AC284" t="s">
        <v>485</v>
      </c>
      <c r="AD284" t="s">
        <v>485</v>
      </c>
      <c r="AE284" t="s">
        <v>485</v>
      </c>
      <c r="AF284" s="23" t="s">
        <v>485</v>
      </c>
    </row>
    <row r="285" spans="1:32" x14ac:dyDescent="0.2">
      <c r="A285" t="s">
        <v>983</v>
      </c>
      <c r="C285" s="1" t="s">
        <v>675</v>
      </c>
      <c r="E285" s="1" t="s">
        <v>101</v>
      </c>
      <c r="F285" s="1" t="s">
        <v>109</v>
      </c>
      <c r="G285" s="1"/>
      <c r="H285" t="s">
        <v>984</v>
      </c>
      <c r="I285">
        <v>-17.512889999999999</v>
      </c>
      <c r="J285">
        <v>126.10917999999999</v>
      </c>
      <c r="K285" s="1" t="s">
        <v>474</v>
      </c>
      <c r="L285" s="1" t="s">
        <v>104</v>
      </c>
      <c r="M285" s="1">
        <v>2012</v>
      </c>
      <c r="N285" s="1" t="s">
        <v>675</v>
      </c>
      <c r="O285" t="s">
        <v>1548</v>
      </c>
      <c r="AB285" t="s">
        <v>484</v>
      </c>
      <c r="AC285" t="s">
        <v>485</v>
      </c>
      <c r="AD285" t="s">
        <v>485</v>
      </c>
      <c r="AE285" t="s">
        <v>485</v>
      </c>
      <c r="AF285" s="23" t="s">
        <v>485</v>
      </c>
    </row>
    <row r="286" spans="1:32" x14ac:dyDescent="0.2">
      <c r="A286" t="s">
        <v>1259</v>
      </c>
      <c r="C286" s="1" t="s">
        <v>824</v>
      </c>
      <c r="E286" s="1" t="s">
        <v>101</v>
      </c>
      <c r="F286" s="1" t="s">
        <v>108</v>
      </c>
      <c r="G286" s="1"/>
      <c r="H286" t="s">
        <v>980</v>
      </c>
      <c r="I286">
        <v>-17.508790000000001</v>
      </c>
      <c r="J286">
        <v>126.11102</v>
      </c>
      <c r="K286" s="1" t="s">
        <v>474</v>
      </c>
      <c r="L286" s="1" t="s">
        <v>104</v>
      </c>
      <c r="M286" s="1">
        <v>2012</v>
      </c>
      <c r="N286" s="1" t="s">
        <v>824</v>
      </c>
      <c r="O286" t="s">
        <v>1549</v>
      </c>
      <c r="AB286" t="s">
        <v>484</v>
      </c>
      <c r="AC286" t="s">
        <v>485</v>
      </c>
      <c r="AD286" t="s">
        <v>485</v>
      </c>
      <c r="AE286" t="s">
        <v>485</v>
      </c>
      <c r="AF286" s="23" t="s">
        <v>485</v>
      </c>
    </row>
    <row r="287" spans="1:32" x14ac:dyDescent="0.2">
      <c r="A287" t="s">
        <v>979</v>
      </c>
      <c r="C287" s="1" t="s">
        <v>672</v>
      </c>
      <c r="E287" s="1" t="s">
        <v>101</v>
      </c>
      <c r="F287" s="1" t="s">
        <v>109</v>
      </c>
      <c r="G287" s="1"/>
      <c r="H287" t="s">
        <v>980</v>
      </c>
      <c r="I287">
        <v>-17.508790000000001</v>
      </c>
      <c r="J287">
        <v>126.11102</v>
      </c>
      <c r="K287" s="1" t="s">
        <v>474</v>
      </c>
      <c r="L287" s="1" t="s">
        <v>104</v>
      </c>
      <c r="M287" s="1">
        <v>2012</v>
      </c>
      <c r="N287" s="1" t="s">
        <v>672</v>
      </c>
      <c r="O287" t="s">
        <v>1550</v>
      </c>
      <c r="AB287" t="s">
        <v>484</v>
      </c>
      <c r="AC287" t="s">
        <v>485</v>
      </c>
      <c r="AD287" t="s">
        <v>485</v>
      </c>
      <c r="AE287" t="s">
        <v>485</v>
      </c>
      <c r="AF287" s="23" t="s">
        <v>485</v>
      </c>
    </row>
    <row r="288" spans="1:32" x14ac:dyDescent="0.2">
      <c r="A288" t="s">
        <v>978</v>
      </c>
      <c r="C288" s="1" t="s">
        <v>671</v>
      </c>
      <c r="E288" s="1" t="s">
        <v>101</v>
      </c>
      <c r="F288" s="1" t="s">
        <v>109</v>
      </c>
      <c r="G288" s="1"/>
      <c r="H288" t="s">
        <v>189</v>
      </c>
      <c r="I288">
        <v>-17.050149999999999</v>
      </c>
      <c r="J288">
        <v>125.70522</v>
      </c>
      <c r="K288" s="1" t="s">
        <v>474</v>
      </c>
      <c r="L288" s="1" t="s">
        <v>104</v>
      </c>
      <c r="M288" s="1">
        <v>2012</v>
      </c>
      <c r="N288" s="1" t="s">
        <v>671</v>
      </c>
      <c r="O288" t="s">
        <v>1551</v>
      </c>
      <c r="AB288" t="s">
        <v>484</v>
      </c>
      <c r="AC288" t="s">
        <v>485</v>
      </c>
      <c r="AD288" t="s">
        <v>485</v>
      </c>
      <c r="AE288" t="s">
        <v>485</v>
      </c>
      <c r="AF288" s="23" t="s">
        <v>485</v>
      </c>
    </row>
    <row r="289" spans="1:32" x14ac:dyDescent="0.2">
      <c r="A289" t="s">
        <v>1252</v>
      </c>
      <c r="C289" s="1" t="s">
        <v>821</v>
      </c>
      <c r="E289" s="1" t="s">
        <v>101</v>
      </c>
      <c r="F289" s="1" t="s">
        <v>108</v>
      </c>
      <c r="G289" s="1"/>
      <c r="H289" t="s">
        <v>1253</v>
      </c>
      <c r="I289">
        <v>-16.008769999999998</v>
      </c>
      <c r="J289">
        <v>127.97836</v>
      </c>
      <c r="K289" s="1" t="s">
        <v>474</v>
      </c>
      <c r="L289" s="1" t="s">
        <v>104</v>
      </c>
      <c r="M289" s="1">
        <v>2012</v>
      </c>
      <c r="N289" s="1" t="s">
        <v>821</v>
      </c>
      <c r="O289" t="s">
        <v>1553</v>
      </c>
      <c r="AB289" t="s">
        <v>484</v>
      </c>
      <c r="AC289" t="s">
        <v>485</v>
      </c>
      <c r="AD289" t="s">
        <v>485</v>
      </c>
      <c r="AE289" t="s">
        <v>485</v>
      </c>
      <c r="AF289" s="23" t="s">
        <v>485</v>
      </c>
    </row>
    <row r="290" spans="1:32" x14ac:dyDescent="0.2">
      <c r="A290">
        <v>76981</v>
      </c>
      <c r="C290" t="s">
        <v>674</v>
      </c>
      <c r="E290" s="1" t="s">
        <v>101</v>
      </c>
      <c r="F290" s="1" t="s">
        <v>109</v>
      </c>
      <c r="G290" s="1"/>
      <c r="H290" t="s">
        <v>982</v>
      </c>
      <c r="I290">
        <v>-17.067685999999998</v>
      </c>
      <c r="J290">
        <v>125.247686</v>
      </c>
      <c r="K290" s="1" t="s">
        <v>474</v>
      </c>
      <c r="L290" s="1" t="s">
        <v>104</v>
      </c>
      <c r="M290" s="1">
        <v>2013</v>
      </c>
      <c r="N290" s="1" t="s">
        <v>674</v>
      </c>
      <c r="O290" t="s">
        <v>1556</v>
      </c>
      <c r="AB290" t="s">
        <v>484</v>
      </c>
      <c r="AC290" t="s">
        <v>485</v>
      </c>
      <c r="AD290" t="s">
        <v>485</v>
      </c>
      <c r="AE290" t="s">
        <v>485</v>
      </c>
      <c r="AF290" s="23" t="s">
        <v>485</v>
      </c>
    </row>
    <row r="291" spans="1:32" x14ac:dyDescent="0.2">
      <c r="C291" t="s">
        <v>868</v>
      </c>
      <c r="E291" s="1" t="s">
        <v>101</v>
      </c>
      <c r="F291" s="1" t="s">
        <v>602</v>
      </c>
      <c r="G291" s="1"/>
      <c r="H291" t="s">
        <v>866</v>
      </c>
      <c r="I291">
        <v>-12.686393000185401</v>
      </c>
      <c r="J291">
        <v>132.415559012442</v>
      </c>
      <c r="K291" s="1" t="s">
        <v>475</v>
      </c>
      <c r="L291" s="1" t="s">
        <v>104</v>
      </c>
      <c r="M291" s="1">
        <v>2014</v>
      </c>
      <c r="N291" s="1" t="s">
        <v>1300</v>
      </c>
      <c r="O291" t="s">
        <v>1557</v>
      </c>
      <c r="AB291" t="s">
        <v>484</v>
      </c>
      <c r="AC291" t="s">
        <v>485</v>
      </c>
      <c r="AD291" t="s">
        <v>485</v>
      </c>
      <c r="AE291" t="s">
        <v>485</v>
      </c>
      <c r="AF291" s="23" t="s">
        <v>485</v>
      </c>
    </row>
    <row r="292" spans="1:32" x14ac:dyDescent="0.2">
      <c r="C292" t="s">
        <v>853</v>
      </c>
      <c r="E292" s="1" t="s">
        <v>101</v>
      </c>
      <c r="F292" s="1" t="s">
        <v>602</v>
      </c>
      <c r="G292" s="1"/>
      <c r="H292" t="s">
        <v>852</v>
      </c>
      <c r="I292">
        <v>-11.536906500000001</v>
      </c>
      <c r="J292">
        <v>130.32417950000001</v>
      </c>
      <c r="L292" s="1" t="s">
        <v>104</v>
      </c>
      <c r="M292" s="1"/>
      <c r="N292" s="1" t="s">
        <v>1295</v>
      </c>
      <c r="O292" t="s">
        <v>1559</v>
      </c>
      <c r="AB292" t="s">
        <v>484</v>
      </c>
      <c r="AC292" t="s">
        <v>485</v>
      </c>
      <c r="AD292" t="s">
        <v>485</v>
      </c>
      <c r="AE292" t="s">
        <v>485</v>
      </c>
      <c r="AF292" s="23" t="s">
        <v>485</v>
      </c>
    </row>
    <row r="293" spans="1:32" x14ac:dyDescent="0.2">
      <c r="C293" t="s">
        <v>854</v>
      </c>
      <c r="E293" s="1" t="s">
        <v>101</v>
      </c>
      <c r="F293" s="1" t="s">
        <v>602</v>
      </c>
      <c r="G293" s="1"/>
      <c r="H293" t="s">
        <v>852</v>
      </c>
      <c r="I293">
        <v>-11.414165794400001</v>
      </c>
      <c r="J293">
        <v>130.36464397399999</v>
      </c>
      <c r="L293" s="1" t="s">
        <v>104</v>
      </c>
      <c r="M293" s="1"/>
      <c r="N293" s="1" t="s">
        <v>1296</v>
      </c>
      <c r="O293" t="s">
        <v>1560</v>
      </c>
      <c r="AB293" t="s">
        <v>484</v>
      </c>
      <c r="AC293" t="s">
        <v>485</v>
      </c>
      <c r="AD293" t="s">
        <v>485</v>
      </c>
      <c r="AE293" t="s">
        <v>485</v>
      </c>
      <c r="AF293" s="23" t="s">
        <v>485</v>
      </c>
    </row>
    <row r="294" spans="1:32" x14ac:dyDescent="0.2">
      <c r="C294" t="s">
        <v>851</v>
      </c>
      <c r="E294" s="1" t="s">
        <v>101</v>
      </c>
      <c r="F294" s="1" t="s">
        <v>602</v>
      </c>
      <c r="G294" s="1"/>
      <c r="H294" t="s">
        <v>852</v>
      </c>
      <c r="I294">
        <v>-11.418552155</v>
      </c>
      <c r="J294">
        <v>130.39211190500001</v>
      </c>
      <c r="L294" s="1" t="s">
        <v>104</v>
      </c>
      <c r="M294" s="1"/>
      <c r="N294" s="1" t="s">
        <v>1294</v>
      </c>
      <c r="O294" t="s">
        <v>1561</v>
      </c>
      <c r="AB294" t="s">
        <v>484</v>
      </c>
      <c r="AC294" t="s">
        <v>485</v>
      </c>
      <c r="AD294" t="s">
        <v>485</v>
      </c>
      <c r="AE294" t="s">
        <v>485</v>
      </c>
      <c r="AF294" s="23" t="s">
        <v>485</v>
      </c>
    </row>
    <row r="295" spans="1:32" x14ac:dyDescent="0.2">
      <c r="C295" t="s">
        <v>855</v>
      </c>
      <c r="E295" s="1" t="s">
        <v>101</v>
      </c>
      <c r="F295" s="1" t="s">
        <v>602</v>
      </c>
      <c r="G295" s="1"/>
      <c r="H295" t="s">
        <v>852</v>
      </c>
      <c r="I295">
        <v>-11.4730546975</v>
      </c>
      <c r="J295">
        <v>130.33738067199999</v>
      </c>
      <c r="L295" s="1" t="s">
        <v>104</v>
      </c>
      <c r="M295" s="1"/>
      <c r="N295" s="1" t="s">
        <v>607</v>
      </c>
      <c r="O295" t="s">
        <v>1562</v>
      </c>
      <c r="AB295" t="s">
        <v>484</v>
      </c>
      <c r="AC295" t="s">
        <v>485</v>
      </c>
      <c r="AD295" t="s">
        <v>485</v>
      </c>
      <c r="AE295" t="s">
        <v>485</v>
      </c>
      <c r="AF295" s="23" t="s">
        <v>485</v>
      </c>
    </row>
    <row r="296" spans="1:32" x14ac:dyDescent="0.2">
      <c r="A296" t="s">
        <v>1159</v>
      </c>
      <c r="B296" t="s">
        <v>1160</v>
      </c>
      <c r="C296" t="s">
        <v>1161</v>
      </c>
      <c r="E296" s="1" t="s">
        <v>101</v>
      </c>
      <c r="F296" s="1" t="s">
        <v>150</v>
      </c>
      <c r="G296" s="1"/>
      <c r="H296" t="s">
        <v>1162</v>
      </c>
      <c r="I296">
        <v>-14.223333330000001</v>
      </c>
      <c r="J296">
        <v>126.63416669999999</v>
      </c>
      <c r="K296" s="1" t="s">
        <v>474</v>
      </c>
      <c r="L296" s="1" t="s">
        <v>104</v>
      </c>
      <c r="M296" s="1">
        <v>1996</v>
      </c>
      <c r="N296" s="1" t="s">
        <v>772</v>
      </c>
      <c r="O296" t="s">
        <v>1563</v>
      </c>
      <c r="AB296" t="s">
        <v>484</v>
      </c>
      <c r="AC296" t="s">
        <v>485</v>
      </c>
      <c r="AD296" t="s">
        <v>485</v>
      </c>
      <c r="AE296" t="s">
        <v>485</v>
      </c>
      <c r="AF296" s="23" t="s">
        <v>485</v>
      </c>
    </row>
    <row r="297" spans="1:32" x14ac:dyDescent="0.2">
      <c r="C297" t="s">
        <v>741</v>
      </c>
      <c r="E297" s="1" t="s">
        <v>101</v>
      </c>
      <c r="F297" s="1" t="s">
        <v>102</v>
      </c>
      <c r="G297" s="1"/>
      <c r="H297" t="s">
        <v>1110</v>
      </c>
      <c r="I297">
        <v>-16.351500000000001</v>
      </c>
      <c r="J297">
        <v>125.22998</v>
      </c>
      <c r="K297" s="1" t="s">
        <v>474</v>
      </c>
      <c r="L297" s="1" t="s">
        <v>104</v>
      </c>
      <c r="M297" s="1">
        <v>2013</v>
      </c>
      <c r="N297" s="1" t="s">
        <v>741</v>
      </c>
      <c r="O297" t="s">
        <v>1565</v>
      </c>
      <c r="AB297" t="s">
        <v>484</v>
      </c>
      <c r="AC297" t="s">
        <v>485</v>
      </c>
      <c r="AD297" t="s">
        <v>485</v>
      </c>
      <c r="AE297" t="s">
        <v>485</v>
      </c>
      <c r="AF297" s="23" t="s">
        <v>485</v>
      </c>
    </row>
    <row r="298" spans="1:32" x14ac:dyDescent="0.2">
      <c r="C298" s="1" t="s">
        <v>740</v>
      </c>
      <c r="E298" s="1" t="s">
        <v>101</v>
      </c>
      <c r="F298" s="1" t="s">
        <v>102</v>
      </c>
      <c r="G298" s="1"/>
      <c r="H298" t="s">
        <v>512</v>
      </c>
      <c r="I298">
        <v>-16.54834</v>
      </c>
      <c r="J298">
        <v>124.9961</v>
      </c>
      <c r="K298" s="1" t="s">
        <v>474</v>
      </c>
      <c r="L298" s="1" t="s">
        <v>104</v>
      </c>
      <c r="M298" s="1">
        <v>2013</v>
      </c>
      <c r="N298" s="1" t="s">
        <v>740</v>
      </c>
      <c r="O298" t="s">
        <v>1566</v>
      </c>
      <c r="AB298" t="s">
        <v>484</v>
      </c>
      <c r="AC298" t="s">
        <v>485</v>
      </c>
      <c r="AD298" t="s">
        <v>485</v>
      </c>
      <c r="AE298" t="s">
        <v>485</v>
      </c>
      <c r="AF298" s="23" t="s">
        <v>485</v>
      </c>
    </row>
    <row r="299" spans="1:32" x14ac:dyDescent="0.2">
      <c r="A299" t="s">
        <v>1205</v>
      </c>
      <c r="B299" t="s">
        <v>795</v>
      </c>
      <c r="E299" s="1" t="s">
        <v>101</v>
      </c>
      <c r="F299" s="1" t="s">
        <v>108</v>
      </c>
      <c r="G299" s="1"/>
      <c r="H299" t="s">
        <v>1206</v>
      </c>
      <c r="I299">
        <v>-16.666667</v>
      </c>
      <c r="J299">
        <v>125.95</v>
      </c>
      <c r="K299" s="1" t="s">
        <v>474</v>
      </c>
      <c r="L299" s="1" t="s">
        <v>104</v>
      </c>
      <c r="M299" s="1">
        <v>1990</v>
      </c>
      <c r="N299" s="1" t="s">
        <v>795</v>
      </c>
      <c r="O299" t="s">
        <v>1569</v>
      </c>
      <c r="AB299" t="s">
        <v>484</v>
      </c>
      <c r="AC299" t="s">
        <v>485</v>
      </c>
      <c r="AD299" t="s">
        <v>485</v>
      </c>
      <c r="AE299" t="s">
        <v>485</v>
      </c>
      <c r="AF299" s="23" t="s">
        <v>485</v>
      </c>
    </row>
    <row r="300" spans="1:32" x14ac:dyDescent="0.2">
      <c r="A300" t="s">
        <v>1241</v>
      </c>
      <c r="B300" t="s">
        <v>1242</v>
      </c>
      <c r="E300" s="1" t="s">
        <v>101</v>
      </c>
      <c r="F300" s="1" t="s">
        <v>108</v>
      </c>
      <c r="G300" s="1"/>
      <c r="H300" t="s">
        <v>1243</v>
      </c>
      <c r="I300">
        <v>-17.25</v>
      </c>
      <c r="J300">
        <v>128.30000000000001</v>
      </c>
      <c r="K300" s="1" t="s">
        <v>474</v>
      </c>
      <c r="L300" s="1" t="s">
        <v>104</v>
      </c>
      <c r="M300" s="1">
        <v>1991</v>
      </c>
      <c r="N300" s="1" t="s">
        <v>815</v>
      </c>
      <c r="O300" t="s">
        <v>1571</v>
      </c>
      <c r="AB300" t="s">
        <v>484</v>
      </c>
      <c r="AC300" t="s">
        <v>485</v>
      </c>
      <c r="AD300" t="s">
        <v>485</v>
      </c>
      <c r="AE300" t="s">
        <v>485</v>
      </c>
      <c r="AF300" s="23" t="s">
        <v>485</v>
      </c>
    </row>
    <row r="301" spans="1:32" x14ac:dyDescent="0.2">
      <c r="A301" s="1" t="s">
        <v>790</v>
      </c>
      <c r="E301" s="1" t="s">
        <v>101</v>
      </c>
      <c r="F301" s="1" t="s">
        <v>150</v>
      </c>
      <c r="G301" s="1"/>
      <c r="H301" t="s">
        <v>1190</v>
      </c>
      <c r="I301">
        <v>-15.35</v>
      </c>
      <c r="J301">
        <v>126.61669999999999</v>
      </c>
      <c r="K301" s="1" t="s">
        <v>474</v>
      </c>
      <c r="L301" s="1" t="s">
        <v>104</v>
      </c>
      <c r="M301" s="1">
        <v>1992</v>
      </c>
      <c r="N301" s="1" t="s">
        <v>790</v>
      </c>
      <c r="O301" t="s">
        <v>1572</v>
      </c>
      <c r="AB301" t="s">
        <v>484</v>
      </c>
      <c r="AC301" t="s">
        <v>485</v>
      </c>
      <c r="AD301" t="s">
        <v>485</v>
      </c>
      <c r="AE301" t="s">
        <v>485</v>
      </c>
      <c r="AF301" s="23" t="s">
        <v>485</v>
      </c>
    </row>
    <row r="302" spans="1:32" x14ac:dyDescent="0.2">
      <c r="A302" t="s">
        <v>1186</v>
      </c>
      <c r="B302" t="s">
        <v>1187</v>
      </c>
      <c r="E302" s="1" t="s">
        <v>101</v>
      </c>
      <c r="F302" s="1" t="s">
        <v>108</v>
      </c>
      <c r="G302" s="1"/>
      <c r="H302" t="s">
        <v>1188</v>
      </c>
      <c r="I302">
        <v>-16.149999999999999</v>
      </c>
      <c r="J302">
        <v>123.75</v>
      </c>
      <c r="K302" s="1" t="s">
        <v>474</v>
      </c>
      <c r="L302" s="1" t="s">
        <v>104</v>
      </c>
      <c r="M302" s="1">
        <v>1993</v>
      </c>
      <c r="N302" s="1" t="s">
        <v>788</v>
      </c>
      <c r="O302" t="s">
        <v>1573</v>
      </c>
      <c r="AB302" t="s">
        <v>484</v>
      </c>
      <c r="AC302" t="s">
        <v>485</v>
      </c>
      <c r="AD302" t="s">
        <v>485</v>
      </c>
      <c r="AE302" t="s">
        <v>485</v>
      </c>
      <c r="AF302" s="23" t="s">
        <v>485</v>
      </c>
    </row>
    <row r="303" spans="1:32" x14ac:dyDescent="0.2">
      <c r="A303" t="s">
        <v>660</v>
      </c>
      <c r="E303" s="1" t="s">
        <v>101</v>
      </c>
      <c r="F303" s="1" t="s">
        <v>109</v>
      </c>
      <c r="G303" s="1"/>
      <c r="H303" t="s">
        <v>245</v>
      </c>
      <c r="I303">
        <v>-14.3413</v>
      </c>
      <c r="J303">
        <v>126.0194</v>
      </c>
      <c r="K303" s="1" t="s">
        <v>474</v>
      </c>
      <c r="L303" s="1" t="s">
        <v>104</v>
      </c>
      <c r="M303" s="1">
        <v>2002</v>
      </c>
      <c r="N303" s="1" t="s">
        <v>660</v>
      </c>
      <c r="O303" t="s">
        <v>1574</v>
      </c>
      <c r="AB303" t="s">
        <v>484</v>
      </c>
      <c r="AC303" t="s">
        <v>485</v>
      </c>
      <c r="AD303" t="s">
        <v>485</v>
      </c>
      <c r="AE303" t="s">
        <v>485</v>
      </c>
      <c r="AF303" s="23" t="s">
        <v>485</v>
      </c>
    </row>
    <row r="304" spans="1:32" x14ac:dyDescent="0.2">
      <c r="A304" t="s">
        <v>770</v>
      </c>
      <c r="E304" s="1" t="s">
        <v>101</v>
      </c>
      <c r="F304" s="1" t="s">
        <v>150</v>
      </c>
      <c r="G304" s="1"/>
      <c r="H304" t="s">
        <v>1156</v>
      </c>
      <c r="I304">
        <v>-14.3383</v>
      </c>
      <c r="J304">
        <v>125.9769</v>
      </c>
      <c r="K304" s="1" t="s">
        <v>474</v>
      </c>
      <c r="L304" s="1" t="s">
        <v>104</v>
      </c>
      <c r="M304" s="1">
        <v>2002</v>
      </c>
      <c r="N304" s="1" t="s">
        <v>770</v>
      </c>
      <c r="O304" t="s">
        <v>1575</v>
      </c>
      <c r="AB304" t="s">
        <v>484</v>
      </c>
      <c r="AC304" t="s">
        <v>485</v>
      </c>
      <c r="AD304" t="s">
        <v>485</v>
      </c>
      <c r="AE304" t="s">
        <v>485</v>
      </c>
      <c r="AF304" s="23" t="s">
        <v>485</v>
      </c>
    </row>
    <row r="305" spans="1:32" x14ac:dyDescent="0.2">
      <c r="A305" s="1" t="s">
        <v>1232</v>
      </c>
      <c r="B305" t="s">
        <v>1231</v>
      </c>
      <c r="E305" s="1" t="s">
        <v>101</v>
      </c>
      <c r="F305" s="1" t="s">
        <v>108</v>
      </c>
      <c r="G305" s="1"/>
      <c r="H305" t="s">
        <v>1233</v>
      </c>
      <c r="I305">
        <v>-15.409444000000001</v>
      </c>
      <c r="J305">
        <v>128.89750000000001</v>
      </c>
      <c r="K305" s="1" t="s">
        <v>474</v>
      </c>
      <c r="L305" s="1" t="s">
        <v>104</v>
      </c>
      <c r="M305" s="1">
        <v>1998</v>
      </c>
      <c r="N305" s="1" t="s">
        <v>808</v>
      </c>
      <c r="O305" t="s">
        <v>1577</v>
      </c>
      <c r="AB305" t="s">
        <v>484</v>
      </c>
      <c r="AC305" t="s">
        <v>485</v>
      </c>
      <c r="AD305" t="s">
        <v>485</v>
      </c>
      <c r="AE305" t="s">
        <v>485</v>
      </c>
      <c r="AF305" s="23" t="s">
        <v>485</v>
      </c>
    </row>
    <row r="306" spans="1:32" x14ac:dyDescent="0.2">
      <c r="A306" s="1" t="s">
        <v>630</v>
      </c>
      <c r="E306" s="1" t="s">
        <v>101</v>
      </c>
      <c r="F306" s="1" t="s">
        <v>109</v>
      </c>
      <c r="G306" s="1"/>
      <c r="H306" t="s">
        <v>903</v>
      </c>
      <c r="I306">
        <v>-19.270199999999999</v>
      </c>
      <c r="J306">
        <v>128.4025</v>
      </c>
      <c r="K306" s="1" t="s">
        <v>474</v>
      </c>
      <c r="L306" s="1" t="s">
        <v>104</v>
      </c>
      <c r="M306" s="1">
        <v>1998</v>
      </c>
      <c r="N306" s="1" t="s">
        <v>630</v>
      </c>
      <c r="O306" t="s">
        <v>1578</v>
      </c>
      <c r="AB306" t="s">
        <v>484</v>
      </c>
      <c r="AC306" t="s">
        <v>485</v>
      </c>
      <c r="AD306" t="s">
        <v>485</v>
      </c>
      <c r="AE306" t="s">
        <v>485</v>
      </c>
      <c r="AF306" s="23" t="s">
        <v>485</v>
      </c>
    </row>
    <row r="307" spans="1:32" x14ac:dyDescent="0.2">
      <c r="A307" s="1" t="s">
        <v>1230</v>
      </c>
      <c r="B307" t="s">
        <v>1229</v>
      </c>
      <c r="E307" s="1" t="s">
        <v>101</v>
      </c>
      <c r="F307" s="1" t="s">
        <v>108</v>
      </c>
      <c r="G307" s="1"/>
      <c r="H307" t="s">
        <v>250</v>
      </c>
      <c r="I307">
        <v>-15.428611</v>
      </c>
      <c r="J307">
        <v>128.898889</v>
      </c>
      <c r="K307" s="1" t="s">
        <v>474</v>
      </c>
      <c r="L307" s="1" t="s">
        <v>104</v>
      </c>
      <c r="M307" s="1">
        <v>1999</v>
      </c>
      <c r="N307" s="1" t="s">
        <v>807</v>
      </c>
      <c r="O307" t="s">
        <v>1579</v>
      </c>
      <c r="AB307" t="s">
        <v>484</v>
      </c>
      <c r="AC307" t="s">
        <v>485</v>
      </c>
      <c r="AD307" t="s">
        <v>485</v>
      </c>
      <c r="AE307" t="s">
        <v>485</v>
      </c>
      <c r="AF307" s="23" t="s">
        <v>485</v>
      </c>
    </row>
    <row r="308" spans="1:32" x14ac:dyDescent="0.2">
      <c r="A308" s="1" t="s">
        <v>826</v>
      </c>
      <c r="B308">
        <v>1019</v>
      </c>
      <c r="E308" s="1" t="s">
        <v>101</v>
      </c>
      <c r="F308" s="1" t="s">
        <v>150</v>
      </c>
      <c r="G308" s="1"/>
      <c r="H308" t="s">
        <v>273</v>
      </c>
      <c r="I308">
        <v>-14.15638</v>
      </c>
      <c r="J308">
        <v>126.64944</v>
      </c>
      <c r="K308" s="1" t="s">
        <v>474</v>
      </c>
      <c r="L308" s="1" t="s">
        <v>104</v>
      </c>
      <c r="M308" s="1"/>
      <c r="N308" s="1" t="s">
        <v>826</v>
      </c>
      <c r="O308" t="s">
        <v>1582</v>
      </c>
      <c r="AB308" t="s">
        <v>484</v>
      </c>
      <c r="AC308" t="s">
        <v>485</v>
      </c>
      <c r="AD308" t="s">
        <v>485</v>
      </c>
      <c r="AE308" t="s">
        <v>485</v>
      </c>
      <c r="AF308" s="23" t="s">
        <v>485</v>
      </c>
    </row>
    <row r="309" spans="1:32" x14ac:dyDescent="0.2">
      <c r="A309" t="s">
        <v>655</v>
      </c>
      <c r="E309" s="1" t="s">
        <v>101</v>
      </c>
      <c r="F309" s="1" t="s">
        <v>109</v>
      </c>
      <c r="G309" s="1"/>
      <c r="H309" t="s">
        <v>950</v>
      </c>
      <c r="I309">
        <v>-13.8833</v>
      </c>
      <c r="J309">
        <v>126.5667</v>
      </c>
      <c r="K309" s="1" t="s">
        <v>474</v>
      </c>
      <c r="L309" s="1" t="s">
        <v>104</v>
      </c>
      <c r="M309" s="1">
        <v>2007</v>
      </c>
      <c r="N309" s="1" t="s">
        <v>655</v>
      </c>
      <c r="O309" t="s">
        <v>1583</v>
      </c>
      <c r="AB309" t="s">
        <v>484</v>
      </c>
      <c r="AC309" t="s">
        <v>485</v>
      </c>
      <c r="AD309" t="s">
        <v>485</v>
      </c>
      <c r="AE309" t="s">
        <v>485</v>
      </c>
      <c r="AF309" s="23" t="s">
        <v>485</v>
      </c>
    </row>
    <row r="310" spans="1:32" x14ac:dyDescent="0.2">
      <c r="A310" t="s">
        <v>659</v>
      </c>
      <c r="E310" s="1" t="s">
        <v>101</v>
      </c>
      <c r="F310" s="1" t="s">
        <v>109</v>
      </c>
      <c r="G310" s="1"/>
      <c r="H310" t="s">
        <v>952</v>
      </c>
      <c r="I310">
        <v>-14.35</v>
      </c>
      <c r="J310">
        <v>125.95</v>
      </c>
      <c r="K310" s="1" t="s">
        <v>474</v>
      </c>
      <c r="L310" s="1" t="s">
        <v>104</v>
      </c>
      <c r="M310" s="1">
        <v>2007</v>
      </c>
      <c r="N310" s="1" t="s">
        <v>659</v>
      </c>
      <c r="O310" t="s">
        <v>1584</v>
      </c>
      <c r="AB310" t="s">
        <v>484</v>
      </c>
      <c r="AC310" t="s">
        <v>485</v>
      </c>
      <c r="AD310" t="s">
        <v>485</v>
      </c>
      <c r="AE310" t="s">
        <v>485</v>
      </c>
      <c r="AF310" s="23" t="s">
        <v>485</v>
      </c>
    </row>
    <row r="311" spans="1:32" x14ac:dyDescent="0.2">
      <c r="A311" t="s">
        <v>658</v>
      </c>
      <c r="E311" s="1" t="s">
        <v>101</v>
      </c>
      <c r="F311" s="1" t="s">
        <v>109</v>
      </c>
      <c r="G311" s="1"/>
      <c r="H311" t="s">
        <v>952</v>
      </c>
      <c r="I311">
        <v>-14.35</v>
      </c>
      <c r="J311">
        <v>125.95</v>
      </c>
      <c r="K311" s="1" t="s">
        <v>474</v>
      </c>
      <c r="L311" s="1" t="s">
        <v>104</v>
      </c>
      <c r="M311" s="1">
        <v>2007</v>
      </c>
      <c r="N311" s="1" t="s">
        <v>658</v>
      </c>
      <c r="O311" t="s">
        <v>1585</v>
      </c>
      <c r="AB311" t="s">
        <v>484</v>
      </c>
      <c r="AC311" t="s">
        <v>485</v>
      </c>
      <c r="AD311" t="s">
        <v>485</v>
      </c>
      <c r="AE311" t="s">
        <v>485</v>
      </c>
      <c r="AF311" s="23" t="s">
        <v>485</v>
      </c>
    </row>
    <row r="312" spans="1:32" x14ac:dyDescent="0.2">
      <c r="A312" s="1" t="s">
        <v>779</v>
      </c>
      <c r="E312" s="1" t="s">
        <v>101</v>
      </c>
      <c r="F312" s="1" t="s">
        <v>108</v>
      </c>
      <c r="G312" s="1"/>
      <c r="H312" t="s">
        <v>1170</v>
      </c>
      <c r="I312">
        <v>-17.637699999999999</v>
      </c>
      <c r="J312">
        <v>125.16889999999999</v>
      </c>
      <c r="K312" s="1" t="s">
        <v>474</v>
      </c>
      <c r="L312" s="1" t="s">
        <v>104</v>
      </c>
      <c r="M312" s="1">
        <v>2005</v>
      </c>
      <c r="N312" s="1" t="s">
        <v>779</v>
      </c>
      <c r="O312" t="s">
        <v>1586</v>
      </c>
      <c r="AB312" t="s">
        <v>484</v>
      </c>
      <c r="AC312" t="s">
        <v>485</v>
      </c>
      <c r="AD312" t="s">
        <v>485</v>
      </c>
      <c r="AE312" t="s">
        <v>485</v>
      </c>
      <c r="AF312" s="23" t="s">
        <v>485</v>
      </c>
    </row>
    <row r="313" spans="1:32" x14ac:dyDescent="0.2">
      <c r="A313" s="1" t="s">
        <v>775</v>
      </c>
      <c r="E313" s="1" t="s">
        <v>101</v>
      </c>
      <c r="F313" s="1" t="s">
        <v>108</v>
      </c>
      <c r="G313" s="1"/>
      <c r="H313" t="s">
        <v>1164</v>
      </c>
      <c r="I313">
        <v>-14.601900000000001</v>
      </c>
      <c r="J313">
        <v>125.2039</v>
      </c>
      <c r="K313" s="1" t="s">
        <v>474</v>
      </c>
      <c r="L313" s="1" t="s">
        <v>104</v>
      </c>
      <c r="M313" s="1">
        <v>2004</v>
      </c>
      <c r="N313" s="1" t="s">
        <v>775</v>
      </c>
      <c r="O313" t="s">
        <v>1587</v>
      </c>
      <c r="AB313" t="s">
        <v>484</v>
      </c>
      <c r="AC313" t="s">
        <v>485</v>
      </c>
      <c r="AD313" t="s">
        <v>485</v>
      </c>
      <c r="AE313" t="s">
        <v>485</v>
      </c>
      <c r="AF313" s="23" t="s">
        <v>485</v>
      </c>
    </row>
    <row r="314" spans="1:32" x14ac:dyDescent="0.2">
      <c r="A314" s="1" t="s">
        <v>780</v>
      </c>
      <c r="C314" t="s">
        <v>1171</v>
      </c>
      <c r="E314" s="1" t="s">
        <v>101</v>
      </c>
      <c r="F314" s="1" t="s">
        <v>108</v>
      </c>
      <c r="G314" s="1"/>
      <c r="H314" t="s">
        <v>1172</v>
      </c>
      <c r="I314">
        <v>-17.668800000000001</v>
      </c>
      <c r="J314">
        <v>124.9336</v>
      </c>
      <c r="K314" s="1" t="s">
        <v>474</v>
      </c>
      <c r="L314" s="1" t="s">
        <v>104</v>
      </c>
      <c r="M314" s="1">
        <v>2007</v>
      </c>
      <c r="N314" s="1" t="s">
        <v>780</v>
      </c>
      <c r="O314" t="s">
        <v>1588</v>
      </c>
      <c r="AB314" t="s">
        <v>484</v>
      </c>
      <c r="AC314" t="s">
        <v>485</v>
      </c>
      <c r="AD314" t="s">
        <v>485</v>
      </c>
      <c r="AE314" t="s">
        <v>485</v>
      </c>
      <c r="AF314" s="23" t="s">
        <v>485</v>
      </c>
    </row>
    <row r="315" spans="1:32" ht="16" x14ac:dyDescent="0.2">
      <c r="A315" t="s">
        <v>802</v>
      </c>
      <c r="E315" s="1" t="s">
        <v>101</v>
      </c>
      <c r="F315" s="1" t="s">
        <v>108</v>
      </c>
      <c r="G315" s="1"/>
      <c r="H315" s="22" t="s">
        <v>1219</v>
      </c>
      <c r="I315">
        <v>-14.783300000000001</v>
      </c>
      <c r="J315">
        <v>125.0333</v>
      </c>
      <c r="K315" s="1" t="s">
        <v>474</v>
      </c>
      <c r="L315" s="1" t="s">
        <v>104</v>
      </c>
      <c r="M315" s="1">
        <v>2007</v>
      </c>
      <c r="N315" s="1" t="s">
        <v>802</v>
      </c>
      <c r="O315" t="s">
        <v>1589</v>
      </c>
      <c r="AB315" t="s">
        <v>484</v>
      </c>
      <c r="AC315" t="s">
        <v>485</v>
      </c>
      <c r="AD315" t="s">
        <v>485</v>
      </c>
      <c r="AE315" t="s">
        <v>485</v>
      </c>
      <c r="AF315" s="23" t="s">
        <v>485</v>
      </c>
    </row>
    <row r="316" spans="1:32" x14ac:dyDescent="0.2">
      <c r="A316" t="s">
        <v>786</v>
      </c>
      <c r="C316">
        <v>165407</v>
      </c>
      <c r="E316" s="1" t="s">
        <v>101</v>
      </c>
      <c r="F316" s="1" t="s">
        <v>108</v>
      </c>
      <c r="G316" s="1"/>
      <c r="H316" t="s">
        <v>1184</v>
      </c>
      <c r="I316">
        <v>-16.090841999999999</v>
      </c>
      <c r="J316">
        <v>123.55013099999999</v>
      </c>
      <c r="K316" s="1" t="s">
        <v>474</v>
      </c>
      <c r="L316" s="1" t="s">
        <v>104</v>
      </c>
      <c r="M316" s="1">
        <v>2010</v>
      </c>
      <c r="N316" s="1" t="s">
        <v>786</v>
      </c>
      <c r="O316" t="s">
        <v>1590</v>
      </c>
      <c r="AB316" t="s">
        <v>484</v>
      </c>
      <c r="AC316" t="s">
        <v>485</v>
      </c>
      <c r="AD316" t="s">
        <v>485</v>
      </c>
      <c r="AE316" t="s">
        <v>485</v>
      </c>
      <c r="AF316" s="23" t="s">
        <v>485</v>
      </c>
    </row>
    <row r="317" spans="1:32" x14ac:dyDescent="0.2">
      <c r="A317" s="1" t="s">
        <v>798</v>
      </c>
      <c r="E317" s="1" t="s">
        <v>101</v>
      </c>
      <c r="F317" s="1" t="s">
        <v>108</v>
      </c>
      <c r="G317" s="1"/>
      <c r="H317" t="s">
        <v>1211</v>
      </c>
      <c r="I317">
        <v>-14.941599999999999</v>
      </c>
      <c r="J317">
        <v>124.68559999999999</v>
      </c>
      <c r="K317" s="1" t="s">
        <v>474</v>
      </c>
      <c r="L317" s="1" t="s">
        <v>104</v>
      </c>
      <c r="M317" s="1">
        <v>2005</v>
      </c>
      <c r="N317" s="1" t="s">
        <v>798</v>
      </c>
      <c r="O317" t="s">
        <v>1591</v>
      </c>
      <c r="AB317" t="s">
        <v>484</v>
      </c>
      <c r="AC317" t="s">
        <v>485</v>
      </c>
      <c r="AD317" t="s">
        <v>485</v>
      </c>
      <c r="AE317" t="s">
        <v>485</v>
      </c>
      <c r="AF317" s="23" t="s">
        <v>485</v>
      </c>
    </row>
    <row r="318" spans="1:32" x14ac:dyDescent="0.2">
      <c r="A318" t="s">
        <v>811</v>
      </c>
      <c r="E318" s="1" t="s">
        <v>101</v>
      </c>
      <c r="F318" s="1" t="s">
        <v>108</v>
      </c>
      <c r="G318" s="1"/>
      <c r="H318" t="s">
        <v>1215</v>
      </c>
      <c r="I318">
        <v>-15.3713</v>
      </c>
      <c r="J318">
        <v>124.94329999999999</v>
      </c>
      <c r="K318" s="1" t="s">
        <v>474</v>
      </c>
      <c r="L318" s="1" t="s">
        <v>104</v>
      </c>
      <c r="M318" s="1">
        <v>2005</v>
      </c>
      <c r="N318" s="1" t="s">
        <v>811</v>
      </c>
      <c r="O318" t="s">
        <v>1592</v>
      </c>
      <c r="AB318" t="s">
        <v>484</v>
      </c>
      <c r="AC318" t="s">
        <v>485</v>
      </c>
      <c r="AD318" t="s">
        <v>485</v>
      </c>
      <c r="AE318" t="s">
        <v>485</v>
      </c>
      <c r="AF318" s="23" t="s">
        <v>485</v>
      </c>
    </row>
    <row r="319" spans="1:32" x14ac:dyDescent="0.2">
      <c r="A319" t="s">
        <v>787</v>
      </c>
      <c r="C319" t="s">
        <v>1185</v>
      </c>
      <c r="E319" s="1" t="s">
        <v>101</v>
      </c>
      <c r="F319" s="1" t="s">
        <v>108</v>
      </c>
      <c r="G319" s="1"/>
      <c r="H319" t="s">
        <v>900</v>
      </c>
      <c r="I319">
        <v>-14.7942</v>
      </c>
      <c r="J319">
        <v>126.7885</v>
      </c>
      <c r="K319" s="1" t="s">
        <v>474</v>
      </c>
      <c r="L319" s="1" t="s">
        <v>104</v>
      </c>
      <c r="M319" s="1">
        <v>2013</v>
      </c>
      <c r="N319" s="1" t="s">
        <v>787</v>
      </c>
      <c r="O319" t="s">
        <v>1594</v>
      </c>
      <c r="AB319" t="s">
        <v>484</v>
      </c>
      <c r="AC319" t="s">
        <v>485</v>
      </c>
      <c r="AD319" t="s">
        <v>485</v>
      </c>
      <c r="AE319" t="s">
        <v>485</v>
      </c>
      <c r="AF319" s="23" t="s">
        <v>485</v>
      </c>
    </row>
    <row r="320" spans="1:32" x14ac:dyDescent="0.2">
      <c r="A320" s="1" t="s">
        <v>778</v>
      </c>
      <c r="E320" s="1" t="s">
        <v>101</v>
      </c>
      <c r="F320" s="1" t="s">
        <v>108</v>
      </c>
      <c r="G320" s="1"/>
      <c r="H320" t="s">
        <v>1168</v>
      </c>
      <c r="I320">
        <v>-14.4666</v>
      </c>
      <c r="J320">
        <v>125.5333</v>
      </c>
      <c r="K320" s="1" t="s">
        <v>474</v>
      </c>
      <c r="L320" s="1" t="s">
        <v>104</v>
      </c>
      <c r="M320" s="1">
        <v>2007</v>
      </c>
      <c r="N320" s="1" t="s">
        <v>778</v>
      </c>
      <c r="O320" t="s">
        <v>1595</v>
      </c>
      <c r="AB320" t="s">
        <v>484</v>
      </c>
      <c r="AC320" t="s">
        <v>485</v>
      </c>
      <c r="AD320" t="s">
        <v>485</v>
      </c>
      <c r="AE320" t="s">
        <v>485</v>
      </c>
      <c r="AF320" s="23" t="s">
        <v>485</v>
      </c>
    </row>
    <row r="321" spans="1:32" x14ac:dyDescent="0.2">
      <c r="A321" s="1" t="s">
        <v>634</v>
      </c>
      <c r="E321" s="1" t="s">
        <v>101</v>
      </c>
      <c r="F321" s="1" t="s">
        <v>109</v>
      </c>
      <c r="G321" s="1"/>
      <c r="H321" t="s">
        <v>245</v>
      </c>
      <c r="I321">
        <v>-14.316599999999999</v>
      </c>
      <c r="J321">
        <v>126</v>
      </c>
      <c r="K321" s="1" t="s">
        <v>474</v>
      </c>
      <c r="L321" s="1" t="s">
        <v>104</v>
      </c>
      <c r="M321" s="1">
        <v>2007</v>
      </c>
      <c r="N321" s="1" t="s">
        <v>634</v>
      </c>
      <c r="O321" t="s">
        <v>1596</v>
      </c>
      <c r="AB321" t="s">
        <v>484</v>
      </c>
      <c r="AC321" t="s">
        <v>485</v>
      </c>
      <c r="AD321" t="s">
        <v>485</v>
      </c>
      <c r="AE321" t="s">
        <v>485</v>
      </c>
      <c r="AF321" s="23" t="s">
        <v>485</v>
      </c>
    </row>
    <row r="322" spans="1:32" x14ac:dyDescent="0.2">
      <c r="A322" s="1" t="s">
        <v>774</v>
      </c>
      <c r="E322" s="1" t="s">
        <v>101</v>
      </c>
      <c r="F322" s="1" t="s">
        <v>108</v>
      </c>
      <c r="G322" s="1"/>
      <c r="H322" t="s">
        <v>1164</v>
      </c>
      <c r="I322">
        <v>-14.6</v>
      </c>
      <c r="J322">
        <v>125.11669999999999</v>
      </c>
      <c r="K322" s="1" t="s">
        <v>474</v>
      </c>
      <c r="L322" s="1" t="s">
        <v>104</v>
      </c>
      <c r="M322" s="1">
        <v>2007</v>
      </c>
      <c r="N322" s="1" t="s">
        <v>774</v>
      </c>
      <c r="O322" t="s">
        <v>1597</v>
      </c>
      <c r="AB322" t="s">
        <v>484</v>
      </c>
      <c r="AC322" t="s">
        <v>485</v>
      </c>
      <c r="AD322" t="s">
        <v>485</v>
      </c>
      <c r="AE322" t="s">
        <v>485</v>
      </c>
      <c r="AF322" s="23" t="s">
        <v>485</v>
      </c>
    </row>
    <row r="323" spans="1:32" x14ac:dyDescent="0.2">
      <c r="A323" t="s">
        <v>825</v>
      </c>
      <c r="E323" s="1" t="s">
        <v>101</v>
      </c>
      <c r="F323" s="1" t="s">
        <v>108</v>
      </c>
      <c r="G323" s="1"/>
      <c r="H323" t="s">
        <v>1260</v>
      </c>
      <c r="I323">
        <v>-17.559100000000001</v>
      </c>
      <c r="J323">
        <v>122.1469</v>
      </c>
      <c r="K323" s="1" t="s">
        <v>474</v>
      </c>
      <c r="L323" s="1" t="s">
        <v>104</v>
      </c>
      <c r="M323" s="1">
        <v>2010</v>
      </c>
      <c r="N323" s="1" t="s">
        <v>825</v>
      </c>
      <c r="O323" t="s">
        <v>1598</v>
      </c>
      <c r="AB323" t="s">
        <v>484</v>
      </c>
      <c r="AC323" t="s">
        <v>485</v>
      </c>
      <c r="AD323" t="s">
        <v>485</v>
      </c>
      <c r="AE323" t="s">
        <v>485</v>
      </c>
      <c r="AF323" s="23" t="s">
        <v>485</v>
      </c>
    </row>
    <row r="324" spans="1:32" x14ac:dyDescent="0.2">
      <c r="A324" t="s">
        <v>781</v>
      </c>
      <c r="C324" t="s">
        <v>1176</v>
      </c>
      <c r="E324" s="1" t="s">
        <v>101</v>
      </c>
      <c r="F324" s="1" t="s">
        <v>108</v>
      </c>
      <c r="G324" s="1"/>
      <c r="H324" t="s">
        <v>1177</v>
      </c>
      <c r="I324">
        <v>-16.198799999999999</v>
      </c>
      <c r="J324">
        <v>123.64579999999999</v>
      </c>
      <c r="K324" s="1" t="s">
        <v>474</v>
      </c>
      <c r="L324" s="1" t="s">
        <v>104</v>
      </c>
      <c r="M324" s="1">
        <v>2010</v>
      </c>
      <c r="N324" s="1" t="s">
        <v>781</v>
      </c>
      <c r="O324" t="s">
        <v>1599</v>
      </c>
      <c r="AB324" t="s">
        <v>484</v>
      </c>
      <c r="AC324" t="s">
        <v>485</v>
      </c>
      <c r="AD324" t="s">
        <v>485</v>
      </c>
      <c r="AE324" t="s">
        <v>485</v>
      </c>
      <c r="AF324" s="23" t="s">
        <v>485</v>
      </c>
    </row>
    <row r="325" spans="1:32" x14ac:dyDescent="0.2">
      <c r="A325" t="s">
        <v>791</v>
      </c>
      <c r="C325" t="s">
        <v>1194</v>
      </c>
      <c r="E325" s="1" t="s">
        <v>101</v>
      </c>
      <c r="F325" s="1" t="s">
        <v>108</v>
      </c>
      <c r="G325" s="1"/>
      <c r="H325" t="s">
        <v>1195</v>
      </c>
      <c r="I325">
        <v>-15.2905</v>
      </c>
      <c r="J325">
        <v>124.39919999999999</v>
      </c>
      <c r="K325" s="1" t="s">
        <v>474</v>
      </c>
      <c r="L325" s="1" t="s">
        <v>104</v>
      </c>
      <c r="M325" s="1">
        <v>2008</v>
      </c>
      <c r="N325" s="1" t="s">
        <v>791</v>
      </c>
      <c r="O325" t="s">
        <v>1600</v>
      </c>
      <c r="AB325" t="s">
        <v>484</v>
      </c>
      <c r="AC325" t="s">
        <v>485</v>
      </c>
      <c r="AD325" t="s">
        <v>485</v>
      </c>
      <c r="AE325" t="s">
        <v>485</v>
      </c>
      <c r="AF325" s="23" t="s">
        <v>485</v>
      </c>
    </row>
    <row r="326" spans="1:32" x14ac:dyDescent="0.2">
      <c r="A326" t="s">
        <v>799</v>
      </c>
      <c r="C326" t="s">
        <v>1212</v>
      </c>
      <c r="E326" s="1" t="s">
        <v>101</v>
      </c>
      <c r="F326" s="1" t="s">
        <v>108</v>
      </c>
      <c r="G326" s="1"/>
      <c r="H326" t="s">
        <v>1213</v>
      </c>
      <c r="I326">
        <v>-15.3855</v>
      </c>
      <c r="J326">
        <v>124.36190000000001</v>
      </c>
      <c r="K326" s="1" t="s">
        <v>474</v>
      </c>
      <c r="L326" s="1" t="s">
        <v>104</v>
      </c>
      <c r="M326" s="1">
        <v>2008</v>
      </c>
      <c r="N326" s="1" t="s">
        <v>799</v>
      </c>
      <c r="O326" t="s">
        <v>1601</v>
      </c>
      <c r="AB326" t="s">
        <v>484</v>
      </c>
      <c r="AC326" t="s">
        <v>485</v>
      </c>
      <c r="AD326" t="s">
        <v>485</v>
      </c>
      <c r="AE326" t="s">
        <v>485</v>
      </c>
      <c r="AF326" s="23" t="s">
        <v>485</v>
      </c>
    </row>
    <row r="327" spans="1:32" x14ac:dyDescent="0.2">
      <c r="A327" t="s">
        <v>801</v>
      </c>
      <c r="C327" t="s">
        <v>1216</v>
      </c>
      <c r="E327" s="1" t="s">
        <v>101</v>
      </c>
      <c r="F327" s="1" t="s">
        <v>108</v>
      </c>
      <c r="G327" s="1"/>
      <c r="H327" t="s">
        <v>1217</v>
      </c>
      <c r="I327">
        <v>-15.2577</v>
      </c>
      <c r="J327">
        <v>124.7997</v>
      </c>
      <c r="K327" s="1" t="s">
        <v>474</v>
      </c>
      <c r="L327" s="1" t="s">
        <v>104</v>
      </c>
      <c r="M327" s="1">
        <v>2008</v>
      </c>
      <c r="N327" s="1" t="s">
        <v>801</v>
      </c>
      <c r="O327" t="s">
        <v>1602</v>
      </c>
      <c r="AB327" t="s">
        <v>484</v>
      </c>
      <c r="AC327" t="s">
        <v>485</v>
      </c>
      <c r="AD327" t="s">
        <v>485</v>
      </c>
      <c r="AE327" t="s">
        <v>485</v>
      </c>
      <c r="AF327" s="23" t="s">
        <v>485</v>
      </c>
    </row>
    <row r="328" spans="1:32" x14ac:dyDescent="0.2">
      <c r="A328" t="s">
        <v>800</v>
      </c>
      <c r="C328" t="s">
        <v>1214</v>
      </c>
      <c r="E328" s="1" t="s">
        <v>101</v>
      </c>
      <c r="F328" s="1" t="s">
        <v>108</v>
      </c>
      <c r="G328" s="1"/>
      <c r="H328" t="s">
        <v>1215</v>
      </c>
      <c r="I328">
        <v>-15.028600000000001</v>
      </c>
      <c r="J328">
        <v>124.9528</v>
      </c>
      <c r="K328" s="1" t="s">
        <v>474</v>
      </c>
      <c r="L328" s="1" t="s">
        <v>104</v>
      </c>
      <c r="M328" s="1">
        <v>2008</v>
      </c>
      <c r="N328" s="1" t="s">
        <v>800</v>
      </c>
      <c r="O328" t="s">
        <v>1603</v>
      </c>
      <c r="AB328" t="s">
        <v>484</v>
      </c>
      <c r="AC328" t="s">
        <v>485</v>
      </c>
      <c r="AD328" t="s">
        <v>485</v>
      </c>
      <c r="AE328" t="s">
        <v>485</v>
      </c>
      <c r="AF328" s="23" t="s">
        <v>485</v>
      </c>
    </row>
    <row r="329" spans="1:32" x14ac:dyDescent="0.2">
      <c r="A329" t="s">
        <v>792</v>
      </c>
      <c r="B329" t="s">
        <v>1200</v>
      </c>
      <c r="E329" s="1" t="s">
        <v>101</v>
      </c>
      <c r="F329" s="1" t="s">
        <v>108</v>
      </c>
      <c r="G329" s="1"/>
      <c r="H329" t="s">
        <v>1193</v>
      </c>
      <c r="I329">
        <v>-15.9491</v>
      </c>
      <c r="J329">
        <v>124.56059999999999</v>
      </c>
      <c r="K329" s="1" t="s">
        <v>474</v>
      </c>
      <c r="L329" s="1" t="s">
        <v>104</v>
      </c>
      <c r="M329" s="1">
        <v>2009</v>
      </c>
      <c r="N329" s="1" t="s">
        <v>792</v>
      </c>
      <c r="O329" t="s">
        <v>1604</v>
      </c>
      <c r="AB329" t="s">
        <v>484</v>
      </c>
      <c r="AC329" t="s">
        <v>485</v>
      </c>
      <c r="AD329" t="s">
        <v>485</v>
      </c>
      <c r="AE329" t="s">
        <v>485</v>
      </c>
      <c r="AF329" s="23" t="s">
        <v>485</v>
      </c>
    </row>
    <row r="330" spans="1:32" x14ac:dyDescent="0.2">
      <c r="A330" t="s">
        <v>783</v>
      </c>
      <c r="B330" t="s">
        <v>1179</v>
      </c>
      <c r="E330" s="1" t="s">
        <v>101</v>
      </c>
      <c r="F330" s="1" t="s">
        <v>108</v>
      </c>
      <c r="G330" s="1"/>
      <c r="H330" t="s">
        <v>1180</v>
      </c>
      <c r="I330">
        <v>-16.221900000000002</v>
      </c>
      <c r="J330">
        <v>123.4483</v>
      </c>
      <c r="K330" s="1" t="s">
        <v>474</v>
      </c>
      <c r="L330" s="1" t="s">
        <v>104</v>
      </c>
      <c r="M330" s="1">
        <v>2009</v>
      </c>
      <c r="N330" s="1" t="s">
        <v>783</v>
      </c>
      <c r="O330" t="s">
        <v>1605</v>
      </c>
      <c r="AB330" t="s">
        <v>484</v>
      </c>
      <c r="AC330" t="s">
        <v>485</v>
      </c>
      <c r="AD330" t="s">
        <v>485</v>
      </c>
      <c r="AE330" t="s">
        <v>485</v>
      </c>
      <c r="AF330" s="23" t="s">
        <v>485</v>
      </c>
    </row>
    <row r="331" spans="1:32" x14ac:dyDescent="0.2">
      <c r="A331" t="s">
        <v>784</v>
      </c>
      <c r="B331" t="s">
        <v>1181</v>
      </c>
      <c r="E331" s="1" t="s">
        <v>101</v>
      </c>
      <c r="F331" s="1" t="s">
        <v>108</v>
      </c>
      <c r="G331" s="1"/>
      <c r="H331" t="s">
        <v>1182</v>
      </c>
      <c r="I331">
        <v>-16.623000000000001</v>
      </c>
      <c r="J331">
        <v>123.47029999999999</v>
      </c>
      <c r="K331" s="1" t="s">
        <v>474</v>
      </c>
      <c r="L331" s="1" t="s">
        <v>104</v>
      </c>
      <c r="M331" s="1">
        <v>2009</v>
      </c>
      <c r="N331" s="1" t="s">
        <v>784</v>
      </c>
      <c r="O331" t="s">
        <v>1606</v>
      </c>
      <c r="AB331" t="s">
        <v>484</v>
      </c>
      <c r="AC331" t="s">
        <v>485</v>
      </c>
      <c r="AD331" t="s">
        <v>485</v>
      </c>
      <c r="AE331" t="s">
        <v>485</v>
      </c>
      <c r="AF331" s="23" t="s">
        <v>485</v>
      </c>
    </row>
    <row r="332" spans="1:32" x14ac:dyDescent="0.2">
      <c r="A332" t="s">
        <v>644</v>
      </c>
      <c r="E332" s="1" t="s">
        <v>101</v>
      </c>
      <c r="F332" s="1" t="s">
        <v>109</v>
      </c>
      <c r="G332" s="1"/>
      <c r="H332" t="s">
        <v>933</v>
      </c>
      <c r="I332">
        <v>-13.937200000000001</v>
      </c>
      <c r="J332">
        <v>126.1756</v>
      </c>
      <c r="K332" s="1" t="s">
        <v>474</v>
      </c>
      <c r="L332" s="1" t="s">
        <v>104</v>
      </c>
      <c r="M332" s="1">
        <v>2010</v>
      </c>
      <c r="N332" s="1" t="s">
        <v>644</v>
      </c>
      <c r="O332" t="s">
        <v>1607</v>
      </c>
      <c r="AB332" t="s">
        <v>484</v>
      </c>
      <c r="AC332" t="s">
        <v>485</v>
      </c>
      <c r="AD332" t="s">
        <v>485</v>
      </c>
      <c r="AE332" t="s">
        <v>485</v>
      </c>
      <c r="AF332" s="23" t="s">
        <v>485</v>
      </c>
    </row>
    <row r="333" spans="1:32" x14ac:dyDescent="0.2">
      <c r="A333" s="1" t="s">
        <v>782</v>
      </c>
      <c r="E333" s="1" t="s">
        <v>101</v>
      </c>
      <c r="F333" s="1" t="s">
        <v>108</v>
      </c>
      <c r="G333" s="1"/>
      <c r="H333" t="s">
        <v>1178</v>
      </c>
      <c r="I333">
        <v>-16.253</v>
      </c>
      <c r="J333">
        <v>123.8228</v>
      </c>
      <c r="K333" s="1" t="s">
        <v>474</v>
      </c>
      <c r="L333" s="1" t="s">
        <v>104</v>
      </c>
      <c r="M333" s="1">
        <v>2009</v>
      </c>
      <c r="N333" s="1" t="s">
        <v>782</v>
      </c>
      <c r="O333" t="s">
        <v>1608</v>
      </c>
      <c r="AB333" t="s">
        <v>484</v>
      </c>
      <c r="AC333" t="s">
        <v>485</v>
      </c>
      <c r="AD333" t="s">
        <v>485</v>
      </c>
      <c r="AE333" t="s">
        <v>485</v>
      </c>
      <c r="AF333" s="23" t="s">
        <v>485</v>
      </c>
    </row>
    <row r="334" spans="1:32" x14ac:dyDescent="0.2">
      <c r="A334" t="s">
        <v>785</v>
      </c>
      <c r="B334" t="s">
        <v>1183</v>
      </c>
      <c r="E334" s="1" t="s">
        <v>101</v>
      </c>
      <c r="F334" s="1" t="s">
        <v>108</v>
      </c>
      <c r="G334" s="1"/>
      <c r="H334" t="s">
        <v>1184</v>
      </c>
      <c r="I334">
        <v>-16.322557</v>
      </c>
      <c r="J334">
        <v>124.04671500000001</v>
      </c>
      <c r="K334" s="1" t="s">
        <v>474</v>
      </c>
      <c r="L334" s="1" t="s">
        <v>104</v>
      </c>
      <c r="M334" s="1">
        <v>2012</v>
      </c>
      <c r="N334" s="1" t="s">
        <v>785</v>
      </c>
      <c r="O334" t="s">
        <v>1610</v>
      </c>
      <c r="AB334" t="s">
        <v>484</v>
      </c>
      <c r="AC334" t="s">
        <v>485</v>
      </c>
      <c r="AD334" t="s">
        <v>485</v>
      </c>
      <c r="AE334" t="s">
        <v>485</v>
      </c>
      <c r="AF334" s="23" t="s">
        <v>485</v>
      </c>
    </row>
    <row r="335" spans="1:32" x14ac:dyDescent="0.2">
      <c r="A335" t="s">
        <v>1069</v>
      </c>
      <c r="B335" t="s">
        <v>1070</v>
      </c>
      <c r="C335" t="s">
        <v>1071</v>
      </c>
      <c r="E335" s="1" t="s">
        <v>101</v>
      </c>
      <c r="F335" s="1" t="s">
        <v>109</v>
      </c>
      <c r="G335" s="1"/>
      <c r="H335" t="s">
        <v>1072</v>
      </c>
      <c r="I335">
        <v>-15.6</v>
      </c>
      <c r="J335">
        <v>131.1</v>
      </c>
      <c r="K335" s="1" t="s">
        <v>475</v>
      </c>
      <c r="L335" s="1" t="s">
        <v>104</v>
      </c>
      <c r="M335" s="1">
        <v>1986</v>
      </c>
      <c r="N335" s="1" t="s">
        <v>720</v>
      </c>
      <c r="O335" t="s">
        <v>1612</v>
      </c>
      <c r="AB335" t="s">
        <v>484</v>
      </c>
      <c r="AC335" t="s">
        <v>485</v>
      </c>
      <c r="AD335" t="s">
        <v>485</v>
      </c>
      <c r="AE335" t="s">
        <v>485</v>
      </c>
      <c r="AF335" s="23" t="s">
        <v>485</v>
      </c>
    </row>
    <row r="336" spans="1:32" x14ac:dyDescent="0.2">
      <c r="A336" t="s">
        <v>958</v>
      </c>
      <c r="B336" t="s">
        <v>959</v>
      </c>
      <c r="C336" t="s">
        <v>960</v>
      </c>
      <c r="E336" s="1" t="s">
        <v>101</v>
      </c>
      <c r="F336" s="1" t="s">
        <v>109</v>
      </c>
      <c r="G336" s="1"/>
      <c r="H336" t="s">
        <v>961</v>
      </c>
      <c r="I336">
        <v>-18.222333330000001</v>
      </c>
      <c r="J336">
        <v>139.87783329999999</v>
      </c>
      <c r="K336" s="1" t="s">
        <v>476</v>
      </c>
      <c r="L336" s="1" t="s">
        <v>104</v>
      </c>
      <c r="M336" s="1">
        <v>1997</v>
      </c>
      <c r="N336" s="1" t="s">
        <v>663</v>
      </c>
      <c r="O336" t="s">
        <v>1615</v>
      </c>
      <c r="AB336" t="s">
        <v>484</v>
      </c>
      <c r="AC336" t="s">
        <v>485</v>
      </c>
      <c r="AD336" t="s">
        <v>485</v>
      </c>
      <c r="AE336" t="s">
        <v>485</v>
      </c>
      <c r="AF336" s="23" t="s">
        <v>485</v>
      </c>
    </row>
    <row r="337" spans="1:32" x14ac:dyDescent="0.2">
      <c r="A337" t="s">
        <v>966</v>
      </c>
      <c r="B337" t="s">
        <v>967</v>
      </c>
      <c r="C337" t="s">
        <v>968</v>
      </c>
      <c r="E337" s="1" t="s">
        <v>101</v>
      </c>
      <c r="F337" s="1" t="s">
        <v>109</v>
      </c>
      <c r="G337" s="1"/>
      <c r="H337" t="s">
        <v>969</v>
      </c>
      <c r="I337">
        <v>-18.592333329999999</v>
      </c>
      <c r="J337">
        <v>138.124</v>
      </c>
      <c r="K337" s="1" t="s">
        <v>476</v>
      </c>
      <c r="L337" s="1" t="s">
        <v>104</v>
      </c>
      <c r="M337" s="1">
        <v>1995</v>
      </c>
      <c r="N337" s="1" t="s">
        <v>666</v>
      </c>
      <c r="O337" t="s">
        <v>1617</v>
      </c>
      <c r="AB337" t="s">
        <v>484</v>
      </c>
      <c r="AC337" t="s">
        <v>485</v>
      </c>
      <c r="AD337" t="s">
        <v>485</v>
      </c>
      <c r="AE337" t="s">
        <v>485</v>
      </c>
      <c r="AF337" s="23" t="s">
        <v>485</v>
      </c>
    </row>
    <row r="338" spans="1:32" x14ac:dyDescent="0.2">
      <c r="A338" t="s">
        <v>843</v>
      </c>
      <c r="B338" t="s">
        <v>844</v>
      </c>
      <c r="C338" t="s">
        <v>845</v>
      </c>
      <c r="E338" s="1" t="s">
        <v>101</v>
      </c>
      <c r="F338" s="1" t="s">
        <v>602</v>
      </c>
      <c r="G338" s="1"/>
      <c r="H338" t="s">
        <v>846</v>
      </c>
      <c r="I338">
        <v>-13.26933333</v>
      </c>
      <c r="J338">
        <v>130.73400000000001</v>
      </c>
      <c r="K338" s="1" t="s">
        <v>475</v>
      </c>
      <c r="L338" s="1" t="s">
        <v>104</v>
      </c>
      <c r="M338" s="1">
        <v>1995</v>
      </c>
      <c r="N338" s="1" t="s">
        <v>604</v>
      </c>
      <c r="O338" t="s">
        <v>1618</v>
      </c>
      <c r="AB338" t="s">
        <v>484</v>
      </c>
      <c r="AC338" t="s">
        <v>485</v>
      </c>
      <c r="AD338" t="s">
        <v>485</v>
      </c>
      <c r="AE338" t="s">
        <v>485</v>
      </c>
      <c r="AF338" s="23" t="s">
        <v>485</v>
      </c>
    </row>
    <row r="339" spans="1:32" x14ac:dyDescent="0.2">
      <c r="A339" t="s">
        <v>997</v>
      </c>
      <c r="B339" t="s">
        <v>998</v>
      </c>
      <c r="C339" t="s">
        <v>999</v>
      </c>
      <c r="E339" s="1" t="s">
        <v>101</v>
      </c>
      <c r="F339" s="1" t="s">
        <v>109</v>
      </c>
      <c r="G339" s="1"/>
      <c r="H339" t="s">
        <v>990</v>
      </c>
      <c r="I339">
        <v>-15.58333333</v>
      </c>
      <c r="J339">
        <v>133.21666669999999</v>
      </c>
      <c r="K339" s="1" t="s">
        <v>475</v>
      </c>
      <c r="L339" s="1" t="s">
        <v>104</v>
      </c>
      <c r="M339" s="1">
        <v>1995</v>
      </c>
      <c r="N339" s="1" t="s">
        <v>682</v>
      </c>
      <c r="O339" t="s">
        <v>1619</v>
      </c>
      <c r="AB339" t="s">
        <v>484</v>
      </c>
      <c r="AC339" t="s">
        <v>485</v>
      </c>
      <c r="AD339" t="s">
        <v>485</v>
      </c>
      <c r="AE339" t="s">
        <v>485</v>
      </c>
      <c r="AF339" s="23" t="s">
        <v>485</v>
      </c>
    </row>
    <row r="340" spans="1:32" x14ac:dyDescent="0.2">
      <c r="A340" t="s">
        <v>1003</v>
      </c>
      <c r="B340" t="s">
        <v>1004</v>
      </c>
      <c r="C340" t="s">
        <v>1005</v>
      </c>
      <c r="E340" s="1" t="s">
        <v>101</v>
      </c>
      <c r="F340" s="1" t="s">
        <v>109</v>
      </c>
      <c r="G340" s="1"/>
      <c r="H340" t="s">
        <v>990</v>
      </c>
      <c r="I340">
        <v>-15.58333333</v>
      </c>
      <c r="J340">
        <v>133.21666669999999</v>
      </c>
      <c r="K340" s="1" t="s">
        <v>475</v>
      </c>
      <c r="L340" s="1" t="s">
        <v>104</v>
      </c>
      <c r="M340" s="1">
        <v>1995</v>
      </c>
      <c r="N340" s="1" t="s">
        <v>689</v>
      </c>
      <c r="O340" t="s">
        <v>1620</v>
      </c>
      <c r="AB340" t="s">
        <v>484</v>
      </c>
      <c r="AC340" t="s">
        <v>485</v>
      </c>
      <c r="AD340" t="s">
        <v>485</v>
      </c>
      <c r="AE340" t="s">
        <v>485</v>
      </c>
      <c r="AF340" s="23" t="s">
        <v>485</v>
      </c>
    </row>
    <row r="341" spans="1:32" x14ac:dyDescent="0.2">
      <c r="A341" t="s">
        <v>1097</v>
      </c>
      <c r="B341" t="s">
        <v>1098</v>
      </c>
      <c r="C341" t="s">
        <v>1099</v>
      </c>
      <c r="E341" s="1" t="s">
        <v>101</v>
      </c>
      <c r="F341" s="1" t="s">
        <v>109</v>
      </c>
      <c r="G341" s="1"/>
      <c r="H341" t="s">
        <v>290</v>
      </c>
      <c r="I341">
        <v>-15.773999999999999</v>
      </c>
      <c r="J341">
        <v>128.7355</v>
      </c>
      <c r="K341" s="1" t="s">
        <v>474</v>
      </c>
      <c r="L341" s="1" t="s">
        <v>104</v>
      </c>
      <c r="M341" s="1">
        <v>1996</v>
      </c>
      <c r="N341" s="1" t="s">
        <v>736</v>
      </c>
      <c r="O341" t="s">
        <v>1343</v>
      </c>
      <c r="AB341" t="s">
        <v>484</v>
      </c>
      <c r="AC341" t="s">
        <v>485</v>
      </c>
      <c r="AD341" t="s">
        <v>485</v>
      </c>
      <c r="AE341" t="s">
        <v>485</v>
      </c>
      <c r="AF341" s="23" t="s">
        <v>485</v>
      </c>
    </row>
    <row r="342" spans="1:32" x14ac:dyDescent="0.2">
      <c r="A342" t="s">
        <v>1100</v>
      </c>
      <c r="B342" t="s">
        <v>1101</v>
      </c>
      <c r="C342" t="s">
        <v>1102</v>
      </c>
      <c r="E342" s="1" t="s">
        <v>101</v>
      </c>
      <c r="F342" s="1" t="s">
        <v>109</v>
      </c>
      <c r="G342" s="1"/>
      <c r="H342" t="s">
        <v>290</v>
      </c>
      <c r="I342">
        <v>-15.773999999999999</v>
      </c>
      <c r="J342">
        <v>128.7355</v>
      </c>
      <c r="K342" s="1" t="s">
        <v>474</v>
      </c>
      <c r="L342" s="1" t="s">
        <v>104</v>
      </c>
      <c r="M342" s="1">
        <v>1996</v>
      </c>
      <c r="N342" s="1" t="s">
        <v>737</v>
      </c>
      <c r="O342" t="s">
        <v>1622</v>
      </c>
      <c r="AB342" t="s">
        <v>484</v>
      </c>
      <c r="AC342" t="s">
        <v>485</v>
      </c>
      <c r="AD342" t="s">
        <v>485</v>
      </c>
      <c r="AE342" t="s">
        <v>485</v>
      </c>
      <c r="AF342" s="23" t="s">
        <v>485</v>
      </c>
    </row>
    <row r="343" spans="1:32" x14ac:dyDescent="0.2">
      <c r="A343" t="s">
        <v>1111</v>
      </c>
      <c r="B343" t="s">
        <v>1112</v>
      </c>
      <c r="C343" t="s">
        <v>1113</v>
      </c>
      <c r="E343" s="1" t="s">
        <v>101</v>
      </c>
      <c r="F343" s="1" t="s">
        <v>109</v>
      </c>
      <c r="G343" s="1"/>
      <c r="H343" t="s">
        <v>1114</v>
      </c>
      <c r="I343">
        <v>-16.117999999999999</v>
      </c>
      <c r="J343">
        <v>128.72633329999999</v>
      </c>
      <c r="K343" s="1" t="s">
        <v>474</v>
      </c>
      <c r="L343" s="1" t="s">
        <v>104</v>
      </c>
      <c r="M343" s="1">
        <v>1996</v>
      </c>
      <c r="N343" s="1" t="s">
        <v>742</v>
      </c>
      <c r="O343" t="s">
        <v>1624</v>
      </c>
      <c r="AB343" t="s">
        <v>484</v>
      </c>
      <c r="AC343" t="s">
        <v>485</v>
      </c>
      <c r="AD343" t="s">
        <v>485</v>
      </c>
      <c r="AE343" t="s">
        <v>485</v>
      </c>
      <c r="AF343" s="23" t="s">
        <v>485</v>
      </c>
    </row>
    <row r="344" spans="1:32" x14ac:dyDescent="0.2">
      <c r="A344" t="s">
        <v>1060</v>
      </c>
      <c r="B344" t="s">
        <v>1061</v>
      </c>
      <c r="C344" t="s">
        <v>1062</v>
      </c>
      <c r="E344" s="1" t="s">
        <v>101</v>
      </c>
      <c r="F344" s="1" t="s">
        <v>109</v>
      </c>
      <c r="G344" s="1"/>
      <c r="H344" t="s">
        <v>1063</v>
      </c>
      <c r="I344">
        <v>-15.65</v>
      </c>
      <c r="J344">
        <v>130.4833333</v>
      </c>
      <c r="K344" s="1" t="s">
        <v>475</v>
      </c>
      <c r="L344" s="1" t="s">
        <v>104</v>
      </c>
      <c r="M344" s="1">
        <v>1996</v>
      </c>
      <c r="N344" s="1" t="s">
        <v>716</v>
      </c>
      <c r="O344" t="s">
        <v>1626</v>
      </c>
      <c r="AB344" t="s">
        <v>484</v>
      </c>
      <c r="AC344" t="s">
        <v>485</v>
      </c>
      <c r="AD344" t="s">
        <v>485</v>
      </c>
      <c r="AE344" t="s">
        <v>485</v>
      </c>
      <c r="AF344" s="23" t="s">
        <v>485</v>
      </c>
    </row>
    <row r="345" spans="1:32" x14ac:dyDescent="0.2">
      <c r="A345" t="s">
        <v>1013</v>
      </c>
      <c r="B345" t="s">
        <v>1014</v>
      </c>
      <c r="C345" t="s">
        <v>1015</v>
      </c>
      <c r="E345" s="1" t="s">
        <v>101</v>
      </c>
      <c r="F345" s="1" t="s">
        <v>109</v>
      </c>
      <c r="G345" s="1"/>
      <c r="H345" t="s">
        <v>1016</v>
      </c>
      <c r="I345">
        <v>-15.82283333</v>
      </c>
      <c r="J345">
        <v>135.4506667</v>
      </c>
      <c r="K345" s="1" t="s">
        <v>475</v>
      </c>
      <c r="L345" s="1" t="s">
        <v>104</v>
      </c>
      <c r="M345" s="1">
        <v>1996</v>
      </c>
      <c r="N345" s="1" t="s">
        <v>693</v>
      </c>
      <c r="O345" t="s">
        <v>1627</v>
      </c>
      <c r="AB345" t="s">
        <v>484</v>
      </c>
      <c r="AC345" t="s">
        <v>485</v>
      </c>
      <c r="AD345" t="s">
        <v>485</v>
      </c>
      <c r="AE345" t="s">
        <v>485</v>
      </c>
      <c r="AF345" s="23" t="s">
        <v>485</v>
      </c>
    </row>
    <row r="346" spans="1:32" x14ac:dyDescent="0.2">
      <c r="A346" s="1" t="s">
        <v>803</v>
      </c>
      <c r="B346" t="s">
        <v>1222</v>
      </c>
      <c r="E346" s="1" t="s">
        <v>101</v>
      </c>
      <c r="F346" s="1" t="s">
        <v>108</v>
      </c>
      <c r="G346" s="1"/>
      <c r="H346" t="s">
        <v>1223</v>
      </c>
      <c r="I346">
        <v>-15.96916667</v>
      </c>
      <c r="J346">
        <v>129.03749999999999</v>
      </c>
      <c r="K346" s="1" t="s">
        <v>475</v>
      </c>
      <c r="L346" s="1" t="s">
        <v>104</v>
      </c>
      <c r="M346" s="1">
        <v>1995</v>
      </c>
      <c r="N346" s="1" t="s">
        <v>803</v>
      </c>
      <c r="O346" t="s">
        <v>1628</v>
      </c>
      <c r="AB346" t="s">
        <v>484</v>
      </c>
      <c r="AC346" t="s">
        <v>485</v>
      </c>
      <c r="AD346" t="s">
        <v>485</v>
      </c>
      <c r="AE346" t="s">
        <v>485</v>
      </c>
      <c r="AF346" s="23" t="s">
        <v>485</v>
      </c>
    </row>
    <row r="347" spans="1:32" x14ac:dyDescent="0.2">
      <c r="A347" t="s">
        <v>883</v>
      </c>
      <c r="B347" t="s">
        <v>884</v>
      </c>
      <c r="C347" t="s">
        <v>885</v>
      </c>
      <c r="E347" s="1" t="s">
        <v>101</v>
      </c>
      <c r="F347" s="1" t="s">
        <v>102</v>
      </c>
      <c r="G347" s="1"/>
      <c r="H347" t="s">
        <v>125</v>
      </c>
      <c r="I347">
        <v>-15.7675</v>
      </c>
      <c r="J347">
        <v>129.08733330000001</v>
      </c>
      <c r="K347" s="1" t="s">
        <v>475</v>
      </c>
      <c r="L347" s="1" t="s">
        <v>104</v>
      </c>
      <c r="M347" s="1">
        <v>1996</v>
      </c>
      <c r="N347" s="1" t="s">
        <v>622</v>
      </c>
      <c r="O347" t="s">
        <v>1630</v>
      </c>
      <c r="AB347" t="s">
        <v>484</v>
      </c>
      <c r="AC347" t="s">
        <v>485</v>
      </c>
      <c r="AD347" t="s">
        <v>485</v>
      </c>
      <c r="AE347" t="s">
        <v>485</v>
      </c>
      <c r="AF347" s="23" t="s">
        <v>485</v>
      </c>
    </row>
    <row r="348" spans="1:32" x14ac:dyDescent="0.2">
      <c r="A348" t="s">
        <v>1076</v>
      </c>
      <c r="B348" t="s">
        <v>1077</v>
      </c>
      <c r="C348" t="s">
        <v>1078</v>
      </c>
      <c r="E348" s="1" t="s">
        <v>101</v>
      </c>
      <c r="F348" s="1" t="s">
        <v>109</v>
      </c>
      <c r="G348" s="1"/>
      <c r="H348" t="s">
        <v>873</v>
      </c>
      <c r="I348">
        <v>-15.7585</v>
      </c>
      <c r="J348">
        <v>129.09166669999999</v>
      </c>
      <c r="K348" s="1" t="s">
        <v>475</v>
      </c>
      <c r="L348" s="1" t="s">
        <v>104</v>
      </c>
      <c r="M348" s="1">
        <v>1996</v>
      </c>
      <c r="N348" s="1" t="s">
        <v>722</v>
      </c>
      <c r="O348" t="s">
        <v>1631</v>
      </c>
      <c r="AB348" t="s">
        <v>484</v>
      </c>
      <c r="AC348" t="s">
        <v>485</v>
      </c>
      <c r="AD348" t="s">
        <v>485</v>
      </c>
      <c r="AE348" t="s">
        <v>485</v>
      </c>
      <c r="AF348" s="23" t="s">
        <v>485</v>
      </c>
    </row>
    <row r="349" spans="1:32" x14ac:dyDescent="0.2">
      <c r="A349" t="s">
        <v>880</v>
      </c>
      <c r="B349" t="s">
        <v>881</v>
      </c>
      <c r="C349" t="s">
        <v>882</v>
      </c>
      <c r="E349" s="1" t="s">
        <v>101</v>
      </c>
      <c r="F349" s="1" t="s">
        <v>102</v>
      </c>
      <c r="G349" s="1"/>
      <c r="H349" t="s">
        <v>125</v>
      </c>
      <c r="I349">
        <v>-15.7675</v>
      </c>
      <c r="J349">
        <v>129.08733330000001</v>
      </c>
      <c r="K349" s="1" t="s">
        <v>475</v>
      </c>
      <c r="L349" s="1" t="s">
        <v>104</v>
      </c>
      <c r="M349" s="1">
        <v>1996</v>
      </c>
      <c r="N349" s="1" t="s">
        <v>621</v>
      </c>
      <c r="O349" t="s">
        <v>1633</v>
      </c>
      <c r="AB349" t="s">
        <v>484</v>
      </c>
      <c r="AC349" t="s">
        <v>485</v>
      </c>
      <c r="AD349" t="s">
        <v>485</v>
      </c>
      <c r="AE349" t="s">
        <v>485</v>
      </c>
      <c r="AF349" s="23" t="s">
        <v>485</v>
      </c>
    </row>
    <row r="350" spans="1:32" x14ac:dyDescent="0.2">
      <c r="A350" s="1" t="s">
        <v>809</v>
      </c>
      <c r="B350" t="s">
        <v>1234</v>
      </c>
      <c r="E350" s="1" t="s">
        <v>101</v>
      </c>
      <c r="F350" s="1" t="s">
        <v>108</v>
      </c>
      <c r="G350" s="1"/>
      <c r="H350" t="s">
        <v>1223</v>
      </c>
      <c r="I350">
        <v>-15.96916667</v>
      </c>
      <c r="J350">
        <v>129.03749999999999</v>
      </c>
      <c r="K350" s="1" t="s">
        <v>475</v>
      </c>
      <c r="L350" s="1" t="s">
        <v>104</v>
      </c>
      <c r="M350" s="1">
        <v>1996</v>
      </c>
      <c r="N350" s="1" t="s">
        <v>809</v>
      </c>
      <c r="O350" t="s">
        <v>1634</v>
      </c>
      <c r="AB350" t="s">
        <v>484</v>
      </c>
      <c r="AC350" t="s">
        <v>485</v>
      </c>
      <c r="AD350" t="s">
        <v>485</v>
      </c>
      <c r="AE350" t="s">
        <v>485</v>
      </c>
      <c r="AF350" s="23" t="s">
        <v>485</v>
      </c>
    </row>
    <row r="351" spans="1:32" x14ac:dyDescent="0.2">
      <c r="A351" s="1" t="s">
        <v>806</v>
      </c>
      <c r="B351" t="s">
        <v>1227</v>
      </c>
      <c r="E351" s="1" t="s">
        <v>101</v>
      </c>
      <c r="F351" s="1" t="s">
        <v>108</v>
      </c>
      <c r="G351" s="1"/>
      <c r="H351" t="s">
        <v>1228</v>
      </c>
      <c r="I351">
        <v>-15.80433333</v>
      </c>
      <c r="J351">
        <v>129.10383329999999</v>
      </c>
      <c r="K351" s="1" t="s">
        <v>475</v>
      </c>
      <c r="L351" s="1" t="s">
        <v>104</v>
      </c>
      <c r="M351" s="1">
        <v>1996</v>
      </c>
      <c r="N351" s="1" t="s">
        <v>806</v>
      </c>
      <c r="O351" t="s">
        <v>1636</v>
      </c>
      <c r="AB351" t="s">
        <v>484</v>
      </c>
      <c r="AC351" t="s">
        <v>485</v>
      </c>
      <c r="AD351" t="s">
        <v>485</v>
      </c>
      <c r="AE351" t="s">
        <v>485</v>
      </c>
      <c r="AF351" s="23" t="s">
        <v>485</v>
      </c>
    </row>
    <row r="352" spans="1:32" x14ac:dyDescent="0.2">
      <c r="A352" t="s">
        <v>877</v>
      </c>
      <c r="B352" t="s">
        <v>878</v>
      </c>
      <c r="C352" t="s">
        <v>879</v>
      </c>
      <c r="E352" s="1" t="s">
        <v>101</v>
      </c>
      <c r="F352" s="1" t="s">
        <v>102</v>
      </c>
      <c r="G352" s="1"/>
      <c r="H352" t="s">
        <v>125</v>
      </c>
      <c r="I352">
        <v>-15.7675</v>
      </c>
      <c r="J352">
        <v>129.08733330000001</v>
      </c>
      <c r="K352" s="1" t="s">
        <v>475</v>
      </c>
      <c r="L352" s="1" t="s">
        <v>104</v>
      </c>
      <c r="M352" s="1">
        <v>1996</v>
      </c>
      <c r="N352" s="1" t="s">
        <v>620</v>
      </c>
      <c r="O352" t="s">
        <v>1637</v>
      </c>
      <c r="AB352" t="s">
        <v>484</v>
      </c>
      <c r="AC352" t="s">
        <v>485</v>
      </c>
      <c r="AD352" t="s">
        <v>485</v>
      </c>
      <c r="AE352" t="s">
        <v>485</v>
      </c>
      <c r="AF352" s="23" t="s">
        <v>485</v>
      </c>
    </row>
    <row r="353" spans="1:32" x14ac:dyDescent="0.2">
      <c r="A353" t="s">
        <v>1318</v>
      </c>
      <c r="B353" t="s">
        <v>874</v>
      </c>
      <c r="C353" t="s">
        <v>875</v>
      </c>
      <c r="E353" s="1" t="s">
        <v>101</v>
      </c>
      <c r="F353" s="1" t="s">
        <v>102</v>
      </c>
      <c r="G353" s="1"/>
      <c r="H353" t="s">
        <v>876</v>
      </c>
      <c r="I353">
        <v>-15.83433333</v>
      </c>
      <c r="J353">
        <v>129.10516670000001</v>
      </c>
      <c r="K353" s="1" t="s">
        <v>475</v>
      </c>
      <c r="L353" s="1" t="s">
        <v>104</v>
      </c>
      <c r="M353" s="1">
        <v>1996</v>
      </c>
      <c r="N353" s="1" t="s">
        <v>619</v>
      </c>
      <c r="O353" t="s">
        <v>1638</v>
      </c>
      <c r="AB353" t="s">
        <v>484</v>
      </c>
      <c r="AC353" t="s">
        <v>485</v>
      </c>
      <c r="AD353" t="s">
        <v>485</v>
      </c>
      <c r="AE353" t="s">
        <v>485</v>
      </c>
      <c r="AF353" s="23" t="s">
        <v>485</v>
      </c>
    </row>
    <row r="354" spans="1:32" x14ac:dyDescent="0.2">
      <c r="A354" t="s">
        <v>870</v>
      </c>
      <c r="B354" t="s">
        <v>871</v>
      </c>
      <c r="C354" t="s">
        <v>872</v>
      </c>
      <c r="E354" s="1" t="s">
        <v>101</v>
      </c>
      <c r="F354" s="1" t="s">
        <v>102</v>
      </c>
      <c r="G354" s="1"/>
      <c r="H354" t="s">
        <v>873</v>
      </c>
      <c r="I354">
        <v>-15.7585</v>
      </c>
      <c r="J354">
        <v>129.09166669999999</v>
      </c>
      <c r="K354" s="1" t="s">
        <v>475</v>
      </c>
      <c r="L354" s="1" t="s">
        <v>104</v>
      </c>
      <c r="M354" s="1">
        <v>1996</v>
      </c>
      <c r="N354" s="1" t="s">
        <v>615</v>
      </c>
      <c r="O354" t="s">
        <v>1639</v>
      </c>
      <c r="AB354" t="s">
        <v>484</v>
      </c>
      <c r="AC354" t="s">
        <v>485</v>
      </c>
      <c r="AD354" t="s">
        <v>485</v>
      </c>
      <c r="AE354" t="s">
        <v>485</v>
      </c>
      <c r="AF354" s="23" t="s">
        <v>485</v>
      </c>
    </row>
    <row r="355" spans="1:32" x14ac:dyDescent="0.2">
      <c r="A355" t="s">
        <v>1073</v>
      </c>
      <c r="B355" t="s">
        <v>1074</v>
      </c>
      <c r="C355" t="s">
        <v>1075</v>
      </c>
      <c r="E355" s="1" t="s">
        <v>101</v>
      </c>
      <c r="F355" s="1" t="s">
        <v>109</v>
      </c>
      <c r="G355" s="1"/>
      <c r="H355" t="s">
        <v>873</v>
      </c>
      <c r="I355">
        <v>-15.7585</v>
      </c>
      <c r="J355">
        <v>129.09166669999999</v>
      </c>
      <c r="K355" s="1" t="s">
        <v>475</v>
      </c>
      <c r="L355" s="1" t="s">
        <v>104</v>
      </c>
      <c r="M355" s="1">
        <v>1996</v>
      </c>
      <c r="N355" s="1" t="s">
        <v>721</v>
      </c>
      <c r="O355" t="s">
        <v>1640</v>
      </c>
      <c r="AB355" t="s">
        <v>484</v>
      </c>
      <c r="AC355" t="s">
        <v>485</v>
      </c>
      <c r="AD355" t="s">
        <v>485</v>
      </c>
      <c r="AE355" t="s">
        <v>485</v>
      </c>
      <c r="AF355" s="23" t="s">
        <v>485</v>
      </c>
    </row>
    <row r="356" spans="1:32" x14ac:dyDescent="0.2">
      <c r="A356" s="1" t="s">
        <v>805</v>
      </c>
      <c r="B356" t="s">
        <v>1226</v>
      </c>
      <c r="E356" s="1" t="s">
        <v>101</v>
      </c>
      <c r="F356" s="1" t="s">
        <v>108</v>
      </c>
      <c r="G356" s="1"/>
      <c r="H356" t="s">
        <v>1223</v>
      </c>
      <c r="I356">
        <v>-15.96916667</v>
      </c>
      <c r="J356">
        <v>129.03749999999999</v>
      </c>
      <c r="K356" s="1" t="s">
        <v>475</v>
      </c>
      <c r="L356" s="1" t="s">
        <v>104</v>
      </c>
      <c r="M356" s="1">
        <v>1996</v>
      </c>
      <c r="N356" s="1" t="s">
        <v>805</v>
      </c>
      <c r="O356" t="s">
        <v>1641</v>
      </c>
      <c r="AB356" t="s">
        <v>484</v>
      </c>
      <c r="AC356" t="s">
        <v>485</v>
      </c>
      <c r="AD356" t="s">
        <v>485</v>
      </c>
      <c r="AE356" t="s">
        <v>485</v>
      </c>
      <c r="AF356" s="23" t="s">
        <v>485</v>
      </c>
    </row>
    <row r="357" spans="1:32" x14ac:dyDescent="0.2">
      <c r="A357" t="s">
        <v>1107</v>
      </c>
      <c r="B357" t="s">
        <v>1108</v>
      </c>
      <c r="C357" t="s">
        <v>1109</v>
      </c>
      <c r="E357" s="1" t="s">
        <v>101</v>
      </c>
      <c r="F357" s="1" t="s">
        <v>109</v>
      </c>
      <c r="G357" s="1"/>
      <c r="H357" t="s">
        <v>1106</v>
      </c>
      <c r="I357">
        <v>-15.476000000000001</v>
      </c>
      <c r="J357">
        <v>128.108</v>
      </c>
      <c r="K357" s="1" t="s">
        <v>474</v>
      </c>
      <c r="L357" s="1" t="s">
        <v>104</v>
      </c>
      <c r="M357" s="1">
        <v>1996</v>
      </c>
      <c r="N357" s="1" t="s">
        <v>739</v>
      </c>
      <c r="O357" t="s">
        <v>1642</v>
      </c>
      <c r="AB357" t="s">
        <v>484</v>
      </c>
      <c r="AC357" t="s">
        <v>485</v>
      </c>
      <c r="AD357" t="s">
        <v>485</v>
      </c>
      <c r="AE357" t="s">
        <v>485</v>
      </c>
      <c r="AF357" s="23" t="s">
        <v>485</v>
      </c>
    </row>
    <row r="358" spans="1:32" x14ac:dyDescent="0.2">
      <c r="A358" t="s">
        <v>1103</v>
      </c>
      <c r="B358" t="s">
        <v>1104</v>
      </c>
      <c r="C358" t="s">
        <v>1105</v>
      </c>
      <c r="E358" s="1" t="s">
        <v>101</v>
      </c>
      <c r="F358" s="1" t="s">
        <v>109</v>
      </c>
      <c r="G358" s="1"/>
      <c r="H358" t="s">
        <v>1106</v>
      </c>
      <c r="I358">
        <v>-15.476000000000001</v>
      </c>
      <c r="J358">
        <v>128.108</v>
      </c>
      <c r="K358" s="1" t="s">
        <v>474</v>
      </c>
      <c r="L358" s="1" t="s">
        <v>104</v>
      </c>
      <c r="M358" s="1">
        <v>1996</v>
      </c>
      <c r="N358" s="1" t="s">
        <v>738</v>
      </c>
      <c r="O358" t="s">
        <v>1643</v>
      </c>
      <c r="AB358" t="s">
        <v>484</v>
      </c>
      <c r="AC358" t="s">
        <v>485</v>
      </c>
      <c r="AD358" t="s">
        <v>485</v>
      </c>
      <c r="AE358" t="s">
        <v>485</v>
      </c>
      <c r="AF358" s="23" t="s">
        <v>485</v>
      </c>
    </row>
    <row r="359" spans="1:32" x14ac:dyDescent="0.2">
      <c r="A359" t="s">
        <v>890</v>
      </c>
      <c r="B359" t="s">
        <v>891</v>
      </c>
      <c r="C359" t="s">
        <v>892</v>
      </c>
      <c r="E359" s="1" t="s">
        <v>101</v>
      </c>
      <c r="F359" s="1" t="s">
        <v>109</v>
      </c>
      <c r="G359" s="1"/>
      <c r="H359" t="s">
        <v>893</v>
      </c>
      <c r="I359">
        <v>-15.9595</v>
      </c>
      <c r="J359">
        <v>127.0551667</v>
      </c>
      <c r="K359" s="1" t="s">
        <v>474</v>
      </c>
      <c r="L359" s="1" t="s">
        <v>104</v>
      </c>
      <c r="M359" s="1">
        <v>1996</v>
      </c>
      <c r="N359" s="1" t="s">
        <v>624</v>
      </c>
      <c r="O359" t="s">
        <v>1645</v>
      </c>
      <c r="AB359" t="s">
        <v>484</v>
      </c>
      <c r="AC359" t="s">
        <v>485</v>
      </c>
      <c r="AD359" t="s">
        <v>485</v>
      </c>
      <c r="AE359" t="s">
        <v>485</v>
      </c>
      <c r="AF359" s="23" t="s">
        <v>485</v>
      </c>
    </row>
    <row r="360" spans="1:32" x14ac:dyDescent="0.2">
      <c r="A360" t="s">
        <v>886</v>
      </c>
      <c r="B360" t="s">
        <v>887</v>
      </c>
      <c r="C360" t="s">
        <v>888</v>
      </c>
      <c r="E360" s="1" t="s">
        <v>101</v>
      </c>
      <c r="F360" s="1" t="s">
        <v>109</v>
      </c>
      <c r="G360" s="1"/>
      <c r="H360" t="s">
        <v>889</v>
      </c>
      <c r="I360">
        <v>-15.70216667</v>
      </c>
      <c r="J360">
        <v>126.3731667</v>
      </c>
      <c r="K360" s="1" t="s">
        <v>474</v>
      </c>
      <c r="L360" s="1" t="s">
        <v>104</v>
      </c>
      <c r="M360" s="1">
        <v>1996</v>
      </c>
      <c r="N360" s="1" t="s">
        <v>623</v>
      </c>
      <c r="O360" t="s">
        <v>1646</v>
      </c>
      <c r="AB360" t="s">
        <v>484</v>
      </c>
      <c r="AC360" t="s">
        <v>485</v>
      </c>
      <c r="AD360" t="s">
        <v>485</v>
      </c>
      <c r="AE360" t="s">
        <v>485</v>
      </c>
      <c r="AF360" s="23" t="s">
        <v>485</v>
      </c>
    </row>
    <row r="361" spans="1:32" x14ac:dyDescent="0.2">
      <c r="A361" t="s">
        <v>894</v>
      </c>
      <c r="B361" t="s">
        <v>895</v>
      </c>
      <c r="C361" t="s">
        <v>896</v>
      </c>
      <c r="E361" s="1" t="s">
        <v>101</v>
      </c>
      <c r="F361" s="1" t="s">
        <v>109</v>
      </c>
      <c r="G361" s="1"/>
      <c r="H361" t="s">
        <v>889</v>
      </c>
      <c r="I361">
        <v>-15.70216667</v>
      </c>
      <c r="J361">
        <v>126.3731667</v>
      </c>
      <c r="K361" s="1" t="s">
        <v>474</v>
      </c>
      <c r="L361" s="1" t="s">
        <v>104</v>
      </c>
      <c r="M361" s="1">
        <v>1996</v>
      </c>
      <c r="N361" s="1" t="s">
        <v>625</v>
      </c>
      <c r="O361" t="s">
        <v>1647</v>
      </c>
      <c r="AB361" t="s">
        <v>484</v>
      </c>
      <c r="AC361" t="s">
        <v>485</v>
      </c>
      <c r="AD361" t="s">
        <v>485</v>
      </c>
      <c r="AE361" t="s">
        <v>485</v>
      </c>
      <c r="AF361" s="23" t="s">
        <v>485</v>
      </c>
    </row>
    <row r="362" spans="1:32" x14ac:dyDescent="0.2">
      <c r="A362" s="1" t="s">
        <v>796</v>
      </c>
      <c r="B362" t="s">
        <v>1207</v>
      </c>
      <c r="E362" s="1" t="s">
        <v>101</v>
      </c>
      <c r="F362" s="1" t="s">
        <v>150</v>
      </c>
      <c r="G362" s="1"/>
      <c r="H362" t="s">
        <v>1208</v>
      </c>
      <c r="I362">
        <v>-16.226500000000001</v>
      </c>
      <c r="J362">
        <v>125.98650000000001</v>
      </c>
      <c r="K362" s="1" t="s">
        <v>474</v>
      </c>
      <c r="L362" s="1" t="s">
        <v>104</v>
      </c>
      <c r="M362" s="1">
        <v>1996</v>
      </c>
      <c r="N362" s="1" t="s">
        <v>796</v>
      </c>
      <c r="O362" t="s">
        <v>1649</v>
      </c>
      <c r="AB362" t="s">
        <v>484</v>
      </c>
      <c r="AC362" t="s">
        <v>485</v>
      </c>
      <c r="AD362" t="s">
        <v>485</v>
      </c>
      <c r="AE362" t="s">
        <v>485</v>
      </c>
      <c r="AF362" s="23" t="s">
        <v>485</v>
      </c>
    </row>
    <row r="363" spans="1:32" x14ac:dyDescent="0.2">
      <c r="A363" t="s">
        <v>992</v>
      </c>
      <c r="B363" t="s">
        <v>993</v>
      </c>
      <c r="C363" t="s">
        <v>994</v>
      </c>
      <c r="E363" s="1" t="s">
        <v>101</v>
      </c>
      <c r="F363" s="1" t="s">
        <v>109</v>
      </c>
      <c r="G363" s="1"/>
      <c r="H363" t="s">
        <v>995</v>
      </c>
      <c r="I363">
        <v>-14.802666670000001</v>
      </c>
      <c r="J363">
        <v>134.93916669999999</v>
      </c>
      <c r="K363" s="1" t="s">
        <v>475</v>
      </c>
      <c r="L363" s="1" t="s">
        <v>104</v>
      </c>
      <c r="M363" s="1">
        <v>1996</v>
      </c>
      <c r="N363" s="1" t="s">
        <v>680</v>
      </c>
      <c r="O363" t="s">
        <v>1650</v>
      </c>
      <c r="AB363" t="s">
        <v>484</v>
      </c>
      <c r="AC363" t="s">
        <v>485</v>
      </c>
      <c r="AD363" t="s">
        <v>485</v>
      </c>
      <c r="AE363" t="s">
        <v>485</v>
      </c>
      <c r="AF363" s="23" t="s">
        <v>485</v>
      </c>
    </row>
    <row r="364" spans="1:32" x14ac:dyDescent="0.2">
      <c r="A364" t="s">
        <v>1117</v>
      </c>
      <c r="B364" t="s">
        <v>1118</v>
      </c>
      <c r="C364" t="s">
        <v>1119</v>
      </c>
      <c r="E364" s="1" t="s">
        <v>101</v>
      </c>
      <c r="F364" s="1" t="s">
        <v>109</v>
      </c>
      <c r="G364" s="1"/>
      <c r="H364" t="s">
        <v>1120</v>
      </c>
      <c r="I364">
        <v>-12.170999999999999</v>
      </c>
      <c r="J364">
        <v>136.77500000000001</v>
      </c>
      <c r="K364" s="1" t="s">
        <v>475</v>
      </c>
      <c r="L364" s="1" t="s">
        <v>104</v>
      </c>
      <c r="M364" s="1">
        <v>1996</v>
      </c>
      <c r="N364" s="1" t="s">
        <v>745</v>
      </c>
      <c r="O364" t="s">
        <v>1651</v>
      </c>
      <c r="AB364" t="s">
        <v>484</v>
      </c>
      <c r="AC364" t="s">
        <v>485</v>
      </c>
      <c r="AD364" t="s">
        <v>485</v>
      </c>
      <c r="AE364" t="s">
        <v>485</v>
      </c>
      <c r="AF364" s="23" t="s">
        <v>485</v>
      </c>
    </row>
    <row r="365" spans="1:32" x14ac:dyDescent="0.2">
      <c r="A365" t="s">
        <v>1121</v>
      </c>
      <c r="B365" t="s">
        <v>1122</v>
      </c>
      <c r="C365" t="s">
        <v>1123</v>
      </c>
      <c r="E365" s="1" t="s">
        <v>101</v>
      </c>
      <c r="F365" s="1" t="s">
        <v>109</v>
      </c>
      <c r="G365" s="1"/>
      <c r="H365" t="s">
        <v>1120</v>
      </c>
      <c r="I365">
        <v>-12.170999999999999</v>
      </c>
      <c r="J365">
        <v>136.77500000000001</v>
      </c>
      <c r="K365" s="1" t="s">
        <v>475</v>
      </c>
      <c r="L365" s="1" t="s">
        <v>104</v>
      </c>
      <c r="M365" s="1">
        <v>1996</v>
      </c>
      <c r="N365" s="1" t="s">
        <v>746</v>
      </c>
      <c r="O365" t="s">
        <v>1652</v>
      </c>
      <c r="AB365" t="s">
        <v>484</v>
      </c>
      <c r="AC365" t="s">
        <v>485</v>
      </c>
      <c r="AD365" t="s">
        <v>485</v>
      </c>
      <c r="AE365" t="s">
        <v>485</v>
      </c>
      <c r="AF365" s="23" t="s">
        <v>485</v>
      </c>
    </row>
    <row r="366" spans="1:32" x14ac:dyDescent="0.2">
      <c r="A366" t="s">
        <v>1029</v>
      </c>
      <c r="B366" t="s">
        <v>1030</v>
      </c>
      <c r="C366" t="s">
        <v>1031</v>
      </c>
      <c r="E366" s="1" t="s">
        <v>101</v>
      </c>
      <c r="F366" s="1" t="s">
        <v>109</v>
      </c>
      <c r="G366" s="1"/>
      <c r="H366" t="s">
        <v>1032</v>
      </c>
      <c r="I366">
        <v>-17.55616667</v>
      </c>
      <c r="J366">
        <v>133.54383329999999</v>
      </c>
      <c r="K366" s="1" t="s">
        <v>475</v>
      </c>
      <c r="L366" s="1" t="s">
        <v>104</v>
      </c>
      <c r="M366" s="1">
        <v>1998</v>
      </c>
      <c r="N366" s="1" t="s">
        <v>702</v>
      </c>
      <c r="O366" t="s">
        <v>1653</v>
      </c>
      <c r="AB366" t="s">
        <v>484</v>
      </c>
      <c r="AC366" t="s">
        <v>485</v>
      </c>
      <c r="AD366" t="s">
        <v>485</v>
      </c>
      <c r="AE366" t="s">
        <v>485</v>
      </c>
      <c r="AF366" s="23" t="s">
        <v>485</v>
      </c>
    </row>
    <row r="367" spans="1:32" x14ac:dyDescent="0.2">
      <c r="A367" t="s">
        <v>1045</v>
      </c>
      <c r="B367" t="s">
        <v>1046</v>
      </c>
      <c r="C367" t="s">
        <v>1047</v>
      </c>
      <c r="E367" s="1" t="s">
        <v>101</v>
      </c>
      <c r="F367" s="1" t="s">
        <v>109</v>
      </c>
      <c r="G367" s="1"/>
      <c r="H367" t="s">
        <v>1048</v>
      </c>
      <c r="I367">
        <v>-16.0425</v>
      </c>
      <c r="J367">
        <v>130.376</v>
      </c>
      <c r="K367" s="1" t="s">
        <v>475</v>
      </c>
      <c r="L367" s="1" t="s">
        <v>104</v>
      </c>
      <c r="M367" s="1">
        <v>1998</v>
      </c>
      <c r="N367" s="1" t="s">
        <v>710</v>
      </c>
      <c r="O367" t="s">
        <v>1655</v>
      </c>
      <c r="AB367" t="s">
        <v>484</v>
      </c>
      <c r="AC367" t="s">
        <v>485</v>
      </c>
      <c r="AD367" t="s">
        <v>485</v>
      </c>
      <c r="AE367" t="s">
        <v>485</v>
      </c>
      <c r="AF367" s="23" t="s">
        <v>485</v>
      </c>
    </row>
    <row r="368" spans="1:32" x14ac:dyDescent="0.2">
      <c r="A368" t="s">
        <v>1049</v>
      </c>
      <c r="B368" t="s">
        <v>1050</v>
      </c>
      <c r="C368" t="s">
        <v>1051</v>
      </c>
      <c r="E368" s="1" t="s">
        <v>101</v>
      </c>
      <c r="F368" s="1" t="s">
        <v>109</v>
      </c>
      <c r="G368" s="1"/>
      <c r="H368" t="s">
        <v>1048</v>
      </c>
      <c r="I368">
        <v>-16.0425</v>
      </c>
      <c r="J368">
        <v>130.376</v>
      </c>
      <c r="K368" s="1" t="s">
        <v>475</v>
      </c>
      <c r="L368" s="1" t="s">
        <v>104</v>
      </c>
      <c r="M368" s="1">
        <v>1998</v>
      </c>
      <c r="N368" s="1" t="s">
        <v>711</v>
      </c>
      <c r="O368" t="s">
        <v>1656</v>
      </c>
      <c r="AB368" t="s">
        <v>484</v>
      </c>
      <c r="AC368" t="s">
        <v>485</v>
      </c>
      <c r="AD368" t="s">
        <v>485</v>
      </c>
      <c r="AE368" t="s">
        <v>485</v>
      </c>
      <c r="AF368" s="23" t="s">
        <v>485</v>
      </c>
    </row>
    <row r="369" spans="1:32" x14ac:dyDescent="0.2">
      <c r="A369" t="s">
        <v>1010</v>
      </c>
      <c r="B369" t="s">
        <v>1009</v>
      </c>
      <c r="C369" t="s">
        <v>1011</v>
      </c>
      <c r="E369" s="1" t="s">
        <v>101</v>
      </c>
      <c r="F369" s="1" t="s">
        <v>108</v>
      </c>
      <c r="G369" s="1"/>
      <c r="H369" t="s">
        <v>1012</v>
      </c>
      <c r="I369">
        <v>-15.318666670000001</v>
      </c>
      <c r="J369">
        <v>130.471</v>
      </c>
      <c r="K369" s="1" t="s">
        <v>475</v>
      </c>
      <c r="L369" s="1" t="s">
        <v>104</v>
      </c>
      <c r="M369" s="1">
        <v>1999</v>
      </c>
      <c r="N369" s="1" t="s">
        <v>692</v>
      </c>
      <c r="O369" t="s">
        <v>1660</v>
      </c>
      <c r="AB369" t="s">
        <v>484</v>
      </c>
      <c r="AC369" t="s">
        <v>485</v>
      </c>
      <c r="AD369" t="s">
        <v>485</v>
      </c>
      <c r="AE369" t="s">
        <v>485</v>
      </c>
      <c r="AF369" s="23" t="s">
        <v>485</v>
      </c>
    </row>
    <row r="370" spans="1:32" x14ac:dyDescent="0.2">
      <c r="A370" t="s">
        <v>1081</v>
      </c>
      <c r="B370" t="s">
        <v>1082</v>
      </c>
      <c r="C370" t="s">
        <v>1083</v>
      </c>
      <c r="E370" s="1" t="s">
        <v>101</v>
      </c>
      <c r="F370" s="1" t="s">
        <v>102</v>
      </c>
      <c r="G370" s="1"/>
      <c r="H370" t="s">
        <v>234</v>
      </c>
      <c r="I370">
        <v>-15.324666669999999</v>
      </c>
      <c r="J370">
        <v>130.10249999999999</v>
      </c>
      <c r="K370" s="1" t="s">
        <v>475</v>
      </c>
      <c r="L370" s="1" t="s">
        <v>104</v>
      </c>
      <c r="M370" s="1">
        <v>1999</v>
      </c>
      <c r="N370" s="1" t="s">
        <v>725</v>
      </c>
      <c r="O370" t="s">
        <v>1663</v>
      </c>
      <c r="AB370" t="s">
        <v>484</v>
      </c>
      <c r="AC370" t="s">
        <v>485</v>
      </c>
      <c r="AD370" t="s">
        <v>485</v>
      </c>
      <c r="AE370" t="s">
        <v>485</v>
      </c>
      <c r="AF370" s="23" t="s">
        <v>485</v>
      </c>
    </row>
    <row r="371" spans="1:32" x14ac:dyDescent="0.2">
      <c r="A371" t="s">
        <v>1084</v>
      </c>
      <c r="B371" t="s">
        <v>1085</v>
      </c>
      <c r="C371" t="s">
        <v>1086</v>
      </c>
      <c r="E371" s="1" t="s">
        <v>101</v>
      </c>
      <c r="F371" s="1" t="s">
        <v>102</v>
      </c>
      <c r="G371" s="1"/>
      <c r="H371" t="s">
        <v>234</v>
      </c>
      <c r="I371">
        <v>-15.324666669999999</v>
      </c>
      <c r="J371">
        <v>130.10249999999999</v>
      </c>
      <c r="K371" s="1" t="s">
        <v>475</v>
      </c>
      <c r="L371" s="1" t="s">
        <v>104</v>
      </c>
      <c r="M371" s="1">
        <v>1999</v>
      </c>
      <c r="N371" s="1" t="s">
        <v>726</v>
      </c>
      <c r="O371" t="s">
        <v>1665</v>
      </c>
      <c r="AB371" t="s">
        <v>484</v>
      </c>
      <c r="AC371" t="s">
        <v>485</v>
      </c>
      <c r="AD371" t="s">
        <v>485</v>
      </c>
      <c r="AE371" t="s">
        <v>485</v>
      </c>
      <c r="AF371" s="23" t="s">
        <v>485</v>
      </c>
    </row>
    <row r="372" spans="1:32" x14ac:dyDescent="0.2">
      <c r="A372" t="s">
        <v>1147</v>
      </c>
      <c r="B372" t="s">
        <v>1148</v>
      </c>
      <c r="C372" t="s">
        <v>1149</v>
      </c>
      <c r="E372" s="1" t="s">
        <v>101</v>
      </c>
      <c r="F372" s="1" t="s">
        <v>109</v>
      </c>
      <c r="G372" s="1"/>
      <c r="H372" t="s">
        <v>1150</v>
      </c>
      <c r="I372">
        <v>-14.4735</v>
      </c>
      <c r="J372">
        <v>132.2573333</v>
      </c>
      <c r="K372" s="1" t="s">
        <v>475</v>
      </c>
      <c r="L372" s="1" t="s">
        <v>104</v>
      </c>
      <c r="M372" s="1">
        <v>1999</v>
      </c>
      <c r="N372" s="1" t="s">
        <v>766</v>
      </c>
      <c r="O372" t="s">
        <v>1666</v>
      </c>
      <c r="AB372" t="s">
        <v>484</v>
      </c>
      <c r="AC372" t="s">
        <v>485</v>
      </c>
      <c r="AD372" t="s">
        <v>485</v>
      </c>
      <c r="AE372" t="s">
        <v>485</v>
      </c>
      <c r="AF372" s="23" t="s">
        <v>485</v>
      </c>
    </row>
    <row r="373" spans="1:32" x14ac:dyDescent="0.2">
      <c r="B373" t="s">
        <v>840</v>
      </c>
      <c r="C373" t="s">
        <v>841</v>
      </c>
      <c r="E373" s="1" t="s">
        <v>101</v>
      </c>
      <c r="F373" s="1" t="s">
        <v>602</v>
      </c>
      <c r="G373" s="1"/>
      <c r="H373" t="s">
        <v>842</v>
      </c>
      <c r="I373">
        <v>-13.23833333</v>
      </c>
      <c r="J373">
        <v>131.1046667</v>
      </c>
      <c r="K373" s="1" t="s">
        <v>475</v>
      </c>
      <c r="L373" s="1" t="s">
        <v>104</v>
      </c>
      <c r="M373" s="1">
        <v>1999</v>
      </c>
      <c r="N373" s="1" t="s">
        <v>603</v>
      </c>
      <c r="O373" t="s">
        <v>1667</v>
      </c>
      <c r="AB373" t="s">
        <v>484</v>
      </c>
      <c r="AC373" t="s">
        <v>485</v>
      </c>
      <c r="AD373" t="s">
        <v>485</v>
      </c>
      <c r="AE373" t="s">
        <v>485</v>
      </c>
      <c r="AF373" s="23" t="s">
        <v>485</v>
      </c>
    </row>
    <row r="374" spans="1:32" x14ac:dyDescent="0.2">
      <c r="A374" t="s">
        <v>1024</v>
      </c>
      <c r="B374" t="s">
        <v>1025</v>
      </c>
      <c r="C374" t="s">
        <v>1026</v>
      </c>
      <c r="E374" s="1" t="s">
        <v>101</v>
      </c>
      <c r="F374" s="1" t="s">
        <v>109</v>
      </c>
      <c r="G374" s="1"/>
      <c r="H374" t="s">
        <v>1027</v>
      </c>
      <c r="I374">
        <v>-16.683</v>
      </c>
      <c r="J374">
        <v>135.72666670000001</v>
      </c>
      <c r="K374" s="1" t="s">
        <v>475</v>
      </c>
      <c r="L374" s="1" t="s">
        <v>104</v>
      </c>
      <c r="M374" s="1">
        <v>2000</v>
      </c>
      <c r="N374" s="1" t="s">
        <v>699</v>
      </c>
      <c r="O374" t="s">
        <v>1668</v>
      </c>
      <c r="AB374" t="s">
        <v>484</v>
      </c>
      <c r="AC374" t="s">
        <v>485</v>
      </c>
      <c r="AD374" t="s">
        <v>485</v>
      </c>
      <c r="AE374" t="s">
        <v>485</v>
      </c>
      <c r="AF374" s="23" t="s">
        <v>485</v>
      </c>
    </row>
    <row r="375" spans="1:32" x14ac:dyDescent="0.2">
      <c r="A375" t="s">
        <v>1034</v>
      </c>
      <c r="B375" t="s">
        <v>1035</v>
      </c>
      <c r="C375" t="s">
        <v>1036</v>
      </c>
      <c r="E375" s="1" t="s">
        <v>101</v>
      </c>
      <c r="F375" s="1" t="s">
        <v>109</v>
      </c>
      <c r="G375" s="1"/>
      <c r="H375" t="s">
        <v>1037</v>
      </c>
      <c r="I375">
        <v>-18.592166670000001</v>
      </c>
      <c r="J375">
        <v>136.08949999999999</v>
      </c>
      <c r="K375" s="1" t="s">
        <v>475</v>
      </c>
      <c r="L375" s="1" t="s">
        <v>104</v>
      </c>
      <c r="M375" s="1">
        <v>2000</v>
      </c>
      <c r="N375" s="1" t="s">
        <v>704</v>
      </c>
      <c r="O375" t="s">
        <v>1669</v>
      </c>
      <c r="AB375" t="s">
        <v>484</v>
      </c>
      <c r="AC375" t="s">
        <v>485</v>
      </c>
      <c r="AD375" t="s">
        <v>485</v>
      </c>
      <c r="AE375" t="s">
        <v>485</v>
      </c>
      <c r="AF375" s="23" t="s">
        <v>485</v>
      </c>
    </row>
    <row r="376" spans="1:32" x14ac:dyDescent="0.2">
      <c r="A376" s="1" t="s">
        <v>830</v>
      </c>
      <c r="B376" t="s">
        <v>1265</v>
      </c>
      <c r="E376" s="1" t="s">
        <v>101</v>
      </c>
      <c r="F376" s="1" t="s">
        <v>109</v>
      </c>
      <c r="G376" s="1"/>
      <c r="H376" t="s">
        <v>1266</v>
      </c>
      <c r="I376">
        <v>-17.524999999999999</v>
      </c>
      <c r="J376">
        <v>141.15566670000001</v>
      </c>
      <c r="K376" s="1" t="s">
        <v>476</v>
      </c>
      <c r="L376" s="1" t="s">
        <v>104</v>
      </c>
      <c r="M376" s="1">
        <v>2000</v>
      </c>
      <c r="N376" s="1" t="s">
        <v>830</v>
      </c>
      <c r="O376" t="s">
        <v>1670</v>
      </c>
      <c r="AB376" t="s">
        <v>484</v>
      </c>
      <c r="AC376" t="s">
        <v>485</v>
      </c>
      <c r="AD376" t="s">
        <v>485</v>
      </c>
      <c r="AE376" t="s">
        <v>485</v>
      </c>
      <c r="AF376" s="23" t="s">
        <v>485</v>
      </c>
    </row>
    <row r="377" spans="1:32" x14ac:dyDescent="0.2">
      <c r="A377" t="s">
        <v>970</v>
      </c>
      <c r="B377" t="s">
        <v>971</v>
      </c>
      <c r="C377" t="s">
        <v>972</v>
      </c>
      <c r="E377" s="1" t="s">
        <v>101</v>
      </c>
      <c r="F377" s="1" t="s">
        <v>109</v>
      </c>
      <c r="G377" s="1"/>
      <c r="H377" t="s">
        <v>973</v>
      </c>
      <c r="I377">
        <v>-17.528333329999999</v>
      </c>
      <c r="J377">
        <v>138.39583329999999</v>
      </c>
      <c r="K377" s="1" t="s">
        <v>476</v>
      </c>
      <c r="L377" s="1" t="s">
        <v>104</v>
      </c>
      <c r="M377" s="1">
        <v>2000</v>
      </c>
      <c r="N377" s="1" t="s">
        <v>667</v>
      </c>
      <c r="O377" t="s">
        <v>1671</v>
      </c>
      <c r="AB377" t="s">
        <v>484</v>
      </c>
      <c r="AC377" t="s">
        <v>485</v>
      </c>
      <c r="AD377" t="s">
        <v>485</v>
      </c>
      <c r="AE377" t="s">
        <v>485</v>
      </c>
      <c r="AF377" s="23" t="s">
        <v>485</v>
      </c>
    </row>
    <row r="378" spans="1:32" x14ac:dyDescent="0.2">
      <c r="A378" t="s">
        <v>1017</v>
      </c>
      <c r="B378" t="s">
        <v>1018</v>
      </c>
      <c r="C378" t="s">
        <v>1019</v>
      </c>
      <c r="E378" s="1" t="s">
        <v>101</v>
      </c>
      <c r="F378" s="1" t="s">
        <v>109</v>
      </c>
      <c r="G378" s="1"/>
      <c r="H378" t="s">
        <v>1020</v>
      </c>
      <c r="I378">
        <v>-16.07716667</v>
      </c>
      <c r="J378">
        <v>136.3086667</v>
      </c>
      <c r="K378" s="1" t="s">
        <v>475</v>
      </c>
      <c r="L378" s="1" t="s">
        <v>104</v>
      </c>
      <c r="M378" s="1">
        <v>2000</v>
      </c>
      <c r="N378" s="1" t="s">
        <v>695</v>
      </c>
      <c r="O378" t="s">
        <v>1672</v>
      </c>
      <c r="AB378" t="s">
        <v>484</v>
      </c>
      <c r="AC378" t="s">
        <v>485</v>
      </c>
      <c r="AD378" t="s">
        <v>485</v>
      </c>
      <c r="AE378" t="s">
        <v>485</v>
      </c>
      <c r="AF378" s="23" t="s">
        <v>485</v>
      </c>
    </row>
    <row r="379" spans="1:32" x14ac:dyDescent="0.2">
      <c r="A379" t="s">
        <v>1040</v>
      </c>
      <c r="B379" t="s">
        <v>1041</v>
      </c>
      <c r="C379" t="s">
        <v>1042</v>
      </c>
      <c r="E379" s="1" t="s">
        <v>101</v>
      </c>
      <c r="F379" s="1" t="s">
        <v>109</v>
      </c>
      <c r="G379" s="1"/>
      <c r="H379" t="s">
        <v>294</v>
      </c>
      <c r="I379">
        <v>-16.028333329999999</v>
      </c>
      <c r="J379">
        <v>130.7966667</v>
      </c>
      <c r="K379" s="1" t="s">
        <v>475</v>
      </c>
      <c r="L379" s="1" t="s">
        <v>104</v>
      </c>
      <c r="M379" s="1">
        <v>2000</v>
      </c>
      <c r="N379" s="1" t="s">
        <v>707</v>
      </c>
      <c r="O379" t="s">
        <v>1673</v>
      </c>
      <c r="AB379" t="s">
        <v>484</v>
      </c>
      <c r="AC379" t="s">
        <v>485</v>
      </c>
      <c r="AD379" t="s">
        <v>485</v>
      </c>
      <c r="AE379" t="s">
        <v>485</v>
      </c>
      <c r="AF379" s="23" t="s">
        <v>485</v>
      </c>
    </row>
    <row r="380" spans="1:32" x14ac:dyDescent="0.2">
      <c r="A380" t="s">
        <v>1124</v>
      </c>
      <c r="B380" t="s">
        <v>1125</v>
      </c>
      <c r="C380" t="s">
        <v>1126</v>
      </c>
      <c r="E380" s="1" t="s">
        <v>101</v>
      </c>
      <c r="F380" s="1" t="s">
        <v>109</v>
      </c>
      <c r="G380" s="1"/>
      <c r="H380" t="s">
        <v>1127</v>
      </c>
      <c r="I380">
        <v>-13.641833330000001</v>
      </c>
      <c r="J380">
        <v>133.04249999999999</v>
      </c>
      <c r="K380" s="1" t="s">
        <v>475</v>
      </c>
      <c r="L380" s="1" t="s">
        <v>104</v>
      </c>
      <c r="M380" s="1">
        <v>2000</v>
      </c>
      <c r="N380" s="1" t="s">
        <v>747</v>
      </c>
      <c r="O380" t="s">
        <v>1677</v>
      </c>
      <c r="AB380" t="s">
        <v>484</v>
      </c>
      <c r="AC380" t="s">
        <v>485</v>
      </c>
      <c r="AD380" t="s">
        <v>485</v>
      </c>
      <c r="AE380" t="s">
        <v>485</v>
      </c>
      <c r="AF380" s="23" t="s">
        <v>485</v>
      </c>
    </row>
    <row r="381" spans="1:32" x14ac:dyDescent="0.2">
      <c r="A381" t="s">
        <v>1128</v>
      </c>
      <c r="B381" t="s">
        <v>1129</v>
      </c>
      <c r="C381" t="s">
        <v>1130</v>
      </c>
      <c r="E381" s="1" t="s">
        <v>101</v>
      </c>
      <c r="F381" s="1" t="s">
        <v>109</v>
      </c>
      <c r="G381" s="1"/>
      <c r="H381" t="s">
        <v>1131</v>
      </c>
      <c r="I381">
        <v>-13.29783333</v>
      </c>
      <c r="J381">
        <v>133.54016669999999</v>
      </c>
      <c r="K381" s="1" t="s">
        <v>475</v>
      </c>
      <c r="L381" s="1" t="s">
        <v>104</v>
      </c>
      <c r="M381" s="1">
        <v>2000</v>
      </c>
      <c r="N381" s="1" t="s">
        <v>748</v>
      </c>
      <c r="O381" t="s">
        <v>1678</v>
      </c>
      <c r="AB381" t="s">
        <v>484</v>
      </c>
      <c r="AC381" t="s">
        <v>485</v>
      </c>
      <c r="AD381" t="s">
        <v>485</v>
      </c>
      <c r="AE381" t="s">
        <v>485</v>
      </c>
      <c r="AF381" s="23" t="s">
        <v>485</v>
      </c>
    </row>
    <row r="382" spans="1:32" x14ac:dyDescent="0.2">
      <c r="A382" t="s">
        <v>812</v>
      </c>
      <c r="B382" t="s">
        <v>1236</v>
      </c>
      <c r="E382" s="1" t="s">
        <v>101</v>
      </c>
      <c r="F382" s="1" t="s">
        <v>108</v>
      </c>
      <c r="G382" s="1"/>
      <c r="H382" t="s">
        <v>140</v>
      </c>
      <c r="I382">
        <v>-17.736333330000001</v>
      </c>
      <c r="J382">
        <v>123.6453333</v>
      </c>
      <c r="K382" s="1" t="s">
        <v>474</v>
      </c>
      <c r="L382" s="1" t="s">
        <v>104</v>
      </c>
      <c r="M382" s="1">
        <v>2005</v>
      </c>
      <c r="N382" s="1" t="s">
        <v>812</v>
      </c>
      <c r="O382" t="s">
        <v>1680</v>
      </c>
      <c r="AB382" t="s">
        <v>484</v>
      </c>
      <c r="AC382" t="s">
        <v>485</v>
      </c>
      <c r="AD382" t="s">
        <v>485</v>
      </c>
      <c r="AE382" t="s">
        <v>485</v>
      </c>
      <c r="AF382" s="23" t="s">
        <v>485</v>
      </c>
    </row>
    <row r="383" spans="1:32" x14ac:dyDescent="0.2">
      <c r="A383" t="s">
        <v>797</v>
      </c>
      <c r="B383" t="s">
        <v>1209</v>
      </c>
      <c r="E383" s="1" t="s">
        <v>101</v>
      </c>
      <c r="F383" s="1" t="s">
        <v>108</v>
      </c>
      <c r="G383" s="1"/>
      <c r="H383" t="s">
        <v>1210</v>
      </c>
      <c r="I383">
        <v>-16.233000000000001</v>
      </c>
      <c r="J383">
        <v>125.9891667</v>
      </c>
      <c r="K383" s="1" t="s">
        <v>474</v>
      </c>
      <c r="L383" s="1" t="s">
        <v>104</v>
      </c>
      <c r="M383" s="1">
        <v>2005</v>
      </c>
      <c r="N383" s="1" t="s">
        <v>797</v>
      </c>
      <c r="O383" t="s">
        <v>1681</v>
      </c>
      <c r="AB383" t="s">
        <v>484</v>
      </c>
      <c r="AC383" t="s">
        <v>485</v>
      </c>
      <c r="AD383" t="s">
        <v>485</v>
      </c>
      <c r="AE383" t="s">
        <v>485</v>
      </c>
      <c r="AF383" s="23" t="s">
        <v>485</v>
      </c>
    </row>
    <row r="384" spans="1:32" x14ac:dyDescent="0.2">
      <c r="A384" t="s">
        <v>794</v>
      </c>
      <c r="B384" t="s">
        <v>1203</v>
      </c>
      <c r="E384" s="1" t="s">
        <v>101</v>
      </c>
      <c r="F384" s="1" t="s">
        <v>108</v>
      </c>
      <c r="G384" s="1"/>
      <c r="H384" t="s">
        <v>1204</v>
      </c>
      <c r="I384">
        <v>-17.144166670000001</v>
      </c>
      <c r="J384">
        <v>125.04733330000001</v>
      </c>
      <c r="K384" s="1" t="s">
        <v>474</v>
      </c>
      <c r="L384" s="1" t="s">
        <v>104</v>
      </c>
      <c r="M384" s="1">
        <v>2005</v>
      </c>
      <c r="N384" s="1" t="s">
        <v>794</v>
      </c>
      <c r="O384" t="s">
        <v>1682</v>
      </c>
      <c r="AB384" t="s">
        <v>484</v>
      </c>
      <c r="AC384" t="s">
        <v>485</v>
      </c>
      <c r="AD384" t="s">
        <v>485</v>
      </c>
      <c r="AE384" t="s">
        <v>485</v>
      </c>
      <c r="AF384" s="23" t="s">
        <v>485</v>
      </c>
    </row>
    <row r="385" spans="1:32" x14ac:dyDescent="0.2">
      <c r="A385" t="s">
        <v>719</v>
      </c>
      <c r="C385" t="s">
        <v>1068</v>
      </c>
      <c r="E385" s="1" t="s">
        <v>101</v>
      </c>
      <c r="F385" s="1" t="s">
        <v>109</v>
      </c>
      <c r="G385" s="1"/>
      <c r="H385" t="s">
        <v>129</v>
      </c>
      <c r="I385">
        <v>-15.538</v>
      </c>
      <c r="J385">
        <v>130.97583330000001</v>
      </c>
      <c r="K385" s="1" t="s">
        <v>475</v>
      </c>
      <c r="L385" s="1" t="s">
        <v>104</v>
      </c>
      <c r="M385" s="1">
        <v>2005</v>
      </c>
      <c r="N385" s="1" t="s">
        <v>719</v>
      </c>
      <c r="O385" t="s">
        <v>1684</v>
      </c>
      <c r="AB385" t="s">
        <v>484</v>
      </c>
      <c r="AC385" t="s">
        <v>485</v>
      </c>
      <c r="AD385" t="s">
        <v>485</v>
      </c>
      <c r="AE385" t="s">
        <v>485</v>
      </c>
      <c r="AF385" s="23" t="s">
        <v>485</v>
      </c>
    </row>
    <row r="386" spans="1:32" x14ac:dyDescent="0.2">
      <c r="A386" t="s">
        <v>718</v>
      </c>
      <c r="B386" t="s">
        <v>1065</v>
      </c>
      <c r="E386" s="1" t="s">
        <v>101</v>
      </c>
      <c r="F386" s="1" t="s">
        <v>109</v>
      </c>
      <c r="G386" s="1"/>
      <c r="H386" t="s">
        <v>1066</v>
      </c>
      <c r="I386">
        <v>-32.566000000000003</v>
      </c>
      <c r="J386">
        <v>135.583</v>
      </c>
      <c r="K386" s="1" t="s">
        <v>1067</v>
      </c>
      <c r="L386" s="1" t="s">
        <v>104</v>
      </c>
      <c r="M386" s="1">
        <v>1985</v>
      </c>
      <c r="N386" s="1" t="s">
        <v>718</v>
      </c>
      <c r="O386" t="s">
        <v>1685</v>
      </c>
      <c r="AB386" t="s">
        <v>484</v>
      </c>
      <c r="AC386" t="s">
        <v>485</v>
      </c>
      <c r="AD386" t="s">
        <v>485</v>
      </c>
      <c r="AE386" t="s">
        <v>485</v>
      </c>
      <c r="AF386" s="23" t="s">
        <v>485</v>
      </c>
    </row>
    <row r="387" spans="1:32" x14ac:dyDescent="0.2">
      <c r="A387" s="1" t="s">
        <v>827</v>
      </c>
      <c r="E387" s="1" t="s">
        <v>101</v>
      </c>
      <c r="F387" s="1" t="s">
        <v>109</v>
      </c>
      <c r="G387" s="1"/>
      <c r="H387" t="s">
        <v>1261</v>
      </c>
      <c r="I387">
        <v>-15.22983333</v>
      </c>
      <c r="J387">
        <v>143.2223333</v>
      </c>
      <c r="K387" s="1" t="s">
        <v>476</v>
      </c>
      <c r="L387" s="1" t="s">
        <v>104</v>
      </c>
      <c r="M387" s="1">
        <v>2007</v>
      </c>
      <c r="N387" s="1" t="s">
        <v>827</v>
      </c>
      <c r="O387" t="s">
        <v>1686</v>
      </c>
      <c r="AB387" t="s">
        <v>484</v>
      </c>
      <c r="AC387" t="s">
        <v>485</v>
      </c>
      <c r="AD387" t="s">
        <v>485</v>
      </c>
      <c r="AE387" t="s">
        <v>485</v>
      </c>
      <c r="AF387" s="23" t="s">
        <v>485</v>
      </c>
    </row>
    <row r="388" spans="1:32" x14ac:dyDescent="0.2">
      <c r="A388" s="1" t="s">
        <v>829</v>
      </c>
      <c r="E388" s="1" t="s">
        <v>101</v>
      </c>
      <c r="F388" s="1" t="s">
        <v>109</v>
      </c>
      <c r="G388" s="1"/>
      <c r="H388" t="s">
        <v>1264</v>
      </c>
      <c r="I388">
        <v>-15.344666670000001</v>
      </c>
      <c r="J388">
        <v>144.45050000000001</v>
      </c>
      <c r="K388" s="1" t="s">
        <v>476</v>
      </c>
      <c r="L388" s="1" t="s">
        <v>104</v>
      </c>
      <c r="M388" s="1">
        <v>2007</v>
      </c>
      <c r="N388" s="1" t="s">
        <v>829</v>
      </c>
      <c r="O388" t="s">
        <v>1687</v>
      </c>
      <c r="AB388" t="s">
        <v>484</v>
      </c>
      <c r="AC388" t="s">
        <v>485</v>
      </c>
      <c r="AD388" t="s">
        <v>485</v>
      </c>
      <c r="AE388" t="s">
        <v>485</v>
      </c>
      <c r="AF388" s="23" t="s">
        <v>485</v>
      </c>
    </row>
    <row r="389" spans="1:32" x14ac:dyDescent="0.2">
      <c r="A389" s="1" t="s">
        <v>828</v>
      </c>
      <c r="E389" s="1" t="s">
        <v>101</v>
      </c>
      <c r="F389" s="1" t="s">
        <v>109</v>
      </c>
      <c r="G389" s="1"/>
      <c r="H389" t="s">
        <v>1264</v>
      </c>
      <c r="I389">
        <v>-15.344666670000001</v>
      </c>
      <c r="J389">
        <v>144.45050000000001</v>
      </c>
      <c r="K389" s="1" t="s">
        <v>476</v>
      </c>
      <c r="L389" s="1" t="s">
        <v>104</v>
      </c>
      <c r="M389" s="1">
        <v>2007</v>
      </c>
      <c r="N389" s="1" t="s">
        <v>828</v>
      </c>
      <c r="O389" t="s">
        <v>1688</v>
      </c>
      <c r="AB389" t="s">
        <v>484</v>
      </c>
      <c r="AC389" t="s">
        <v>485</v>
      </c>
      <c r="AD389" t="s">
        <v>485</v>
      </c>
      <c r="AE389" t="s">
        <v>485</v>
      </c>
      <c r="AF389" s="23" t="s">
        <v>485</v>
      </c>
    </row>
    <row r="390" spans="1:32" x14ac:dyDescent="0.2">
      <c r="A390" t="s">
        <v>1224</v>
      </c>
      <c r="E390" s="1" t="s">
        <v>101</v>
      </c>
      <c r="F390" s="1" t="s">
        <v>108</v>
      </c>
      <c r="G390" s="1"/>
      <c r="H390" t="s">
        <v>1225</v>
      </c>
      <c r="I390">
        <v>-16.06666667</v>
      </c>
      <c r="J390">
        <v>129.2666667</v>
      </c>
      <c r="K390" s="1" t="s">
        <v>475</v>
      </c>
      <c r="L390" s="1" t="s">
        <v>104</v>
      </c>
      <c r="M390" s="1">
        <v>2008</v>
      </c>
      <c r="N390" s="1" t="s">
        <v>804</v>
      </c>
      <c r="O390" t="s">
        <v>1689</v>
      </c>
      <c r="AB390" t="s">
        <v>484</v>
      </c>
      <c r="AC390" t="s">
        <v>485</v>
      </c>
      <c r="AD390" t="s">
        <v>485</v>
      </c>
      <c r="AE390" t="s">
        <v>485</v>
      </c>
      <c r="AF390" s="23" t="s">
        <v>485</v>
      </c>
    </row>
    <row r="391" spans="1:32" x14ac:dyDescent="0.2">
      <c r="A391" t="s">
        <v>1235</v>
      </c>
      <c r="E391" s="1" t="s">
        <v>101</v>
      </c>
      <c r="F391" s="1" t="s">
        <v>108</v>
      </c>
      <c r="G391" s="1"/>
      <c r="H391" t="s">
        <v>873</v>
      </c>
      <c r="I391">
        <v>-15.7585</v>
      </c>
      <c r="J391">
        <v>129.09166669999999</v>
      </c>
      <c r="K391" s="1" t="s">
        <v>475</v>
      </c>
      <c r="L391" s="1" t="s">
        <v>104</v>
      </c>
      <c r="M391" s="1">
        <v>1996</v>
      </c>
      <c r="N391" s="1" t="s">
        <v>810</v>
      </c>
      <c r="O391" t="s">
        <v>1690</v>
      </c>
      <c r="AB391" t="s">
        <v>484</v>
      </c>
      <c r="AC391" t="s">
        <v>485</v>
      </c>
      <c r="AD391" t="s">
        <v>485</v>
      </c>
      <c r="AE391" t="s">
        <v>485</v>
      </c>
      <c r="AF391" s="23" t="s">
        <v>485</v>
      </c>
    </row>
    <row r="392" spans="1:32" x14ac:dyDescent="0.2">
      <c r="A392" t="s">
        <v>681</v>
      </c>
      <c r="E392" s="1" t="s">
        <v>101</v>
      </c>
      <c r="F392" s="1" t="s">
        <v>109</v>
      </c>
      <c r="G392" s="1"/>
      <c r="H392" t="s">
        <v>985</v>
      </c>
      <c r="I392">
        <v>-14.825333329999999</v>
      </c>
      <c r="J392">
        <v>133.71116670000001</v>
      </c>
      <c r="K392" s="1" t="s">
        <v>475</v>
      </c>
      <c r="L392" s="1" t="s">
        <v>104</v>
      </c>
      <c r="M392" s="1">
        <v>2008</v>
      </c>
      <c r="N392" s="1" t="s">
        <v>681</v>
      </c>
      <c r="O392" t="s">
        <v>1691</v>
      </c>
      <c r="AB392" t="s">
        <v>484</v>
      </c>
      <c r="AC392" t="s">
        <v>485</v>
      </c>
      <c r="AD392" t="s">
        <v>485</v>
      </c>
      <c r="AE392" t="s">
        <v>485</v>
      </c>
      <c r="AF392" s="23" t="s">
        <v>485</v>
      </c>
    </row>
    <row r="393" spans="1:32" x14ac:dyDescent="0.2">
      <c r="A393" t="s">
        <v>676</v>
      </c>
      <c r="E393" s="1" t="s">
        <v>101</v>
      </c>
      <c r="F393" s="1" t="s">
        <v>109</v>
      </c>
      <c r="G393" s="1"/>
      <c r="H393" t="s">
        <v>985</v>
      </c>
      <c r="I393">
        <v>-14.825333329999999</v>
      </c>
      <c r="J393">
        <v>133.71116670000001</v>
      </c>
      <c r="K393" s="1" t="s">
        <v>475</v>
      </c>
      <c r="L393" s="1" t="s">
        <v>104</v>
      </c>
      <c r="M393" s="1">
        <v>2008</v>
      </c>
      <c r="N393" s="1" t="s">
        <v>676</v>
      </c>
      <c r="O393" t="s">
        <v>1692</v>
      </c>
      <c r="AB393" t="s">
        <v>484</v>
      </c>
      <c r="AC393" t="s">
        <v>485</v>
      </c>
      <c r="AD393" t="s">
        <v>485</v>
      </c>
      <c r="AE393" t="s">
        <v>485</v>
      </c>
      <c r="AF393" s="23" t="s">
        <v>485</v>
      </c>
    </row>
    <row r="394" spans="1:32" x14ac:dyDescent="0.2">
      <c r="A394" t="s">
        <v>762</v>
      </c>
      <c r="E394" s="1" t="s">
        <v>101</v>
      </c>
      <c r="F394" s="1" t="s">
        <v>109</v>
      </c>
      <c r="G394" s="1"/>
      <c r="H394" t="s">
        <v>226</v>
      </c>
      <c r="I394">
        <v>-14.77183333</v>
      </c>
      <c r="J394">
        <v>134.8051667</v>
      </c>
      <c r="K394" s="1" t="s">
        <v>475</v>
      </c>
      <c r="L394" s="1" t="s">
        <v>104</v>
      </c>
      <c r="M394" s="1">
        <v>2009</v>
      </c>
      <c r="N394" s="1" t="s">
        <v>762</v>
      </c>
      <c r="O394" t="s">
        <v>1694</v>
      </c>
      <c r="AB394" t="s">
        <v>484</v>
      </c>
      <c r="AC394" t="s">
        <v>485</v>
      </c>
      <c r="AD394" t="s">
        <v>485</v>
      </c>
      <c r="AE394" t="s">
        <v>485</v>
      </c>
      <c r="AF394" s="23" t="s">
        <v>485</v>
      </c>
    </row>
    <row r="395" spans="1:32" x14ac:dyDescent="0.2">
      <c r="A395" t="s">
        <v>1132</v>
      </c>
      <c r="E395" s="1" t="s">
        <v>101</v>
      </c>
      <c r="F395" s="1" t="s">
        <v>109</v>
      </c>
      <c r="G395" s="1"/>
      <c r="H395" t="s">
        <v>1133</v>
      </c>
      <c r="I395">
        <v>-14.713333329999999</v>
      </c>
      <c r="J395">
        <v>134.50800000000001</v>
      </c>
      <c r="K395" s="1" t="s">
        <v>475</v>
      </c>
      <c r="L395" s="1" t="s">
        <v>104</v>
      </c>
      <c r="M395" s="1">
        <v>2009</v>
      </c>
      <c r="N395" s="1" t="s">
        <v>751</v>
      </c>
      <c r="O395" t="s">
        <v>1695</v>
      </c>
      <c r="AB395" t="s">
        <v>484</v>
      </c>
      <c r="AC395" t="s">
        <v>485</v>
      </c>
      <c r="AD395" t="s">
        <v>485</v>
      </c>
      <c r="AE395" t="s">
        <v>485</v>
      </c>
      <c r="AF395" s="23" t="s">
        <v>485</v>
      </c>
    </row>
    <row r="396" spans="1:32" x14ac:dyDescent="0.2">
      <c r="A396" t="s">
        <v>1140</v>
      </c>
      <c r="E396" s="1" t="s">
        <v>101</v>
      </c>
      <c r="F396" s="1" t="s">
        <v>109</v>
      </c>
      <c r="G396" s="1"/>
      <c r="H396" t="s">
        <v>1133</v>
      </c>
      <c r="I396">
        <v>-14.713333329999999</v>
      </c>
      <c r="J396">
        <v>134.50800000000001</v>
      </c>
      <c r="K396" s="1" t="s">
        <v>475</v>
      </c>
      <c r="L396" s="1" t="s">
        <v>104</v>
      </c>
      <c r="M396" s="1">
        <v>2009</v>
      </c>
      <c r="N396" s="1" t="s">
        <v>759</v>
      </c>
      <c r="O396" t="s">
        <v>1698</v>
      </c>
      <c r="AB396" t="s">
        <v>484</v>
      </c>
      <c r="AC396" t="s">
        <v>485</v>
      </c>
      <c r="AD396" t="s">
        <v>485</v>
      </c>
      <c r="AE396" t="s">
        <v>485</v>
      </c>
      <c r="AF396" s="23" t="s">
        <v>485</v>
      </c>
    </row>
    <row r="397" spans="1:32" x14ac:dyDescent="0.2">
      <c r="A397" t="s">
        <v>703</v>
      </c>
      <c r="E397" s="1" t="s">
        <v>101</v>
      </c>
      <c r="F397" s="1" t="s">
        <v>109</v>
      </c>
      <c r="G397" s="1"/>
      <c r="H397" t="s">
        <v>1033</v>
      </c>
      <c r="I397">
        <v>-17.94616667</v>
      </c>
      <c r="J397">
        <v>135.61566669999999</v>
      </c>
      <c r="K397" s="1" t="s">
        <v>475</v>
      </c>
      <c r="L397" s="1" t="s">
        <v>104</v>
      </c>
      <c r="M397" s="1">
        <v>2009</v>
      </c>
      <c r="N397" s="1" t="s">
        <v>703</v>
      </c>
      <c r="O397" t="s">
        <v>1699</v>
      </c>
      <c r="AB397" t="s">
        <v>484</v>
      </c>
      <c r="AC397" t="s">
        <v>485</v>
      </c>
      <c r="AD397" t="s">
        <v>485</v>
      </c>
      <c r="AE397" t="s">
        <v>485</v>
      </c>
      <c r="AF397" s="23" t="s">
        <v>485</v>
      </c>
    </row>
    <row r="398" spans="1:32" x14ac:dyDescent="0.2">
      <c r="A398" t="s">
        <v>1267</v>
      </c>
      <c r="E398" s="1" t="s">
        <v>101</v>
      </c>
      <c r="F398" s="1" t="s">
        <v>109</v>
      </c>
      <c r="G398" s="1"/>
      <c r="H398" t="s">
        <v>1268</v>
      </c>
      <c r="I398">
        <v>-20.97216667</v>
      </c>
      <c r="J398">
        <v>137.9353333</v>
      </c>
      <c r="K398" s="1" t="s">
        <v>475</v>
      </c>
      <c r="L398" s="1" t="s">
        <v>104</v>
      </c>
      <c r="M398" s="1">
        <v>2009</v>
      </c>
      <c r="N398" s="1" t="s">
        <v>831</v>
      </c>
      <c r="O398" t="s">
        <v>1700</v>
      </c>
      <c r="AB398" t="s">
        <v>484</v>
      </c>
      <c r="AC398" t="s">
        <v>485</v>
      </c>
      <c r="AD398" t="s">
        <v>485</v>
      </c>
      <c r="AE398" t="s">
        <v>485</v>
      </c>
      <c r="AF398" s="23" t="s">
        <v>485</v>
      </c>
    </row>
    <row r="399" spans="1:32" x14ac:dyDescent="0.2">
      <c r="A399" s="1" t="s">
        <v>691</v>
      </c>
      <c r="E399" s="1" t="s">
        <v>101</v>
      </c>
      <c r="F399" s="1" t="s">
        <v>109</v>
      </c>
      <c r="G399" s="1"/>
      <c r="H399" t="s">
        <v>1008</v>
      </c>
      <c r="I399">
        <v>-17.033333330000001</v>
      </c>
      <c r="J399">
        <v>131.28333330000001</v>
      </c>
      <c r="K399" s="1"/>
      <c r="L399" s="1" t="s">
        <v>104</v>
      </c>
      <c r="M399" s="1">
        <v>2010</v>
      </c>
      <c r="N399" s="1" t="s">
        <v>691</v>
      </c>
      <c r="O399" t="s">
        <v>1701</v>
      </c>
      <c r="AB399" t="s">
        <v>484</v>
      </c>
      <c r="AC399" t="s">
        <v>485</v>
      </c>
      <c r="AD399" t="s">
        <v>485</v>
      </c>
      <c r="AE399" t="s">
        <v>485</v>
      </c>
      <c r="AF399" s="23" t="s">
        <v>485</v>
      </c>
    </row>
    <row r="400" spans="1:32" x14ac:dyDescent="0.2">
      <c r="A400" t="s">
        <v>1254</v>
      </c>
      <c r="B400" t="s">
        <v>1255</v>
      </c>
      <c r="E400" s="1" t="s">
        <v>101</v>
      </c>
      <c r="F400" s="1" t="s">
        <v>108</v>
      </c>
      <c r="G400" s="1"/>
      <c r="H400" t="s">
        <v>1256</v>
      </c>
      <c r="I400">
        <v>-15.965999999999999</v>
      </c>
      <c r="J400">
        <v>127.93300000000001</v>
      </c>
      <c r="K400" s="1" t="s">
        <v>474</v>
      </c>
      <c r="L400" s="1" t="s">
        <v>104</v>
      </c>
      <c r="M400" s="1">
        <v>1997</v>
      </c>
      <c r="N400" s="1" t="s">
        <v>822</v>
      </c>
      <c r="O400" t="s">
        <v>1611</v>
      </c>
      <c r="AB400" t="s">
        <v>484</v>
      </c>
      <c r="AC400" t="s">
        <v>485</v>
      </c>
      <c r="AD400" t="s">
        <v>485</v>
      </c>
      <c r="AE400" t="s">
        <v>485</v>
      </c>
      <c r="AF400" s="23" t="s">
        <v>485</v>
      </c>
    </row>
    <row r="402" spans="8:8" x14ac:dyDescent="0.2">
      <c r="H402" t="s">
        <v>839</v>
      </c>
    </row>
  </sheetData>
  <autoFilter ref="A1:AF400" xr:uid="{00000000-0001-0000-0000-000000000000}"/>
  <sortState xmlns:xlrd2="http://schemas.microsoft.com/office/spreadsheetml/2017/richdata2" ref="A2:AF402">
    <sortCondition ref="P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Crypto_individuals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Hayden, Sofia</dc:creator>
  <cp:lastModifiedBy>Sofia Hayden Bofill</cp:lastModifiedBy>
  <dcterms:created xsi:type="dcterms:W3CDTF">2023-01-30T11:25:50Z</dcterms:created>
  <dcterms:modified xsi:type="dcterms:W3CDTF">2025-12-14T15:27:34Z</dcterms:modified>
</cp:coreProperties>
</file>