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acultyData\DVORAK\DVORAK\Files\WORD\Papers_2018\Walnut sequence\Hort_Res\"/>
    </mc:Choice>
  </mc:AlternateContent>
  <bookViews>
    <workbookView xWindow="0" yWindow="0" windowWidth="28800" windowHeight="1230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I25" i="1" l="1"/>
  <c r="T25" i="1"/>
  <c r="U25" i="1"/>
  <c r="Q25" i="1"/>
  <c r="R25" i="1"/>
  <c r="W25" i="1"/>
  <c r="X25" i="1"/>
  <c r="Z25" i="1"/>
  <c r="AA25" i="1"/>
  <c r="E25" i="1"/>
  <c r="F25" i="1"/>
  <c r="N25" i="1"/>
  <c r="O25" i="1"/>
  <c r="K25" i="1"/>
  <c r="L25" i="1"/>
  <c r="H25" i="1"/>
  <c r="J25" i="1" l="1"/>
  <c r="G25" i="1"/>
  <c r="V25" i="1"/>
  <c r="AB25" i="1"/>
  <c r="M25" i="1"/>
  <c r="Y25" i="1"/>
  <c r="P25" i="1"/>
  <c r="S25" i="1"/>
</calcChain>
</file>

<file path=xl/sharedStrings.xml><?xml version="1.0" encoding="utf-8"?>
<sst xmlns="http://schemas.openxmlformats.org/spreadsheetml/2006/main" count="96" uniqueCount="74">
  <si>
    <t xml:space="preserve">Tissue </t>
  </si>
  <si>
    <t>Pellicle</t>
  </si>
  <si>
    <t>CHE</t>
  </si>
  <si>
    <t>CHM</t>
  </si>
  <si>
    <t>Callus Exterior</t>
  </si>
  <si>
    <t>CE</t>
  </si>
  <si>
    <t>Callus Interior</t>
  </si>
  <si>
    <t>CI</t>
  </si>
  <si>
    <t>Catkins</t>
  </si>
  <si>
    <t>CK</t>
  </si>
  <si>
    <t>Embryo</t>
  </si>
  <si>
    <t>EM</t>
  </si>
  <si>
    <t>Pistillate Flower</t>
  </si>
  <si>
    <t>FL</t>
  </si>
  <si>
    <t>Hull Cortex</t>
  </si>
  <si>
    <t>HC</t>
  </si>
  <si>
    <t xml:space="preserve">Hull </t>
  </si>
  <si>
    <t>HI</t>
  </si>
  <si>
    <t>Hull Peel</t>
  </si>
  <si>
    <t>HP</t>
  </si>
  <si>
    <t>Hull – dehiscing</t>
  </si>
  <si>
    <t>HU</t>
  </si>
  <si>
    <t>Fruit</t>
  </si>
  <si>
    <t>IF</t>
  </si>
  <si>
    <t>Leaves</t>
  </si>
  <si>
    <t>LE</t>
  </si>
  <si>
    <t>Leaf – mature</t>
  </si>
  <si>
    <t>LM</t>
  </si>
  <si>
    <t>Leaf – early</t>
  </si>
  <si>
    <t>LY</t>
  </si>
  <si>
    <t>Packing Tissue</t>
  </si>
  <si>
    <t>PK</t>
  </si>
  <si>
    <t>PL</t>
  </si>
  <si>
    <t>PT</t>
  </si>
  <si>
    <t>Root</t>
  </si>
  <si>
    <t>RT</t>
  </si>
  <si>
    <t>Somatic Embryo</t>
  </si>
  <si>
    <t>SE</t>
  </si>
  <si>
    <t>Transition wood</t>
  </si>
  <si>
    <t>TZ</t>
  </si>
  <si>
    <t>Vegetative Bud</t>
  </si>
  <si>
    <t>VB</t>
  </si>
  <si>
    <t>Accession/stage</t>
  </si>
  <si>
    <t>cDNA library code</t>
  </si>
  <si>
    <t>Chandler/Early Stage</t>
  </si>
  <si>
    <t>Chandler/Middle Stage</t>
  </si>
  <si>
    <t>Chandler/Vegetative</t>
  </si>
  <si>
    <t>Chandler/Immature</t>
  </si>
  <si>
    <t>Mixed/Mature</t>
  </si>
  <si>
    <t>Chandler/Mature</t>
  </si>
  <si>
    <t>/Chandler/Immature</t>
  </si>
  <si>
    <t>Chandler/Senescent</t>
  </si>
  <si>
    <t>Mixed/Immature</t>
  </si>
  <si>
    <t>J.nigra/Transition Zone</t>
  </si>
  <si>
    <t>Total</t>
  </si>
  <si>
    <t>Difference</t>
  </si>
  <si>
    <t>Jr2D</t>
  </si>
  <si>
    <t>Jr2S</t>
  </si>
  <si>
    <t>Jr6D</t>
  </si>
  <si>
    <t>Jr6S</t>
  </si>
  <si>
    <t>Jr5D</t>
  </si>
  <si>
    <t>Jr5S</t>
  </si>
  <si>
    <t>Jr7D</t>
  </si>
  <si>
    <t>Jr7S</t>
  </si>
  <si>
    <t>Jr8D</t>
  </si>
  <si>
    <t>Jr8S</t>
  </si>
  <si>
    <t>Jr1D</t>
  </si>
  <si>
    <t>Jr1S</t>
  </si>
  <si>
    <t>Jr4D</t>
  </si>
  <si>
    <t>Jr4S</t>
  </si>
  <si>
    <t>Jr3D</t>
  </si>
  <si>
    <t>Jr3S</t>
  </si>
  <si>
    <t>cDNA library serial number</t>
  </si>
  <si>
    <t>File S2. Number of genes on J. regia homoeologous chromosomes with dominant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</si>
</sst>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Border="1"/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tabSelected="1" workbookViewId="0">
      <pane ySplit="2" topLeftCell="A3" activePane="bottomLeft" state="frozen"/>
      <selection pane="bottomLeft" activeCell="D31" sqref="D31"/>
    </sheetView>
  </sheetViews>
  <sheetFormatPr defaultRowHeight="15" x14ac:dyDescent="0.25"/>
  <cols>
    <col min="1" max="1" width="21.85546875" style="1" bestFit="1" customWidth="1"/>
    <col min="2" max="2" width="15.5703125" style="1" bestFit="1" customWidth="1"/>
    <col min="3" max="3" width="25.85546875" style="4" customWidth="1"/>
    <col min="4" max="4" width="16.85546875" style="4" bestFit="1" customWidth="1"/>
    <col min="5" max="6" width="5" style="4" bestFit="1" customWidth="1"/>
    <col min="7" max="7" width="10.42578125" style="4" bestFit="1" customWidth="1"/>
    <col min="8" max="9" width="5" style="4" bestFit="1" customWidth="1"/>
    <col min="10" max="10" width="10.42578125" style="4" bestFit="1" customWidth="1"/>
    <col min="11" max="12" width="5" style="4" bestFit="1" customWidth="1"/>
    <col min="13" max="13" width="10.42578125" style="1" bestFit="1" customWidth="1"/>
    <col min="14" max="15" width="5" style="4" bestFit="1" customWidth="1"/>
    <col min="16" max="16" width="10.42578125" style="4" bestFit="1" customWidth="1"/>
    <col min="17" max="18" width="5" style="4" bestFit="1" customWidth="1"/>
    <col min="19" max="19" width="10.42578125" style="4" bestFit="1" customWidth="1"/>
    <col min="20" max="21" width="5" style="4" bestFit="1" customWidth="1"/>
    <col min="22" max="22" width="10.42578125" style="4" bestFit="1" customWidth="1"/>
    <col min="23" max="24" width="5" style="4" bestFit="1" customWidth="1"/>
    <col min="25" max="25" width="10.42578125" style="4" bestFit="1" customWidth="1"/>
    <col min="26" max="27" width="5" style="4" bestFit="1" customWidth="1"/>
    <col min="28" max="28" width="10.42578125" style="4" bestFit="1" customWidth="1"/>
    <col min="38" max="16384" width="9.140625" style="1"/>
  </cols>
  <sheetData>
    <row r="1" spans="1:28" x14ac:dyDescent="0.25">
      <c r="A1" s="1" t="s">
        <v>73</v>
      </c>
    </row>
    <row r="2" spans="1:28" s="5" customFormat="1" ht="36" customHeight="1" x14ac:dyDescent="0.25">
      <c r="A2" s="14" t="s">
        <v>42</v>
      </c>
      <c r="B2" s="5" t="s">
        <v>0</v>
      </c>
      <c r="C2" s="6" t="s">
        <v>72</v>
      </c>
      <c r="D2" s="15" t="s">
        <v>43</v>
      </c>
      <c r="E2" s="7" t="s">
        <v>66</v>
      </c>
      <c r="F2" s="6" t="s">
        <v>67</v>
      </c>
      <c r="G2" s="8" t="s">
        <v>55</v>
      </c>
      <c r="H2" s="7" t="s">
        <v>56</v>
      </c>
      <c r="I2" s="6" t="s">
        <v>57</v>
      </c>
      <c r="J2" s="8" t="s">
        <v>55</v>
      </c>
      <c r="K2" s="7" t="s">
        <v>70</v>
      </c>
      <c r="L2" s="6" t="s">
        <v>71</v>
      </c>
      <c r="M2" s="8" t="s">
        <v>55</v>
      </c>
      <c r="N2" s="7" t="s">
        <v>68</v>
      </c>
      <c r="O2" s="6" t="s">
        <v>69</v>
      </c>
      <c r="P2" s="8" t="s">
        <v>55</v>
      </c>
      <c r="Q2" s="7" t="s">
        <v>60</v>
      </c>
      <c r="R2" s="6" t="s">
        <v>61</v>
      </c>
      <c r="S2" s="8" t="s">
        <v>55</v>
      </c>
      <c r="T2" s="7" t="s">
        <v>58</v>
      </c>
      <c r="U2" s="6" t="s">
        <v>59</v>
      </c>
      <c r="V2" s="8" t="s">
        <v>55</v>
      </c>
      <c r="W2" s="7" t="s">
        <v>62</v>
      </c>
      <c r="X2" s="6" t="s">
        <v>63</v>
      </c>
      <c r="Y2" s="8" t="s">
        <v>55</v>
      </c>
      <c r="Z2" s="7" t="s">
        <v>64</v>
      </c>
      <c r="AA2" s="6" t="s">
        <v>65</v>
      </c>
      <c r="AB2" s="8" t="s">
        <v>55</v>
      </c>
    </row>
    <row r="3" spans="1:28" x14ac:dyDescent="0.25">
      <c r="A3" s="16" t="s">
        <v>44</v>
      </c>
      <c r="B3" s="2" t="s">
        <v>1</v>
      </c>
      <c r="C3" s="20">
        <v>1</v>
      </c>
      <c r="D3" s="17" t="s">
        <v>2</v>
      </c>
      <c r="E3" s="9">
        <v>279</v>
      </c>
      <c r="F3" s="4">
        <v>208</v>
      </c>
      <c r="G3" s="10">
        <f>E3-F3</f>
        <v>71</v>
      </c>
      <c r="H3" s="9">
        <v>258</v>
      </c>
      <c r="I3" s="4">
        <v>184</v>
      </c>
      <c r="J3" s="10">
        <f>H3-I3</f>
        <v>74</v>
      </c>
      <c r="K3" s="9">
        <v>218</v>
      </c>
      <c r="L3" s="4">
        <v>153</v>
      </c>
      <c r="M3" s="10">
        <f>K3-L3</f>
        <v>65</v>
      </c>
      <c r="N3" s="9">
        <v>200</v>
      </c>
      <c r="O3" s="4">
        <v>148</v>
      </c>
      <c r="P3" s="10">
        <f>N3-O3</f>
        <v>52</v>
      </c>
      <c r="Q3" s="9">
        <v>210</v>
      </c>
      <c r="R3" s="4">
        <v>156</v>
      </c>
      <c r="S3" s="10">
        <f>Q3-R3</f>
        <v>54</v>
      </c>
      <c r="T3" s="9">
        <v>172</v>
      </c>
      <c r="U3" s="4">
        <v>131</v>
      </c>
      <c r="V3" s="10">
        <f>T3-U3</f>
        <v>41</v>
      </c>
      <c r="W3" s="9">
        <v>142</v>
      </c>
      <c r="X3" s="4">
        <v>111</v>
      </c>
      <c r="Y3" s="10">
        <f>W3-X3</f>
        <v>31</v>
      </c>
      <c r="Z3" s="9">
        <v>110</v>
      </c>
      <c r="AA3" s="4">
        <v>87</v>
      </c>
      <c r="AB3" s="10">
        <f>Z3-AA3</f>
        <v>23</v>
      </c>
    </row>
    <row r="4" spans="1:28" x14ac:dyDescent="0.25">
      <c r="A4" s="16" t="s">
        <v>45</v>
      </c>
      <c r="B4" s="2" t="s">
        <v>1</v>
      </c>
      <c r="C4" s="20">
        <v>2</v>
      </c>
      <c r="D4" s="17" t="s">
        <v>3</v>
      </c>
      <c r="E4" s="9">
        <v>291</v>
      </c>
      <c r="F4" s="4">
        <v>195</v>
      </c>
      <c r="G4" s="10">
        <f t="shared" ref="G4:G25" si="0">E4-F4</f>
        <v>96</v>
      </c>
      <c r="H4" s="9">
        <v>246</v>
      </c>
      <c r="I4" s="4">
        <v>177</v>
      </c>
      <c r="J4" s="10">
        <f t="shared" ref="J4:J25" si="1">H4-I4</f>
        <v>69</v>
      </c>
      <c r="K4" s="9">
        <v>211</v>
      </c>
      <c r="L4" s="4">
        <v>176</v>
      </c>
      <c r="M4" s="10">
        <f t="shared" ref="M4:M25" si="2">K4-L4</f>
        <v>35</v>
      </c>
      <c r="N4" s="9">
        <v>212</v>
      </c>
      <c r="O4" s="4">
        <v>163</v>
      </c>
      <c r="P4" s="10">
        <f t="shared" ref="P4:P25" si="3">N4-O4</f>
        <v>49</v>
      </c>
      <c r="Q4" s="9">
        <v>219</v>
      </c>
      <c r="R4" s="4">
        <v>152</v>
      </c>
      <c r="S4" s="10">
        <f t="shared" ref="S4:S25" si="4">Q4-R4</f>
        <v>67</v>
      </c>
      <c r="T4" s="9">
        <v>150</v>
      </c>
      <c r="U4" s="4">
        <v>156</v>
      </c>
      <c r="V4" s="10">
        <f t="shared" ref="V4:V25" si="5">T4-U4</f>
        <v>-6</v>
      </c>
      <c r="W4" s="9">
        <v>145</v>
      </c>
      <c r="X4" s="4">
        <v>114</v>
      </c>
      <c r="Y4" s="10">
        <f t="shared" ref="Y4:Y25" si="6">W4-X4</f>
        <v>31</v>
      </c>
      <c r="Z4" s="9">
        <v>111</v>
      </c>
      <c r="AA4" s="4">
        <v>96</v>
      </c>
      <c r="AB4" s="10">
        <f t="shared" ref="AB4:AB25" si="7">Z4-AA4</f>
        <v>15</v>
      </c>
    </row>
    <row r="5" spans="1:28" x14ac:dyDescent="0.25">
      <c r="A5" s="16" t="s">
        <v>46</v>
      </c>
      <c r="B5" s="2" t="s">
        <v>4</v>
      </c>
      <c r="C5" s="20">
        <v>3</v>
      </c>
      <c r="D5" s="17" t="s">
        <v>5</v>
      </c>
      <c r="E5" s="9">
        <v>266</v>
      </c>
      <c r="F5" s="4">
        <v>229</v>
      </c>
      <c r="G5" s="10">
        <f t="shared" si="0"/>
        <v>37</v>
      </c>
      <c r="H5" s="9">
        <v>244</v>
      </c>
      <c r="I5" s="4">
        <v>181</v>
      </c>
      <c r="J5" s="10">
        <f t="shared" si="1"/>
        <v>63</v>
      </c>
      <c r="K5" s="9">
        <v>222</v>
      </c>
      <c r="L5" s="4">
        <v>159</v>
      </c>
      <c r="M5" s="10">
        <f t="shared" si="2"/>
        <v>63</v>
      </c>
      <c r="N5" s="9">
        <v>194</v>
      </c>
      <c r="O5" s="4">
        <v>146</v>
      </c>
      <c r="P5" s="10">
        <f t="shared" si="3"/>
        <v>48</v>
      </c>
      <c r="Q5" s="9">
        <v>185</v>
      </c>
      <c r="R5" s="4">
        <v>156</v>
      </c>
      <c r="S5" s="10">
        <f t="shared" si="4"/>
        <v>29</v>
      </c>
      <c r="T5" s="9">
        <v>162</v>
      </c>
      <c r="U5" s="4">
        <v>135</v>
      </c>
      <c r="V5" s="10">
        <f t="shared" si="5"/>
        <v>27</v>
      </c>
      <c r="W5" s="9">
        <v>143</v>
      </c>
      <c r="X5" s="4">
        <v>120</v>
      </c>
      <c r="Y5" s="10">
        <f t="shared" si="6"/>
        <v>23</v>
      </c>
      <c r="Z5" s="9">
        <v>102</v>
      </c>
      <c r="AA5" s="4">
        <v>87</v>
      </c>
      <c r="AB5" s="10">
        <f t="shared" si="7"/>
        <v>15</v>
      </c>
    </row>
    <row r="6" spans="1:28" x14ac:dyDescent="0.25">
      <c r="A6" s="16" t="s">
        <v>46</v>
      </c>
      <c r="B6" s="2" t="s">
        <v>6</v>
      </c>
      <c r="C6" s="20">
        <v>4</v>
      </c>
      <c r="D6" s="17" t="s">
        <v>7</v>
      </c>
      <c r="E6" s="9">
        <v>294</v>
      </c>
      <c r="F6" s="4">
        <v>202</v>
      </c>
      <c r="G6" s="10">
        <f t="shared" si="0"/>
        <v>92</v>
      </c>
      <c r="H6" s="9">
        <v>243</v>
      </c>
      <c r="I6" s="4">
        <v>196</v>
      </c>
      <c r="J6" s="10">
        <f t="shared" si="1"/>
        <v>47</v>
      </c>
      <c r="K6" s="9">
        <v>244</v>
      </c>
      <c r="L6" s="4">
        <v>175</v>
      </c>
      <c r="M6" s="10">
        <f t="shared" si="2"/>
        <v>69</v>
      </c>
      <c r="N6" s="9">
        <v>214</v>
      </c>
      <c r="O6" s="4">
        <v>150</v>
      </c>
      <c r="P6" s="10">
        <f t="shared" si="3"/>
        <v>64</v>
      </c>
      <c r="Q6" s="9">
        <v>211</v>
      </c>
      <c r="R6" s="4">
        <v>157</v>
      </c>
      <c r="S6" s="10">
        <f t="shared" si="4"/>
        <v>54</v>
      </c>
      <c r="T6" s="9">
        <v>178</v>
      </c>
      <c r="U6" s="4">
        <v>133</v>
      </c>
      <c r="V6" s="10">
        <f t="shared" si="5"/>
        <v>45</v>
      </c>
      <c r="W6" s="9">
        <v>142</v>
      </c>
      <c r="X6" s="4">
        <v>119</v>
      </c>
      <c r="Y6" s="10">
        <f t="shared" si="6"/>
        <v>23</v>
      </c>
      <c r="Z6" s="9">
        <v>98</v>
      </c>
      <c r="AA6" s="4">
        <v>98</v>
      </c>
      <c r="AB6" s="10">
        <f t="shared" si="7"/>
        <v>0</v>
      </c>
    </row>
    <row r="7" spans="1:28" x14ac:dyDescent="0.25">
      <c r="A7" s="16" t="s">
        <v>47</v>
      </c>
      <c r="B7" s="2" t="s">
        <v>8</v>
      </c>
      <c r="C7" s="20">
        <v>5</v>
      </c>
      <c r="D7" s="17" t="s">
        <v>9</v>
      </c>
      <c r="E7" s="9">
        <v>321</v>
      </c>
      <c r="F7" s="4">
        <v>221</v>
      </c>
      <c r="G7" s="10">
        <f t="shared" si="0"/>
        <v>100</v>
      </c>
      <c r="H7" s="9">
        <v>241</v>
      </c>
      <c r="I7" s="4">
        <v>173</v>
      </c>
      <c r="J7" s="10">
        <f t="shared" si="1"/>
        <v>68</v>
      </c>
      <c r="K7" s="9">
        <v>242</v>
      </c>
      <c r="L7" s="4">
        <v>182</v>
      </c>
      <c r="M7" s="10">
        <f t="shared" si="2"/>
        <v>60</v>
      </c>
      <c r="N7" s="9">
        <v>211</v>
      </c>
      <c r="O7" s="4">
        <v>176</v>
      </c>
      <c r="P7" s="10">
        <f t="shared" si="3"/>
        <v>35</v>
      </c>
      <c r="Q7" s="9">
        <v>228</v>
      </c>
      <c r="R7" s="4">
        <v>157</v>
      </c>
      <c r="S7" s="10">
        <f t="shared" si="4"/>
        <v>71</v>
      </c>
      <c r="T7" s="9">
        <v>168</v>
      </c>
      <c r="U7" s="4">
        <v>147</v>
      </c>
      <c r="V7" s="10">
        <f t="shared" si="5"/>
        <v>21</v>
      </c>
      <c r="W7" s="9">
        <v>154</v>
      </c>
      <c r="X7" s="4">
        <v>117</v>
      </c>
      <c r="Y7" s="10">
        <f t="shared" si="6"/>
        <v>37</v>
      </c>
      <c r="Z7" s="9">
        <v>103</v>
      </c>
      <c r="AA7" s="4">
        <v>94</v>
      </c>
      <c r="AB7" s="10">
        <f t="shared" si="7"/>
        <v>9</v>
      </c>
    </row>
    <row r="8" spans="1:28" x14ac:dyDescent="0.25">
      <c r="A8" s="16" t="s">
        <v>48</v>
      </c>
      <c r="B8" s="2" t="s">
        <v>10</v>
      </c>
      <c r="C8" s="20">
        <v>6</v>
      </c>
      <c r="D8" s="17" t="s">
        <v>11</v>
      </c>
      <c r="E8" s="9">
        <v>259</v>
      </c>
      <c r="F8" s="4">
        <v>185</v>
      </c>
      <c r="G8" s="10">
        <f t="shared" si="0"/>
        <v>74</v>
      </c>
      <c r="H8" s="9">
        <v>238</v>
      </c>
      <c r="I8" s="4">
        <v>186</v>
      </c>
      <c r="J8" s="10">
        <f t="shared" si="1"/>
        <v>52</v>
      </c>
      <c r="K8" s="9">
        <v>203</v>
      </c>
      <c r="L8" s="4">
        <v>153</v>
      </c>
      <c r="M8" s="10">
        <f t="shared" si="2"/>
        <v>50</v>
      </c>
      <c r="N8" s="9">
        <v>205</v>
      </c>
      <c r="O8" s="4">
        <v>155</v>
      </c>
      <c r="P8" s="10">
        <f t="shared" si="3"/>
        <v>50</v>
      </c>
      <c r="Q8" s="9">
        <v>198</v>
      </c>
      <c r="R8" s="4">
        <v>163</v>
      </c>
      <c r="S8" s="10">
        <f t="shared" si="4"/>
        <v>35</v>
      </c>
      <c r="T8" s="9">
        <v>152</v>
      </c>
      <c r="U8" s="4">
        <v>121</v>
      </c>
      <c r="V8" s="10">
        <f t="shared" si="5"/>
        <v>31</v>
      </c>
      <c r="W8" s="9">
        <v>140</v>
      </c>
      <c r="X8" s="4">
        <v>102</v>
      </c>
      <c r="Y8" s="10">
        <f t="shared" si="6"/>
        <v>38</v>
      </c>
      <c r="Z8" s="9">
        <v>98</v>
      </c>
      <c r="AA8" s="4">
        <v>86</v>
      </c>
      <c r="AB8" s="10">
        <f t="shared" si="7"/>
        <v>12</v>
      </c>
    </row>
    <row r="9" spans="1:28" x14ac:dyDescent="0.25">
      <c r="A9" s="16" t="s">
        <v>46</v>
      </c>
      <c r="B9" s="2" t="s">
        <v>12</v>
      </c>
      <c r="C9" s="20">
        <v>7</v>
      </c>
      <c r="D9" s="17" t="s">
        <v>13</v>
      </c>
      <c r="E9" s="9">
        <v>291</v>
      </c>
      <c r="F9" s="4">
        <v>199</v>
      </c>
      <c r="G9" s="10">
        <f t="shared" si="0"/>
        <v>92</v>
      </c>
      <c r="H9" s="9">
        <v>237</v>
      </c>
      <c r="I9" s="4">
        <v>188</v>
      </c>
      <c r="J9" s="10">
        <f t="shared" si="1"/>
        <v>49</v>
      </c>
      <c r="K9" s="9">
        <v>208</v>
      </c>
      <c r="L9" s="4">
        <v>164</v>
      </c>
      <c r="M9" s="10">
        <f t="shared" si="2"/>
        <v>44</v>
      </c>
      <c r="N9" s="9">
        <v>219</v>
      </c>
      <c r="O9" s="4">
        <v>149</v>
      </c>
      <c r="P9" s="10">
        <f t="shared" si="3"/>
        <v>70</v>
      </c>
      <c r="Q9" s="9">
        <v>200</v>
      </c>
      <c r="R9" s="4">
        <v>155</v>
      </c>
      <c r="S9" s="10">
        <f t="shared" si="4"/>
        <v>45</v>
      </c>
      <c r="T9" s="9">
        <v>161</v>
      </c>
      <c r="U9" s="4">
        <v>128</v>
      </c>
      <c r="V9" s="10">
        <f t="shared" si="5"/>
        <v>33</v>
      </c>
      <c r="W9" s="9">
        <v>144</v>
      </c>
      <c r="X9" s="4">
        <v>107</v>
      </c>
      <c r="Y9" s="10">
        <f t="shared" si="6"/>
        <v>37</v>
      </c>
      <c r="Z9" s="9">
        <v>96</v>
      </c>
      <c r="AA9" s="4">
        <v>86</v>
      </c>
      <c r="AB9" s="10">
        <f t="shared" si="7"/>
        <v>10</v>
      </c>
    </row>
    <row r="10" spans="1:28" x14ac:dyDescent="0.25">
      <c r="A10" s="16" t="s">
        <v>49</v>
      </c>
      <c r="B10" s="2" t="s">
        <v>14</v>
      </c>
      <c r="C10" s="20">
        <v>8</v>
      </c>
      <c r="D10" s="17" t="s">
        <v>15</v>
      </c>
      <c r="E10" s="9">
        <v>277</v>
      </c>
      <c r="F10" s="4">
        <v>189</v>
      </c>
      <c r="G10" s="10">
        <f t="shared" si="0"/>
        <v>88</v>
      </c>
      <c r="H10" s="9">
        <v>236</v>
      </c>
      <c r="I10" s="4">
        <v>164</v>
      </c>
      <c r="J10" s="10">
        <f t="shared" si="1"/>
        <v>72</v>
      </c>
      <c r="K10" s="9">
        <v>209</v>
      </c>
      <c r="L10" s="4">
        <v>146</v>
      </c>
      <c r="M10" s="10">
        <f t="shared" si="2"/>
        <v>63</v>
      </c>
      <c r="N10" s="9">
        <v>206</v>
      </c>
      <c r="O10" s="4">
        <v>143</v>
      </c>
      <c r="P10" s="10">
        <f t="shared" si="3"/>
        <v>63</v>
      </c>
      <c r="Q10" s="9">
        <v>199</v>
      </c>
      <c r="R10" s="4">
        <v>143</v>
      </c>
      <c r="S10" s="10">
        <f t="shared" si="4"/>
        <v>56</v>
      </c>
      <c r="T10" s="9">
        <v>163</v>
      </c>
      <c r="U10" s="4">
        <v>122</v>
      </c>
      <c r="V10" s="10">
        <f t="shared" si="5"/>
        <v>41</v>
      </c>
      <c r="W10" s="9">
        <v>144</v>
      </c>
      <c r="X10" s="4">
        <v>116</v>
      </c>
      <c r="Y10" s="10">
        <f t="shared" si="6"/>
        <v>28</v>
      </c>
      <c r="Z10" s="9">
        <v>109</v>
      </c>
      <c r="AA10" s="4">
        <v>87</v>
      </c>
      <c r="AB10" s="10">
        <f t="shared" si="7"/>
        <v>22</v>
      </c>
    </row>
    <row r="11" spans="1:28" x14ac:dyDescent="0.25">
      <c r="A11" s="16" t="s">
        <v>50</v>
      </c>
      <c r="B11" s="2" t="s">
        <v>16</v>
      </c>
      <c r="C11" s="20">
        <v>9</v>
      </c>
      <c r="D11" s="17" t="s">
        <v>17</v>
      </c>
      <c r="E11" s="9">
        <v>278</v>
      </c>
      <c r="F11" s="4">
        <v>198</v>
      </c>
      <c r="G11" s="10">
        <f t="shared" si="0"/>
        <v>80</v>
      </c>
      <c r="H11" s="9">
        <v>236</v>
      </c>
      <c r="I11" s="4">
        <v>170</v>
      </c>
      <c r="J11" s="10">
        <f t="shared" si="1"/>
        <v>66</v>
      </c>
      <c r="K11" s="9">
        <v>204</v>
      </c>
      <c r="L11" s="4">
        <v>151</v>
      </c>
      <c r="M11" s="10">
        <f t="shared" si="2"/>
        <v>53</v>
      </c>
      <c r="N11" s="9">
        <v>204</v>
      </c>
      <c r="O11" s="4">
        <v>143</v>
      </c>
      <c r="P11" s="10">
        <f t="shared" si="3"/>
        <v>61</v>
      </c>
      <c r="Q11" s="9">
        <v>213</v>
      </c>
      <c r="R11" s="4">
        <v>154</v>
      </c>
      <c r="S11" s="10">
        <f t="shared" si="4"/>
        <v>59</v>
      </c>
      <c r="T11" s="9">
        <v>145</v>
      </c>
      <c r="U11" s="4">
        <v>127</v>
      </c>
      <c r="V11" s="10">
        <f t="shared" si="5"/>
        <v>18</v>
      </c>
      <c r="W11" s="9">
        <v>143</v>
      </c>
      <c r="X11" s="4">
        <v>102</v>
      </c>
      <c r="Y11" s="10">
        <f t="shared" si="6"/>
        <v>41</v>
      </c>
      <c r="Z11" s="9">
        <v>82</v>
      </c>
      <c r="AA11" s="4">
        <v>78</v>
      </c>
      <c r="AB11" s="10">
        <f t="shared" si="7"/>
        <v>4</v>
      </c>
    </row>
    <row r="12" spans="1:28" x14ac:dyDescent="0.25">
      <c r="A12" s="16" t="s">
        <v>49</v>
      </c>
      <c r="B12" s="2" t="s">
        <v>18</v>
      </c>
      <c r="C12" s="20">
        <v>10</v>
      </c>
      <c r="D12" s="17" t="s">
        <v>19</v>
      </c>
      <c r="E12" s="9">
        <v>284</v>
      </c>
      <c r="F12" s="4">
        <v>192</v>
      </c>
      <c r="G12" s="10">
        <f t="shared" si="0"/>
        <v>92</v>
      </c>
      <c r="H12" s="9">
        <v>233</v>
      </c>
      <c r="I12" s="4">
        <v>184</v>
      </c>
      <c r="J12" s="10">
        <f t="shared" si="1"/>
        <v>49</v>
      </c>
      <c r="K12" s="9">
        <v>211</v>
      </c>
      <c r="L12" s="4">
        <v>152</v>
      </c>
      <c r="M12" s="10">
        <f t="shared" si="2"/>
        <v>59</v>
      </c>
      <c r="N12" s="9">
        <v>215</v>
      </c>
      <c r="O12" s="4">
        <v>138</v>
      </c>
      <c r="P12" s="10">
        <f t="shared" si="3"/>
        <v>77</v>
      </c>
      <c r="Q12" s="9">
        <v>204</v>
      </c>
      <c r="R12" s="4">
        <v>147</v>
      </c>
      <c r="S12" s="10">
        <f t="shared" si="4"/>
        <v>57</v>
      </c>
      <c r="T12" s="9">
        <v>148</v>
      </c>
      <c r="U12" s="4">
        <v>125</v>
      </c>
      <c r="V12" s="10">
        <f t="shared" si="5"/>
        <v>23</v>
      </c>
      <c r="W12" s="9">
        <v>139</v>
      </c>
      <c r="X12" s="4">
        <v>120</v>
      </c>
      <c r="Y12" s="10">
        <f t="shared" si="6"/>
        <v>19</v>
      </c>
      <c r="Z12" s="9">
        <v>105</v>
      </c>
      <c r="AA12" s="4">
        <v>85</v>
      </c>
      <c r="AB12" s="10">
        <f t="shared" si="7"/>
        <v>20</v>
      </c>
    </row>
    <row r="13" spans="1:28" x14ac:dyDescent="0.25">
      <c r="A13" s="16" t="s">
        <v>51</v>
      </c>
      <c r="B13" s="2" t="s">
        <v>20</v>
      </c>
      <c r="C13" s="20">
        <v>11</v>
      </c>
      <c r="D13" s="17" t="s">
        <v>21</v>
      </c>
      <c r="E13" s="9">
        <v>273</v>
      </c>
      <c r="F13" s="4">
        <v>197</v>
      </c>
      <c r="G13" s="10">
        <f t="shared" si="0"/>
        <v>76</v>
      </c>
      <c r="H13" s="9">
        <v>231</v>
      </c>
      <c r="I13" s="4">
        <v>163</v>
      </c>
      <c r="J13" s="10">
        <f t="shared" si="1"/>
        <v>68</v>
      </c>
      <c r="K13" s="9">
        <v>190</v>
      </c>
      <c r="L13" s="4">
        <v>161</v>
      </c>
      <c r="M13" s="10">
        <f t="shared" si="2"/>
        <v>29</v>
      </c>
      <c r="N13" s="9">
        <v>186</v>
      </c>
      <c r="O13" s="4">
        <v>149</v>
      </c>
      <c r="P13" s="10">
        <f t="shared" si="3"/>
        <v>37</v>
      </c>
      <c r="Q13" s="9">
        <v>193</v>
      </c>
      <c r="R13" s="4">
        <v>153</v>
      </c>
      <c r="S13" s="10">
        <f t="shared" si="4"/>
        <v>40</v>
      </c>
      <c r="T13" s="9">
        <v>148</v>
      </c>
      <c r="U13" s="4">
        <v>132</v>
      </c>
      <c r="V13" s="10">
        <f t="shared" si="5"/>
        <v>16</v>
      </c>
      <c r="W13" s="9">
        <v>141</v>
      </c>
      <c r="X13" s="4">
        <v>114</v>
      </c>
      <c r="Y13" s="10">
        <f t="shared" si="6"/>
        <v>27</v>
      </c>
      <c r="Z13" s="9">
        <v>99</v>
      </c>
      <c r="AA13" s="4">
        <v>86</v>
      </c>
      <c r="AB13" s="10">
        <f t="shared" si="7"/>
        <v>13</v>
      </c>
    </row>
    <row r="14" spans="1:28" x14ac:dyDescent="0.25">
      <c r="A14" s="16" t="s">
        <v>52</v>
      </c>
      <c r="B14" s="2" t="s">
        <v>22</v>
      </c>
      <c r="C14" s="20">
        <v>12</v>
      </c>
      <c r="D14" s="17" t="s">
        <v>23</v>
      </c>
      <c r="E14" s="9">
        <v>274</v>
      </c>
      <c r="F14" s="4">
        <v>196</v>
      </c>
      <c r="G14" s="10">
        <f t="shared" si="0"/>
        <v>78</v>
      </c>
      <c r="H14" s="9">
        <v>225</v>
      </c>
      <c r="I14" s="4">
        <v>185</v>
      </c>
      <c r="J14" s="10">
        <f t="shared" si="1"/>
        <v>40</v>
      </c>
      <c r="K14" s="9">
        <v>198</v>
      </c>
      <c r="L14" s="4">
        <v>152</v>
      </c>
      <c r="M14" s="10">
        <f t="shared" si="2"/>
        <v>46</v>
      </c>
      <c r="N14" s="9">
        <v>202</v>
      </c>
      <c r="O14" s="4">
        <v>150</v>
      </c>
      <c r="P14" s="10">
        <f t="shared" si="3"/>
        <v>52</v>
      </c>
      <c r="Q14" s="9">
        <v>198</v>
      </c>
      <c r="R14" s="4">
        <v>153</v>
      </c>
      <c r="S14" s="10">
        <f t="shared" si="4"/>
        <v>45</v>
      </c>
      <c r="T14" s="9">
        <v>146</v>
      </c>
      <c r="U14" s="4">
        <v>126</v>
      </c>
      <c r="V14" s="10">
        <f t="shared" si="5"/>
        <v>20</v>
      </c>
      <c r="W14" s="9">
        <v>136</v>
      </c>
      <c r="X14" s="4">
        <v>109</v>
      </c>
      <c r="Y14" s="10">
        <f t="shared" si="6"/>
        <v>27</v>
      </c>
      <c r="Z14" s="9">
        <v>93</v>
      </c>
      <c r="AA14" s="4">
        <v>94</v>
      </c>
      <c r="AB14" s="10">
        <f t="shared" si="7"/>
        <v>-1</v>
      </c>
    </row>
    <row r="15" spans="1:28" x14ac:dyDescent="0.25">
      <c r="A15" s="16" t="s">
        <v>46</v>
      </c>
      <c r="B15" s="2" t="s">
        <v>24</v>
      </c>
      <c r="C15" s="20">
        <v>13</v>
      </c>
      <c r="D15" s="17" t="s">
        <v>25</v>
      </c>
      <c r="E15" s="9">
        <v>276</v>
      </c>
      <c r="F15" s="4">
        <v>192</v>
      </c>
      <c r="G15" s="10">
        <f t="shared" si="0"/>
        <v>84</v>
      </c>
      <c r="H15" s="9">
        <v>220</v>
      </c>
      <c r="I15" s="4">
        <v>179</v>
      </c>
      <c r="J15" s="10">
        <f t="shared" si="1"/>
        <v>41</v>
      </c>
      <c r="K15" s="9">
        <v>215</v>
      </c>
      <c r="L15" s="4">
        <v>163</v>
      </c>
      <c r="M15" s="10">
        <f t="shared" si="2"/>
        <v>52</v>
      </c>
      <c r="N15" s="9">
        <v>206</v>
      </c>
      <c r="O15" s="4">
        <v>140</v>
      </c>
      <c r="P15" s="10">
        <f t="shared" si="3"/>
        <v>66</v>
      </c>
      <c r="Q15" s="9">
        <v>200</v>
      </c>
      <c r="R15" s="4">
        <v>155</v>
      </c>
      <c r="S15" s="10">
        <f t="shared" si="4"/>
        <v>45</v>
      </c>
      <c r="T15" s="9">
        <v>156</v>
      </c>
      <c r="U15" s="4">
        <v>132</v>
      </c>
      <c r="V15" s="10">
        <f t="shared" si="5"/>
        <v>24</v>
      </c>
      <c r="W15" s="9">
        <v>143</v>
      </c>
      <c r="X15" s="4">
        <v>118</v>
      </c>
      <c r="Y15" s="10">
        <f t="shared" si="6"/>
        <v>25</v>
      </c>
      <c r="Z15" s="9">
        <v>96</v>
      </c>
      <c r="AA15" s="4">
        <v>85</v>
      </c>
      <c r="AB15" s="10">
        <f t="shared" si="7"/>
        <v>11</v>
      </c>
    </row>
    <row r="16" spans="1:28" x14ac:dyDescent="0.25">
      <c r="A16" s="16" t="s">
        <v>46</v>
      </c>
      <c r="B16" s="2" t="s">
        <v>26</v>
      </c>
      <c r="C16" s="20">
        <v>14</v>
      </c>
      <c r="D16" s="17" t="s">
        <v>27</v>
      </c>
      <c r="E16" s="9">
        <v>264</v>
      </c>
      <c r="F16" s="4">
        <v>203</v>
      </c>
      <c r="G16" s="10">
        <f t="shared" si="0"/>
        <v>61</v>
      </c>
      <c r="H16" s="9">
        <v>219</v>
      </c>
      <c r="I16" s="4">
        <v>181</v>
      </c>
      <c r="J16" s="10">
        <f t="shared" si="1"/>
        <v>38</v>
      </c>
      <c r="K16" s="9">
        <v>198</v>
      </c>
      <c r="L16" s="4">
        <v>148</v>
      </c>
      <c r="M16" s="10">
        <f t="shared" si="2"/>
        <v>50</v>
      </c>
      <c r="N16" s="9">
        <v>191</v>
      </c>
      <c r="O16" s="4">
        <v>155</v>
      </c>
      <c r="P16" s="10">
        <f t="shared" si="3"/>
        <v>36</v>
      </c>
      <c r="Q16" s="9">
        <v>198</v>
      </c>
      <c r="R16" s="4">
        <v>156</v>
      </c>
      <c r="S16" s="10">
        <f t="shared" si="4"/>
        <v>42</v>
      </c>
      <c r="T16" s="9">
        <v>145</v>
      </c>
      <c r="U16" s="4">
        <v>134</v>
      </c>
      <c r="V16" s="10">
        <f t="shared" si="5"/>
        <v>11</v>
      </c>
      <c r="W16" s="9">
        <v>133</v>
      </c>
      <c r="X16" s="4">
        <v>125</v>
      </c>
      <c r="Y16" s="10">
        <f t="shared" si="6"/>
        <v>8</v>
      </c>
      <c r="Z16" s="9">
        <v>95</v>
      </c>
      <c r="AA16" s="4">
        <v>86</v>
      </c>
      <c r="AB16" s="10">
        <f t="shared" si="7"/>
        <v>9</v>
      </c>
    </row>
    <row r="17" spans="1:28" x14ac:dyDescent="0.25">
      <c r="A17" s="16" t="s">
        <v>46</v>
      </c>
      <c r="B17" s="2" t="s">
        <v>28</v>
      </c>
      <c r="C17" s="20">
        <v>15</v>
      </c>
      <c r="D17" s="17" t="s">
        <v>29</v>
      </c>
      <c r="E17" s="9">
        <v>245</v>
      </c>
      <c r="F17" s="4">
        <v>199</v>
      </c>
      <c r="G17" s="10">
        <f t="shared" si="0"/>
        <v>46</v>
      </c>
      <c r="H17" s="9">
        <v>218</v>
      </c>
      <c r="I17" s="4">
        <v>166</v>
      </c>
      <c r="J17" s="10">
        <f t="shared" si="1"/>
        <v>52</v>
      </c>
      <c r="K17" s="9">
        <v>183</v>
      </c>
      <c r="L17" s="4">
        <v>162</v>
      </c>
      <c r="M17" s="10">
        <f t="shared" si="2"/>
        <v>21</v>
      </c>
      <c r="N17" s="9">
        <v>189</v>
      </c>
      <c r="O17" s="4">
        <v>159</v>
      </c>
      <c r="P17" s="10">
        <f t="shared" si="3"/>
        <v>30</v>
      </c>
      <c r="Q17" s="9">
        <v>162</v>
      </c>
      <c r="R17" s="4">
        <v>148</v>
      </c>
      <c r="S17" s="10">
        <f t="shared" si="4"/>
        <v>14</v>
      </c>
      <c r="T17" s="9">
        <v>146</v>
      </c>
      <c r="U17" s="4">
        <v>127</v>
      </c>
      <c r="V17" s="10">
        <f t="shared" si="5"/>
        <v>19</v>
      </c>
      <c r="W17" s="9">
        <v>117</v>
      </c>
      <c r="X17" s="4">
        <v>109</v>
      </c>
      <c r="Y17" s="10">
        <f t="shared" si="6"/>
        <v>8</v>
      </c>
      <c r="Z17" s="9">
        <v>78</v>
      </c>
      <c r="AA17" s="4">
        <v>84</v>
      </c>
      <c r="AB17" s="10">
        <f t="shared" si="7"/>
        <v>-6</v>
      </c>
    </row>
    <row r="18" spans="1:28" x14ac:dyDescent="0.25">
      <c r="A18" s="16" t="s">
        <v>49</v>
      </c>
      <c r="B18" s="2" t="s">
        <v>30</v>
      </c>
      <c r="C18" s="20">
        <v>16</v>
      </c>
      <c r="D18" s="17" t="s">
        <v>31</v>
      </c>
      <c r="E18" s="9">
        <v>265</v>
      </c>
      <c r="F18" s="4">
        <v>191</v>
      </c>
      <c r="G18" s="10">
        <f t="shared" si="0"/>
        <v>74</v>
      </c>
      <c r="H18" s="9">
        <v>214</v>
      </c>
      <c r="I18" s="4">
        <v>178</v>
      </c>
      <c r="J18" s="10">
        <f t="shared" si="1"/>
        <v>36</v>
      </c>
      <c r="K18" s="9">
        <v>189</v>
      </c>
      <c r="L18" s="4">
        <v>145</v>
      </c>
      <c r="M18" s="10">
        <f t="shared" si="2"/>
        <v>44</v>
      </c>
      <c r="N18" s="9">
        <v>190</v>
      </c>
      <c r="O18" s="4">
        <v>149</v>
      </c>
      <c r="P18" s="10">
        <f t="shared" si="3"/>
        <v>41</v>
      </c>
      <c r="Q18" s="9">
        <v>178</v>
      </c>
      <c r="R18" s="4">
        <v>132</v>
      </c>
      <c r="S18" s="10">
        <f t="shared" si="4"/>
        <v>46</v>
      </c>
      <c r="T18" s="9">
        <v>131</v>
      </c>
      <c r="U18" s="4">
        <v>138</v>
      </c>
      <c r="V18" s="10">
        <f t="shared" si="5"/>
        <v>-7</v>
      </c>
      <c r="W18" s="9">
        <v>133</v>
      </c>
      <c r="X18" s="4">
        <v>111</v>
      </c>
      <c r="Y18" s="10">
        <f t="shared" si="6"/>
        <v>22</v>
      </c>
      <c r="Z18" s="9">
        <v>98</v>
      </c>
      <c r="AA18" s="4">
        <v>87</v>
      </c>
      <c r="AB18" s="10">
        <f t="shared" si="7"/>
        <v>11</v>
      </c>
    </row>
    <row r="19" spans="1:28" x14ac:dyDescent="0.25">
      <c r="A19" s="16" t="s">
        <v>49</v>
      </c>
      <c r="B19" s="2" t="s">
        <v>1</v>
      </c>
      <c r="C19" s="20">
        <v>17</v>
      </c>
      <c r="D19" s="17" t="s">
        <v>32</v>
      </c>
      <c r="E19" s="9">
        <v>261</v>
      </c>
      <c r="F19" s="4">
        <v>191</v>
      </c>
      <c r="G19" s="10">
        <f t="shared" si="0"/>
        <v>70</v>
      </c>
      <c r="H19" s="9">
        <v>212</v>
      </c>
      <c r="I19" s="4">
        <v>175</v>
      </c>
      <c r="J19" s="10">
        <f t="shared" si="1"/>
        <v>37</v>
      </c>
      <c r="K19" s="9">
        <v>199</v>
      </c>
      <c r="L19" s="4">
        <v>164</v>
      </c>
      <c r="M19" s="10">
        <f t="shared" si="2"/>
        <v>35</v>
      </c>
      <c r="N19" s="9">
        <v>190</v>
      </c>
      <c r="O19" s="4">
        <v>132</v>
      </c>
      <c r="P19" s="10">
        <f t="shared" si="3"/>
        <v>58</v>
      </c>
      <c r="Q19" s="9">
        <v>204</v>
      </c>
      <c r="R19" s="4">
        <v>143</v>
      </c>
      <c r="S19" s="10">
        <f t="shared" si="4"/>
        <v>61</v>
      </c>
      <c r="T19" s="9">
        <v>152</v>
      </c>
      <c r="U19" s="4">
        <v>142</v>
      </c>
      <c r="V19" s="10">
        <f t="shared" si="5"/>
        <v>10</v>
      </c>
      <c r="W19" s="9">
        <v>137</v>
      </c>
      <c r="X19" s="4">
        <v>100</v>
      </c>
      <c r="Y19" s="10">
        <f t="shared" si="6"/>
        <v>37</v>
      </c>
      <c r="Z19" s="9">
        <v>89</v>
      </c>
      <c r="AA19" s="4">
        <v>82</v>
      </c>
      <c r="AB19" s="10">
        <f t="shared" si="7"/>
        <v>7</v>
      </c>
    </row>
    <row r="20" spans="1:28" x14ac:dyDescent="0.25">
      <c r="A20" s="16" t="s">
        <v>47</v>
      </c>
      <c r="B20" s="2" t="s">
        <v>30</v>
      </c>
      <c r="C20" s="20">
        <v>18</v>
      </c>
      <c r="D20" s="17" t="s">
        <v>33</v>
      </c>
      <c r="E20" s="9">
        <v>261</v>
      </c>
      <c r="F20" s="4">
        <v>181</v>
      </c>
      <c r="G20" s="10">
        <f t="shared" si="0"/>
        <v>80</v>
      </c>
      <c r="H20" s="9">
        <v>211</v>
      </c>
      <c r="I20" s="4">
        <v>181</v>
      </c>
      <c r="J20" s="10">
        <f t="shared" si="1"/>
        <v>30</v>
      </c>
      <c r="K20" s="9">
        <v>201</v>
      </c>
      <c r="L20" s="4">
        <v>164</v>
      </c>
      <c r="M20" s="10">
        <f t="shared" si="2"/>
        <v>37</v>
      </c>
      <c r="N20" s="9">
        <v>189</v>
      </c>
      <c r="O20" s="4">
        <v>148</v>
      </c>
      <c r="P20" s="10">
        <f t="shared" si="3"/>
        <v>41</v>
      </c>
      <c r="Q20" s="9">
        <v>197</v>
      </c>
      <c r="R20" s="4">
        <v>151</v>
      </c>
      <c r="S20" s="10">
        <f t="shared" si="4"/>
        <v>46</v>
      </c>
      <c r="T20" s="9">
        <v>153</v>
      </c>
      <c r="U20" s="4">
        <v>121</v>
      </c>
      <c r="V20" s="10">
        <f t="shared" si="5"/>
        <v>32</v>
      </c>
      <c r="W20" s="9">
        <v>129</v>
      </c>
      <c r="X20" s="4">
        <v>112</v>
      </c>
      <c r="Y20" s="10">
        <f t="shared" si="6"/>
        <v>17</v>
      </c>
      <c r="Z20" s="9">
        <v>96</v>
      </c>
      <c r="AA20" s="4">
        <v>89</v>
      </c>
      <c r="AB20" s="10">
        <f t="shared" si="7"/>
        <v>7</v>
      </c>
    </row>
    <row r="21" spans="1:28" x14ac:dyDescent="0.25">
      <c r="A21" s="16" t="s">
        <v>46</v>
      </c>
      <c r="B21" s="2" t="s">
        <v>34</v>
      </c>
      <c r="C21" s="20">
        <v>19</v>
      </c>
      <c r="D21" s="17" t="s">
        <v>35</v>
      </c>
      <c r="E21" s="9">
        <v>270</v>
      </c>
      <c r="F21" s="4">
        <v>187</v>
      </c>
      <c r="G21" s="10">
        <f t="shared" si="0"/>
        <v>83</v>
      </c>
      <c r="H21" s="9">
        <v>211</v>
      </c>
      <c r="I21" s="4">
        <v>172</v>
      </c>
      <c r="J21" s="10">
        <f t="shared" si="1"/>
        <v>39</v>
      </c>
      <c r="K21" s="9">
        <v>193</v>
      </c>
      <c r="L21" s="4">
        <v>166</v>
      </c>
      <c r="M21" s="10">
        <f t="shared" si="2"/>
        <v>27</v>
      </c>
      <c r="N21" s="9">
        <v>193</v>
      </c>
      <c r="O21" s="4">
        <v>143</v>
      </c>
      <c r="P21" s="10">
        <f t="shared" si="3"/>
        <v>50</v>
      </c>
      <c r="Q21" s="9">
        <v>197</v>
      </c>
      <c r="R21" s="4">
        <v>140</v>
      </c>
      <c r="S21" s="10">
        <f t="shared" si="4"/>
        <v>57</v>
      </c>
      <c r="T21" s="9">
        <v>146</v>
      </c>
      <c r="U21" s="4">
        <v>135</v>
      </c>
      <c r="V21" s="10">
        <f t="shared" si="5"/>
        <v>11</v>
      </c>
      <c r="W21" s="9">
        <v>136</v>
      </c>
      <c r="X21" s="4">
        <v>110</v>
      </c>
      <c r="Y21" s="10">
        <f t="shared" si="6"/>
        <v>26</v>
      </c>
      <c r="Z21" s="9">
        <v>101</v>
      </c>
      <c r="AA21" s="4">
        <v>82</v>
      </c>
      <c r="AB21" s="10">
        <f t="shared" si="7"/>
        <v>19</v>
      </c>
    </row>
    <row r="22" spans="1:28" x14ac:dyDescent="0.25">
      <c r="A22" s="16" t="s">
        <v>47</v>
      </c>
      <c r="B22" s="2" t="s">
        <v>36</v>
      </c>
      <c r="C22" s="20">
        <v>20</v>
      </c>
      <c r="D22" s="17" t="s">
        <v>37</v>
      </c>
      <c r="E22" s="9">
        <v>265</v>
      </c>
      <c r="F22" s="4">
        <v>183</v>
      </c>
      <c r="G22" s="10">
        <f t="shared" si="0"/>
        <v>82</v>
      </c>
      <c r="H22" s="9">
        <v>206</v>
      </c>
      <c r="I22" s="4">
        <v>183</v>
      </c>
      <c r="J22" s="10">
        <f t="shared" si="1"/>
        <v>23</v>
      </c>
      <c r="K22" s="9">
        <v>190</v>
      </c>
      <c r="L22" s="4">
        <v>157</v>
      </c>
      <c r="M22" s="10">
        <f t="shared" si="2"/>
        <v>33</v>
      </c>
      <c r="N22" s="9">
        <v>188</v>
      </c>
      <c r="O22" s="4">
        <v>140</v>
      </c>
      <c r="P22" s="10">
        <f t="shared" si="3"/>
        <v>48</v>
      </c>
      <c r="Q22" s="9">
        <v>196</v>
      </c>
      <c r="R22" s="4">
        <v>153</v>
      </c>
      <c r="S22" s="10">
        <f t="shared" si="4"/>
        <v>43</v>
      </c>
      <c r="T22" s="9">
        <v>157</v>
      </c>
      <c r="U22" s="4">
        <v>124</v>
      </c>
      <c r="V22" s="10">
        <f t="shared" si="5"/>
        <v>33</v>
      </c>
      <c r="W22" s="9">
        <v>134</v>
      </c>
      <c r="X22" s="4">
        <v>118</v>
      </c>
      <c r="Y22" s="10">
        <f t="shared" si="6"/>
        <v>16</v>
      </c>
      <c r="Z22" s="9">
        <v>95</v>
      </c>
      <c r="AA22" s="4">
        <v>91</v>
      </c>
      <c r="AB22" s="10">
        <f t="shared" si="7"/>
        <v>4</v>
      </c>
    </row>
    <row r="23" spans="1:28" x14ac:dyDescent="0.25">
      <c r="A23" s="16" t="s">
        <v>53</v>
      </c>
      <c r="B23" s="2" t="s">
        <v>38</v>
      </c>
      <c r="C23" s="20">
        <v>21</v>
      </c>
      <c r="D23" s="17" t="s">
        <v>39</v>
      </c>
      <c r="E23" s="9">
        <v>259</v>
      </c>
      <c r="F23" s="4">
        <v>178</v>
      </c>
      <c r="G23" s="10">
        <f t="shared" si="0"/>
        <v>81</v>
      </c>
      <c r="H23" s="9">
        <v>204</v>
      </c>
      <c r="I23" s="4">
        <v>165</v>
      </c>
      <c r="J23" s="10">
        <f t="shared" si="1"/>
        <v>39</v>
      </c>
      <c r="K23" s="9">
        <v>183</v>
      </c>
      <c r="L23" s="4">
        <v>159</v>
      </c>
      <c r="M23" s="10">
        <f t="shared" si="2"/>
        <v>24</v>
      </c>
      <c r="N23" s="9">
        <v>181</v>
      </c>
      <c r="O23" s="4">
        <v>134</v>
      </c>
      <c r="P23" s="10">
        <f t="shared" si="3"/>
        <v>47</v>
      </c>
      <c r="Q23" s="9">
        <v>184</v>
      </c>
      <c r="R23" s="4">
        <v>134</v>
      </c>
      <c r="S23" s="10">
        <f t="shared" si="4"/>
        <v>50</v>
      </c>
      <c r="T23" s="9">
        <v>149</v>
      </c>
      <c r="U23" s="4">
        <v>110</v>
      </c>
      <c r="V23" s="10">
        <f t="shared" si="5"/>
        <v>39</v>
      </c>
      <c r="W23" s="9">
        <v>137</v>
      </c>
      <c r="X23" s="4">
        <v>106</v>
      </c>
      <c r="Y23" s="10">
        <f t="shared" si="6"/>
        <v>31</v>
      </c>
      <c r="Z23" s="9">
        <v>98</v>
      </c>
      <c r="AA23" s="4">
        <v>84</v>
      </c>
      <c r="AB23" s="10">
        <f t="shared" si="7"/>
        <v>14</v>
      </c>
    </row>
    <row r="24" spans="1:28" x14ac:dyDescent="0.25">
      <c r="A24" s="16" t="s">
        <v>46</v>
      </c>
      <c r="B24" s="2" t="s">
        <v>40</v>
      </c>
      <c r="C24" s="20">
        <v>22</v>
      </c>
      <c r="D24" s="17" t="s">
        <v>41</v>
      </c>
      <c r="E24" s="9">
        <v>278</v>
      </c>
      <c r="F24" s="4">
        <v>184</v>
      </c>
      <c r="G24" s="10">
        <f t="shared" si="0"/>
        <v>94</v>
      </c>
      <c r="H24" s="9">
        <v>201</v>
      </c>
      <c r="I24" s="4">
        <v>175</v>
      </c>
      <c r="J24" s="10">
        <f t="shared" si="1"/>
        <v>26</v>
      </c>
      <c r="K24" s="9">
        <v>194</v>
      </c>
      <c r="L24" s="4">
        <v>153</v>
      </c>
      <c r="M24" s="10">
        <f t="shared" si="2"/>
        <v>41</v>
      </c>
      <c r="N24" s="9">
        <v>194</v>
      </c>
      <c r="O24" s="4">
        <v>139</v>
      </c>
      <c r="P24" s="10">
        <f t="shared" si="3"/>
        <v>55</v>
      </c>
      <c r="Q24" s="9">
        <v>200</v>
      </c>
      <c r="R24" s="4">
        <v>139</v>
      </c>
      <c r="S24" s="10">
        <f t="shared" si="4"/>
        <v>61</v>
      </c>
      <c r="T24" s="9">
        <v>146</v>
      </c>
      <c r="U24" s="4">
        <v>143</v>
      </c>
      <c r="V24" s="10">
        <f t="shared" si="5"/>
        <v>3</v>
      </c>
      <c r="W24" s="9">
        <v>136</v>
      </c>
      <c r="X24" s="4">
        <v>111</v>
      </c>
      <c r="Y24" s="10">
        <f t="shared" si="6"/>
        <v>25</v>
      </c>
      <c r="Z24" s="9">
        <v>100</v>
      </c>
      <c r="AA24" s="4">
        <v>84</v>
      </c>
      <c r="AB24" s="10">
        <f t="shared" si="7"/>
        <v>16</v>
      </c>
    </row>
    <row r="25" spans="1:28" s="3" customFormat="1" x14ac:dyDescent="0.25">
      <c r="A25" s="18" t="s">
        <v>54</v>
      </c>
      <c r="B25" s="19"/>
      <c r="C25" s="12"/>
      <c r="D25" s="13"/>
      <c r="E25" s="11">
        <f>SUM(E3:E24)</f>
        <v>6031</v>
      </c>
      <c r="F25" s="12">
        <f>SUM(F3:F24)</f>
        <v>4300</v>
      </c>
      <c r="G25" s="13">
        <f t="shared" si="0"/>
        <v>1731</v>
      </c>
      <c r="H25" s="11">
        <f>SUM(H3:H24)</f>
        <v>4984</v>
      </c>
      <c r="I25" s="12">
        <f t="shared" ref="I25:AA25" si="8">SUM(I3:I24)</f>
        <v>3906</v>
      </c>
      <c r="J25" s="13">
        <f t="shared" si="1"/>
        <v>1078</v>
      </c>
      <c r="K25" s="11">
        <f>SUM(K3:K24)</f>
        <v>4505</v>
      </c>
      <c r="L25" s="12">
        <f>SUM(L3:L24)</f>
        <v>3505</v>
      </c>
      <c r="M25" s="13">
        <f t="shared" si="2"/>
        <v>1000</v>
      </c>
      <c r="N25" s="11">
        <f>SUM(N3:N24)</f>
        <v>4379</v>
      </c>
      <c r="O25" s="12">
        <f>SUM(O3:O24)</f>
        <v>3249</v>
      </c>
      <c r="P25" s="13">
        <f t="shared" si="3"/>
        <v>1130</v>
      </c>
      <c r="Q25" s="11">
        <f t="shared" si="8"/>
        <v>4374</v>
      </c>
      <c r="R25" s="12">
        <f t="shared" si="8"/>
        <v>3297</v>
      </c>
      <c r="S25" s="13">
        <f t="shared" si="4"/>
        <v>1077</v>
      </c>
      <c r="T25" s="11">
        <f>SUM(T3:T24)</f>
        <v>3374</v>
      </c>
      <c r="U25" s="12">
        <f>SUM(U3:U24)</f>
        <v>2889</v>
      </c>
      <c r="V25" s="13">
        <f t="shared" si="5"/>
        <v>485</v>
      </c>
      <c r="W25" s="11">
        <f t="shared" si="8"/>
        <v>3048</v>
      </c>
      <c r="X25" s="12">
        <f t="shared" si="8"/>
        <v>2471</v>
      </c>
      <c r="Y25" s="13">
        <f t="shared" si="6"/>
        <v>577</v>
      </c>
      <c r="Z25" s="11">
        <f t="shared" si="8"/>
        <v>2152</v>
      </c>
      <c r="AA25" s="12">
        <f t="shared" si="8"/>
        <v>1918</v>
      </c>
      <c r="AB25" s="13">
        <f t="shared" si="7"/>
        <v>234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Mingcheng Luo</dc:creator>
  <cp:lastModifiedBy>JAN DVORAK</cp:lastModifiedBy>
  <dcterms:created xsi:type="dcterms:W3CDTF">2018-06-15T16:17:58Z</dcterms:created>
  <dcterms:modified xsi:type="dcterms:W3CDTF">2019-03-09T00:54:45Z</dcterms:modified>
</cp:coreProperties>
</file>