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95" tabRatio="726"/>
  </bookViews>
  <sheets>
    <sheet name="DataS1" sheetId="52" r:id="rId1"/>
  </sheets>
  <definedNames>
    <definedName name="_xlnm._FilterDatabase" localSheetId="0" hidden="1">DataS1!$A$3:$L$35</definedName>
  </definedNames>
  <calcPr calcId="152511"/>
</workbook>
</file>

<file path=xl/calcChain.xml><?xml version="1.0" encoding="utf-8"?>
<calcChain xmlns="http://schemas.openxmlformats.org/spreadsheetml/2006/main">
  <c r="I121" i="52" l="1"/>
  <c r="J121" i="52"/>
  <c r="K121" i="52"/>
  <c r="H121" i="52"/>
  <c r="L52" i="52"/>
  <c r="L51" i="52"/>
  <c r="L80" i="52"/>
  <c r="L13" i="52"/>
  <c r="L79" i="52"/>
  <c r="L64" i="52"/>
  <c r="L50" i="52"/>
  <c r="L78" i="52"/>
  <c r="L77" i="52"/>
  <c r="L76" i="52"/>
  <c r="L12" i="52"/>
  <c r="L11" i="52"/>
  <c r="L10" i="52"/>
  <c r="L7" i="52"/>
  <c r="L81" i="52"/>
  <c r="L9" i="52"/>
  <c r="L6" i="52"/>
  <c r="L5" i="52"/>
  <c r="L75" i="52"/>
  <c r="L74" i="52"/>
  <c r="L72" i="52"/>
  <c r="L49" i="52"/>
  <c r="L54" i="52"/>
  <c r="L66" i="52"/>
  <c r="L62" i="52"/>
  <c r="L70" i="52"/>
  <c r="L67" i="52"/>
  <c r="L63" i="52"/>
  <c r="L71" i="52"/>
  <c r="L73" i="52"/>
  <c r="L59" i="52"/>
  <c r="L4" i="52"/>
  <c r="L58" i="52"/>
  <c r="L110" i="52"/>
  <c r="L109" i="52"/>
  <c r="L108" i="52"/>
  <c r="L107" i="52"/>
  <c r="L106" i="52"/>
  <c r="L105" i="52"/>
  <c r="L104" i="52"/>
  <c r="L103" i="52"/>
  <c r="L102" i="52"/>
  <c r="L101" i="52"/>
  <c r="L100" i="52"/>
  <c r="L99" i="52"/>
  <c r="L98" i="52"/>
  <c r="L97" i="52"/>
  <c r="L120" i="52"/>
  <c r="L119" i="52"/>
  <c r="L118" i="52"/>
  <c r="L117" i="52"/>
  <c r="L116" i="52"/>
  <c r="L115" i="52"/>
  <c r="L114" i="52"/>
  <c r="L113" i="52"/>
  <c r="L112" i="52"/>
  <c r="L111" i="52"/>
  <c r="L96" i="52"/>
  <c r="L95" i="52"/>
  <c r="L94" i="52"/>
  <c r="L93" i="52"/>
  <c r="L92" i="52"/>
  <c r="L91" i="52"/>
  <c r="L90" i="52"/>
  <c r="L89" i="52"/>
  <c r="L88" i="52"/>
  <c r="L87" i="52"/>
  <c r="L86" i="52"/>
  <c r="L85" i="52"/>
  <c r="L84" i="52"/>
  <c r="L83" i="52"/>
  <c r="L82" i="52"/>
  <c r="L69" i="52"/>
  <c r="L68" i="52"/>
  <c r="L65" i="52"/>
  <c r="L61" i="52"/>
  <c r="L60" i="52"/>
  <c r="L57" i="52"/>
  <c r="L56" i="52"/>
  <c r="L55" i="52"/>
  <c r="L8" i="52"/>
  <c r="L53" i="52"/>
  <c r="L24" i="52"/>
  <c r="L23" i="52"/>
  <c r="L22" i="52"/>
  <c r="L21" i="52"/>
  <c r="L20" i="52"/>
  <c r="L19" i="52"/>
  <c r="L18" i="52"/>
  <c r="L17" i="52"/>
  <c r="L16" i="52"/>
  <c r="L15" i="52"/>
  <c r="L14" i="52"/>
  <c r="L48" i="52"/>
  <c r="L47" i="52"/>
  <c r="L46" i="52"/>
  <c r="L45" i="52"/>
  <c r="L44" i="52"/>
  <c r="L43" i="52"/>
  <c r="L42" i="52"/>
  <c r="L41" i="52"/>
  <c r="L40" i="52"/>
  <c r="L39" i="52"/>
  <c r="L38" i="52"/>
  <c r="L37" i="52"/>
  <c r="L36" i="52"/>
  <c r="L35" i="52"/>
  <c r="L34" i="52"/>
  <c r="L33" i="52"/>
  <c r="L32" i="52"/>
  <c r="L31" i="52"/>
  <c r="L30" i="52"/>
  <c r="L29" i="52"/>
  <c r="L28" i="52"/>
  <c r="L27" i="52"/>
  <c r="L26" i="52"/>
  <c r="L25" i="52"/>
  <c r="L121" i="52" l="1"/>
</calcChain>
</file>

<file path=xl/sharedStrings.xml><?xml version="1.0" encoding="utf-8"?>
<sst xmlns="http://schemas.openxmlformats.org/spreadsheetml/2006/main" count="837" uniqueCount="374">
  <si>
    <t>-</t>
  </si>
  <si>
    <t>/</t>
  </si>
  <si>
    <t>NA</t>
  </si>
  <si>
    <t>Sample ID</t>
  </si>
  <si>
    <t>Accession name</t>
  </si>
  <si>
    <t>Accession ID</t>
  </si>
  <si>
    <t>Genus</t>
  </si>
  <si>
    <t>Species</t>
  </si>
  <si>
    <t>Origin</t>
  </si>
  <si>
    <t>No. raw read pairs</t>
  </si>
  <si>
    <t>Total raw bases</t>
  </si>
  <si>
    <t>No. cleaned read pairs</t>
  </si>
  <si>
    <t>Total cleaned bases</t>
  </si>
  <si>
    <t>Dom_01</t>
  </si>
  <si>
    <t>Anna</t>
  </si>
  <si>
    <t>Malus</t>
  </si>
  <si>
    <t>domestica</t>
  </si>
  <si>
    <t>Israel</t>
  </si>
  <si>
    <t>Dom_02</t>
  </si>
  <si>
    <t>Antonovka 1.5 pounds</t>
  </si>
  <si>
    <t>Former Soviet Union</t>
  </si>
  <si>
    <t>Dom_03</t>
  </si>
  <si>
    <t>Calville Blanc</t>
  </si>
  <si>
    <t>France</t>
  </si>
  <si>
    <t>Dom_04</t>
  </si>
  <si>
    <t>Chisel Jersey</t>
  </si>
  <si>
    <t>United Kingdom</t>
  </si>
  <si>
    <t>Dom_05</t>
  </si>
  <si>
    <t>Cox's Orange Pippin</t>
  </si>
  <si>
    <t>Dom_06</t>
  </si>
  <si>
    <t>Delicious</t>
  </si>
  <si>
    <t>United States</t>
  </si>
  <si>
    <t>Dom_07</t>
  </si>
  <si>
    <t>Esopus Spitzenburg</t>
  </si>
  <si>
    <t>Dom_08</t>
  </si>
  <si>
    <t>Fuji Red Sport Type 2</t>
  </si>
  <si>
    <t>Japan</t>
  </si>
  <si>
    <t>Dom_09</t>
  </si>
  <si>
    <t>Gala</t>
  </si>
  <si>
    <t>New Zealand</t>
  </si>
  <si>
    <t>Dom_10</t>
  </si>
  <si>
    <t>Granny Smith</t>
  </si>
  <si>
    <t>Australia</t>
  </si>
  <si>
    <t>Dom_11</t>
  </si>
  <si>
    <t>Jonathan</t>
  </si>
  <si>
    <t>Dom_12</t>
  </si>
  <si>
    <t>Lady</t>
  </si>
  <si>
    <t>Dom_13</t>
  </si>
  <si>
    <t>Liberty</t>
  </si>
  <si>
    <t>Dom_14</t>
  </si>
  <si>
    <t>Northern Spy</t>
  </si>
  <si>
    <t>Dom_15</t>
  </si>
  <si>
    <t>Novosibirski Sweet</t>
  </si>
  <si>
    <t>Dom_16</t>
  </si>
  <si>
    <t>Rhode Island Greening</t>
  </si>
  <si>
    <t>Dom_17</t>
  </si>
  <si>
    <t>Rome Beauty Law</t>
  </si>
  <si>
    <t>Dom_18</t>
  </si>
  <si>
    <t>Wijcik McIntosh</t>
  </si>
  <si>
    <t>Canada</t>
  </si>
  <si>
    <t>Dom_19</t>
  </si>
  <si>
    <t>Yellow Transparent</t>
  </si>
  <si>
    <t>Dom_20</t>
  </si>
  <si>
    <t>Pixie</t>
  </si>
  <si>
    <t>Dom_21</t>
  </si>
  <si>
    <t>Honeycrisp</t>
  </si>
  <si>
    <t>Dom_22</t>
  </si>
  <si>
    <t>Greensleeves</t>
  </si>
  <si>
    <t>Dom_23</t>
  </si>
  <si>
    <t>Usterapfel</t>
  </si>
  <si>
    <t>Germany</t>
  </si>
  <si>
    <t>Dom_24</t>
  </si>
  <si>
    <t>Golden Delicious</t>
  </si>
  <si>
    <t>Dom_25</t>
  </si>
  <si>
    <t>P.22</t>
  </si>
  <si>
    <t>Poland</t>
  </si>
  <si>
    <t>Dom_26</t>
  </si>
  <si>
    <t>J-TE-G</t>
  </si>
  <si>
    <t>Czechoslovakia</t>
  </si>
  <si>
    <t>Dom_27</t>
  </si>
  <si>
    <t>M.9 (Troch Strain)</t>
  </si>
  <si>
    <t>Dom_28</t>
  </si>
  <si>
    <t>M.26</t>
  </si>
  <si>
    <t>Dom_29</t>
  </si>
  <si>
    <t>Dom_30</t>
  </si>
  <si>
    <t>Dom_31</t>
  </si>
  <si>
    <t>M.7</t>
  </si>
  <si>
    <t>Dom_32</t>
  </si>
  <si>
    <t>G210</t>
  </si>
  <si>
    <t>Dom_33</t>
  </si>
  <si>
    <t>MM.106</t>
  </si>
  <si>
    <t>Dom_34</t>
  </si>
  <si>
    <t>G16</t>
  </si>
  <si>
    <t>Dom_35</t>
  </si>
  <si>
    <t>G41</t>
  </si>
  <si>
    <t>Ang_01</t>
  </si>
  <si>
    <t xml:space="preserve">angustifolia </t>
  </si>
  <si>
    <t>Bac_01</t>
  </si>
  <si>
    <t>Mandshurica 2330</t>
  </si>
  <si>
    <t xml:space="preserve">baccata </t>
  </si>
  <si>
    <t>Cor_01</t>
  </si>
  <si>
    <t>Wynema</t>
  </si>
  <si>
    <t>coronaria</t>
  </si>
  <si>
    <t>Flo_01</t>
  </si>
  <si>
    <t>Skopje P2</t>
  </si>
  <si>
    <t>florentina</t>
  </si>
  <si>
    <t>Fus_01</t>
  </si>
  <si>
    <t>fusca</t>
  </si>
  <si>
    <t>Ioe_01</t>
  </si>
  <si>
    <t>ioensis</t>
  </si>
  <si>
    <t>Kir_01</t>
  </si>
  <si>
    <t>kirghisorum</t>
  </si>
  <si>
    <t>Ori_01</t>
  </si>
  <si>
    <t>99TU-06-01</t>
  </si>
  <si>
    <t>orientalis</t>
  </si>
  <si>
    <t>Turkey</t>
  </si>
  <si>
    <t>Pru_02</t>
  </si>
  <si>
    <t>prunifolia</t>
  </si>
  <si>
    <t>Pum_01</t>
  </si>
  <si>
    <t>pumila</t>
  </si>
  <si>
    <t>SW Siberia and Turkestan</t>
  </si>
  <si>
    <t>Sie_K_01</t>
  </si>
  <si>
    <t>sieversii</t>
  </si>
  <si>
    <t>Kazakhstan</t>
  </si>
  <si>
    <t>Sie_K_02</t>
  </si>
  <si>
    <t>Sie_K_03</t>
  </si>
  <si>
    <t>Sie_K_04</t>
  </si>
  <si>
    <t>Sie_K_05</t>
  </si>
  <si>
    <t>Sie_K_06</t>
  </si>
  <si>
    <t>Sie_K_07</t>
  </si>
  <si>
    <t>Sie_K_08</t>
  </si>
  <si>
    <t>Sie_K_09</t>
  </si>
  <si>
    <t>Sie_K_10</t>
  </si>
  <si>
    <t>Sie_K_11</t>
  </si>
  <si>
    <t>Sie_K_12</t>
  </si>
  <si>
    <t>Sie_K_13</t>
  </si>
  <si>
    <t>GMAL4011</t>
  </si>
  <si>
    <t>Sie_K_14</t>
  </si>
  <si>
    <t>Sie_K_15</t>
  </si>
  <si>
    <t>Syl_01</t>
  </si>
  <si>
    <t>sylvestris</t>
  </si>
  <si>
    <t>Syl_02</t>
  </si>
  <si>
    <t>Syl_03</t>
  </si>
  <si>
    <t>Syl_04</t>
  </si>
  <si>
    <t>Syl_05</t>
  </si>
  <si>
    <t>Syl_06</t>
  </si>
  <si>
    <t>Yugoslavia</t>
  </si>
  <si>
    <t>Syl_07</t>
  </si>
  <si>
    <t>Syl_08</t>
  </si>
  <si>
    <t>Syl_09</t>
  </si>
  <si>
    <t>Norway</t>
  </si>
  <si>
    <t>Syl_10</t>
  </si>
  <si>
    <t>Sie_X_01</t>
  </si>
  <si>
    <t>X1</t>
  </si>
  <si>
    <t xml:space="preserve">sieversii </t>
  </si>
  <si>
    <t>Xinjiang, China</t>
  </si>
  <si>
    <t>Sie_X_02</t>
  </si>
  <si>
    <t>X2</t>
  </si>
  <si>
    <t>Sie_X_03</t>
  </si>
  <si>
    <t>X3</t>
  </si>
  <si>
    <t>Sie_X_04</t>
  </si>
  <si>
    <t>X4</t>
  </si>
  <si>
    <t>Sie_X_05</t>
  </si>
  <si>
    <t>X5</t>
  </si>
  <si>
    <t>Sie_X_06</t>
  </si>
  <si>
    <t>X7</t>
  </si>
  <si>
    <t>Sie_X_07</t>
  </si>
  <si>
    <t>X8</t>
  </si>
  <si>
    <t>Sie_X_08</t>
  </si>
  <si>
    <t>X9</t>
  </si>
  <si>
    <t>Sie_X_09</t>
  </si>
  <si>
    <t>X10</t>
  </si>
  <si>
    <t>Sie_X_10</t>
  </si>
  <si>
    <t>X11</t>
  </si>
  <si>
    <t>Sie_X_11</t>
  </si>
  <si>
    <t>X12</t>
  </si>
  <si>
    <t>Sie_X_12</t>
  </si>
  <si>
    <t>X13</t>
  </si>
  <si>
    <t>Sie_X_13</t>
  </si>
  <si>
    <t>X14</t>
  </si>
  <si>
    <t>Sie_X_14</t>
  </si>
  <si>
    <t>Hyb_01</t>
  </si>
  <si>
    <t>Pinpo</t>
  </si>
  <si>
    <t>LNYS2</t>
  </si>
  <si>
    <t>hybrid</t>
  </si>
  <si>
    <t>China</t>
  </si>
  <si>
    <t>Asi_01</t>
  </si>
  <si>
    <t>Binzi</t>
  </si>
  <si>
    <t>LNYS3</t>
  </si>
  <si>
    <t>Hyb_02</t>
  </si>
  <si>
    <t>Xiango</t>
  </si>
  <si>
    <t>LNYS4</t>
  </si>
  <si>
    <t>Rob_01</t>
  </si>
  <si>
    <t>Bianleng Haitang</t>
    <phoneticPr fontId="0" type="noConversion"/>
  </si>
  <si>
    <t>LNYS5</t>
  </si>
  <si>
    <t>robusta</t>
  </si>
  <si>
    <t>Spe_01</t>
  </si>
  <si>
    <t>Haitanghua</t>
  </si>
  <si>
    <t>LNYS6</t>
  </si>
  <si>
    <t>spectabilis</t>
  </si>
  <si>
    <t>Mic_01</t>
  </si>
  <si>
    <t>Xifu Haitang</t>
  </si>
  <si>
    <t>LNYS7</t>
  </si>
  <si>
    <t>micromalus</t>
  </si>
  <si>
    <t>Pru_01</t>
  </si>
  <si>
    <t>Qiuzi</t>
  </si>
  <si>
    <t>LNYS9</t>
  </si>
  <si>
    <t>Roc_01</t>
  </si>
  <si>
    <t>Lijiang Shanjingzi</t>
  </si>
  <si>
    <t>LNYS10</t>
  </si>
  <si>
    <t>rockii</t>
  </si>
  <si>
    <t>Mel_01</t>
  </si>
  <si>
    <t>Jianzui Linqin</t>
  </si>
  <si>
    <t>LNYS11</t>
  </si>
  <si>
    <t>melliana</t>
  </si>
  <si>
    <t>Pla_01</t>
  </si>
  <si>
    <t>Bianguo Haitang</t>
  </si>
  <si>
    <t>LNYS12</t>
  </si>
  <si>
    <t>platycarpa</t>
  </si>
  <si>
    <t>Cer_01</t>
  </si>
  <si>
    <t>Yingtaoye Haitang</t>
  </si>
  <si>
    <t>LNYS13</t>
  </si>
  <si>
    <t>ceracifolia</t>
  </si>
  <si>
    <t>Hup_01</t>
  </si>
  <si>
    <t>Pingyitiancha</t>
  </si>
  <si>
    <t>LNYS14</t>
  </si>
  <si>
    <t>hupehensis</t>
  </si>
  <si>
    <t>Xia_01</t>
  </si>
  <si>
    <t>Xiaojin Haitang</t>
  </si>
  <si>
    <t>LNYS15</t>
  </si>
  <si>
    <t>xiaojinensis</t>
  </si>
  <si>
    <t>Rob_02</t>
  </si>
  <si>
    <t>laiwunanyan1A</t>
  </si>
  <si>
    <t>LNYS16</t>
  </si>
  <si>
    <t>Rob_03</t>
  </si>
  <si>
    <t>balenghaitangA</t>
  </si>
  <si>
    <t>LNYS17</t>
  </si>
  <si>
    <t>Asi_02</t>
  </si>
  <si>
    <t>laiwufenguoziA</t>
  </si>
  <si>
    <t>LNYS18</t>
  </si>
  <si>
    <t>asiatica </t>
  </si>
  <si>
    <t>Asi_03</t>
  </si>
  <si>
    <t>laiwusuanguoziA</t>
  </si>
  <si>
    <t>LNYS19</t>
  </si>
  <si>
    <t>Bac_02</t>
  </si>
  <si>
    <t>shandingzi7A</t>
  </si>
  <si>
    <t>LNYS20</t>
  </si>
  <si>
    <t>Rob_04</t>
  </si>
  <si>
    <t>balenghaitang2A</t>
  </si>
  <si>
    <t>LNYS21</t>
  </si>
  <si>
    <t>Asi_04</t>
  </si>
  <si>
    <t>baiguoziA</t>
  </si>
  <si>
    <t>LNYS22</t>
  </si>
  <si>
    <t>Bac_03</t>
  </si>
  <si>
    <t>shandingzi2A</t>
  </si>
  <si>
    <t>LNYS23</t>
  </si>
  <si>
    <t>Bac_04</t>
  </si>
  <si>
    <t>shandingzi3A</t>
  </si>
  <si>
    <t>LNYS24</t>
  </si>
  <si>
    <t>Bac_05</t>
  </si>
  <si>
    <t>shandingzi1A</t>
  </si>
  <si>
    <t>LNYS25</t>
  </si>
  <si>
    <t>laiwuyanduanA</t>
  </si>
  <si>
    <t>LNYS26</t>
  </si>
  <si>
    <t>Rob_05</t>
  </si>
  <si>
    <t>balenghaitangbaiA</t>
  </si>
  <si>
    <t>LNYS27</t>
  </si>
  <si>
    <t>Rob_06</t>
  </si>
  <si>
    <t>nanyan6A</t>
  </si>
  <si>
    <t>LNYS28</t>
  </si>
  <si>
    <t>Hup_02</t>
  </si>
  <si>
    <t>honghuaxiaoyeA</t>
  </si>
  <si>
    <t>LNYS29</t>
  </si>
  <si>
    <t>Mic_02</t>
  </si>
  <si>
    <t>guodongxianA</t>
  </si>
  <si>
    <t>LNYS30</t>
  </si>
  <si>
    <t>Rob_07</t>
  </si>
  <si>
    <t>nanyan10A</t>
  </si>
  <si>
    <t>LNYS31</t>
  </si>
  <si>
    <t>Bac_06</t>
  </si>
  <si>
    <t>shandingziA</t>
  </si>
  <si>
    <t>LNYS32</t>
  </si>
  <si>
    <t>Rob_08</t>
  </si>
  <si>
    <t>nanyanhaitangA</t>
  </si>
  <si>
    <t>LNYS33</t>
  </si>
  <si>
    <t>Hup_03</t>
  </si>
  <si>
    <t>laoshan2A</t>
  </si>
  <si>
    <t>LNYS34</t>
  </si>
  <si>
    <t>Hup_04</t>
  </si>
  <si>
    <t>laoshan3A</t>
  </si>
  <si>
    <t>LNYS35</t>
  </si>
  <si>
    <t xml:space="preserve">Average </t>
  </si>
  <si>
    <t>Group</t>
  </si>
  <si>
    <t>Dom_scion</t>
  </si>
  <si>
    <t>Dom_rootstock</t>
  </si>
  <si>
    <t>Sie_K</t>
  </si>
  <si>
    <t>Syl</t>
  </si>
  <si>
    <t>Sie_X</t>
  </si>
  <si>
    <t>Rob_09</t>
  </si>
  <si>
    <t>asiatica var. rinki</t>
  </si>
  <si>
    <t>Budagovsky 118</t>
  </si>
  <si>
    <t>Budagovski 9</t>
  </si>
  <si>
    <t>X6</t>
  </si>
  <si>
    <t>*The estimated genome size is 742.3 Mb.</t>
  </si>
  <si>
    <t>Genome depth*</t>
  </si>
  <si>
    <t>Other wild (Asi)</t>
  </si>
  <si>
    <t>Other wild (Bac)</t>
  </si>
  <si>
    <t>Other wild (Hup)</t>
  </si>
  <si>
    <t>Other wild (Rob)</t>
  </si>
  <si>
    <t>Other wild</t>
  </si>
  <si>
    <t>Supplementary Data 1 Statistics of apple genome resequencing for each accession</t>
  </si>
  <si>
    <t>PI 588908</t>
  </si>
  <si>
    <t>PI 633825</t>
  </si>
  <si>
    <t>PI 633827</t>
  </si>
  <si>
    <t>PI 633824</t>
  </si>
  <si>
    <t>PI 633826</t>
  </si>
  <si>
    <t>PI 369855</t>
  </si>
  <si>
    <t>PI 589382</t>
  </si>
  <si>
    <t>PI 619168</t>
  </si>
  <si>
    <t>PI 101888</t>
  </si>
  <si>
    <t>PI 392302</t>
  </si>
  <si>
    <t>PI 632626</t>
  </si>
  <si>
    <t>PI 613951</t>
  </si>
  <si>
    <t>PI 613987</t>
  </si>
  <si>
    <t>PI 613988</t>
  </si>
  <si>
    <t>PI 613971</t>
  </si>
  <si>
    <t>PI 613976</t>
  </si>
  <si>
    <t>PI 613978</t>
  </si>
  <si>
    <t>PI 613979</t>
  </si>
  <si>
    <t>PI 657028</t>
  </si>
  <si>
    <t>PI 657067</t>
  </si>
  <si>
    <t>PI 657002</t>
  </si>
  <si>
    <t>PI 657017</t>
  </si>
  <si>
    <t>PI 322713</t>
  </si>
  <si>
    <t>PI 437046</t>
  </si>
  <si>
    <t>PI 590169</t>
  </si>
  <si>
    <t>PI 588826</t>
  </si>
  <si>
    <t>PI 337319</t>
  </si>
  <si>
    <t>PI 589482</t>
  </si>
  <si>
    <t>PI 324523</t>
  </si>
  <si>
    <t>PI 588816</t>
  </si>
  <si>
    <t>PI 588873</t>
  </si>
  <si>
    <t>PI 280400</t>
  </si>
  <si>
    <t>PI 107196</t>
  </si>
  <si>
    <t>PI 589596</t>
  </si>
  <si>
    <t>PI 588806</t>
  </si>
  <si>
    <t>PI 588853</t>
  </si>
  <si>
    <t>PI 589841</t>
  </si>
  <si>
    <t>PI 588785</t>
  </si>
  <si>
    <t>PI 588844</t>
  </si>
  <si>
    <t>PI 392303</t>
  </si>
  <si>
    <t>PI 588880</t>
  </si>
  <si>
    <t>PI 590185</t>
  </si>
  <si>
    <t>PI 589053</t>
  </si>
  <si>
    <t>PI 588943</t>
  </si>
  <si>
    <t>PI 588872</t>
  </si>
  <si>
    <t>PI 589478</t>
  </si>
  <si>
    <t>PI 589520</t>
  </si>
  <si>
    <t>PI 588850</t>
  </si>
  <si>
    <t>PI 590186</t>
  </si>
  <si>
    <t>PI 588859</t>
  </si>
  <si>
    <t>PI 589687</t>
  </si>
  <si>
    <t>PI 644174</t>
  </si>
  <si>
    <t>PI 589673</t>
  </si>
  <si>
    <t>PI 590184</t>
  </si>
  <si>
    <t>PI 589727</t>
  </si>
  <si>
    <t>PI 588927</t>
  </si>
  <si>
    <t>PI 589385</t>
  </si>
  <si>
    <t>PI 589933</t>
  </si>
  <si>
    <t>PI 590009</t>
  </si>
  <si>
    <t>PI 590043</t>
  </si>
  <si>
    <t>PI 644252</t>
  </si>
  <si>
    <t>PI 594102</t>
  </si>
  <si>
    <t>PI 589225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</si>
</sst>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);[Red]\(0.00\)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7" applyNumberFormat="0" applyAlignment="0" applyProtection="0"/>
    <xf numFmtId="0" fontId="14" fillId="6" borderId="8" applyNumberFormat="0" applyAlignment="0" applyProtection="0"/>
    <xf numFmtId="0" fontId="15" fillId="6" borderId="7" applyNumberFormat="0" applyAlignment="0" applyProtection="0"/>
    <xf numFmtId="0" fontId="16" fillId="0" borderId="9" applyNumberFormat="0" applyFill="0" applyAlignment="0" applyProtection="0"/>
    <xf numFmtId="0" fontId="17" fillId="7" borderId="10" applyNumberFormat="0" applyAlignment="0" applyProtection="0"/>
    <xf numFmtId="0" fontId="18" fillId="0" borderId="0" applyNumberFormat="0" applyFill="0" applyBorder="0" applyAlignment="0" applyProtection="0"/>
    <xf numFmtId="0" fontId="6" fillId="8" borderId="11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20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0" fillId="32" borderId="0" applyNumberFormat="0" applyBorder="0" applyAlignment="0" applyProtection="0"/>
    <xf numFmtId="0" fontId="5" fillId="0" borderId="0"/>
  </cellStyleXfs>
  <cellXfs count="35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38" fontId="5" fillId="0" borderId="0" xfId="0" applyNumberFormat="1" applyFont="1" applyFill="1" applyBorder="1" applyAlignment="1">
      <alignment horizontal="left" vertical="top"/>
    </xf>
    <xf numFmtId="38" fontId="5" fillId="0" borderId="3" xfId="0" applyNumberFormat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3" fontId="3" fillId="0" borderId="0" xfId="0" applyNumberFormat="1" applyFont="1" applyFill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3" fontId="5" fillId="0" borderId="2" xfId="0" applyNumberFormat="1" applyFont="1" applyFill="1" applyBorder="1" applyAlignment="1">
      <alignment horizontal="left" vertical="top"/>
    </xf>
    <xf numFmtId="38" fontId="5" fillId="0" borderId="2" xfId="0" applyNumberFormat="1" applyFont="1" applyFill="1" applyBorder="1" applyAlignment="1">
      <alignment horizontal="left" vertical="top"/>
    </xf>
    <xf numFmtId="164" fontId="5" fillId="0" borderId="2" xfId="0" applyNumberFormat="1" applyFont="1" applyFill="1" applyBorder="1" applyAlignment="1">
      <alignment horizontal="left" vertical="top"/>
    </xf>
    <xf numFmtId="3" fontId="5" fillId="0" borderId="0" xfId="0" applyNumberFormat="1" applyFont="1" applyFill="1" applyBorder="1" applyAlignment="1">
      <alignment horizontal="left" vertical="top"/>
    </xf>
    <xf numFmtId="164" fontId="5" fillId="0" borderId="0" xfId="0" applyNumberFormat="1" applyFont="1" applyFill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38" fontId="3" fillId="0" borderId="0" xfId="0" applyNumberFormat="1" applyFont="1" applyFill="1" applyAlignment="1">
      <alignment horizontal="left" vertical="top"/>
    </xf>
    <xf numFmtId="38" fontId="3" fillId="0" borderId="0" xfId="0" applyNumberFormat="1" applyFont="1" applyFill="1" applyBorder="1" applyAlignment="1">
      <alignment horizontal="left" vertical="top"/>
    </xf>
    <xf numFmtId="164" fontId="5" fillId="0" borderId="3" xfId="0" applyNumberFormat="1" applyFont="1" applyFill="1" applyBorder="1" applyAlignment="1">
      <alignment horizontal="left" vertical="top"/>
    </xf>
    <xf numFmtId="38" fontId="3" fillId="0" borderId="1" xfId="0" applyNumberFormat="1" applyFont="1" applyFill="1" applyBorder="1" applyAlignment="1">
      <alignment horizontal="left" vertical="top"/>
    </xf>
    <xf numFmtId="40" fontId="3" fillId="0" borderId="1" xfId="0" applyNumberFormat="1" applyFont="1" applyFill="1" applyBorder="1" applyAlignment="1">
      <alignment horizontal="left" vertical="top"/>
    </xf>
    <xf numFmtId="3" fontId="5" fillId="0" borderId="3" xfId="0" applyNumberFormat="1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3" fontId="21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40" fontId="21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164" fontId="21" fillId="0" borderId="2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38" fontId="21" fillId="0" borderId="2" xfId="0" applyNumberFormat="1" applyFont="1" applyFill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1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2" builtinId="15" customBuiltin="1"/>
    <cellStyle name="Total" xfId="17" builtinId="25" customBuiltin="1"/>
    <cellStyle name="Warning Text" xfId="14" builtinId="11" customBuiltin="1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2"/>
  <sheetViews>
    <sheetView tabSelected="1" zoomScale="98" zoomScaleNormal="98" workbookViewId="0">
      <selection activeCell="J20" sqref="J20"/>
    </sheetView>
  </sheetViews>
  <sheetFormatPr defaultColWidth="9.140625" defaultRowHeight="12.75" x14ac:dyDescent="0.25"/>
  <cols>
    <col min="1" max="1" width="18.7109375" style="6" customWidth="1"/>
    <col min="2" max="2" width="15.140625" style="6" customWidth="1"/>
    <col min="3" max="3" width="25.28515625" style="6" customWidth="1"/>
    <col min="4" max="4" width="13.28515625" style="6" customWidth="1"/>
    <col min="5" max="5" width="9.140625" style="6"/>
    <col min="6" max="6" width="14" style="6" customWidth="1"/>
    <col min="7" max="7" width="24.85546875" style="2" customWidth="1"/>
    <col min="8" max="8" width="16.5703125" style="12" customWidth="1"/>
    <col min="9" max="9" width="23" style="2" customWidth="1"/>
    <col min="10" max="10" width="15.5703125" style="2" customWidth="1"/>
    <col min="11" max="11" width="16.5703125" style="2" customWidth="1"/>
    <col min="12" max="12" width="15.85546875" style="13" customWidth="1"/>
    <col min="13" max="16384" width="9.140625" style="6"/>
  </cols>
  <sheetData>
    <row r="1" spans="1:12" ht="18" customHeight="1" x14ac:dyDescent="0.25">
      <c r="A1" s="5" t="s">
        <v>310</v>
      </c>
      <c r="B1" s="5"/>
    </row>
    <row r="2" spans="1:12" ht="18" customHeight="1" x14ac:dyDescent="0.25">
      <c r="A2" s="5"/>
      <c r="B2" s="5"/>
    </row>
    <row r="3" spans="1:12" s="33" customFormat="1" ht="27.75" customHeight="1" x14ac:dyDescent="0.25">
      <c r="A3" s="29" t="s">
        <v>3</v>
      </c>
      <c r="B3" s="29" t="s">
        <v>292</v>
      </c>
      <c r="C3" s="29" t="s">
        <v>4</v>
      </c>
      <c r="D3" s="29" t="s">
        <v>5</v>
      </c>
      <c r="E3" s="29" t="s">
        <v>6</v>
      </c>
      <c r="F3" s="29" t="s">
        <v>7</v>
      </c>
      <c r="G3" s="31" t="s">
        <v>8</v>
      </c>
      <c r="H3" s="28" t="s">
        <v>9</v>
      </c>
      <c r="I3" s="34" t="s">
        <v>10</v>
      </c>
      <c r="J3" s="34" t="s">
        <v>11</v>
      </c>
      <c r="K3" s="30" t="s">
        <v>12</v>
      </c>
      <c r="L3" s="32" t="s">
        <v>304</v>
      </c>
    </row>
    <row r="4" spans="1:12" x14ac:dyDescent="0.25">
      <c r="A4" s="26" t="s">
        <v>186</v>
      </c>
      <c r="B4" s="26" t="s">
        <v>305</v>
      </c>
      <c r="C4" s="26" t="s">
        <v>187</v>
      </c>
      <c r="D4" s="26" t="s">
        <v>188</v>
      </c>
      <c r="E4" s="26" t="s">
        <v>15</v>
      </c>
      <c r="F4" s="26" t="s">
        <v>299</v>
      </c>
      <c r="G4" s="9" t="s">
        <v>185</v>
      </c>
      <c r="H4" s="14">
        <v>78685183</v>
      </c>
      <c r="I4" s="15">
        <v>14163332940</v>
      </c>
      <c r="J4" s="15">
        <v>60591701</v>
      </c>
      <c r="K4" s="15">
        <v>10023278301</v>
      </c>
      <c r="L4" s="16">
        <f t="shared" ref="L4:L35" si="0">K4/742300000</f>
        <v>13.503001887377071</v>
      </c>
    </row>
    <row r="5" spans="1:12" x14ac:dyDescent="0.25">
      <c r="A5" s="4" t="s">
        <v>237</v>
      </c>
      <c r="B5" s="4" t="s">
        <v>305</v>
      </c>
      <c r="C5" s="4" t="s">
        <v>238</v>
      </c>
      <c r="D5" s="4" t="s">
        <v>239</v>
      </c>
      <c r="E5" s="4" t="s">
        <v>15</v>
      </c>
      <c r="F5" s="4" t="s">
        <v>240</v>
      </c>
      <c r="G5" s="1" t="s">
        <v>185</v>
      </c>
      <c r="H5" s="20">
        <v>32837640</v>
      </c>
      <c r="I5" s="20">
        <v>9916967280</v>
      </c>
      <c r="J5" s="20">
        <v>25249678</v>
      </c>
      <c r="K5" s="20">
        <v>7614450482</v>
      </c>
      <c r="L5" s="18">
        <f t="shared" si="0"/>
        <v>10.257915239121649</v>
      </c>
    </row>
    <row r="6" spans="1:12" x14ac:dyDescent="0.25">
      <c r="A6" s="4" t="s">
        <v>241</v>
      </c>
      <c r="B6" s="4" t="s">
        <v>305</v>
      </c>
      <c r="C6" s="4" t="s">
        <v>242</v>
      </c>
      <c r="D6" s="4" t="s">
        <v>243</v>
      </c>
      <c r="E6" s="4" t="s">
        <v>15</v>
      </c>
      <c r="F6" s="4" t="s">
        <v>240</v>
      </c>
      <c r="G6" s="1" t="s">
        <v>185</v>
      </c>
      <c r="H6" s="20">
        <v>36912979</v>
      </c>
      <c r="I6" s="20">
        <v>11147719658</v>
      </c>
      <c r="J6" s="20">
        <v>28181178</v>
      </c>
      <c r="K6" s="20">
        <v>8497934570</v>
      </c>
      <c r="L6" s="18">
        <f t="shared" si="0"/>
        <v>11.44811339081234</v>
      </c>
    </row>
    <row r="7" spans="1:12" x14ac:dyDescent="0.25">
      <c r="A7" s="4" t="s">
        <v>250</v>
      </c>
      <c r="B7" s="4" t="s">
        <v>305</v>
      </c>
      <c r="C7" s="4" t="s">
        <v>251</v>
      </c>
      <c r="D7" s="4" t="s">
        <v>252</v>
      </c>
      <c r="E7" s="4" t="s">
        <v>15</v>
      </c>
      <c r="F7" s="4" t="s">
        <v>240</v>
      </c>
      <c r="G7" s="1" t="s">
        <v>185</v>
      </c>
      <c r="H7" s="20">
        <v>32073965</v>
      </c>
      <c r="I7" s="20">
        <v>9686337430</v>
      </c>
      <c r="J7" s="20">
        <v>23682116</v>
      </c>
      <c r="K7" s="20">
        <v>7141031254</v>
      </c>
      <c r="L7" s="18">
        <f t="shared" si="0"/>
        <v>9.6201417944227394</v>
      </c>
    </row>
    <row r="8" spans="1:12" x14ac:dyDescent="0.25">
      <c r="A8" s="4" t="s">
        <v>97</v>
      </c>
      <c r="B8" s="4" t="s">
        <v>306</v>
      </c>
      <c r="C8" s="4" t="s">
        <v>98</v>
      </c>
      <c r="D8" s="4" t="s">
        <v>333</v>
      </c>
      <c r="E8" s="4" t="s">
        <v>15</v>
      </c>
      <c r="F8" s="4" t="s">
        <v>99</v>
      </c>
      <c r="G8" s="1" t="s">
        <v>20</v>
      </c>
      <c r="H8" s="17">
        <v>62017755</v>
      </c>
      <c r="I8" s="7">
        <v>12527586510</v>
      </c>
      <c r="J8" s="7">
        <v>34829162</v>
      </c>
      <c r="K8" s="7">
        <v>7089072358</v>
      </c>
      <c r="L8" s="18">
        <f t="shared" si="0"/>
        <v>9.5501446288562573</v>
      </c>
    </row>
    <row r="9" spans="1:12" x14ac:dyDescent="0.25">
      <c r="A9" s="4" t="s">
        <v>244</v>
      </c>
      <c r="B9" s="4" t="s">
        <v>306</v>
      </c>
      <c r="C9" s="4" t="s">
        <v>245</v>
      </c>
      <c r="D9" s="4" t="s">
        <v>246</v>
      </c>
      <c r="E9" s="4" t="s">
        <v>15</v>
      </c>
      <c r="F9" s="4" t="s">
        <v>99</v>
      </c>
      <c r="G9" s="1" t="s">
        <v>185</v>
      </c>
      <c r="H9" s="20">
        <v>36944363</v>
      </c>
      <c r="I9" s="20">
        <v>11157197626</v>
      </c>
      <c r="J9" s="20">
        <v>27852329</v>
      </c>
      <c r="K9" s="20">
        <v>8399337588</v>
      </c>
      <c r="L9" s="18">
        <f t="shared" si="0"/>
        <v>11.315287064529166</v>
      </c>
    </row>
    <row r="10" spans="1:12" x14ac:dyDescent="0.25">
      <c r="A10" s="4" t="s">
        <v>253</v>
      </c>
      <c r="B10" s="4" t="s">
        <v>306</v>
      </c>
      <c r="C10" s="4" t="s">
        <v>254</v>
      </c>
      <c r="D10" s="4" t="s">
        <v>255</v>
      </c>
      <c r="E10" s="4" t="s">
        <v>15</v>
      </c>
      <c r="F10" s="4" t="s">
        <v>99</v>
      </c>
      <c r="G10" s="1" t="s">
        <v>185</v>
      </c>
      <c r="H10" s="20">
        <v>28043851</v>
      </c>
      <c r="I10" s="20">
        <v>8469243002</v>
      </c>
      <c r="J10" s="20">
        <v>21648526</v>
      </c>
      <c r="K10" s="20">
        <v>6527321740</v>
      </c>
      <c r="L10" s="18">
        <f t="shared" si="0"/>
        <v>8.7933742961066947</v>
      </c>
    </row>
    <row r="11" spans="1:12" x14ac:dyDescent="0.25">
      <c r="A11" s="4" t="s">
        <v>256</v>
      </c>
      <c r="B11" s="4" t="s">
        <v>306</v>
      </c>
      <c r="C11" s="4" t="s">
        <v>257</v>
      </c>
      <c r="D11" s="4" t="s">
        <v>258</v>
      </c>
      <c r="E11" s="4" t="s">
        <v>15</v>
      </c>
      <c r="F11" s="4" t="s">
        <v>99</v>
      </c>
      <c r="G11" s="1" t="s">
        <v>185</v>
      </c>
      <c r="H11" s="20">
        <v>24744098</v>
      </c>
      <c r="I11" s="20">
        <v>7472717596</v>
      </c>
      <c r="J11" s="20">
        <v>19071091</v>
      </c>
      <c r="K11" s="20">
        <v>5749872938</v>
      </c>
      <c r="L11" s="18">
        <f t="shared" si="0"/>
        <v>7.7460230877003911</v>
      </c>
    </row>
    <row r="12" spans="1:12" x14ac:dyDescent="0.25">
      <c r="A12" s="4" t="s">
        <v>259</v>
      </c>
      <c r="B12" s="4" t="s">
        <v>306</v>
      </c>
      <c r="C12" s="4" t="s">
        <v>260</v>
      </c>
      <c r="D12" s="4" t="s">
        <v>261</v>
      </c>
      <c r="E12" s="4" t="s">
        <v>15</v>
      </c>
      <c r="F12" s="4" t="s">
        <v>99</v>
      </c>
      <c r="G12" s="1" t="s">
        <v>185</v>
      </c>
      <c r="H12" s="20">
        <v>33038615</v>
      </c>
      <c r="I12" s="20">
        <v>9977661730</v>
      </c>
      <c r="J12" s="20">
        <v>25220758</v>
      </c>
      <c r="K12" s="20">
        <v>7604221792</v>
      </c>
      <c r="L12" s="18">
        <f t="shared" si="0"/>
        <v>10.244135513943149</v>
      </c>
    </row>
    <row r="13" spans="1:12" x14ac:dyDescent="0.25">
      <c r="A13" s="4" t="s">
        <v>279</v>
      </c>
      <c r="B13" s="4" t="s">
        <v>306</v>
      </c>
      <c r="C13" s="4" t="s">
        <v>280</v>
      </c>
      <c r="D13" s="4" t="s">
        <v>281</v>
      </c>
      <c r="E13" s="4" t="s">
        <v>15</v>
      </c>
      <c r="F13" s="4" t="s">
        <v>99</v>
      </c>
      <c r="G13" s="1" t="s">
        <v>185</v>
      </c>
      <c r="H13" s="20">
        <v>35705020</v>
      </c>
      <c r="I13" s="20">
        <v>10782916040</v>
      </c>
      <c r="J13" s="20">
        <v>26121897</v>
      </c>
      <c r="K13" s="20">
        <v>7876253668</v>
      </c>
      <c r="L13" s="18">
        <f t="shared" si="0"/>
        <v>10.610607123804392</v>
      </c>
    </row>
    <row r="14" spans="1:12" x14ac:dyDescent="0.25">
      <c r="A14" s="4" t="s">
        <v>73</v>
      </c>
      <c r="B14" s="4" t="s">
        <v>294</v>
      </c>
      <c r="C14" s="4" t="s">
        <v>74</v>
      </c>
      <c r="D14" s="4" t="s">
        <v>334</v>
      </c>
      <c r="E14" s="4" t="s">
        <v>15</v>
      </c>
      <c r="F14" s="4" t="s">
        <v>16</v>
      </c>
      <c r="G14" s="1" t="s">
        <v>75</v>
      </c>
      <c r="H14" s="17">
        <v>36293210</v>
      </c>
      <c r="I14" s="7">
        <v>8308855220</v>
      </c>
      <c r="J14" s="7">
        <v>39903411</v>
      </c>
      <c r="K14" s="7">
        <v>6758493872</v>
      </c>
      <c r="L14" s="18">
        <f t="shared" si="0"/>
        <v>9.1048011208406301</v>
      </c>
    </row>
    <row r="15" spans="1:12" x14ac:dyDescent="0.25">
      <c r="A15" s="4" t="s">
        <v>76</v>
      </c>
      <c r="B15" s="4" t="s">
        <v>294</v>
      </c>
      <c r="C15" s="4" t="s">
        <v>77</v>
      </c>
      <c r="D15" s="4" t="s">
        <v>335</v>
      </c>
      <c r="E15" s="4" t="s">
        <v>15</v>
      </c>
      <c r="F15" s="4" t="s">
        <v>16</v>
      </c>
      <c r="G15" s="1" t="s">
        <v>78</v>
      </c>
      <c r="H15" s="17">
        <v>31357095</v>
      </c>
      <c r="I15" s="7">
        <v>6334133190</v>
      </c>
      <c r="J15" s="7">
        <v>28636954</v>
      </c>
      <c r="K15" s="7">
        <v>5723017225</v>
      </c>
      <c r="L15" s="18">
        <f t="shared" si="0"/>
        <v>7.7098440320625086</v>
      </c>
    </row>
    <row r="16" spans="1:12" x14ac:dyDescent="0.25">
      <c r="A16" s="4" t="s">
        <v>79</v>
      </c>
      <c r="B16" s="4" t="s">
        <v>294</v>
      </c>
      <c r="C16" s="4" t="s">
        <v>80</v>
      </c>
      <c r="D16" s="4" t="s">
        <v>336</v>
      </c>
      <c r="E16" s="4" t="s">
        <v>15</v>
      </c>
      <c r="F16" s="4" t="s">
        <v>16</v>
      </c>
      <c r="G16" s="1" t="s">
        <v>26</v>
      </c>
      <c r="H16" s="17">
        <v>63313865</v>
      </c>
      <c r="I16" s="7">
        <v>12789400730</v>
      </c>
      <c r="J16" s="7">
        <v>58570457</v>
      </c>
      <c r="K16" s="7">
        <v>11700913251</v>
      </c>
      <c r="L16" s="18">
        <f t="shared" si="0"/>
        <v>15.763051665094975</v>
      </c>
    </row>
    <row r="17" spans="1:12" x14ac:dyDescent="0.25">
      <c r="A17" s="4" t="s">
        <v>81</v>
      </c>
      <c r="B17" s="4" t="s">
        <v>294</v>
      </c>
      <c r="C17" s="4" t="s">
        <v>82</v>
      </c>
      <c r="D17" s="4" t="s">
        <v>337</v>
      </c>
      <c r="E17" s="4" t="s">
        <v>15</v>
      </c>
      <c r="F17" s="4" t="s">
        <v>16</v>
      </c>
      <c r="G17" s="1" t="s">
        <v>26</v>
      </c>
      <c r="H17" s="17">
        <v>73353533</v>
      </c>
      <c r="I17" s="7">
        <v>14817413666</v>
      </c>
      <c r="J17" s="7">
        <v>65004993</v>
      </c>
      <c r="K17" s="7">
        <v>13091221208</v>
      </c>
      <c r="L17" s="18">
        <f t="shared" si="0"/>
        <v>17.63602479859895</v>
      </c>
    </row>
    <row r="18" spans="1:12" x14ac:dyDescent="0.25">
      <c r="A18" s="4" t="s">
        <v>83</v>
      </c>
      <c r="B18" s="4" t="s">
        <v>294</v>
      </c>
      <c r="C18" s="4" t="s">
        <v>300</v>
      </c>
      <c r="D18" s="4" t="s">
        <v>338</v>
      </c>
      <c r="E18" s="4" t="s">
        <v>15</v>
      </c>
      <c r="F18" s="4" t="s">
        <v>16</v>
      </c>
      <c r="G18" s="1" t="s">
        <v>59</v>
      </c>
      <c r="H18" s="17">
        <v>32859610</v>
      </c>
      <c r="I18" s="7">
        <v>6637641220</v>
      </c>
      <c r="J18" s="7">
        <v>29083202</v>
      </c>
      <c r="K18" s="7">
        <v>5858324220</v>
      </c>
      <c r="L18" s="18">
        <f t="shared" si="0"/>
        <v>7.8921247743499929</v>
      </c>
    </row>
    <row r="19" spans="1:12" x14ac:dyDescent="0.25">
      <c r="A19" s="4" t="s">
        <v>84</v>
      </c>
      <c r="B19" s="4" t="s">
        <v>294</v>
      </c>
      <c r="C19" s="4" t="s">
        <v>301</v>
      </c>
      <c r="D19" s="4" t="s">
        <v>339</v>
      </c>
      <c r="E19" s="4" t="s">
        <v>15</v>
      </c>
      <c r="F19" s="4" t="s">
        <v>16</v>
      </c>
      <c r="G19" s="1" t="s">
        <v>59</v>
      </c>
      <c r="H19" s="17">
        <v>43096945</v>
      </c>
      <c r="I19" s="7">
        <v>8705582890</v>
      </c>
      <c r="J19" s="7">
        <v>37958148</v>
      </c>
      <c r="K19" s="7">
        <v>7645975861</v>
      </c>
      <c r="L19" s="18">
        <f t="shared" si="0"/>
        <v>10.300385101710898</v>
      </c>
    </row>
    <row r="20" spans="1:12" x14ac:dyDescent="0.25">
      <c r="A20" s="4" t="s">
        <v>85</v>
      </c>
      <c r="B20" s="4" t="s">
        <v>294</v>
      </c>
      <c r="C20" s="4" t="s">
        <v>86</v>
      </c>
      <c r="D20" s="4" t="s">
        <v>340</v>
      </c>
      <c r="E20" s="4" t="s">
        <v>15</v>
      </c>
      <c r="F20" s="4" t="s">
        <v>16</v>
      </c>
      <c r="G20" s="1" t="s">
        <v>26</v>
      </c>
      <c r="H20" s="17">
        <v>40092580</v>
      </c>
      <c r="I20" s="7">
        <v>8098701160</v>
      </c>
      <c r="J20" s="7">
        <v>37490354</v>
      </c>
      <c r="K20" s="7">
        <v>7567397907</v>
      </c>
      <c r="L20" s="18">
        <f t="shared" si="0"/>
        <v>10.194527693654857</v>
      </c>
    </row>
    <row r="21" spans="1:12" x14ac:dyDescent="0.25">
      <c r="A21" s="4" t="s">
        <v>87</v>
      </c>
      <c r="B21" s="4" t="s">
        <v>294</v>
      </c>
      <c r="C21" s="4" t="s">
        <v>88</v>
      </c>
      <c r="D21" s="4" t="s">
        <v>2</v>
      </c>
      <c r="E21" s="4" t="s">
        <v>15</v>
      </c>
      <c r="F21" s="4" t="s">
        <v>16</v>
      </c>
      <c r="G21" s="1" t="s">
        <v>31</v>
      </c>
      <c r="H21" s="17">
        <v>24649146</v>
      </c>
      <c r="I21" s="7">
        <v>5345911792</v>
      </c>
      <c r="J21" s="7">
        <v>25044250</v>
      </c>
      <c r="K21" s="7">
        <v>4583752686</v>
      </c>
      <c r="L21" s="18">
        <f t="shared" si="0"/>
        <v>6.175067608783511</v>
      </c>
    </row>
    <row r="22" spans="1:12" x14ac:dyDescent="0.25">
      <c r="A22" s="4" t="s">
        <v>89</v>
      </c>
      <c r="B22" s="4" t="s">
        <v>294</v>
      </c>
      <c r="C22" s="4" t="s">
        <v>90</v>
      </c>
      <c r="D22" s="4" t="s">
        <v>341</v>
      </c>
      <c r="E22" s="4" t="s">
        <v>15</v>
      </c>
      <c r="F22" s="4" t="s">
        <v>16</v>
      </c>
      <c r="G22" s="1" t="s">
        <v>31</v>
      </c>
      <c r="H22" s="17">
        <v>41205453</v>
      </c>
      <c r="I22" s="7">
        <v>8323501506</v>
      </c>
      <c r="J22" s="7">
        <v>37691392</v>
      </c>
      <c r="K22" s="7">
        <v>7676394516</v>
      </c>
      <c r="L22" s="18">
        <f t="shared" si="0"/>
        <v>10.341364025326687</v>
      </c>
    </row>
    <row r="23" spans="1:12" x14ac:dyDescent="0.25">
      <c r="A23" s="4" t="s">
        <v>91</v>
      </c>
      <c r="B23" s="4" t="s">
        <v>294</v>
      </c>
      <c r="C23" s="4" t="s">
        <v>92</v>
      </c>
      <c r="D23" s="4" t="s">
        <v>2</v>
      </c>
      <c r="E23" s="4" t="s">
        <v>15</v>
      </c>
      <c r="F23" s="4" t="s">
        <v>16</v>
      </c>
      <c r="G23" s="1" t="s">
        <v>31</v>
      </c>
      <c r="H23" s="17">
        <v>52611489</v>
      </c>
      <c r="I23" s="7">
        <v>10627520778</v>
      </c>
      <c r="J23" s="7">
        <v>48521614</v>
      </c>
      <c r="K23" s="7">
        <v>9882237595</v>
      </c>
      <c r="L23" s="18">
        <f t="shared" si="0"/>
        <v>13.312996894786474</v>
      </c>
    </row>
    <row r="24" spans="1:12" x14ac:dyDescent="0.25">
      <c r="A24" s="4" t="s">
        <v>93</v>
      </c>
      <c r="B24" s="4" t="s">
        <v>294</v>
      </c>
      <c r="C24" s="4" t="s">
        <v>94</v>
      </c>
      <c r="D24" s="4" t="s">
        <v>2</v>
      </c>
      <c r="E24" s="4" t="s">
        <v>15</v>
      </c>
      <c r="F24" s="4" t="s">
        <v>16</v>
      </c>
      <c r="G24" s="1" t="s">
        <v>31</v>
      </c>
      <c r="H24" s="17">
        <v>28964926</v>
      </c>
      <c r="I24" s="7">
        <v>5850915052</v>
      </c>
      <c r="J24" s="7">
        <v>26767103</v>
      </c>
      <c r="K24" s="7">
        <v>5451941617</v>
      </c>
      <c r="L24" s="18">
        <f t="shared" si="0"/>
        <v>7.3446606722349452</v>
      </c>
    </row>
    <row r="25" spans="1:12" x14ac:dyDescent="0.25">
      <c r="A25" s="4" t="s">
        <v>13</v>
      </c>
      <c r="B25" s="4" t="s">
        <v>293</v>
      </c>
      <c r="C25" s="4" t="s">
        <v>14</v>
      </c>
      <c r="D25" s="4" t="s">
        <v>342</v>
      </c>
      <c r="E25" s="4" t="s">
        <v>15</v>
      </c>
      <c r="F25" s="4" t="s">
        <v>16</v>
      </c>
      <c r="G25" s="1" t="s">
        <v>17</v>
      </c>
      <c r="H25" s="17">
        <v>65115909</v>
      </c>
      <c r="I25" s="7">
        <v>15913029118</v>
      </c>
      <c r="J25" s="7">
        <v>49045005</v>
      </c>
      <c r="K25" s="7">
        <v>11731660609</v>
      </c>
      <c r="L25" s="18">
        <f t="shared" si="0"/>
        <v>15.804473405631146</v>
      </c>
    </row>
    <row r="26" spans="1:12" x14ac:dyDescent="0.25">
      <c r="A26" s="4" t="s">
        <v>18</v>
      </c>
      <c r="B26" s="4" t="s">
        <v>293</v>
      </c>
      <c r="C26" s="4" t="s">
        <v>19</v>
      </c>
      <c r="D26" s="4" t="s">
        <v>343</v>
      </c>
      <c r="E26" s="4" t="s">
        <v>15</v>
      </c>
      <c r="F26" s="4" t="s">
        <v>16</v>
      </c>
      <c r="G26" s="1" t="s">
        <v>20</v>
      </c>
      <c r="H26" s="17">
        <v>42044975</v>
      </c>
      <c r="I26" s="7">
        <v>8493084950</v>
      </c>
      <c r="J26" s="7">
        <v>32961695</v>
      </c>
      <c r="K26" s="7">
        <v>6707889721</v>
      </c>
      <c r="L26" s="18">
        <f t="shared" si="0"/>
        <v>9.0366290192644492</v>
      </c>
    </row>
    <row r="27" spans="1:12" s="4" customFormat="1" x14ac:dyDescent="0.25">
      <c r="A27" s="4" t="s">
        <v>21</v>
      </c>
      <c r="B27" s="4" t="s">
        <v>293</v>
      </c>
      <c r="C27" s="4" t="s">
        <v>22</v>
      </c>
      <c r="D27" s="4" t="s">
        <v>344</v>
      </c>
      <c r="E27" s="4" t="s">
        <v>15</v>
      </c>
      <c r="F27" s="4" t="s">
        <v>16</v>
      </c>
      <c r="G27" s="1" t="s">
        <v>23</v>
      </c>
      <c r="H27" s="17">
        <v>102324137</v>
      </c>
      <c r="I27" s="7">
        <v>26650645474</v>
      </c>
      <c r="J27" s="7">
        <v>45105909</v>
      </c>
      <c r="K27" s="7">
        <v>12480411598</v>
      </c>
      <c r="L27" s="18">
        <f t="shared" si="0"/>
        <v>16.813163947191164</v>
      </c>
    </row>
    <row r="28" spans="1:12" x14ac:dyDescent="0.25">
      <c r="A28" s="4" t="s">
        <v>24</v>
      </c>
      <c r="B28" s="4" t="s">
        <v>293</v>
      </c>
      <c r="C28" s="4" t="s">
        <v>25</v>
      </c>
      <c r="D28" s="4" t="s">
        <v>345</v>
      </c>
      <c r="E28" s="4" t="s">
        <v>15</v>
      </c>
      <c r="F28" s="4" t="s">
        <v>16</v>
      </c>
      <c r="G28" s="1" t="s">
        <v>26</v>
      </c>
      <c r="H28" s="17">
        <v>61245593</v>
      </c>
      <c r="I28" s="7">
        <v>15802706086</v>
      </c>
      <c r="J28" s="7">
        <v>21295632</v>
      </c>
      <c r="K28" s="7">
        <v>5127867280</v>
      </c>
      <c r="L28" s="18">
        <f t="shared" si="0"/>
        <v>6.9080793210292333</v>
      </c>
    </row>
    <row r="29" spans="1:12" x14ac:dyDescent="0.25">
      <c r="A29" s="4" t="s">
        <v>27</v>
      </c>
      <c r="B29" s="4" t="s">
        <v>293</v>
      </c>
      <c r="C29" s="4" t="s">
        <v>28</v>
      </c>
      <c r="D29" s="4" t="s">
        <v>346</v>
      </c>
      <c r="E29" s="4" t="s">
        <v>15</v>
      </c>
      <c r="F29" s="4" t="s">
        <v>16</v>
      </c>
      <c r="G29" s="1" t="s">
        <v>26</v>
      </c>
      <c r="H29" s="17">
        <v>70673664</v>
      </c>
      <c r="I29" s="7">
        <v>14276080128</v>
      </c>
      <c r="J29" s="7">
        <v>39812817</v>
      </c>
      <c r="K29" s="7">
        <v>8106000137</v>
      </c>
      <c r="L29" s="18">
        <f t="shared" si="0"/>
        <v>10.920113346355921</v>
      </c>
    </row>
    <row r="30" spans="1:12" x14ac:dyDescent="0.25">
      <c r="A30" s="4" t="s">
        <v>29</v>
      </c>
      <c r="B30" s="4" t="s">
        <v>293</v>
      </c>
      <c r="C30" s="4" t="s">
        <v>30</v>
      </c>
      <c r="D30" s="4" t="s">
        <v>347</v>
      </c>
      <c r="E30" s="4" t="s">
        <v>15</v>
      </c>
      <c r="F30" s="4" t="s">
        <v>16</v>
      </c>
      <c r="G30" s="1" t="s">
        <v>31</v>
      </c>
      <c r="H30" s="17">
        <v>73749685</v>
      </c>
      <c r="I30" s="7">
        <v>16663368670</v>
      </c>
      <c r="J30" s="7">
        <v>40632603</v>
      </c>
      <c r="K30" s="7">
        <v>9365594635</v>
      </c>
      <c r="L30" s="18">
        <f t="shared" si="0"/>
        <v>12.61699398491176</v>
      </c>
    </row>
    <row r="31" spans="1:12" x14ac:dyDescent="0.25">
      <c r="A31" s="4" t="s">
        <v>32</v>
      </c>
      <c r="B31" s="4" t="s">
        <v>293</v>
      </c>
      <c r="C31" s="4" t="s">
        <v>33</v>
      </c>
      <c r="D31" s="4" t="s">
        <v>348</v>
      </c>
      <c r="E31" s="4" t="s">
        <v>15</v>
      </c>
      <c r="F31" s="4" t="s">
        <v>16</v>
      </c>
      <c r="G31" s="1" t="s">
        <v>31</v>
      </c>
      <c r="H31" s="17">
        <v>77357489</v>
      </c>
      <c r="I31" s="7">
        <v>19168062178</v>
      </c>
      <c r="J31" s="7">
        <v>38573150</v>
      </c>
      <c r="K31" s="7">
        <v>9922427228</v>
      </c>
      <c r="L31" s="18">
        <f t="shared" si="0"/>
        <v>13.36713893035161</v>
      </c>
    </row>
    <row r="32" spans="1:12" x14ac:dyDescent="0.25">
      <c r="A32" s="4" t="s">
        <v>34</v>
      </c>
      <c r="B32" s="4" t="s">
        <v>293</v>
      </c>
      <c r="C32" s="4" t="s">
        <v>35</v>
      </c>
      <c r="D32" s="4" t="s">
        <v>349</v>
      </c>
      <c r="E32" s="4" t="s">
        <v>15</v>
      </c>
      <c r="F32" s="4" t="s">
        <v>16</v>
      </c>
      <c r="G32" s="1" t="s">
        <v>36</v>
      </c>
      <c r="H32" s="17">
        <v>107282815</v>
      </c>
      <c r="I32" s="7">
        <v>25214388730</v>
      </c>
      <c r="J32" s="7">
        <v>44708493</v>
      </c>
      <c r="K32" s="7">
        <v>11250917475</v>
      </c>
      <c r="L32" s="18">
        <f t="shared" si="0"/>
        <v>15.156833456823387</v>
      </c>
    </row>
    <row r="33" spans="1:12" x14ac:dyDescent="0.25">
      <c r="A33" s="4" t="s">
        <v>37</v>
      </c>
      <c r="B33" s="4" t="s">
        <v>293</v>
      </c>
      <c r="C33" s="4" t="s">
        <v>38</v>
      </c>
      <c r="D33" s="4" t="s">
        <v>350</v>
      </c>
      <c r="E33" s="4" t="s">
        <v>15</v>
      </c>
      <c r="F33" s="4" t="s">
        <v>16</v>
      </c>
      <c r="G33" s="1" t="s">
        <v>39</v>
      </c>
      <c r="H33" s="17">
        <v>84676842</v>
      </c>
      <c r="I33" s="7">
        <v>21293906584</v>
      </c>
      <c r="J33" s="7">
        <v>37137427</v>
      </c>
      <c r="K33" s="7">
        <v>10306685350</v>
      </c>
      <c r="L33" s="18">
        <f t="shared" si="0"/>
        <v>13.88479772329247</v>
      </c>
    </row>
    <row r="34" spans="1:12" x14ac:dyDescent="0.25">
      <c r="A34" s="4" t="s">
        <v>40</v>
      </c>
      <c r="B34" s="4" t="s">
        <v>293</v>
      </c>
      <c r="C34" s="4" t="s">
        <v>41</v>
      </c>
      <c r="D34" s="4" t="s">
        <v>351</v>
      </c>
      <c r="E34" s="4" t="s">
        <v>15</v>
      </c>
      <c r="F34" s="4" t="s">
        <v>16</v>
      </c>
      <c r="G34" s="1" t="s">
        <v>42</v>
      </c>
      <c r="H34" s="17">
        <v>190448154</v>
      </c>
      <c r="I34" s="7">
        <v>49815572608</v>
      </c>
      <c r="J34" s="7">
        <v>204786497</v>
      </c>
      <c r="K34" s="7">
        <v>29421307180</v>
      </c>
      <c r="L34" s="18">
        <f t="shared" si="0"/>
        <v>39.635332318469622</v>
      </c>
    </row>
    <row r="35" spans="1:12" s="4" customFormat="1" ht="14.25" customHeight="1" x14ac:dyDescent="0.25">
      <c r="A35" s="4" t="s">
        <v>43</v>
      </c>
      <c r="B35" s="4" t="s">
        <v>293</v>
      </c>
      <c r="C35" s="4" t="s">
        <v>44</v>
      </c>
      <c r="D35" s="4" t="s">
        <v>352</v>
      </c>
      <c r="E35" s="4" t="s">
        <v>15</v>
      </c>
      <c r="F35" s="4" t="s">
        <v>16</v>
      </c>
      <c r="G35" s="1" t="s">
        <v>31</v>
      </c>
      <c r="H35" s="17">
        <v>72567372</v>
      </c>
      <c r="I35" s="7">
        <v>15758320244</v>
      </c>
      <c r="J35" s="7">
        <v>34637581</v>
      </c>
      <c r="K35" s="7">
        <v>7995982917</v>
      </c>
      <c r="L35" s="18">
        <f t="shared" si="0"/>
        <v>10.771902084063047</v>
      </c>
    </row>
    <row r="36" spans="1:12" x14ac:dyDescent="0.25">
      <c r="A36" s="4" t="s">
        <v>45</v>
      </c>
      <c r="B36" s="4" t="s">
        <v>293</v>
      </c>
      <c r="C36" s="4" t="s">
        <v>46</v>
      </c>
      <c r="D36" s="4" t="s">
        <v>353</v>
      </c>
      <c r="E36" s="4" t="s">
        <v>15</v>
      </c>
      <c r="F36" s="4" t="s">
        <v>16</v>
      </c>
      <c r="G36" s="1" t="s">
        <v>23</v>
      </c>
      <c r="H36" s="17">
        <v>101747233</v>
      </c>
      <c r="I36" s="7">
        <v>20552941066</v>
      </c>
      <c r="J36" s="7">
        <v>61016901</v>
      </c>
      <c r="K36" s="7">
        <v>12417552641</v>
      </c>
      <c r="L36" s="18">
        <f t="shared" ref="L36:L67" si="1">K36/742300000</f>
        <v>16.728482609457092</v>
      </c>
    </row>
    <row r="37" spans="1:12" x14ac:dyDescent="0.25">
      <c r="A37" s="4" t="s">
        <v>47</v>
      </c>
      <c r="B37" s="4" t="s">
        <v>293</v>
      </c>
      <c r="C37" s="4" t="s">
        <v>48</v>
      </c>
      <c r="D37" s="4" t="s">
        <v>354</v>
      </c>
      <c r="E37" s="4" t="s">
        <v>15</v>
      </c>
      <c r="F37" s="4" t="s">
        <v>16</v>
      </c>
      <c r="G37" s="1" t="s">
        <v>31</v>
      </c>
      <c r="H37" s="17">
        <v>67783867</v>
      </c>
      <c r="I37" s="7">
        <v>15538905734</v>
      </c>
      <c r="J37" s="7">
        <v>27309849</v>
      </c>
      <c r="K37" s="7">
        <v>6996425781</v>
      </c>
      <c r="L37" s="18">
        <f t="shared" si="1"/>
        <v>9.4253344752795361</v>
      </c>
    </row>
    <row r="38" spans="1:12" x14ac:dyDescent="0.25">
      <c r="A38" s="4" t="s">
        <v>49</v>
      </c>
      <c r="B38" s="4" t="s">
        <v>293</v>
      </c>
      <c r="C38" s="4" t="s">
        <v>50</v>
      </c>
      <c r="D38" s="4" t="s">
        <v>355</v>
      </c>
      <c r="E38" s="4" t="s">
        <v>15</v>
      </c>
      <c r="F38" s="4" t="s">
        <v>16</v>
      </c>
      <c r="G38" s="1" t="s">
        <v>31</v>
      </c>
      <c r="H38" s="17">
        <v>92907916</v>
      </c>
      <c r="I38" s="7">
        <v>22650822632</v>
      </c>
      <c r="J38" s="7">
        <v>43159958</v>
      </c>
      <c r="K38" s="7">
        <v>11134795250</v>
      </c>
      <c r="L38" s="18">
        <f t="shared" si="1"/>
        <v>15.000397750235754</v>
      </c>
    </row>
    <row r="39" spans="1:12" x14ac:dyDescent="0.25">
      <c r="A39" s="4" t="s">
        <v>51</v>
      </c>
      <c r="B39" s="4" t="s">
        <v>293</v>
      </c>
      <c r="C39" s="4" t="s">
        <v>52</v>
      </c>
      <c r="D39" s="4" t="s">
        <v>356</v>
      </c>
      <c r="E39" s="4" t="s">
        <v>15</v>
      </c>
      <c r="F39" s="4" t="s">
        <v>16</v>
      </c>
      <c r="G39" s="1" t="s">
        <v>20</v>
      </c>
      <c r="H39" s="17">
        <v>103876877</v>
      </c>
      <c r="I39" s="7">
        <v>25412534754</v>
      </c>
      <c r="J39" s="7">
        <v>38919746</v>
      </c>
      <c r="K39" s="7">
        <v>10268716224</v>
      </c>
      <c r="L39" s="18">
        <f t="shared" si="1"/>
        <v>13.83364707530648</v>
      </c>
    </row>
    <row r="40" spans="1:12" x14ac:dyDescent="0.25">
      <c r="A40" s="4" t="s">
        <v>53</v>
      </c>
      <c r="B40" s="4" t="s">
        <v>293</v>
      </c>
      <c r="C40" s="4" t="s">
        <v>54</v>
      </c>
      <c r="D40" s="4" t="s">
        <v>357</v>
      </c>
      <c r="E40" s="4" t="s">
        <v>15</v>
      </c>
      <c r="F40" s="4" t="s">
        <v>16</v>
      </c>
      <c r="G40" s="1" t="s">
        <v>31</v>
      </c>
      <c r="H40" s="17">
        <v>100699650</v>
      </c>
      <c r="I40" s="7">
        <v>23700426200</v>
      </c>
      <c r="J40" s="7">
        <v>39159370</v>
      </c>
      <c r="K40" s="7">
        <v>9182404366</v>
      </c>
      <c r="L40" s="18">
        <f t="shared" si="1"/>
        <v>12.37020660918766</v>
      </c>
    </row>
    <row r="41" spans="1:12" x14ac:dyDescent="0.25">
      <c r="A41" s="4" t="s">
        <v>55</v>
      </c>
      <c r="B41" s="4" t="s">
        <v>293</v>
      </c>
      <c r="C41" s="4" t="s">
        <v>56</v>
      </c>
      <c r="D41" s="4" t="s">
        <v>358</v>
      </c>
      <c r="E41" s="4" t="s">
        <v>15</v>
      </c>
      <c r="F41" s="4" t="s">
        <v>16</v>
      </c>
      <c r="G41" s="1" t="s">
        <v>31</v>
      </c>
      <c r="H41" s="17">
        <v>78292502</v>
      </c>
      <c r="I41" s="7">
        <v>19795900504</v>
      </c>
      <c r="J41" s="7">
        <v>39963270</v>
      </c>
      <c r="K41" s="7">
        <v>10950880725</v>
      </c>
      <c r="L41" s="18">
        <f t="shared" si="1"/>
        <v>14.752634682742826</v>
      </c>
    </row>
    <row r="42" spans="1:12" x14ac:dyDescent="0.25">
      <c r="A42" s="4" t="s">
        <v>57</v>
      </c>
      <c r="B42" s="4" t="s">
        <v>293</v>
      </c>
      <c r="C42" s="4" t="s">
        <v>58</v>
      </c>
      <c r="D42" s="4" t="s">
        <v>359</v>
      </c>
      <c r="E42" s="4" t="s">
        <v>15</v>
      </c>
      <c r="F42" s="4" t="s">
        <v>16</v>
      </c>
      <c r="G42" s="1" t="s">
        <v>59</v>
      </c>
      <c r="H42" s="17">
        <v>88450722</v>
      </c>
      <c r="I42" s="7">
        <v>22108647744</v>
      </c>
      <c r="J42" s="7">
        <v>49396260</v>
      </c>
      <c r="K42" s="7">
        <v>12869514584</v>
      </c>
      <c r="L42" s="18">
        <f t="shared" si="1"/>
        <v>17.337349567560285</v>
      </c>
    </row>
    <row r="43" spans="1:12" x14ac:dyDescent="0.25">
      <c r="A43" s="4" t="s">
        <v>60</v>
      </c>
      <c r="B43" s="4" t="s">
        <v>293</v>
      </c>
      <c r="C43" s="4" t="s">
        <v>61</v>
      </c>
      <c r="D43" s="4" t="s">
        <v>360</v>
      </c>
      <c r="E43" s="4" t="s">
        <v>15</v>
      </c>
      <c r="F43" s="4" t="s">
        <v>16</v>
      </c>
      <c r="G43" s="1" t="s">
        <v>20</v>
      </c>
      <c r="H43" s="17">
        <v>100620864</v>
      </c>
      <c r="I43" s="7">
        <v>25675133328</v>
      </c>
      <c r="J43" s="7">
        <v>39025268</v>
      </c>
      <c r="K43" s="7">
        <v>10720385621</v>
      </c>
      <c r="L43" s="18">
        <f t="shared" si="1"/>
        <v>14.442119925905969</v>
      </c>
    </row>
    <row r="44" spans="1:12" x14ac:dyDescent="0.25">
      <c r="A44" s="4" t="s">
        <v>62</v>
      </c>
      <c r="B44" s="4" t="s">
        <v>293</v>
      </c>
      <c r="C44" s="4" t="s">
        <v>63</v>
      </c>
      <c r="D44" s="4" t="s">
        <v>361</v>
      </c>
      <c r="E44" s="4" t="s">
        <v>15</v>
      </c>
      <c r="F44" s="4" t="s">
        <v>16</v>
      </c>
      <c r="G44" s="1" t="s">
        <v>26</v>
      </c>
      <c r="H44" s="17">
        <v>69066863</v>
      </c>
      <c r="I44" s="7">
        <v>17030234226</v>
      </c>
      <c r="J44" s="7">
        <v>23417287</v>
      </c>
      <c r="K44" s="7">
        <v>5529183304</v>
      </c>
      <c r="L44" s="18">
        <f t="shared" si="1"/>
        <v>7.4487179092011315</v>
      </c>
    </row>
    <row r="45" spans="1:12" x14ac:dyDescent="0.25">
      <c r="A45" s="4" t="s">
        <v>64</v>
      </c>
      <c r="B45" s="4" t="s">
        <v>293</v>
      </c>
      <c r="C45" s="4" t="s">
        <v>65</v>
      </c>
      <c r="D45" s="4" t="s">
        <v>362</v>
      </c>
      <c r="E45" s="4" t="s">
        <v>15</v>
      </c>
      <c r="F45" s="4" t="s">
        <v>16</v>
      </c>
      <c r="G45" s="1" t="s">
        <v>31</v>
      </c>
      <c r="H45" s="17">
        <v>84150051</v>
      </c>
      <c r="I45" s="7">
        <v>20068267702</v>
      </c>
      <c r="J45" s="7">
        <v>23236945</v>
      </c>
      <c r="K45" s="7">
        <v>5403292819</v>
      </c>
      <c r="L45" s="18">
        <f t="shared" si="1"/>
        <v>7.2791227522564999</v>
      </c>
    </row>
    <row r="46" spans="1:12" x14ac:dyDescent="0.25">
      <c r="A46" s="4" t="s">
        <v>66</v>
      </c>
      <c r="B46" s="4" t="s">
        <v>293</v>
      </c>
      <c r="C46" s="4" t="s">
        <v>67</v>
      </c>
      <c r="D46" s="4" t="s">
        <v>363</v>
      </c>
      <c r="E46" s="4" t="s">
        <v>15</v>
      </c>
      <c r="F46" s="4" t="s">
        <v>16</v>
      </c>
      <c r="G46" s="1" t="s">
        <v>26</v>
      </c>
      <c r="H46" s="17">
        <v>87276041</v>
      </c>
      <c r="I46" s="7">
        <v>17629760282</v>
      </c>
      <c r="J46" s="7">
        <v>63429294</v>
      </c>
      <c r="K46" s="7">
        <v>12784529469</v>
      </c>
      <c r="L46" s="18">
        <f t="shared" si="1"/>
        <v>17.222860661457631</v>
      </c>
    </row>
    <row r="47" spans="1:12" x14ac:dyDescent="0.25">
      <c r="A47" s="4" t="s">
        <v>68</v>
      </c>
      <c r="B47" s="4" t="s">
        <v>293</v>
      </c>
      <c r="C47" s="4" t="s">
        <v>69</v>
      </c>
      <c r="D47" s="4" t="s">
        <v>2</v>
      </c>
      <c r="E47" s="4" t="s">
        <v>15</v>
      </c>
      <c r="F47" s="4" t="s">
        <v>16</v>
      </c>
      <c r="G47" s="1" t="s">
        <v>70</v>
      </c>
      <c r="H47" s="17">
        <v>80303754</v>
      </c>
      <c r="I47" s="7">
        <v>16221358308</v>
      </c>
      <c r="J47" s="7">
        <v>60943730</v>
      </c>
      <c r="K47" s="7">
        <v>12285351952</v>
      </c>
      <c r="L47" s="18">
        <f t="shared" si="1"/>
        <v>16.550386571467062</v>
      </c>
    </row>
    <row r="48" spans="1:12" x14ac:dyDescent="0.25">
      <c r="A48" s="4" t="s">
        <v>71</v>
      </c>
      <c r="B48" s="4" t="s">
        <v>293</v>
      </c>
      <c r="C48" s="4" t="s">
        <v>72</v>
      </c>
      <c r="D48" s="4" t="s">
        <v>364</v>
      </c>
      <c r="E48" s="4" t="s">
        <v>15</v>
      </c>
      <c r="F48" s="4" t="s">
        <v>16</v>
      </c>
      <c r="G48" s="1" t="s">
        <v>31</v>
      </c>
      <c r="H48" s="17">
        <v>37285186</v>
      </c>
      <c r="I48" s="7">
        <v>7531607572</v>
      </c>
      <c r="J48" s="7">
        <v>35141241</v>
      </c>
      <c r="K48" s="7">
        <v>7093013668</v>
      </c>
      <c r="L48" s="18">
        <f t="shared" si="1"/>
        <v>9.5554542206654993</v>
      </c>
    </row>
    <row r="49" spans="1:12" x14ac:dyDescent="0.25">
      <c r="A49" s="4" t="s">
        <v>223</v>
      </c>
      <c r="B49" s="4" t="s">
        <v>307</v>
      </c>
      <c r="C49" s="4" t="s">
        <v>224</v>
      </c>
      <c r="D49" s="4" t="s">
        <v>225</v>
      </c>
      <c r="E49" s="4" t="s">
        <v>15</v>
      </c>
      <c r="F49" s="4" t="s">
        <v>226</v>
      </c>
      <c r="G49" s="1" t="s">
        <v>185</v>
      </c>
      <c r="H49" s="17">
        <v>87021885</v>
      </c>
      <c r="I49" s="7">
        <v>15663939300</v>
      </c>
      <c r="J49" s="7">
        <v>71558301</v>
      </c>
      <c r="K49" s="7">
        <v>12147865068</v>
      </c>
      <c r="L49" s="18">
        <f t="shared" si="1"/>
        <v>16.36516916071669</v>
      </c>
    </row>
    <row r="50" spans="1:12" x14ac:dyDescent="0.25">
      <c r="A50" s="4" t="s">
        <v>270</v>
      </c>
      <c r="B50" s="4" t="s">
        <v>307</v>
      </c>
      <c r="C50" s="4" t="s">
        <v>271</v>
      </c>
      <c r="D50" s="4" t="s">
        <v>272</v>
      </c>
      <c r="E50" s="4" t="s">
        <v>15</v>
      </c>
      <c r="F50" s="4" t="s">
        <v>226</v>
      </c>
      <c r="G50" s="1" t="s">
        <v>185</v>
      </c>
      <c r="H50" s="20">
        <v>30706054</v>
      </c>
      <c r="I50" s="20">
        <v>9273228308</v>
      </c>
      <c r="J50" s="20">
        <v>23887107</v>
      </c>
      <c r="K50" s="20">
        <v>7202203672</v>
      </c>
      <c r="L50" s="18">
        <f t="shared" si="1"/>
        <v>9.7025510871615257</v>
      </c>
    </row>
    <row r="51" spans="1:12" x14ac:dyDescent="0.25">
      <c r="A51" s="4" t="s">
        <v>285</v>
      </c>
      <c r="B51" s="4" t="s">
        <v>307</v>
      </c>
      <c r="C51" s="4" t="s">
        <v>286</v>
      </c>
      <c r="D51" s="4" t="s">
        <v>287</v>
      </c>
      <c r="E51" s="4" t="s">
        <v>15</v>
      </c>
      <c r="F51" s="4" t="s">
        <v>226</v>
      </c>
      <c r="G51" s="1" t="s">
        <v>185</v>
      </c>
      <c r="H51" s="21">
        <v>35591216</v>
      </c>
      <c r="I51" s="21">
        <v>10748547232</v>
      </c>
      <c r="J51" s="21">
        <v>25928498</v>
      </c>
      <c r="K51" s="21">
        <v>7817397824</v>
      </c>
      <c r="L51" s="18">
        <f t="shared" si="1"/>
        <v>10.531318636669811</v>
      </c>
    </row>
    <row r="52" spans="1:12" x14ac:dyDescent="0.25">
      <c r="A52" s="4" t="s">
        <v>288</v>
      </c>
      <c r="B52" s="4" t="s">
        <v>307</v>
      </c>
      <c r="C52" s="4" t="s">
        <v>289</v>
      </c>
      <c r="D52" s="4" t="s">
        <v>290</v>
      </c>
      <c r="E52" s="4" t="s">
        <v>15</v>
      </c>
      <c r="F52" s="4" t="s">
        <v>226</v>
      </c>
      <c r="G52" s="1" t="s">
        <v>185</v>
      </c>
      <c r="H52" s="21">
        <v>33185180</v>
      </c>
      <c r="I52" s="21">
        <v>10021924360</v>
      </c>
      <c r="J52" s="21">
        <v>24683198</v>
      </c>
      <c r="K52" s="21">
        <v>7442624262</v>
      </c>
      <c r="L52" s="18">
        <f t="shared" si="1"/>
        <v>10.026437103596928</v>
      </c>
    </row>
    <row r="53" spans="1:12" x14ac:dyDescent="0.25">
      <c r="A53" s="4" t="s">
        <v>95</v>
      </c>
      <c r="B53" s="4" t="s">
        <v>309</v>
      </c>
      <c r="C53" s="4" t="s">
        <v>0</v>
      </c>
      <c r="D53" s="4" t="s">
        <v>365</v>
      </c>
      <c r="E53" s="4" t="s">
        <v>15</v>
      </c>
      <c r="F53" s="4" t="s">
        <v>96</v>
      </c>
      <c r="G53" s="1" t="s">
        <v>31</v>
      </c>
      <c r="H53" s="17">
        <v>42800557</v>
      </c>
      <c r="I53" s="7">
        <v>14472987422</v>
      </c>
      <c r="J53" s="7">
        <v>36924608</v>
      </c>
      <c r="K53" s="7">
        <v>8128265222</v>
      </c>
      <c r="L53" s="18">
        <f t="shared" si="1"/>
        <v>10.950108072208002</v>
      </c>
    </row>
    <row r="54" spans="1:12" x14ac:dyDescent="0.25">
      <c r="A54" s="4" t="s">
        <v>219</v>
      </c>
      <c r="B54" s="4" t="s">
        <v>309</v>
      </c>
      <c r="C54" s="4" t="s">
        <v>220</v>
      </c>
      <c r="D54" s="4" t="s">
        <v>221</v>
      </c>
      <c r="E54" s="4" t="s">
        <v>15</v>
      </c>
      <c r="F54" s="4" t="s">
        <v>222</v>
      </c>
      <c r="G54" s="1" t="s">
        <v>185</v>
      </c>
      <c r="H54" s="17">
        <v>75256327</v>
      </c>
      <c r="I54" s="7">
        <v>13546138860</v>
      </c>
      <c r="J54" s="7">
        <v>63056444</v>
      </c>
      <c r="K54" s="7">
        <v>10716459860</v>
      </c>
      <c r="L54" s="18">
        <f t="shared" si="1"/>
        <v>14.436831281153173</v>
      </c>
    </row>
    <row r="55" spans="1:12" x14ac:dyDescent="0.25">
      <c r="A55" s="4" t="s">
        <v>100</v>
      </c>
      <c r="B55" s="4" t="s">
        <v>309</v>
      </c>
      <c r="C55" s="4" t="s">
        <v>101</v>
      </c>
      <c r="D55" s="4" t="s">
        <v>366</v>
      </c>
      <c r="E55" s="4" t="s">
        <v>15</v>
      </c>
      <c r="F55" s="4" t="s">
        <v>102</v>
      </c>
      <c r="G55" s="1" t="s">
        <v>31</v>
      </c>
      <c r="H55" s="17">
        <v>73685411</v>
      </c>
      <c r="I55" s="7">
        <v>18316838322</v>
      </c>
      <c r="J55" s="7">
        <v>23197922</v>
      </c>
      <c r="K55" s="7">
        <v>5517369466</v>
      </c>
      <c r="L55" s="18">
        <f t="shared" si="1"/>
        <v>7.4328027293547088</v>
      </c>
    </row>
    <row r="56" spans="1:12" x14ac:dyDescent="0.25">
      <c r="A56" s="4" t="s">
        <v>103</v>
      </c>
      <c r="B56" s="4" t="s">
        <v>309</v>
      </c>
      <c r="C56" s="4" t="s">
        <v>104</v>
      </c>
      <c r="D56" s="4" t="s">
        <v>367</v>
      </c>
      <c r="E56" s="4" t="s">
        <v>15</v>
      </c>
      <c r="F56" s="4" t="s">
        <v>105</v>
      </c>
      <c r="G56" s="1" t="s">
        <v>26</v>
      </c>
      <c r="H56" s="17">
        <v>120076924</v>
      </c>
      <c r="I56" s="7">
        <v>29796305048</v>
      </c>
      <c r="J56" s="7">
        <v>114936757</v>
      </c>
      <c r="K56" s="7">
        <v>17350808515</v>
      </c>
      <c r="L56" s="18">
        <f t="shared" si="1"/>
        <v>23.374388407651892</v>
      </c>
    </row>
    <row r="57" spans="1:12" x14ac:dyDescent="0.25">
      <c r="A57" s="4" t="s">
        <v>106</v>
      </c>
      <c r="B57" s="4" t="s">
        <v>309</v>
      </c>
      <c r="C57" s="4" t="s">
        <v>0</v>
      </c>
      <c r="D57" s="4" t="s">
        <v>368</v>
      </c>
      <c r="E57" s="4" t="s">
        <v>15</v>
      </c>
      <c r="F57" s="4" t="s">
        <v>107</v>
      </c>
      <c r="G57" s="1" t="s">
        <v>31</v>
      </c>
      <c r="H57" s="17">
        <v>135241132</v>
      </c>
      <c r="I57" s="7">
        <v>32623082164</v>
      </c>
      <c r="J57" s="7">
        <v>115979485</v>
      </c>
      <c r="K57" s="7">
        <v>17820839196</v>
      </c>
      <c r="L57" s="18">
        <f t="shared" si="1"/>
        <v>24.007596923076925</v>
      </c>
    </row>
    <row r="58" spans="1:12" x14ac:dyDescent="0.25">
      <c r="A58" s="4" t="s">
        <v>181</v>
      </c>
      <c r="B58" s="4" t="s">
        <v>309</v>
      </c>
      <c r="C58" s="4" t="s">
        <v>182</v>
      </c>
      <c r="D58" s="4" t="s">
        <v>183</v>
      </c>
      <c r="E58" s="4" t="s">
        <v>15</v>
      </c>
      <c r="F58" s="4" t="s">
        <v>184</v>
      </c>
      <c r="G58" s="1" t="s">
        <v>185</v>
      </c>
      <c r="H58" s="17">
        <v>82076827</v>
      </c>
      <c r="I58" s="7">
        <v>14773828860</v>
      </c>
      <c r="J58" s="7">
        <v>63285219</v>
      </c>
      <c r="K58" s="7">
        <v>10453672924</v>
      </c>
      <c r="L58" s="18">
        <f t="shared" si="1"/>
        <v>14.082814123669676</v>
      </c>
    </row>
    <row r="59" spans="1:12" x14ac:dyDescent="0.25">
      <c r="A59" s="4" t="s">
        <v>189</v>
      </c>
      <c r="B59" s="4" t="s">
        <v>309</v>
      </c>
      <c r="C59" s="4" t="s">
        <v>190</v>
      </c>
      <c r="D59" s="4" t="s">
        <v>191</v>
      </c>
      <c r="E59" s="4" t="s">
        <v>15</v>
      </c>
      <c r="F59" s="4" t="s">
        <v>184</v>
      </c>
      <c r="G59" s="1" t="s">
        <v>185</v>
      </c>
      <c r="H59" s="17">
        <v>72993210</v>
      </c>
      <c r="I59" s="7">
        <v>13138777800</v>
      </c>
      <c r="J59" s="7">
        <v>56230703</v>
      </c>
      <c r="K59" s="7">
        <v>9305561872</v>
      </c>
      <c r="L59" s="18">
        <f t="shared" si="1"/>
        <v>12.536119994611344</v>
      </c>
    </row>
    <row r="60" spans="1:12" x14ac:dyDescent="0.25">
      <c r="A60" s="4" t="s">
        <v>108</v>
      </c>
      <c r="B60" s="4" t="s">
        <v>309</v>
      </c>
      <c r="C60" s="4" t="s">
        <v>0</v>
      </c>
      <c r="D60" s="4" t="s">
        <v>369</v>
      </c>
      <c r="E60" s="4" t="s">
        <v>15</v>
      </c>
      <c r="F60" s="4" t="s">
        <v>109</v>
      </c>
      <c r="G60" s="1" t="s">
        <v>31</v>
      </c>
      <c r="H60" s="17">
        <v>56465857</v>
      </c>
      <c r="I60" s="7">
        <v>11406103114</v>
      </c>
      <c r="J60" s="7">
        <v>26117312</v>
      </c>
      <c r="K60" s="7">
        <v>5301925699</v>
      </c>
      <c r="L60" s="18">
        <f t="shared" si="1"/>
        <v>7.1425645951771521</v>
      </c>
    </row>
    <row r="61" spans="1:12" x14ac:dyDescent="0.25">
      <c r="A61" s="4" t="s">
        <v>110</v>
      </c>
      <c r="B61" s="4" t="s">
        <v>309</v>
      </c>
      <c r="C61" s="4" t="s">
        <v>0</v>
      </c>
      <c r="D61" s="4" t="s">
        <v>370</v>
      </c>
      <c r="E61" s="4" t="s">
        <v>15</v>
      </c>
      <c r="F61" s="4" t="s">
        <v>111</v>
      </c>
      <c r="G61" s="1" t="s">
        <v>20</v>
      </c>
      <c r="H61" s="17">
        <v>83807643</v>
      </c>
      <c r="I61" s="7">
        <v>21124310186</v>
      </c>
      <c r="J61" s="7">
        <v>39053738</v>
      </c>
      <c r="K61" s="7">
        <v>10669908812</v>
      </c>
      <c r="L61" s="18">
        <f t="shared" si="1"/>
        <v>14.374119374915802</v>
      </c>
    </row>
    <row r="62" spans="1:12" x14ac:dyDescent="0.25">
      <c r="A62" s="4" t="s">
        <v>211</v>
      </c>
      <c r="B62" s="4" t="s">
        <v>309</v>
      </c>
      <c r="C62" s="4" t="s">
        <v>212</v>
      </c>
      <c r="D62" s="4" t="s">
        <v>213</v>
      </c>
      <c r="E62" s="4" t="s">
        <v>15</v>
      </c>
      <c r="F62" s="4" t="s">
        <v>214</v>
      </c>
      <c r="G62" s="1" t="s">
        <v>185</v>
      </c>
      <c r="H62" s="17">
        <v>73752503</v>
      </c>
      <c r="I62" s="7">
        <v>13275450540</v>
      </c>
      <c r="J62" s="7">
        <v>58616666</v>
      </c>
      <c r="K62" s="7">
        <v>9743429971</v>
      </c>
      <c r="L62" s="18">
        <f t="shared" si="1"/>
        <v>13.126000230365081</v>
      </c>
    </row>
    <row r="63" spans="1:12" x14ac:dyDescent="0.25">
      <c r="A63" s="4" t="s">
        <v>200</v>
      </c>
      <c r="B63" s="4" t="s">
        <v>309</v>
      </c>
      <c r="C63" s="4" t="s">
        <v>201</v>
      </c>
      <c r="D63" s="4" t="s">
        <v>202</v>
      </c>
      <c r="E63" s="4" t="s">
        <v>15</v>
      </c>
      <c r="F63" s="4" t="s">
        <v>203</v>
      </c>
      <c r="G63" s="1" t="s">
        <v>185</v>
      </c>
      <c r="H63" s="17">
        <v>70848540</v>
      </c>
      <c r="I63" s="7">
        <v>12752737200</v>
      </c>
      <c r="J63" s="7">
        <v>56497108</v>
      </c>
      <c r="K63" s="7">
        <v>9406842748</v>
      </c>
      <c r="L63" s="18">
        <f t="shared" si="1"/>
        <v>12.67256196685976</v>
      </c>
    </row>
    <row r="64" spans="1:12" x14ac:dyDescent="0.25">
      <c r="A64" s="4" t="s">
        <v>273</v>
      </c>
      <c r="B64" s="4" t="s">
        <v>309</v>
      </c>
      <c r="C64" s="4" t="s">
        <v>274</v>
      </c>
      <c r="D64" s="4" t="s">
        <v>275</v>
      </c>
      <c r="E64" s="4" t="s">
        <v>15</v>
      </c>
      <c r="F64" s="4" t="s">
        <v>203</v>
      </c>
      <c r="G64" s="1" t="s">
        <v>185</v>
      </c>
      <c r="H64" s="20">
        <v>33244245</v>
      </c>
      <c r="I64" s="20">
        <v>10039761990</v>
      </c>
      <c r="J64" s="20">
        <v>25837272</v>
      </c>
      <c r="K64" s="20">
        <v>7789578760</v>
      </c>
      <c r="L64" s="18">
        <f t="shared" si="1"/>
        <v>10.493841789034084</v>
      </c>
    </row>
    <row r="65" spans="1:12" x14ac:dyDescent="0.25">
      <c r="A65" s="4" t="s">
        <v>112</v>
      </c>
      <c r="B65" s="4" t="s">
        <v>309</v>
      </c>
      <c r="C65" s="4" t="s">
        <v>113</v>
      </c>
      <c r="D65" s="4" t="s">
        <v>371</v>
      </c>
      <c r="E65" s="4" t="s">
        <v>15</v>
      </c>
      <c r="F65" s="4" t="s">
        <v>114</v>
      </c>
      <c r="G65" s="1" t="s">
        <v>115</v>
      </c>
      <c r="H65" s="17">
        <v>83538308</v>
      </c>
      <c r="I65" s="7">
        <v>20179245616</v>
      </c>
      <c r="J65" s="7">
        <v>31636288</v>
      </c>
      <c r="K65" s="7">
        <v>7223441901</v>
      </c>
      <c r="L65" s="18">
        <f t="shared" si="1"/>
        <v>9.7311624693520145</v>
      </c>
    </row>
    <row r="66" spans="1:12" x14ac:dyDescent="0.25">
      <c r="A66" s="4" t="s">
        <v>215</v>
      </c>
      <c r="B66" s="4" t="s">
        <v>309</v>
      </c>
      <c r="C66" s="4" t="s">
        <v>216</v>
      </c>
      <c r="D66" s="4" t="s">
        <v>217</v>
      </c>
      <c r="E66" s="4" t="s">
        <v>15</v>
      </c>
      <c r="F66" s="4" t="s">
        <v>218</v>
      </c>
      <c r="G66" s="1" t="s">
        <v>185</v>
      </c>
      <c r="H66" s="17">
        <v>84309336</v>
      </c>
      <c r="I66" s="7">
        <v>15175680480</v>
      </c>
      <c r="J66" s="7">
        <v>70252378</v>
      </c>
      <c r="K66" s="7">
        <v>11947399339</v>
      </c>
      <c r="L66" s="18">
        <f t="shared" si="1"/>
        <v>16.095108903408324</v>
      </c>
    </row>
    <row r="67" spans="1:12" x14ac:dyDescent="0.25">
      <c r="A67" s="4" t="s">
        <v>204</v>
      </c>
      <c r="B67" s="4" t="s">
        <v>309</v>
      </c>
      <c r="C67" s="4" t="s">
        <v>205</v>
      </c>
      <c r="D67" s="4" t="s">
        <v>206</v>
      </c>
      <c r="E67" s="4" t="s">
        <v>15</v>
      </c>
      <c r="F67" s="4" t="s">
        <v>117</v>
      </c>
      <c r="G67" s="1" t="s">
        <v>185</v>
      </c>
      <c r="H67" s="17">
        <v>77573104</v>
      </c>
      <c r="I67" s="7">
        <v>13963158720</v>
      </c>
      <c r="J67" s="7">
        <v>62866216</v>
      </c>
      <c r="K67" s="7">
        <v>10490089168</v>
      </c>
      <c r="L67" s="18">
        <f t="shared" si="1"/>
        <v>14.131872784588442</v>
      </c>
    </row>
    <row r="68" spans="1:12" x14ac:dyDescent="0.25">
      <c r="A68" s="4" t="s">
        <v>116</v>
      </c>
      <c r="B68" s="4" t="s">
        <v>309</v>
      </c>
      <c r="C68" s="4" t="s">
        <v>0</v>
      </c>
      <c r="D68" s="4" t="s">
        <v>372</v>
      </c>
      <c r="E68" s="4" t="s">
        <v>15</v>
      </c>
      <c r="F68" s="4" t="s">
        <v>117</v>
      </c>
      <c r="G68" s="1" t="s">
        <v>31</v>
      </c>
      <c r="H68" s="17">
        <v>83678783</v>
      </c>
      <c r="I68" s="7">
        <v>20459132366</v>
      </c>
      <c r="J68" s="7">
        <v>28182774</v>
      </c>
      <c r="K68" s="7">
        <v>6450517812</v>
      </c>
      <c r="L68" s="18">
        <f t="shared" ref="L68:L99" si="2">K68/742300000</f>
        <v>8.6899067924019935</v>
      </c>
    </row>
    <row r="69" spans="1:12" x14ac:dyDescent="0.25">
      <c r="A69" s="4" t="s">
        <v>118</v>
      </c>
      <c r="B69" s="4" t="s">
        <v>309</v>
      </c>
      <c r="C69" s="4" t="s">
        <v>0</v>
      </c>
      <c r="D69" s="4" t="s">
        <v>373</v>
      </c>
      <c r="E69" s="4" t="s">
        <v>15</v>
      </c>
      <c r="F69" s="4" t="s">
        <v>119</v>
      </c>
      <c r="G69" s="1" t="s">
        <v>120</v>
      </c>
      <c r="H69" s="17">
        <v>83560689</v>
      </c>
      <c r="I69" s="7">
        <v>18033144878</v>
      </c>
      <c r="J69" s="7">
        <v>23426102</v>
      </c>
      <c r="K69" s="7">
        <v>4954258758</v>
      </c>
      <c r="L69" s="18">
        <f t="shared" si="2"/>
        <v>6.6742001320220936</v>
      </c>
    </row>
    <row r="70" spans="1:12" x14ac:dyDescent="0.25">
      <c r="A70" s="4" t="s">
        <v>207</v>
      </c>
      <c r="B70" s="4" t="s">
        <v>309</v>
      </c>
      <c r="C70" s="4" t="s">
        <v>208</v>
      </c>
      <c r="D70" s="4" t="s">
        <v>209</v>
      </c>
      <c r="E70" s="4" t="s">
        <v>15</v>
      </c>
      <c r="F70" s="4" t="s">
        <v>210</v>
      </c>
      <c r="G70" s="1" t="s">
        <v>185</v>
      </c>
      <c r="H70" s="17">
        <v>88884160</v>
      </c>
      <c r="I70" s="7">
        <v>15999148800</v>
      </c>
      <c r="J70" s="7">
        <v>70454579</v>
      </c>
      <c r="K70" s="7">
        <v>11723132281</v>
      </c>
      <c r="L70" s="18">
        <f t="shared" si="2"/>
        <v>15.792984347298935</v>
      </c>
    </row>
    <row r="71" spans="1:12" x14ac:dyDescent="0.25">
      <c r="A71" s="4" t="s">
        <v>196</v>
      </c>
      <c r="B71" s="4" t="s">
        <v>309</v>
      </c>
      <c r="C71" s="4" t="s">
        <v>197</v>
      </c>
      <c r="D71" s="4" t="s">
        <v>198</v>
      </c>
      <c r="E71" s="4" t="s">
        <v>15</v>
      </c>
      <c r="F71" s="4" t="s">
        <v>199</v>
      </c>
      <c r="G71" s="1" t="s">
        <v>185</v>
      </c>
      <c r="H71" s="17">
        <v>79415610</v>
      </c>
      <c r="I71" s="7">
        <v>14294809800</v>
      </c>
      <c r="J71" s="7">
        <v>63071593</v>
      </c>
      <c r="K71" s="7">
        <v>10531325452</v>
      </c>
      <c r="L71" s="18">
        <f t="shared" si="2"/>
        <v>14.18742483093089</v>
      </c>
    </row>
    <row r="72" spans="1:12" x14ac:dyDescent="0.25">
      <c r="A72" s="4" t="s">
        <v>227</v>
      </c>
      <c r="B72" s="4" t="s">
        <v>309</v>
      </c>
      <c r="C72" s="4" t="s">
        <v>228</v>
      </c>
      <c r="D72" s="4" t="s">
        <v>229</v>
      </c>
      <c r="E72" s="4" t="s">
        <v>15</v>
      </c>
      <c r="F72" s="4" t="s">
        <v>230</v>
      </c>
      <c r="G72" s="1" t="s">
        <v>185</v>
      </c>
      <c r="H72" s="17">
        <v>103580186</v>
      </c>
      <c r="I72" s="7">
        <v>18644433480</v>
      </c>
      <c r="J72" s="7">
        <v>85996162</v>
      </c>
      <c r="K72" s="7">
        <v>14605314235</v>
      </c>
      <c r="L72" s="18">
        <f t="shared" si="2"/>
        <v>19.675756749292738</v>
      </c>
    </row>
    <row r="73" spans="1:12" x14ac:dyDescent="0.25">
      <c r="A73" s="4" t="s">
        <v>192</v>
      </c>
      <c r="B73" s="4" t="s">
        <v>308</v>
      </c>
      <c r="C73" s="4" t="s">
        <v>193</v>
      </c>
      <c r="D73" s="4" t="s">
        <v>194</v>
      </c>
      <c r="E73" s="4" t="s">
        <v>15</v>
      </c>
      <c r="F73" s="4" t="s">
        <v>195</v>
      </c>
      <c r="G73" s="1" t="s">
        <v>185</v>
      </c>
      <c r="H73" s="17">
        <v>83132249</v>
      </c>
      <c r="I73" s="7">
        <v>14963804820</v>
      </c>
      <c r="J73" s="7">
        <v>65043403</v>
      </c>
      <c r="K73" s="7">
        <v>10783113336</v>
      </c>
      <c r="L73" s="18">
        <f t="shared" si="2"/>
        <v>14.526624459113567</v>
      </c>
    </row>
    <row r="74" spans="1:12" x14ac:dyDescent="0.25">
      <c r="A74" s="4" t="s">
        <v>231</v>
      </c>
      <c r="B74" s="4" t="s">
        <v>308</v>
      </c>
      <c r="C74" s="4" t="s">
        <v>232</v>
      </c>
      <c r="D74" s="4" t="s">
        <v>233</v>
      </c>
      <c r="E74" s="4" t="s">
        <v>15</v>
      </c>
      <c r="F74" s="4" t="s">
        <v>195</v>
      </c>
      <c r="G74" s="1" t="s">
        <v>185</v>
      </c>
      <c r="H74" s="20">
        <v>37722815</v>
      </c>
      <c r="I74" s="20">
        <v>11392290130</v>
      </c>
      <c r="J74" s="20">
        <v>29170095</v>
      </c>
      <c r="K74" s="20">
        <v>8796140632</v>
      </c>
      <c r="L74" s="18">
        <f t="shared" si="2"/>
        <v>11.849845927522566</v>
      </c>
    </row>
    <row r="75" spans="1:12" x14ac:dyDescent="0.25">
      <c r="A75" s="4" t="s">
        <v>234</v>
      </c>
      <c r="B75" s="4" t="s">
        <v>308</v>
      </c>
      <c r="C75" s="4" t="s">
        <v>235</v>
      </c>
      <c r="D75" s="4" t="s">
        <v>236</v>
      </c>
      <c r="E75" s="4" t="s">
        <v>15</v>
      </c>
      <c r="F75" s="4" t="s">
        <v>195</v>
      </c>
      <c r="G75" s="1" t="s">
        <v>185</v>
      </c>
      <c r="H75" s="20">
        <v>35903033</v>
      </c>
      <c r="I75" s="20">
        <v>10842715966</v>
      </c>
      <c r="J75" s="20">
        <v>27423228</v>
      </c>
      <c r="K75" s="20">
        <v>8269697324</v>
      </c>
      <c r="L75" s="18">
        <f t="shared" si="2"/>
        <v>11.140640339485383</v>
      </c>
    </row>
    <row r="76" spans="1:12" x14ac:dyDescent="0.25">
      <c r="A76" s="4" t="s">
        <v>247</v>
      </c>
      <c r="B76" s="4" t="s">
        <v>308</v>
      </c>
      <c r="C76" s="4" t="s">
        <v>262</v>
      </c>
      <c r="D76" s="4" t="s">
        <v>263</v>
      </c>
      <c r="E76" s="4" t="s">
        <v>15</v>
      </c>
      <c r="F76" s="4" t="s">
        <v>195</v>
      </c>
      <c r="G76" s="1" t="s">
        <v>185</v>
      </c>
      <c r="H76" s="20">
        <v>31132689</v>
      </c>
      <c r="I76" s="20">
        <v>9402072078</v>
      </c>
      <c r="J76" s="20">
        <v>23858351</v>
      </c>
      <c r="K76" s="20">
        <v>7193313052</v>
      </c>
      <c r="L76" s="18">
        <f t="shared" si="2"/>
        <v>9.6905739620099691</v>
      </c>
    </row>
    <row r="77" spans="1:12" x14ac:dyDescent="0.25">
      <c r="A77" s="4" t="s">
        <v>264</v>
      </c>
      <c r="B77" s="4" t="s">
        <v>308</v>
      </c>
      <c r="C77" s="4" t="s">
        <v>265</v>
      </c>
      <c r="D77" s="4" t="s">
        <v>266</v>
      </c>
      <c r="E77" s="4" t="s">
        <v>15</v>
      </c>
      <c r="F77" s="4" t="s">
        <v>195</v>
      </c>
      <c r="G77" s="1" t="s">
        <v>185</v>
      </c>
      <c r="H77" s="20">
        <v>34838078</v>
      </c>
      <c r="I77" s="20">
        <v>10521099556</v>
      </c>
      <c r="J77" s="20">
        <v>26468742</v>
      </c>
      <c r="K77" s="20">
        <v>7980547384</v>
      </c>
      <c r="L77" s="18">
        <f t="shared" si="2"/>
        <v>10.751107886299341</v>
      </c>
    </row>
    <row r="78" spans="1:12" x14ac:dyDescent="0.25">
      <c r="A78" s="4" t="s">
        <v>267</v>
      </c>
      <c r="B78" s="4" t="s">
        <v>308</v>
      </c>
      <c r="C78" s="4" t="s">
        <v>268</v>
      </c>
      <c r="D78" s="4" t="s">
        <v>269</v>
      </c>
      <c r="E78" s="4" t="s">
        <v>15</v>
      </c>
      <c r="F78" s="4" t="s">
        <v>195</v>
      </c>
      <c r="G78" s="1" t="s">
        <v>185</v>
      </c>
      <c r="H78" s="20">
        <v>34102597</v>
      </c>
      <c r="I78" s="20">
        <v>10298984294</v>
      </c>
      <c r="J78" s="20">
        <v>26181643</v>
      </c>
      <c r="K78" s="20">
        <v>7893882766</v>
      </c>
      <c r="L78" s="18">
        <f t="shared" si="2"/>
        <v>10.634356413848849</v>
      </c>
    </row>
    <row r="79" spans="1:12" x14ac:dyDescent="0.25">
      <c r="A79" s="4" t="s">
        <v>276</v>
      </c>
      <c r="B79" s="4" t="s">
        <v>308</v>
      </c>
      <c r="C79" s="4" t="s">
        <v>277</v>
      </c>
      <c r="D79" s="4" t="s">
        <v>278</v>
      </c>
      <c r="E79" s="4" t="s">
        <v>15</v>
      </c>
      <c r="F79" s="4" t="s">
        <v>195</v>
      </c>
      <c r="G79" s="1" t="s">
        <v>185</v>
      </c>
      <c r="H79" s="20">
        <v>36329160</v>
      </c>
      <c r="I79" s="20">
        <v>10971406320</v>
      </c>
      <c r="J79" s="20">
        <v>26750402</v>
      </c>
      <c r="K79" s="20">
        <v>8066281056</v>
      </c>
      <c r="L79" s="18">
        <f t="shared" si="2"/>
        <v>10.866605221608514</v>
      </c>
    </row>
    <row r="80" spans="1:12" x14ac:dyDescent="0.25">
      <c r="A80" s="4" t="s">
        <v>282</v>
      </c>
      <c r="B80" s="4" t="s">
        <v>308</v>
      </c>
      <c r="C80" s="4" t="s">
        <v>283</v>
      </c>
      <c r="D80" s="4" t="s">
        <v>284</v>
      </c>
      <c r="E80" s="4" t="s">
        <v>15</v>
      </c>
      <c r="F80" s="4" t="s">
        <v>195</v>
      </c>
      <c r="G80" s="1" t="s">
        <v>185</v>
      </c>
      <c r="H80" s="20">
        <v>31631142</v>
      </c>
      <c r="I80" s="20">
        <v>9552604884</v>
      </c>
      <c r="J80" s="20">
        <v>23705738</v>
      </c>
      <c r="K80" s="20">
        <v>7148631262</v>
      </c>
      <c r="L80" s="18">
        <f t="shared" si="2"/>
        <v>9.630380253266873</v>
      </c>
    </row>
    <row r="81" spans="1:12" x14ac:dyDescent="0.25">
      <c r="A81" s="4" t="s">
        <v>298</v>
      </c>
      <c r="B81" s="4" t="s">
        <v>308</v>
      </c>
      <c r="C81" s="4" t="s">
        <v>248</v>
      </c>
      <c r="D81" s="4" t="s">
        <v>249</v>
      </c>
      <c r="E81" s="4" t="s">
        <v>15</v>
      </c>
      <c r="F81" s="4" t="s">
        <v>195</v>
      </c>
      <c r="G81" s="1" t="s">
        <v>185</v>
      </c>
      <c r="H81" s="20">
        <v>29116962</v>
      </c>
      <c r="I81" s="20">
        <v>8793322524</v>
      </c>
      <c r="J81" s="20">
        <v>22260115</v>
      </c>
      <c r="K81" s="20">
        <v>6713221192</v>
      </c>
      <c r="L81" s="18">
        <f t="shared" si="2"/>
        <v>9.0438113862319813</v>
      </c>
    </row>
    <row r="82" spans="1:12" x14ac:dyDescent="0.25">
      <c r="A82" s="4" t="s">
        <v>121</v>
      </c>
      <c r="B82" s="4" t="s">
        <v>295</v>
      </c>
      <c r="C82" s="4" t="s">
        <v>0</v>
      </c>
      <c r="D82" s="4" t="s">
        <v>321</v>
      </c>
      <c r="E82" s="4" t="s">
        <v>15</v>
      </c>
      <c r="F82" s="4" t="s">
        <v>122</v>
      </c>
      <c r="G82" s="1" t="s">
        <v>123</v>
      </c>
      <c r="H82" s="17">
        <v>72680622</v>
      </c>
      <c r="I82" s="7">
        <v>17933943244</v>
      </c>
      <c r="J82" s="7">
        <v>31765507</v>
      </c>
      <c r="K82" s="7">
        <v>7234120447</v>
      </c>
      <c r="L82" s="18">
        <f t="shared" si="2"/>
        <v>9.7455482244375595</v>
      </c>
    </row>
    <row r="83" spans="1:12" x14ac:dyDescent="0.25">
      <c r="A83" s="4" t="s">
        <v>124</v>
      </c>
      <c r="B83" s="4" t="s">
        <v>295</v>
      </c>
      <c r="C83" s="4" t="s">
        <v>0</v>
      </c>
      <c r="D83" s="4" t="s">
        <v>322</v>
      </c>
      <c r="E83" s="4" t="s">
        <v>15</v>
      </c>
      <c r="F83" s="4" t="s">
        <v>122</v>
      </c>
      <c r="G83" s="1" t="s">
        <v>123</v>
      </c>
      <c r="H83" s="17">
        <v>65829046</v>
      </c>
      <c r="I83" s="7">
        <v>15390531192</v>
      </c>
      <c r="J83" s="7">
        <v>37313971</v>
      </c>
      <c r="K83" s="7">
        <v>8460923682</v>
      </c>
      <c r="L83" s="18">
        <f t="shared" si="2"/>
        <v>11.398253646773542</v>
      </c>
    </row>
    <row r="84" spans="1:12" x14ac:dyDescent="0.25">
      <c r="A84" s="4" t="s">
        <v>125</v>
      </c>
      <c r="B84" s="4" t="s">
        <v>295</v>
      </c>
      <c r="C84" s="4" t="s">
        <v>0</v>
      </c>
      <c r="D84" s="4" t="s">
        <v>323</v>
      </c>
      <c r="E84" s="4" t="s">
        <v>15</v>
      </c>
      <c r="F84" s="4" t="s">
        <v>122</v>
      </c>
      <c r="G84" s="1" t="s">
        <v>123</v>
      </c>
      <c r="H84" s="17">
        <v>67786131</v>
      </c>
      <c r="I84" s="7">
        <v>16022582862</v>
      </c>
      <c r="J84" s="7">
        <v>27933239</v>
      </c>
      <c r="K84" s="7">
        <v>6241430586</v>
      </c>
      <c r="L84" s="18">
        <f t="shared" si="2"/>
        <v>8.4082319628182667</v>
      </c>
    </row>
    <row r="85" spans="1:12" x14ac:dyDescent="0.25">
      <c r="A85" s="4" t="s">
        <v>126</v>
      </c>
      <c r="B85" s="4" t="s">
        <v>295</v>
      </c>
      <c r="C85" s="4" t="s">
        <v>0</v>
      </c>
      <c r="D85" s="4" t="s">
        <v>324</v>
      </c>
      <c r="E85" s="4" t="s">
        <v>15</v>
      </c>
      <c r="F85" s="4" t="s">
        <v>122</v>
      </c>
      <c r="G85" s="1" t="s">
        <v>123</v>
      </c>
      <c r="H85" s="17">
        <v>75092249</v>
      </c>
      <c r="I85" s="7">
        <v>17698929898</v>
      </c>
      <c r="J85" s="7">
        <v>30458034</v>
      </c>
      <c r="K85" s="7">
        <v>6862918097</v>
      </c>
      <c r="L85" s="18">
        <f t="shared" si="2"/>
        <v>9.2454777003906781</v>
      </c>
    </row>
    <row r="86" spans="1:12" x14ac:dyDescent="0.25">
      <c r="A86" s="4" t="s">
        <v>127</v>
      </c>
      <c r="B86" s="4" t="s">
        <v>295</v>
      </c>
      <c r="C86" s="4" t="s">
        <v>0</v>
      </c>
      <c r="D86" s="4" t="s">
        <v>325</v>
      </c>
      <c r="E86" s="4" t="s">
        <v>15</v>
      </c>
      <c r="F86" s="4" t="s">
        <v>122</v>
      </c>
      <c r="G86" s="1" t="s">
        <v>123</v>
      </c>
      <c r="H86" s="17">
        <v>70541705</v>
      </c>
      <c r="I86" s="7">
        <v>16656485310</v>
      </c>
      <c r="J86" s="7">
        <v>21107607</v>
      </c>
      <c r="K86" s="7">
        <v>4746868975</v>
      </c>
      <c r="L86" s="18">
        <f t="shared" si="2"/>
        <v>6.3948120369122998</v>
      </c>
    </row>
    <row r="87" spans="1:12" x14ac:dyDescent="0.25">
      <c r="A87" s="4" t="s">
        <v>128</v>
      </c>
      <c r="B87" s="4" t="s">
        <v>295</v>
      </c>
      <c r="C87" s="4" t="s">
        <v>0</v>
      </c>
      <c r="D87" s="4" t="s">
        <v>326</v>
      </c>
      <c r="E87" s="4" t="s">
        <v>15</v>
      </c>
      <c r="F87" s="4" t="s">
        <v>122</v>
      </c>
      <c r="G87" s="1" t="s">
        <v>123</v>
      </c>
      <c r="H87" s="17">
        <v>62621356</v>
      </c>
      <c r="I87" s="7">
        <v>14531937012</v>
      </c>
      <c r="J87" s="7">
        <v>23883928</v>
      </c>
      <c r="K87" s="7">
        <v>5314028536</v>
      </c>
      <c r="L87" s="18">
        <f t="shared" si="2"/>
        <v>7.1588691041357944</v>
      </c>
    </row>
    <row r="88" spans="1:12" x14ac:dyDescent="0.25">
      <c r="A88" s="4" t="s">
        <v>129</v>
      </c>
      <c r="B88" s="4" t="s">
        <v>295</v>
      </c>
      <c r="C88" s="4" t="s">
        <v>0</v>
      </c>
      <c r="D88" s="4" t="s">
        <v>327</v>
      </c>
      <c r="E88" s="4" t="s">
        <v>15</v>
      </c>
      <c r="F88" s="4" t="s">
        <v>122</v>
      </c>
      <c r="G88" s="1" t="s">
        <v>123</v>
      </c>
      <c r="H88" s="17">
        <v>71592517</v>
      </c>
      <c r="I88" s="7">
        <v>16792436234</v>
      </c>
      <c r="J88" s="7">
        <v>30310831</v>
      </c>
      <c r="K88" s="7">
        <v>6883209719</v>
      </c>
      <c r="L88" s="18">
        <f t="shared" si="2"/>
        <v>9.2728138475010109</v>
      </c>
    </row>
    <row r="89" spans="1:12" x14ac:dyDescent="0.25">
      <c r="A89" s="4" t="s">
        <v>130</v>
      </c>
      <c r="B89" s="4" t="s">
        <v>295</v>
      </c>
      <c r="C89" s="4" t="s">
        <v>0</v>
      </c>
      <c r="D89" s="4" t="s">
        <v>328</v>
      </c>
      <c r="E89" s="4" t="s">
        <v>15</v>
      </c>
      <c r="F89" s="4" t="s">
        <v>122</v>
      </c>
      <c r="G89" s="1" t="s">
        <v>123</v>
      </c>
      <c r="H89" s="17">
        <v>69150266</v>
      </c>
      <c r="I89" s="7">
        <v>16052836832</v>
      </c>
      <c r="J89" s="7">
        <v>36957060</v>
      </c>
      <c r="K89" s="7">
        <v>8381973394</v>
      </c>
      <c r="L89" s="18">
        <f t="shared" si="2"/>
        <v>11.291894643675064</v>
      </c>
    </row>
    <row r="90" spans="1:12" x14ac:dyDescent="0.25">
      <c r="A90" s="4" t="s">
        <v>131</v>
      </c>
      <c r="B90" s="4" t="s">
        <v>295</v>
      </c>
      <c r="C90" s="4" t="s">
        <v>0</v>
      </c>
      <c r="D90" s="4" t="s">
        <v>329</v>
      </c>
      <c r="E90" s="4" t="s">
        <v>15</v>
      </c>
      <c r="F90" s="4" t="s">
        <v>122</v>
      </c>
      <c r="G90" s="1" t="s">
        <v>123</v>
      </c>
      <c r="H90" s="17">
        <v>66977382</v>
      </c>
      <c r="I90" s="7">
        <v>15518262564</v>
      </c>
      <c r="J90" s="7">
        <v>33054646</v>
      </c>
      <c r="K90" s="7">
        <v>7483377857</v>
      </c>
      <c r="L90" s="18">
        <f t="shared" si="2"/>
        <v>10.081338888589519</v>
      </c>
    </row>
    <row r="91" spans="1:12" x14ac:dyDescent="0.25">
      <c r="A91" s="4" t="s">
        <v>132</v>
      </c>
      <c r="B91" s="4" t="s">
        <v>295</v>
      </c>
      <c r="C91" s="4" t="s">
        <v>0</v>
      </c>
      <c r="D91" s="4" t="s">
        <v>330</v>
      </c>
      <c r="E91" s="4" t="s">
        <v>15</v>
      </c>
      <c r="F91" s="4" t="s">
        <v>122</v>
      </c>
      <c r="G91" s="1" t="s">
        <v>123</v>
      </c>
      <c r="H91" s="17">
        <v>68736410</v>
      </c>
      <c r="I91" s="7">
        <v>16782489220</v>
      </c>
      <c r="J91" s="7">
        <v>27164120</v>
      </c>
      <c r="K91" s="7">
        <v>6196912400</v>
      </c>
      <c r="L91" s="18">
        <f t="shared" si="2"/>
        <v>8.3482586555301097</v>
      </c>
    </row>
    <row r="92" spans="1:12" x14ac:dyDescent="0.25">
      <c r="A92" s="4" t="s">
        <v>133</v>
      </c>
      <c r="B92" s="4" t="s">
        <v>295</v>
      </c>
      <c r="C92" s="4" t="s">
        <v>0</v>
      </c>
      <c r="D92" s="4" t="s">
        <v>331</v>
      </c>
      <c r="E92" s="4" t="s">
        <v>15</v>
      </c>
      <c r="F92" s="4" t="s">
        <v>122</v>
      </c>
      <c r="G92" s="1" t="s">
        <v>123</v>
      </c>
      <c r="H92" s="17">
        <v>64921322</v>
      </c>
      <c r="I92" s="7">
        <v>15925964344</v>
      </c>
      <c r="J92" s="7">
        <v>29440462</v>
      </c>
      <c r="K92" s="7">
        <v>6766322795</v>
      </c>
      <c r="L92" s="18">
        <f t="shared" si="2"/>
        <v>9.1153479657820284</v>
      </c>
    </row>
    <row r="93" spans="1:12" x14ac:dyDescent="0.25">
      <c r="A93" s="4" t="s">
        <v>134</v>
      </c>
      <c r="B93" s="4" t="s">
        <v>295</v>
      </c>
      <c r="C93" s="4" t="s">
        <v>0</v>
      </c>
      <c r="D93" s="4" t="s">
        <v>332</v>
      </c>
      <c r="E93" s="4" t="s">
        <v>15</v>
      </c>
      <c r="F93" s="4" t="s">
        <v>122</v>
      </c>
      <c r="G93" s="1" t="s">
        <v>123</v>
      </c>
      <c r="H93" s="17">
        <v>52225899</v>
      </c>
      <c r="I93" s="7">
        <v>12447171698</v>
      </c>
      <c r="J93" s="7">
        <v>34806799</v>
      </c>
      <c r="K93" s="7">
        <v>8052953439</v>
      </c>
      <c r="L93" s="18">
        <f t="shared" si="2"/>
        <v>10.848650732857335</v>
      </c>
    </row>
    <row r="94" spans="1:12" x14ac:dyDescent="0.25">
      <c r="A94" s="4" t="s">
        <v>135</v>
      </c>
      <c r="B94" s="4" t="s">
        <v>295</v>
      </c>
      <c r="C94" s="4" t="s">
        <v>0</v>
      </c>
      <c r="D94" s="19" t="s">
        <v>136</v>
      </c>
      <c r="E94" s="4" t="s">
        <v>15</v>
      </c>
      <c r="F94" s="4" t="s">
        <v>122</v>
      </c>
      <c r="G94" s="1" t="s">
        <v>123</v>
      </c>
      <c r="H94" s="17">
        <v>64648957</v>
      </c>
      <c r="I94" s="7">
        <v>15928600814</v>
      </c>
      <c r="J94" s="7">
        <v>34716564</v>
      </c>
      <c r="K94" s="7">
        <v>7914971125</v>
      </c>
      <c r="L94" s="18">
        <f t="shared" si="2"/>
        <v>10.662765896537788</v>
      </c>
    </row>
    <row r="95" spans="1:12" x14ac:dyDescent="0.25">
      <c r="A95" s="4" t="s">
        <v>137</v>
      </c>
      <c r="B95" s="4" t="s">
        <v>295</v>
      </c>
      <c r="C95" s="4" t="s">
        <v>0</v>
      </c>
      <c r="D95" s="4">
        <v>657094</v>
      </c>
      <c r="E95" s="4" t="s">
        <v>15</v>
      </c>
      <c r="F95" s="4" t="s">
        <v>122</v>
      </c>
      <c r="G95" s="1" t="s">
        <v>123</v>
      </c>
      <c r="H95" s="17">
        <v>67369444</v>
      </c>
      <c r="I95" s="7">
        <v>15604633988</v>
      </c>
      <c r="J95" s="7">
        <v>41906983</v>
      </c>
      <c r="K95" s="7">
        <v>9339384918</v>
      </c>
      <c r="L95" s="18">
        <f t="shared" si="2"/>
        <v>12.581685191970902</v>
      </c>
    </row>
    <row r="96" spans="1:12" x14ac:dyDescent="0.25">
      <c r="A96" s="4" t="s">
        <v>138</v>
      </c>
      <c r="B96" s="4" t="s">
        <v>295</v>
      </c>
      <c r="C96" s="4" t="s">
        <v>0</v>
      </c>
      <c r="D96" s="4">
        <v>657101</v>
      </c>
      <c r="E96" s="4" t="s">
        <v>15</v>
      </c>
      <c r="F96" s="4" t="s">
        <v>122</v>
      </c>
      <c r="G96" s="1" t="s">
        <v>123</v>
      </c>
      <c r="H96" s="17">
        <v>65240260</v>
      </c>
      <c r="I96" s="7">
        <v>15679594820</v>
      </c>
      <c r="J96" s="7">
        <v>35247223</v>
      </c>
      <c r="K96" s="7">
        <v>7981370995</v>
      </c>
      <c r="L96" s="18">
        <f t="shared" si="2"/>
        <v>10.752217425569176</v>
      </c>
    </row>
    <row r="97" spans="1:12" x14ac:dyDescent="0.25">
      <c r="A97" s="4" t="s">
        <v>152</v>
      </c>
      <c r="B97" s="4" t="s">
        <v>297</v>
      </c>
      <c r="C97" s="4" t="s">
        <v>0</v>
      </c>
      <c r="D97" s="4" t="s">
        <v>153</v>
      </c>
      <c r="E97" s="4" t="s">
        <v>15</v>
      </c>
      <c r="F97" s="4" t="s">
        <v>154</v>
      </c>
      <c r="G97" s="1" t="s">
        <v>155</v>
      </c>
      <c r="H97" s="17">
        <v>81131527</v>
      </c>
      <c r="I97" s="7">
        <v>14603674860</v>
      </c>
      <c r="J97" s="7">
        <v>65800662</v>
      </c>
      <c r="K97" s="7">
        <v>11047355490</v>
      </c>
      <c r="L97" s="18">
        <f t="shared" si="2"/>
        <v>14.882602034217971</v>
      </c>
    </row>
    <row r="98" spans="1:12" x14ac:dyDescent="0.25">
      <c r="A98" s="4" t="s">
        <v>156</v>
      </c>
      <c r="B98" s="4" t="s">
        <v>297</v>
      </c>
      <c r="C98" s="4" t="s">
        <v>0</v>
      </c>
      <c r="D98" s="4" t="s">
        <v>157</v>
      </c>
      <c r="E98" s="4" t="s">
        <v>15</v>
      </c>
      <c r="F98" s="4" t="s">
        <v>154</v>
      </c>
      <c r="G98" s="1" t="s">
        <v>155</v>
      </c>
      <c r="H98" s="17">
        <v>67914609</v>
      </c>
      <c r="I98" s="7">
        <v>12224629620</v>
      </c>
      <c r="J98" s="7">
        <v>55414374</v>
      </c>
      <c r="K98" s="7">
        <v>9313927193</v>
      </c>
      <c r="L98" s="18">
        <f t="shared" si="2"/>
        <v>12.547389455745655</v>
      </c>
    </row>
    <row r="99" spans="1:12" x14ac:dyDescent="0.25">
      <c r="A99" s="4" t="s">
        <v>158</v>
      </c>
      <c r="B99" s="4" t="s">
        <v>297</v>
      </c>
      <c r="C99" s="4" t="s">
        <v>0</v>
      </c>
      <c r="D99" s="4" t="s">
        <v>159</v>
      </c>
      <c r="E99" s="4" t="s">
        <v>15</v>
      </c>
      <c r="F99" s="4" t="s">
        <v>154</v>
      </c>
      <c r="G99" s="1" t="s">
        <v>155</v>
      </c>
      <c r="H99" s="17">
        <v>77674349</v>
      </c>
      <c r="I99" s="7">
        <v>13981382820</v>
      </c>
      <c r="J99" s="7">
        <v>64366627</v>
      </c>
      <c r="K99" s="7">
        <v>10829043594</v>
      </c>
      <c r="L99" s="18">
        <f t="shared" si="2"/>
        <v>14.588500059275226</v>
      </c>
    </row>
    <row r="100" spans="1:12" x14ac:dyDescent="0.25">
      <c r="A100" s="4" t="s">
        <v>160</v>
      </c>
      <c r="B100" s="4" t="s">
        <v>297</v>
      </c>
      <c r="C100" s="4" t="s">
        <v>0</v>
      </c>
      <c r="D100" s="4" t="s">
        <v>161</v>
      </c>
      <c r="E100" s="4" t="s">
        <v>15</v>
      </c>
      <c r="F100" s="4" t="s">
        <v>154</v>
      </c>
      <c r="G100" s="1" t="s">
        <v>155</v>
      </c>
      <c r="H100" s="17">
        <v>87172774</v>
      </c>
      <c r="I100" s="7">
        <v>15691099320</v>
      </c>
      <c r="J100" s="7">
        <v>70604693</v>
      </c>
      <c r="K100" s="7">
        <v>11928657899</v>
      </c>
      <c r="L100" s="18">
        <f t="shared" ref="L100:L120" si="3">K100/742300000</f>
        <v>16.069861106021825</v>
      </c>
    </row>
    <row r="101" spans="1:12" x14ac:dyDescent="0.25">
      <c r="A101" s="4" t="s">
        <v>162</v>
      </c>
      <c r="B101" s="4" t="s">
        <v>297</v>
      </c>
      <c r="C101" s="4" t="s">
        <v>0</v>
      </c>
      <c r="D101" s="4" t="s">
        <v>163</v>
      </c>
      <c r="E101" s="4" t="s">
        <v>15</v>
      </c>
      <c r="F101" s="4" t="s">
        <v>154</v>
      </c>
      <c r="G101" s="1" t="s">
        <v>155</v>
      </c>
      <c r="H101" s="17">
        <v>76749700</v>
      </c>
      <c r="I101" s="7">
        <v>13814946000</v>
      </c>
      <c r="J101" s="7">
        <v>63575899</v>
      </c>
      <c r="K101" s="7">
        <v>10696209788</v>
      </c>
      <c r="L101" s="18">
        <f t="shared" si="3"/>
        <v>14.409551108716153</v>
      </c>
    </row>
    <row r="102" spans="1:12" x14ac:dyDescent="0.25">
      <c r="A102" s="4" t="s">
        <v>164</v>
      </c>
      <c r="B102" s="4" t="s">
        <v>297</v>
      </c>
      <c r="C102" s="4" t="s">
        <v>0</v>
      </c>
      <c r="D102" s="4" t="s">
        <v>302</v>
      </c>
      <c r="E102" s="4" t="s">
        <v>15</v>
      </c>
      <c r="F102" s="4" t="s">
        <v>154</v>
      </c>
      <c r="G102" s="1" t="s">
        <v>155</v>
      </c>
      <c r="H102" s="17">
        <v>89033581</v>
      </c>
      <c r="I102" s="7">
        <v>16026044580</v>
      </c>
      <c r="J102" s="7">
        <v>71658803</v>
      </c>
      <c r="K102" s="7">
        <v>12021957564</v>
      </c>
      <c r="L102" s="18">
        <f t="shared" si="3"/>
        <v>16.195551076384213</v>
      </c>
    </row>
    <row r="103" spans="1:12" x14ac:dyDescent="0.25">
      <c r="A103" s="4" t="s">
        <v>166</v>
      </c>
      <c r="B103" s="4" t="s">
        <v>297</v>
      </c>
      <c r="C103" s="4" t="s">
        <v>0</v>
      </c>
      <c r="D103" s="4" t="s">
        <v>165</v>
      </c>
      <c r="E103" s="4" t="s">
        <v>15</v>
      </c>
      <c r="F103" s="4" t="s">
        <v>154</v>
      </c>
      <c r="G103" s="1" t="s">
        <v>155</v>
      </c>
      <c r="H103" s="17">
        <v>90530700</v>
      </c>
      <c r="I103" s="7">
        <v>16295526000</v>
      </c>
      <c r="J103" s="7">
        <v>74121754</v>
      </c>
      <c r="K103" s="7">
        <v>12542347921</v>
      </c>
      <c r="L103" s="18">
        <f t="shared" si="3"/>
        <v>16.896602345412905</v>
      </c>
    </row>
    <row r="104" spans="1:12" x14ac:dyDescent="0.25">
      <c r="A104" s="4" t="s">
        <v>168</v>
      </c>
      <c r="B104" s="4" t="s">
        <v>297</v>
      </c>
      <c r="C104" s="4" t="s">
        <v>0</v>
      </c>
      <c r="D104" s="4" t="s">
        <v>167</v>
      </c>
      <c r="E104" s="4" t="s">
        <v>15</v>
      </c>
      <c r="F104" s="4" t="s">
        <v>154</v>
      </c>
      <c r="G104" s="1" t="s">
        <v>155</v>
      </c>
      <c r="H104" s="17">
        <v>89835388</v>
      </c>
      <c r="I104" s="7">
        <v>16170369840</v>
      </c>
      <c r="J104" s="7">
        <v>73427458</v>
      </c>
      <c r="K104" s="7">
        <v>12425688927</v>
      </c>
      <c r="L104" s="18">
        <f t="shared" si="3"/>
        <v>16.739443522834435</v>
      </c>
    </row>
    <row r="105" spans="1:12" x14ac:dyDescent="0.25">
      <c r="A105" s="4" t="s">
        <v>170</v>
      </c>
      <c r="B105" s="4" t="s">
        <v>297</v>
      </c>
      <c r="C105" s="4" t="s">
        <v>0</v>
      </c>
      <c r="D105" s="4" t="s">
        <v>169</v>
      </c>
      <c r="E105" s="4" t="s">
        <v>15</v>
      </c>
      <c r="F105" s="4" t="s">
        <v>154</v>
      </c>
      <c r="G105" s="1" t="s">
        <v>155</v>
      </c>
      <c r="H105" s="17">
        <v>78103906</v>
      </c>
      <c r="I105" s="7">
        <v>14058703080</v>
      </c>
      <c r="J105" s="7">
        <v>64864922</v>
      </c>
      <c r="K105" s="7">
        <v>10922204269</v>
      </c>
      <c r="L105" s="18">
        <f t="shared" si="3"/>
        <v>14.714002787282769</v>
      </c>
    </row>
    <row r="106" spans="1:12" x14ac:dyDescent="0.25">
      <c r="A106" s="4" t="s">
        <v>172</v>
      </c>
      <c r="B106" s="4" t="s">
        <v>297</v>
      </c>
      <c r="C106" s="4" t="s">
        <v>0</v>
      </c>
      <c r="D106" s="4" t="s">
        <v>171</v>
      </c>
      <c r="E106" s="4" t="s">
        <v>15</v>
      </c>
      <c r="F106" s="4" t="s">
        <v>154</v>
      </c>
      <c r="G106" s="1" t="s">
        <v>155</v>
      </c>
      <c r="H106" s="17">
        <v>92876388</v>
      </c>
      <c r="I106" s="7">
        <v>16717749840</v>
      </c>
      <c r="J106" s="7">
        <v>75531647</v>
      </c>
      <c r="K106" s="7">
        <v>12693907227</v>
      </c>
      <c r="L106" s="18">
        <f t="shared" si="3"/>
        <v>17.100777619560823</v>
      </c>
    </row>
    <row r="107" spans="1:12" x14ac:dyDescent="0.25">
      <c r="A107" s="4" t="s">
        <v>174</v>
      </c>
      <c r="B107" s="4" t="s">
        <v>297</v>
      </c>
      <c r="C107" s="4" t="s">
        <v>0</v>
      </c>
      <c r="D107" s="4" t="s">
        <v>173</v>
      </c>
      <c r="E107" s="4" t="s">
        <v>15</v>
      </c>
      <c r="F107" s="4" t="s">
        <v>154</v>
      </c>
      <c r="G107" s="1" t="s">
        <v>155</v>
      </c>
      <c r="H107" s="17">
        <v>75285895</v>
      </c>
      <c r="I107" s="7">
        <v>13551461100</v>
      </c>
      <c r="J107" s="7">
        <v>61856545</v>
      </c>
      <c r="K107" s="7">
        <v>10396849384</v>
      </c>
      <c r="L107" s="18">
        <f t="shared" si="3"/>
        <v>14.006263483766672</v>
      </c>
    </row>
    <row r="108" spans="1:12" x14ac:dyDescent="0.25">
      <c r="A108" s="4" t="s">
        <v>176</v>
      </c>
      <c r="B108" s="4" t="s">
        <v>297</v>
      </c>
      <c r="C108" s="4" t="s">
        <v>0</v>
      </c>
      <c r="D108" s="4" t="s">
        <v>175</v>
      </c>
      <c r="E108" s="4" t="s">
        <v>15</v>
      </c>
      <c r="F108" s="4" t="s">
        <v>154</v>
      </c>
      <c r="G108" s="1" t="s">
        <v>155</v>
      </c>
      <c r="H108" s="17">
        <v>85092686</v>
      </c>
      <c r="I108" s="7">
        <v>15316683480</v>
      </c>
      <c r="J108" s="7">
        <v>62519684</v>
      </c>
      <c r="K108" s="7">
        <v>10239144781</v>
      </c>
      <c r="L108" s="18">
        <f t="shared" si="3"/>
        <v>13.793809485383267</v>
      </c>
    </row>
    <row r="109" spans="1:12" x14ac:dyDescent="0.25">
      <c r="A109" s="4" t="s">
        <v>178</v>
      </c>
      <c r="B109" s="4" t="s">
        <v>297</v>
      </c>
      <c r="C109" s="4" t="s">
        <v>0</v>
      </c>
      <c r="D109" s="4" t="s">
        <v>177</v>
      </c>
      <c r="E109" s="4" t="s">
        <v>15</v>
      </c>
      <c r="F109" s="4" t="s">
        <v>154</v>
      </c>
      <c r="G109" s="1" t="s">
        <v>155</v>
      </c>
      <c r="H109" s="17">
        <v>105184762</v>
      </c>
      <c r="I109" s="7">
        <v>18933257160</v>
      </c>
      <c r="J109" s="7">
        <v>83877598</v>
      </c>
      <c r="K109" s="7">
        <v>14172817322</v>
      </c>
      <c r="L109" s="18">
        <f t="shared" si="3"/>
        <v>19.093112383133505</v>
      </c>
    </row>
    <row r="110" spans="1:12" x14ac:dyDescent="0.25">
      <c r="A110" s="4" t="s">
        <v>180</v>
      </c>
      <c r="B110" s="4" t="s">
        <v>297</v>
      </c>
      <c r="C110" s="4" t="s">
        <v>0</v>
      </c>
      <c r="D110" s="4" t="s">
        <v>179</v>
      </c>
      <c r="E110" s="4" t="s">
        <v>15</v>
      </c>
      <c r="F110" s="4" t="s">
        <v>154</v>
      </c>
      <c r="G110" s="1" t="s">
        <v>155</v>
      </c>
      <c r="H110" s="17">
        <v>77410475</v>
      </c>
      <c r="I110" s="7">
        <v>13933885500</v>
      </c>
      <c r="J110" s="7">
        <v>61444093</v>
      </c>
      <c r="K110" s="7">
        <v>10262965355</v>
      </c>
      <c r="L110" s="18">
        <f t="shared" si="3"/>
        <v>13.825899710359693</v>
      </c>
    </row>
    <row r="111" spans="1:12" x14ac:dyDescent="0.25">
      <c r="A111" s="4" t="s">
        <v>139</v>
      </c>
      <c r="B111" s="4" t="s">
        <v>296</v>
      </c>
      <c r="C111" s="4" t="s">
        <v>0</v>
      </c>
      <c r="D111" s="4" t="s">
        <v>311</v>
      </c>
      <c r="E111" s="4" t="s">
        <v>15</v>
      </c>
      <c r="F111" s="4" t="s">
        <v>140</v>
      </c>
      <c r="G111" s="1" t="s">
        <v>31</v>
      </c>
      <c r="H111" s="17">
        <v>66898845</v>
      </c>
      <c r="I111" s="7">
        <v>15817467190</v>
      </c>
      <c r="J111" s="7">
        <v>32777994</v>
      </c>
      <c r="K111" s="7">
        <v>7396508512</v>
      </c>
      <c r="L111" s="18">
        <f t="shared" si="3"/>
        <v>9.9643116152498994</v>
      </c>
    </row>
    <row r="112" spans="1:12" x14ac:dyDescent="0.25">
      <c r="A112" s="4" t="s">
        <v>141</v>
      </c>
      <c r="B112" s="4" t="s">
        <v>296</v>
      </c>
      <c r="C112" s="4" t="s">
        <v>0</v>
      </c>
      <c r="D112" s="4" t="s">
        <v>312</v>
      </c>
      <c r="E112" s="4" t="s">
        <v>15</v>
      </c>
      <c r="F112" s="4" t="s">
        <v>140</v>
      </c>
      <c r="G112" s="1" t="s">
        <v>70</v>
      </c>
      <c r="H112" s="17">
        <v>67425220</v>
      </c>
      <c r="I112" s="7">
        <v>16651655140</v>
      </c>
      <c r="J112" s="7">
        <v>33651639</v>
      </c>
      <c r="K112" s="7">
        <v>7656019144</v>
      </c>
      <c r="L112" s="18">
        <f t="shared" si="3"/>
        <v>10.313915053212988</v>
      </c>
    </row>
    <row r="113" spans="1:12" x14ac:dyDescent="0.25">
      <c r="A113" s="4" t="s">
        <v>142</v>
      </c>
      <c r="B113" s="4" t="s">
        <v>296</v>
      </c>
      <c r="C113" s="4" t="s">
        <v>0</v>
      </c>
      <c r="D113" s="4" t="s">
        <v>313</v>
      </c>
      <c r="E113" s="4" t="s">
        <v>15</v>
      </c>
      <c r="F113" s="4" t="s">
        <v>140</v>
      </c>
      <c r="G113" s="1" t="s">
        <v>70</v>
      </c>
      <c r="H113" s="17">
        <v>52468982</v>
      </c>
      <c r="I113" s="7">
        <v>11729435264</v>
      </c>
      <c r="J113" s="7">
        <v>16505232</v>
      </c>
      <c r="K113" s="7">
        <v>3563459656</v>
      </c>
      <c r="L113" s="18">
        <f t="shared" si="3"/>
        <v>4.8005653455476223</v>
      </c>
    </row>
    <row r="114" spans="1:12" x14ac:dyDescent="0.25">
      <c r="A114" s="4" t="s">
        <v>143</v>
      </c>
      <c r="B114" s="4" t="s">
        <v>296</v>
      </c>
      <c r="C114" s="4" t="s">
        <v>0</v>
      </c>
      <c r="D114" s="4" t="s">
        <v>314</v>
      </c>
      <c r="E114" s="4" t="s">
        <v>15</v>
      </c>
      <c r="F114" s="4" t="s">
        <v>140</v>
      </c>
      <c r="G114" s="1" t="s">
        <v>70</v>
      </c>
      <c r="H114" s="17">
        <v>64264749</v>
      </c>
      <c r="I114" s="7">
        <v>15452470798</v>
      </c>
      <c r="J114" s="7">
        <v>35117853</v>
      </c>
      <c r="K114" s="7">
        <v>7968636443</v>
      </c>
      <c r="L114" s="18">
        <f t="shared" si="3"/>
        <v>10.735061892765728</v>
      </c>
    </row>
    <row r="115" spans="1:12" x14ac:dyDescent="0.25">
      <c r="A115" s="4" t="s">
        <v>144</v>
      </c>
      <c r="B115" s="4" t="s">
        <v>296</v>
      </c>
      <c r="C115" s="4" t="s">
        <v>0</v>
      </c>
      <c r="D115" s="4" t="s">
        <v>315</v>
      </c>
      <c r="E115" s="4" t="s">
        <v>15</v>
      </c>
      <c r="F115" s="4" t="s">
        <v>140</v>
      </c>
      <c r="G115" s="1" t="s">
        <v>70</v>
      </c>
      <c r="H115" s="17">
        <v>62807496</v>
      </c>
      <c r="I115" s="7">
        <v>14642310692</v>
      </c>
      <c r="J115" s="7">
        <v>37730430</v>
      </c>
      <c r="K115" s="7">
        <v>8489215913</v>
      </c>
      <c r="L115" s="18">
        <f t="shared" si="3"/>
        <v>11.436367928061431</v>
      </c>
    </row>
    <row r="116" spans="1:12" x14ac:dyDescent="0.25">
      <c r="A116" s="4" t="s">
        <v>145</v>
      </c>
      <c r="B116" s="4" t="s">
        <v>296</v>
      </c>
      <c r="C116" s="4" t="s">
        <v>0</v>
      </c>
      <c r="D116" s="4" t="s">
        <v>316</v>
      </c>
      <c r="E116" s="4" t="s">
        <v>15</v>
      </c>
      <c r="F116" s="4" t="s">
        <v>140</v>
      </c>
      <c r="G116" s="1" t="s">
        <v>146</v>
      </c>
      <c r="H116" s="17">
        <v>64877133</v>
      </c>
      <c r="I116" s="7">
        <v>15326480766</v>
      </c>
      <c r="J116" s="7">
        <v>33915828</v>
      </c>
      <c r="K116" s="7">
        <v>7671312544</v>
      </c>
      <c r="L116" s="18">
        <f t="shared" si="3"/>
        <v>10.334517774484709</v>
      </c>
    </row>
    <row r="117" spans="1:12" x14ac:dyDescent="0.25">
      <c r="A117" s="4" t="s">
        <v>147</v>
      </c>
      <c r="B117" s="4" t="s">
        <v>296</v>
      </c>
      <c r="C117" s="4" t="s">
        <v>0</v>
      </c>
      <c r="D117" s="4" t="s">
        <v>317</v>
      </c>
      <c r="E117" s="4" t="s">
        <v>15</v>
      </c>
      <c r="F117" s="4" t="s">
        <v>140</v>
      </c>
      <c r="G117" s="1" t="s">
        <v>26</v>
      </c>
      <c r="H117" s="17">
        <v>75745605</v>
      </c>
      <c r="I117" s="7">
        <v>18420698910</v>
      </c>
      <c r="J117" s="7">
        <v>32400188</v>
      </c>
      <c r="K117" s="7">
        <v>7300450273</v>
      </c>
      <c r="L117" s="18">
        <f t="shared" si="3"/>
        <v>9.8349053926983707</v>
      </c>
    </row>
    <row r="118" spans="1:12" x14ac:dyDescent="0.25">
      <c r="A118" s="4" t="s">
        <v>148</v>
      </c>
      <c r="B118" s="4" t="s">
        <v>296</v>
      </c>
      <c r="C118" s="4" t="s">
        <v>0</v>
      </c>
      <c r="D118" s="4" t="s">
        <v>318</v>
      </c>
      <c r="E118" s="4" t="s">
        <v>15</v>
      </c>
      <c r="F118" s="4" t="s">
        <v>140</v>
      </c>
      <c r="G118" s="1" t="s">
        <v>146</v>
      </c>
      <c r="H118" s="17">
        <v>78011285</v>
      </c>
      <c r="I118" s="7">
        <v>19053129070</v>
      </c>
      <c r="J118" s="7">
        <v>39477635</v>
      </c>
      <c r="K118" s="7">
        <v>8954534772</v>
      </c>
      <c r="L118" s="18">
        <f t="shared" si="3"/>
        <v>12.063228845480264</v>
      </c>
    </row>
    <row r="119" spans="1:12" x14ac:dyDescent="0.25">
      <c r="A119" s="4" t="s">
        <v>149</v>
      </c>
      <c r="B119" s="4" t="s">
        <v>296</v>
      </c>
      <c r="C119" s="4" t="s">
        <v>0</v>
      </c>
      <c r="D119" s="4" t="s">
        <v>319</v>
      </c>
      <c r="E119" s="4" t="s">
        <v>15</v>
      </c>
      <c r="F119" s="4" t="s">
        <v>140</v>
      </c>
      <c r="G119" s="1" t="s">
        <v>150</v>
      </c>
      <c r="H119" s="17">
        <v>55416557</v>
      </c>
      <c r="I119" s="7">
        <v>11194144514</v>
      </c>
      <c r="J119" s="7">
        <v>31689602</v>
      </c>
      <c r="K119" s="7">
        <v>6181044904</v>
      </c>
      <c r="L119" s="18">
        <f t="shared" si="3"/>
        <v>8.3268825326687317</v>
      </c>
    </row>
    <row r="120" spans="1:12" x14ac:dyDescent="0.25">
      <c r="A120" s="27" t="s">
        <v>151</v>
      </c>
      <c r="B120" s="27" t="s">
        <v>296</v>
      </c>
      <c r="C120" s="27" t="s">
        <v>0</v>
      </c>
      <c r="D120" s="27" t="s">
        <v>320</v>
      </c>
      <c r="E120" s="27" t="s">
        <v>15</v>
      </c>
      <c r="F120" s="27" t="s">
        <v>140</v>
      </c>
      <c r="G120" s="3" t="s">
        <v>20</v>
      </c>
      <c r="H120" s="25">
        <v>75398558</v>
      </c>
      <c r="I120" s="8">
        <v>19307879816</v>
      </c>
      <c r="J120" s="8">
        <v>32331783</v>
      </c>
      <c r="K120" s="8">
        <v>7550906032</v>
      </c>
      <c r="L120" s="22">
        <f t="shared" si="3"/>
        <v>10.172310429745385</v>
      </c>
    </row>
    <row r="121" spans="1:12" x14ac:dyDescent="0.25">
      <c r="A121" s="10" t="s">
        <v>291</v>
      </c>
      <c r="B121" s="10"/>
      <c r="C121" s="10" t="s">
        <v>1</v>
      </c>
      <c r="D121" s="10" t="s">
        <v>1</v>
      </c>
      <c r="E121" s="10" t="s">
        <v>1</v>
      </c>
      <c r="F121" s="10" t="s">
        <v>1</v>
      </c>
      <c r="G121" s="11" t="s">
        <v>1</v>
      </c>
      <c r="H121" s="23">
        <f>AVERAGE(H4:H120)</f>
        <v>67492962.649572656</v>
      </c>
      <c r="I121" s="23">
        <f>AVERAGE(I4:I120)</f>
        <v>15183328740.581196</v>
      </c>
      <c r="J121" s="23">
        <f>AVERAGE(J4:J120)</f>
        <v>43959011.16239316</v>
      </c>
      <c r="K121" s="23">
        <f>AVERAGE(K4:K120)</f>
        <v>9061420751.0769234</v>
      </c>
      <c r="L121" s="24">
        <f>AVERAGE(L4:L120)</f>
        <v>12.207221812039505</v>
      </c>
    </row>
    <row r="122" spans="1:12" x14ac:dyDescent="0.25">
      <c r="A122" s="6" t="s">
        <v>303</v>
      </c>
      <c r="F122" s="2"/>
      <c r="G122" s="12"/>
      <c r="H122" s="2"/>
      <c r="K122" s="13"/>
      <c r="L122" s="6"/>
    </row>
  </sheetData>
  <sortState ref="A4:M120">
    <sortCondition ref="B4:B120"/>
    <sortCondition ref="A4:A120"/>
  </sortState>
  <conditionalFormatting sqref="H36:H38 H70:H100 H28:H32">
    <cfRule type="containsText" dxfId="0" priority="1" stopIfTrue="1" operator="containsText" text="yellow">
      <formula>NOT(ISERROR(SEARCH("yellow",H28)))</formula>
    </cfRule>
  </conditionalFormatting>
  <pageMargins left="0.25" right="0.25" top="0.75" bottom="0.75" header="0.3" footer="0.3"/>
  <pageSetup fitToHeight="0" orientation="portrait" r:id="rId1"/>
  <headerFooter>
    <oddHeader>&amp;L&amp;P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2017-06-09T13:15:38Z</dcterms:modified>
</cp:coreProperties>
</file>