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scalschlosser/Desktop/ncomms_submission/"/>
    </mc:Choice>
  </mc:AlternateContent>
  <bookViews>
    <workbookView xWindow="0" yWindow="460" windowWidth="38400" windowHeight="22100" tabRatio="698"/>
  </bookViews>
  <sheets>
    <sheet name="STable1B" sheetId="4" r:id="rId1"/>
  </sheets>
  <definedNames>
    <definedName name="DNAm_CKD_mdrd_v2_M2_n2343.csv_b_invnorm_res.csv_annot_noX" localSheetId="0">STable1B!$A$4:$L$15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4" l="1"/>
  <c r="E15" i="4"/>
  <c r="I14" i="4"/>
  <c r="E14" i="4"/>
  <c r="I13" i="4"/>
  <c r="E13" i="4"/>
  <c r="I12" i="4"/>
  <c r="E12" i="4"/>
  <c r="I11" i="4"/>
  <c r="E11" i="4"/>
  <c r="I10" i="4"/>
  <c r="E10" i="4"/>
  <c r="I9" i="4"/>
  <c r="E9" i="4"/>
  <c r="I8" i="4"/>
  <c r="E8" i="4"/>
  <c r="I7" i="4"/>
  <c r="E7" i="4"/>
  <c r="I6" i="4"/>
  <c r="E6" i="4"/>
  <c r="I5" i="4"/>
  <c r="E5" i="4"/>
</calcChain>
</file>

<file path=xl/connections.xml><?xml version="1.0" encoding="utf-8"?>
<connections xmlns="http://schemas.openxmlformats.org/spreadsheetml/2006/main">
  <connection id="1" name="DNAm_CKD_mdrd_v2_M2_n2343.csv_b_invnorm_res.csv_annot_noX" type="6" refreshedVersion="5" deleted="1" background="1" saveData="1">
    <textPr codePage="437" sourceFile="C:\Users\Adrienne\Dropbox_atin\Dropbox\VIP\Anna_Kottgen\Methylation_iCKD\a02_CKD_mdrd_3\DNAm_CKD_mdrd_v2_M2_n2343.csv_b_invnorm_res.csv_annot_noX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<sst xmlns="http://schemas.openxmlformats.org/spreadsheetml/2006/main" count="35" uniqueCount="32">
  <si>
    <t>Probe Name</t>
  </si>
  <si>
    <t>SE</t>
  </si>
  <si>
    <t>cg23597162</t>
  </si>
  <si>
    <t>JAZF1</t>
  </si>
  <si>
    <t>ARIC Discovery</t>
  </si>
  <si>
    <t>Gene</t>
  </si>
  <si>
    <t>Beta</t>
  </si>
  <si>
    <t>cg19942083</t>
  </si>
  <si>
    <t>chromosome</t>
  </si>
  <si>
    <t>Position (b37)</t>
  </si>
  <si>
    <t>FHS Replication</t>
  </si>
  <si>
    <t>OR</t>
  </si>
  <si>
    <t>P</t>
  </si>
  <si>
    <t>cg17944885</t>
  </si>
  <si>
    <t>P (1-sided)</t>
  </si>
  <si>
    <t>cg16492851</t>
  </si>
  <si>
    <t>C7orf50;MIR339</t>
  </si>
  <si>
    <t>C14orf43</t>
  </si>
  <si>
    <t>cg24996979</t>
  </si>
  <si>
    <t>cg06713675</t>
  </si>
  <si>
    <t>EXOSC9</t>
  </si>
  <si>
    <t>cg23485639</t>
  </si>
  <si>
    <t>ZNF165</t>
  </si>
  <si>
    <t>cg04924454</t>
  </si>
  <si>
    <t>cg00757033</t>
  </si>
  <si>
    <t>WDR51B</t>
  </si>
  <si>
    <t>cg16569347</t>
  </si>
  <si>
    <t>ZBTB4</t>
  </si>
  <si>
    <t>cg23966214</t>
  </si>
  <si>
    <t>SAMD14</t>
  </si>
  <si>
    <t>The analyses were controlled for age, sex, study center (ARIC), family structure (FHS), prevalent diabetes and hypertension.</t>
  </si>
  <si>
    <t>Supplementary Data 2. DNA Methylation sites associated with prevalent CKD at p&lt;1e-5 in the ARIC study with replication results in the FHS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</si>
</sst>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00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7" applyNumberFormat="0" applyAlignment="0" applyProtection="0"/>
    <xf numFmtId="0" fontId="17" fillId="6" borderId="8" applyNumberFormat="0" applyAlignment="0" applyProtection="0"/>
    <xf numFmtId="0" fontId="18" fillId="6" borderId="7" applyNumberFormat="0" applyAlignment="0" applyProtection="0"/>
    <xf numFmtId="0" fontId="19" fillId="0" borderId="9" applyNumberFormat="0" applyFill="0" applyAlignment="0" applyProtection="0"/>
    <xf numFmtId="0" fontId="20" fillId="7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12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0" borderId="0"/>
    <xf numFmtId="0" fontId="2" fillId="8" borderId="1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 applyFill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006">
    <cellStyle name="20% - Accent1" xfId="414" builtinId="30" customBuiltin="1"/>
    <cellStyle name="20% - Accent1 2" xfId="505"/>
    <cellStyle name="20% - Accent2" xfId="418" builtinId="34" customBuiltin="1"/>
    <cellStyle name="20% - Accent2 2" xfId="507"/>
    <cellStyle name="20% - Accent3" xfId="422" builtinId="38" customBuiltin="1"/>
    <cellStyle name="20% - Accent3 2" xfId="509"/>
    <cellStyle name="20% - Accent4" xfId="426" builtinId="42" customBuiltin="1"/>
    <cellStyle name="20% - Accent4 2" xfId="511"/>
    <cellStyle name="20% - Accent5" xfId="430" builtinId="46" customBuiltin="1"/>
    <cellStyle name="20% - Accent5 2" xfId="513"/>
    <cellStyle name="20% - Accent6" xfId="434" builtinId="50" customBuiltin="1"/>
    <cellStyle name="20% - Accent6 2" xfId="515"/>
    <cellStyle name="40% - Accent1" xfId="415" builtinId="31" customBuiltin="1"/>
    <cellStyle name="40% - Accent1 2" xfId="506"/>
    <cellStyle name="40% - Accent2" xfId="419" builtinId="35" customBuiltin="1"/>
    <cellStyle name="40% - Accent2 2" xfId="508"/>
    <cellStyle name="40% - Accent3" xfId="423" builtinId="39" customBuiltin="1"/>
    <cellStyle name="40% - Accent3 2" xfId="510"/>
    <cellStyle name="40% - Accent4" xfId="427" builtinId="43" customBuiltin="1"/>
    <cellStyle name="40% - Accent4 2" xfId="512"/>
    <cellStyle name="40% - Accent5" xfId="431" builtinId="47" customBuiltin="1"/>
    <cellStyle name="40% - Accent5 2" xfId="514"/>
    <cellStyle name="40% - Accent6" xfId="435" builtinId="51" customBuiltin="1"/>
    <cellStyle name="40% - Accent6 2" xfId="516"/>
    <cellStyle name="60% - Accent1" xfId="416" builtinId="32" customBuiltin="1"/>
    <cellStyle name="60% - Accent2" xfId="420" builtinId="36" customBuiltin="1"/>
    <cellStyle name="60% - Accent3" xfId="424" builtinId="40" customBuiltin="1"/>
    <cellStyle name="60% - Accent4" xfId="428" builtinId="44" customBuiltin="1"/>
    <cellStyle name="60% - Accent5" xfId="432" builtinId="48" customBuiltin="1"/>
    <cellStyle name="60% - Accent6" xfId="436" builtinId="52" customBuiltin="1"/>
    <cellStyle name="Accent1" xfId="413" builtinId="29" customBuiltin="1"/>
    <cellStyle name="Accent2" xfId="417" builtinId="33" customBuiltin="1"/>
    <cellStyle name="Accent3" xfId="421" builtinId="37" customBuiltin="1"/>
    <cellStyle name="Accent4" xfId="425" builtinId="41" customBuiltin="1"/>
    <cellStyle name="Accent5" xfId="429" builtinId="45" customBuiltin="1"/>
    <cellStyle name="Accent6" xfId="433" builtinId="49" customBuiltin="1"/>
    <cellStyle name="Bad" xfId="403" builtinId="27" customBuiltin="1"/>
    <cellStyle name="Calculation" xfId="407" builtinId="22" customBuiltin="1"/>
    <cellStyle name="Check Cell" xfId="409" builtinId="23" customBuiltin="1"/>
    <cellStyle name="Explanatory Text" xfId="411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Good" xfId="402" builtinId="26" customBuiltin="1"/>
    <cellStyle name="Heading 1" xfId="398" builtinId="16" customBuiltin="1"/>
    <cellStyle name="Heading 2" xfId="399" builtinId="17" customBuiltin="1"/>
    <cellStyle name="Heading 3" xfId="400" builtinId="18" customBuiltin="1"/>
    <cellStyle name="Heading 4" xfId="401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Input" xfId="405" builtinId="20" customBuiltin="1"/>
    <cellStyle name="Linked Cell" xfId="408" builtinId="24" customBuiltin="1"/>
    <cellStyle name="Neutral" xfId="404" builtinId="28" customBuiltin="1"/>
    <cellStyle name="Normal" xfId="0" builtinId="0"/>
    <cellStyle name="Normal 2" xfId="437"/>
    <cellStyle name="Normal 2 2" xfId="517"/>
    <cellStyle name="Normal 3" xfId="593"/>
    <cellStyle name="Note 2" xfId="438"/>
    <cellStyle name="Note 2 2" xfId="518"/>
    <cellStyle name="Output" xfId="406" builtinId="21" customBuiltin="1"/>
    <cellStyle name="Title" xfId="397" builtinId="15" customBuiltin="1"/>
    <cellStyle name="Total" xfId="412" builtinId="25" customBuiltin="1"/>
    <cellStyle name="Warning Text" xfId="410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NAm_CKD_mdrd_v2_M2_n2343.csv_b_invnorm_res.csv_annot_noX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/>
  </sheetViews>
  <sheetFormatPr baseColWidth="10" defaultColWidth="8.83203125" defaultRowHeight="14" x14ac:dyDescent="0.2"/>
  <cols>
    <col min="1" max="3" width="13.1640625" style="2" customWidth="1"/>
    <col min="4" max="4" width="14.83203125" style="2" bestFit="1" customWidth="1"/>
    <col min="5" max="7" width="13.1640625" style="4" customWidth="1"/>
    <col min="8" max="8" width="13.1640625" style="5" customWidth="1"/>
    <col min="9" max="9" width="13.1640625" style="2" customWidth="1"/>
    <col min="10" max="11" width="13.1640625" style="4" customWidth="1"/>
    <col min="12" max="12" width="13.1640625" style="5" customWidth="1"/>
    <col min="13" max="16384" width="8.83203125" style="2"/>
  </cols>
  <sheetData>
    <row r="1" spans="1:14" x14ac:dyDescent="0.2">
      <c r="A1" s="3" t="s">
        <v>31</v>
      </c>
    </row>
    <row r="3" spans="1:14" x14ac:dyDescent="0.2">
      <c r="A3" s="23"/>
      <c r="B3" s="15"/>
      <c r="C3" s="15"/>
      <c r="D3" s="15"/>
      <c r="E3" s="26" t="s">
        <v>4</v>
      </c>
      <c r="F3" s="27"/>
      <c r="G3" s="27"/>
      <c r="H3" s="28"/>
      <c r="I3" s="29" t="s">
        <v>10</v>
      </c>
      <c r="J3" s="29"/>
      <c r="K3" s="29"/>
      <c r="L3" s="30"/>
    </row>
    <row r="4" spans="1:14" ht="13" customHeight="1" x14ac:dyDescent="0.2">
      <c r="A4" s="6" t="s">
        <v>0</v>
      </c>
      <c r="B4" s="7" t="s">
        <v>8</v>
      </c>
      <c r="C4" s="7" t="s">
        <v>9</v>
      </c>
      <c r="D4" s="7" t="s">
        <v>5</v>
      </c>
      <c r="E4" s="18" t="s">
        <v>11</v>
      </c>
      <c r="F4" s="7" t="s">
        <v>6</v>
      </c>
      <c r="G4" s="7" t="s">
        <v>1</v>
      </c>
      <c r="H4" s="17" t="s">
        <v>12</v>
      </c>
      <c r="I4" s="16" t="s">
        <v>11</v>
      </c>
      <c r="J4" s="8" t="s">
        <v>6</v>
      </c>
      <c r="K4" s="8" t="s">
        <v>1</v>
      </c>
      <c r="L4" s="17" t="s">
        <v>14</v>
      </c>
    </row>
    <row r="5" spans="1:14" x14ac:dyDescent="0.15">
      <c r="A5" s="24" t="s">
        <v>19</v>
      </c>
      <c r="B5" s="9">
        <v>4</v>
      </c>
      <c r="C5" s="9">
        <v>122721982</v>
      </c>
      <c r="D5" s="9" t="s">
        <v>20</v>
      </c>
      <c r="E5" s="19">
        <f t="shared" ref="E5:E15" si="0">EXP(F5)</f>
        <v>1.981263755210801</v>
      </c>
      <c r="F5" s="11">
        <v>0.68373490131250203</v>
      </c>
      <c r="G5" s="11">
        <v>0.14880208268668299</v>
      </c>
      <c r="H5" s="20">
        <v>4.3289808786670798E-6</v>
      </c>
      <c r="I5" s="10">
        <f t="shared" ref="I5:I15" si="1">EXP(J5)</f>
        <v>0.96566335043636087</v>
      </c>
      <c r="J5" s="11">
        <v>-3.4940004022422103E-2</v>
      </c>
      <c r="K5" s="11">
        <v>7.1307975637059207E-2</v>
      </c>
      <c r="L5" s="20">
        <v>0.31207143505077151</v>
      </c>
      <c r="N5" s="1"/>
    </row>
    <row r="6" spans="1:14" x14ac:dyDescent="0.15">
      <c r="A6" s="24" t="s">
        <v>21</v>
      </c>
      <c r="B6" s="9">
        <v>6</v>
      </c>
      <c r="C6" s="9">
        <v>28045615</v>
      </c>
      <c r="D6" s="9" t="s">
        <v>22</v>
      </c>
      <c r="E6" s="19">
        <f t="shared" si="0"/>
        <v>0.53599140860368488</v>
      </c>
      <c r="F6" s="11">
        <v>-0.62363714676426496</v>
      </c>
      <c r="G6" s="11">
        <v>0.13762545598388601</v>
      </c>
      <c r="H6" s="20">
        <v>5.8591743154278303E-6</v>
      </c>
      <c r="I6" s="10">
        <f t="shared" si="1"/>
        <v>1.1815620105915852</v>
      </c>
      <c r="J6" s="11">
        <v>0.16683730089860499</v>
      </c>
      <c r="K6" s="11">
        <v>8.7303523584061807E-2</v>
      </c>
      <c r="L6" s="20">
        <v>2.8002093695646199E-2</v>
      </c>
      <c r="N6" s="1"/>
    </row>
    <row r="7" spans="1:14" x14ac:dyDescent="0.15">
      <c r="A7" s="24" t="s">
        <v>15</v>
      </c>
      <c r="B7" s="9">
        <v>7</v>
      </c>
      <c r="C7" s="9">
        <v>1062681</v>
      </c>
      <c r="D7" s="9" t="s">
        <v>16</v>
      </c>
      <c r="E7" s="19">
        <f t="shared" si="0"/>
        <v>2.0441266320988087</v>
      </c>
      <c r="F7" s="11">
        <v>0.71497062350405405</v>
      </c>
      <c r="G7" s="11">
        <v>0.16113658805752301</v>
      </c>
      <c r="H7" s="20">
        <v>9.1201362535359307E-6</v>
      </c>
      <c r="I7" s="10">
        <f t="shared" si="1"/>
        <v>1.2153353109274976</v>
      </c>
      <c r="J7" s="11">
        <v>0.195020014790135</v>
      </c>
      <c r="K7" s="11">
        <v>9.0405796588675993E-2</v>
      </c>
      <c r="L7" s="20">
        <v>1.549649372830595E-2</v>
      </c>
      <c r="N7" s="1"/>
    </row>
    <row r="8" spans="1:14" x14ac:dyDescent="0.15">
      <c r="A8" s="24" t="s">
        <v>23</v>
      </c>
      <c r="B8" s="9">
        <v>7</v>
      </c>
      <c r="C8" s="9">
        <v>26327799</v>
      </c>
      <c r="D8" s="9"/>
      <c r="E8" s="19">
        <f t="shared" si="0"/>
        <v>2.1144918321607196</v>
      </c>
      <c r="F8" s="11">
        <v>0.74881451514721598</v>
      </c>
      <c r="G8" s="11">
        <v>0.16109338667083301</v>
      </c>
      <c r="H8" s="20">
        <v>3.3464036723407902E-6</v>
      </c>
      <c r="I8" s="10">
        <f t="shared" si="1"/>
        <v>1.034734573771851</v>
      </c>
      <c r="J8" s="11">
        <v>3.4144943366309799E-2</v>
      </c>
      <c r="K8" s="11">
        <v>7.8859595900856894E-2</v>
      </c>
      <c r="L8" s="20">
        <v>0.33251319638557802</v>
      </c>
      <c r="N8" s="1"/>
    </row>
    <row r="9" spans="1:14" x14ac:dyDescent="0.15">
      <c r="A9" s="24" t="s">
        <v>2</v>
      </c>
      <c r="B9" s="9">
        <v>7</v>
      </c>
      <c r="C9" s="9">
        <v>28102341</v>
      </c>
      <c r="D9" s="9" t="s">
        <v>3</v>
      </c>
      <c r="E9" s="19">
        <f t="shared" si="0"/>
        <v>2.7987725788345292</v>
      </c>
      <c r="F9" s="11">
        <v>1.02918095636931</v>
      </c>
      <c r="G9" s="11">
        <v>0.21897281032013999</v>
      </c>
      <c r="H9" s="20">
        <v>2.6011060123470698E-6</v>
      </c>
      <c r="I9" s="10">
        <f t="shared" si="1"/>
        <v>1.5800559312684148</v>
      </c>
      <c r="J9" s="11">
        <v>0.45746024594929802</v>
      </c>
      <c r="K9" s="11">
        <v>0.120980009194781</v>
      </c>
      <c r="L9" s="20">
        <v>7.8009555382508E-5</v>
      </c>
      <c r="N9" s="1"/>
    </row>
    <row r="10" spans="1:14" x14ac:dyDescent="0.15">
      <c r="A10" s="24" t="s">
        <v>7</v>
      </c>
      <c r="B10" s="9">
        <v>12</v>
      </c>
      <c r="C10" s="9">
        <v>7070562</v>
      </c>
      <c r="D10" s="9"/>
      <c r="E10" s="19">
        <f t="shared" si="0"/>
        <v>0.40743872618967952</v>
      </c>
      <c r="F10" s="11">
        <v>-0.89786472278589702</v>
      </c>
      <c r="G10" s="11">
        <v>0.17682639263771199</v>
      </c>
      <c r="H10" s="20">
        <v>3.8210689224549702E-7</v>
      </c>
      <c r="I10" s="10">
        <f t="shared" si="1"/>
        <v>0.65624013055149666</v>
      </c>
      <c r="J10" s="11">
        <v>-0.42122850434901699</v>
      </c>
      <c r="K10" s="11">
        <v>9.4964191762295702E-2</v>
      </c>
      <c r="L10" s="20">
        <v>4.5896125989708398E-6</v>
      </c>
      <c r="N10" s="1"/>
    </row>
    <row r="11" spans="1:14" x14ac:dyDescent="0.15">
      <c r="A11" s="24" t="s">
        <v>24</v>
      </c>
      <c r="B11" s="9">
        <v>12</v>
      </c>
      <c r="C11" s="9">
        <v>89920650</v>
      </c>
      <c r="D11" s="9" t="s">
        <v>25</v>
      </c>
      <c r="E11" s="19">
        <f t="shared" si="0"/>
        <v>0.53941372609187666</v>
      </c>
      <c r="F11" s="11">
        <v>-0.61727242163721197</v>
      </c>
      <c r="G11" s="11">
        <v>0.132651026230727</v>
      </c>
      <c r="H11" s="20">
        <v>3.2657602079606301E-6</v>
      </c>
      <c r="I11" s="10">
        <f t="shared" si="1"/>
        <v>0.96983213540071267</v>
      </c>
      <c r="J11" s="11">
        <v>-3.0632278748600798E-2</v>
      </c>
      <c r="K11" s="11">
        <v>7.0603229435641804E-2</v>
      </c>
      <c r="L11" s="20">
        <v>0.33219319424632548</v>
      </c>
      <c r="N11" s="1"/>
    </row>
    <row r="12" spans="1:14" x14ac:dyDescent="0.15">
      <c r="A12" s="24" t="s">
        <v>18</v>
      </c>
      <c r="B12" s="9">
        <v>14</v>
      </c>
      <c r="C12" s="9">
        <v>74223355</v>
      </c>
      <c r="D12" s="9" t="s">
        <v>17</v>
      </c>
      <c r="E12" s="19">
        <f t="shared" si="0"/>
        <v>2.01559820404692</v>
      </c>
      <c r="F12" s="11">
        <v>0.70091602679737597</v>
      </c>
      <c r="G12" s="11">
        <v>0.141291552449851</v>
      </c>
      <c r="H12" s="20">
        <v>7.0211393548523104E-7</v>
      </c>
      <c r="I12" s="10">
        <f t="shared" si="1"/>
        <v>0.99963869910344538</v>
      </c>
      <c r="J12" s="11">
        <v>-3.6136618144895499E-4</v>
      </c>
      <c r="K12" s="11">
        <v>7.9112425860110899E-2</v>
      </c>
      <c r="L12" s="20">
        <v>0.49817773572728952</v>
      </c>
      <c r="N12" s="1"/>
    </row>
    <row r="13" spans="1:14" x14ac:dyDescent="0.15">
      <c r="A13" s="24" t="s">
        <v>26</v>
      </c>
      <c r="B13" s="9">
        <v>17</v>
      </c>
      <c r="C13" s="9">
        <v>7369066</v>
      </c>
      <c r="D13" s="9" t="s">
        <v>27</v>
      </c>
      <c r="E13" s="19">
        <f t="shared" si="0"/>
        <v>0.49525878384900884</v>
      </c>
      <c r="F13" s="11">
        <v>-0.70267485736892099</v>
      </c>
      <c r="G13" s="11">
        <v>0.15671177004043599</v>
      </c>
      <c r="H13" s="20">
        <v>7.3302090370397303E-6</v>
      </c>
      <c r="I13" s="10">
        <f t="shared" si="1"/>
        <v>1.0844370522933904</v>
      </c>
      <c r="J13" s="11">
        <v>8.1061006532814797E-2</v>
      </c>
      <c r="K13" s="11">
        <v>7.8130368701274905E-2</v>
      </c>
      <c r="L13" s="20">
        <v>0.14974921513681899</v>
      </c>
      <c r="N13" s="1"/>
    </row>
    <row r="14" spans="1:14" x14ac:dyDescent="0.15">
      <c r="A14" s="24" t="s">
        <v>28</v>
      </c>
      <c r="B14" s="9">
        <v>17</v>
      </c>
      <c r="C14" s="9">
        <v>48203188</v>
      </c>
      <c r="D14" s="9" t="s">
        <v>29</v>
      </c>
      <c r="E14" s="19">
        <f t="shared" si="0"/>
        <v>0.4943043937266704</v>
      </c>
      <c r="F14" s="11">
        <v>-0.70460376992323304</v>
      </c>
      <c r="G14" s="11">
        <v>0.14820682729357601</v>
      </c>
      <c r="H14" s="20">
        <v>1.9924124539867899E-6</v>
      </c>
      <c r="I14" s="10">
        <f t="shared" si="1"/>
        <v>0.91950947810998995</v>
      </c>
      <c r="J14" s="11">
        <v>-8.3914927095302794E-2</v>
      </c>
      <c r="K14" s="11">
        <v>9.0650218302295194E-2</v>
      </c>
      <c r="L14" s="20">
        <v>0.1773008965599365</v>
      </c>
      <c r="N14" s="1"/>
    </row>
    <row r="15" spans="1:14" x14ac:dyDescent="0.15">
      <c r="A15" s="25" t="s">
        <v>13</v>
      </c>
      <c r="B15" s="12">
        <v>19</v>
      </c>
      <c r="C15" s="12">
        <v>12225735</v>
      </c>
      <c r="D15" s="12"/>
      <c r="E15" s="21">
        <f t="shared" si="0"/>
        <v>2.3387520410017952</v>
      </c>
      <c r="F15" s="14">
        <v>0.84961747129495102</v>
      </c>
      <c r="G15" s="14">
        <v>0.136991880888921</v>
      </c>
      <c r="H15" s="22">
        <v>5.5766049377433397E-10</v>
      </c>
      <c r="I15" s="13">
        <f t="shared" si="1"/>
        <v>1.5747436864458404</v>
      </c>
      <c r="J15" s="14">
        <v>0.45409252026966102</v>
      </c>
      <c r="K15" s="14">
        <v>8.7367379112597898E-2</v>
      </c>
      <c r="L15" s="22">
        <v>1.009897434567365E-7</v>
      </c>
      <c r="N15" s="1"/>
    </row>
    <row r="17" spans="1:1" s="2" customFormat="1" x14ac:dyDescent="0.2">
      <c r="A17" s="2" t="s">
        <v>30</v>
      </c>
    </row>
  </sheetData>
  <mergeCells count="2">
    <mergeCell ref="E3:H3"/>
    <mergeCell ref="I3:L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STable1B</vt:lpstr>
    </vt:vector>
  </TitlesOfParts>
  <Company>BWH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Chu</dc:creator>
  <cp:lastModifiedBy>Pascal Schlosser</cp:lastModifiedBy>
  <dcterms:created xsi:type="dcterms:W3CDTF">2016-02-29T21:49:55Z</dcterms:created>
  <dcterms:modified xsi:type="dcterms:W3CDTF">2017-08-23T13:05:06Z</dcterms:modified>
</cp:coreProperties>
</file>