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jt\OneDrive - University of Southampton\BCC\5 STUDY META-ANALYSIS PI\LATHA\MANUSCRIPT 2016\SENT NAT COMMS\ACCEPTED\"/>
    </mc:Choice>
  </mc:AlternateContent>
  <bookViews>
    <workbookView xWindow="0" yWindow="0" windowWidth="23040" windowHeight="9120"/>
  </bookViews>
  <sheets>
    <sheet name="Supplementary Data 2" sheetId="1" r:id="rId1"/>
  </sheets>
  <definedNames>
    <definedName name="_xlnm._FilterDatabase" localSheetId="0" hidden="1">'Supplementary Data 2'!$A$2:$N$98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3" i="1" l="1"/>
  <c r="K92" i="1"/>
  <c r="K91" i="1"/>
  <c r="K90" i="1"/>
  <c r="K89" i="1"/>
  <c r="K88" i="1"/>
  <c r="K87" i="1"/>
  <c r="K86" i="1"/>
  <c r="K85" i="1"/>
  <c r="K84" i="1"/>
  <c r="K83" i="1"/>
  <c r="K82" i="1"/>
  <c r="K81" i="1"/>
  <c r="K78" i="1"/>
  <c r="K77" i="1"/>
  <c r="K76" i="1"/>
  <c r="K75" i="1"/>
  <c r="K71" i="1"/>
  <c r="K70" i="1"/>
  <c r="K69" i="1"/>
  <c r="K68" i="1"/>
  <c r="K67" i="1"/>
  <c r="K66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8" i="1"/>
  <c r="K46" i="1"/>
  <c r="K45" i="1"/>
  <c r="K44" i="1"/>
  <c r="K42" i="1"/>
  <c r="K41" i="1"/>
  <c r="K40" i="1"/>
  <c r="K39" i="1"/>
  <c r="K38" i="1"/>
  <c r="K37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3" i="1"/>
  <c r="K12" i="1"/>
  <c r="K10" i="1"/>
  <c r="K9" i="1"/>
  <c r="K8" i="1"/>
  <c r="K7" i="1"/>
  <c r="K6" i="1"/>
</calcChain>
</file>

<file path=xl/sharedStrings.xml><?xml version="1.0" encoding="utf-8"?>
<sst xmlns="http://schemas.openxmlformats.org/spreadsheetml/2006/main" count="630" uniqueCount="386">
  <si>
    <t>Published associations with breast cancer survival</t>
  </si>
  <si>
    <t xml:space="preserve">P-values for stage 1 meta-analysis </t>
  </si>
  <si>
    <t>SNP</t>
  </si>
  <si>
    <t>Gene</t>
  </si>
  <si>
    <t>Reference</t>
  </si>
  <si>
    <t>Associated with:</t>
  </si>
  <si>
    <t>Min P-value</t>
  </si>
  <si>
    <t>HR (95% CI)</t>
  </si>
  <si>
    <t>OS (adjusted for ER)</t>
  </si>
  <si>
    <t>DFS (adjusted for ER)</t>
  </si>
  <si>
    <t>OS Early onset (adjusted for ER)</t>
  </si>
  <si>
    <t>DFS Early onset )adjusted for ER)</t>
  </si>
  <si>
    <t>Min P value</t>
  </si>
  <si>
    <t>Selected for replication by the current study?</t>
  </si>
  <si>
    <t>rs4458204</t>
  </si>
  <si>
    <t>CCL20</t>
  </si>
  <si>
    <t>Li et al, 2014</t>
  </si>
  <si>
    <t>BCS</t>
  </si>
  <si>
    <t>1.81 (1.49–2.19)</t>
  </si>
  <si>
    <t>No, published association includes the current study</t>
  </si>
  <si>
    <t>rs148760487</t>
  </si>
  <si>
    <t>KCNH7, BC042876</t>
  </si>
  <si>
    <t>Guo et al, 2015</t>
  </si>
  <si>
    <t>OS in ER-ve and ER+ve cases</t>
  </si>
  <si>
    <t>1.88 (1.51-2.34)</t>
  </si>
  <si>
    <t>NA</t>
  </si>
  <si>
    <t>No</t>
  </si>
  <si>
    <t>rs2059614</t>
  </si>
  <si>
    <t>EI24, CHEK 1</t>
  </si>
  <si>
    <t>OS in ER-ve cases</t>
  </si>
  <si>
    <t>1.95 (1.55-2.47)</t>
  </si>
  <si>
    <t>rs8113308</t>
  </si>
  <si>
    <t>ZNF350</t>
  </si>
  <si>
    <t>Khan et al, 2015</t>
  </si>
  <si>
    <t>OS in ER+ve tamoxifen treated cases only</t>
  </si>
  <si>
    <t>1.69 (1.37-2.07)</t>
  </si>
  <si>
    <t>rs12358475</t>
  </si>
  <si>
    <t>ECHDC3, PROSER2</t>
  </si>
  <si>
    <t xml:space="preserve">Rafiq et al, 2014 </t>
  </si>
  <si>
    <t>DDFS</t>
  </si>
  <si>
    <t>0.75 (0.67-0.85)</t>
  </si>
  <si>
    <t>rs1387389</t>
  </si>
  <si>
    <t>PBX1</t>
  </si>
  <si>
    <t>Rafiq et al, 2013</t>
  </si>
  <si>
    <t>OS</t>
  </si>
  <si>
    <t>1.28 (1.16-1.43)</t>
  </si>
  <si>
    <t>rs3884558</t>
  </si>
  <si>
    <t>RORa</t>
  </si>
  <si>
    <t>1.46 (1.24-1.72)</t>
  </si>
  <si>
    <t>rs1728400</t>
  </si>
  <si>
    <t>LINC00917, FOXF1</t>
  </si>
  <si>
    <t>Rafiq et al, 2014</t>
  </si>
  <si>
    <t>1.25 (1.13-1.39)</t>
  </si>
  <si>
    <t>rs9934948</t>
  </si>
  <si>
    <t>ZFHX3, PSMD7</t>
  </si>
  <si>
    <t>Shu et al, 2012</t>
  </si>
  <si>
    <t>*OS and RFS</t>
  </si>
  <si>
    <t xml:space="preserve">1.29 (1.16-1.44)            </t>
  </si>
  <si>
    <t>rs2774307</t>
  </si>
  <si>
    <t>NTN1, SYT6</t>
  </si>
  <si>
    <t>1.30 (1.16-1.47)</t>
  </si>
  <si>
    <t>rs421379</t>
  </si>
  <si>
    <t>ARRDC3</t>
  </si>
  <si>
    <t>1.49 (1.27-1.75)</t>
  </si>
  <si>
    <t>rs4778137</t>
  </si>
  <si>
    <t xml:space="preserve">OCA2 </t>
  </si>
  <si>
    <t>Azzato et al, 2010b</t>
  </si>
  <si>
    <t>0.56 (0.41-0.75)</t>
  </si>
  <si>
    <t>rs2479717</t>
  </si>
  <si>
    <t xml:space="preserve">CCND3                                       </t>
  </si>
  <si>
    <t>Azzato et al, 2008</t>
  </si>
  <si>
    <t>*OS and BCS</t>
  </si>
  <si>
    <t>AT: 1.27(1.08-1.5), TT: 1.43(1.08-1.91)</t>
  </si>
  <si>
    <t>No, we have previously tested variation linked to this gene</t>
  </si>
  <si>
    <t>rs6500843</t>
  </si>
  <si>
    <t>AURKA (RBFOX1-FOXM1 pathway)</t>
  </si>
  <si>
    <t>Fagerholm et al, 2015</t>
  </si>
  <si>
    <t>OS in chemo-treated cases only</t>
  </si>
  <si>
    <t>1.16 (1.08-1.26)</t>
  </si>
  <si>
    <t>rs13347</t>
  </si>
  <si>
    <t>CD44</t>
  </si>
  <si>
    <t>Jiang et al, 2012</t>
  </si>
  <si>
    <t>*OS</t>
  </si>
  <si>
    <t>CT: 1.54 (1.02-2.3), TT: 2.84 (1.80-4.4)</t>
  </si>
  <si>
    <t>rs12508721</t>
  </si>
  <si>
    <t>IL21</t>
  </si>
  <si>
    <t>You et al, 2013</t>
  </si>
  <si>
    <t>CT: 0.48 (0.31-0.74), TT: 0.38 (0.19-0.74)</t>
  </si>
  <si>
    <t>rs2546892</t>
  </si>
  <si>
    <t>IL12B</t>
  </si>
  <si>
    <t>Lei et al, 2015</t>
  </si>
  <si>
    <t>OS and BCS in ER-ve cases after chemo only</t>
  </si>
  <si>
    <t>rs3803662</t>
  </si>
  <si>
    <t>TOX3</t>
  </si>
  <si>
    <t xml:space="preserve">Fasching et al, 2012                                          </t>
  </si>
  <si>
    <t xml:space="preserve">*OS and BCS  </t>
  </si>
  <si>
    <t xml:space="preserve">CT: 0.97 (0.91-1.04), TT: 1.21 (1.09-1.35)                  </t>
  </si>
  <si>
    <t>rs881658</t>
  </si>
  <si>
    <t>RXRA</t>
  </si>
  <si>
    <t>Pande et al, 2013</t>
  </si>
  <si>
    <t>*DFS</t>
  </si>
  <si>
    <t>1.38(1.16-1.63)</t>
  </si>
  <si>
    <t>Yes, already selected based on significance</t>
  </si>
  <si>
    <t>rs1367610</t>
  </si>
  <si>
    <t>TGFBR2</t>
  </si>
  <si>
    <t>1.54 (1.22-1.95)</t>
  </si>
  <si>
    <t>rs2853694</t>
  </si>
  <si>
    <t>0.73 (0.61-0.87)</t>
  </si>
  <si>
    <t>rs11185659</t>
  </si>
  <si>
    <t>1.41(1.17-1.71)</t>
  </si>
  <si>
    <t xml:space="preserve">Other SNPs linked to this gene were selected for replication </t>
  </si>
  <si>
    <t>rs10881583</t>
  </si>
  <si>
    <t>1.32 (1.12-1.56)</t>
  </si>
  <si>
    <t>rs2981582</t>
  </si>
  <si>
    <t>FGFR2</t>
  </si>
  <si>
    <t>Bayraktar et al, 2013, Pirie et al, 2015</t>
  </si>
  <si>
    <t>*BCS in all cases and in ER-ve cases</t>
  </si>
  <si>
    <t>1.09 (1.04-1.14)</t>
  </si>
  <si>
    <t>rs11155012</t>
  </si>
  <si>
    <t xml:space="preserve">CCDC28A </t>
  </si>
  <si>
    <t xml:space="preserve">Fagerholm et al, 2015 </t>
  </si>
  <si>
    <t>1.21 (1.08-1.35)</t>
  </si>
  <si>
    <t>rs11225297</t>
  </si>
  <si>
    <t>MMP7</t>
  </si>
  <si>
    <t>Beeghly-Fadiel et al, 2009</t>
  </si>
  <si>
    <t>*OS and DFS</t>
  </si>
  <si>
    <t>AT: 0.7 (0.5-0.9), TT: 0.3 (0.1-0.8)</t>
  </si>
  <si>
    <t>rs13281615</t>
  </si>
  <si>
    <t>8q24.21</t>
  </si>
  <si>
    <t>Sapkota et al 2013</t>
  </si>
  <si>
    <t>RFS and OS</t>
  </si>
  <si>
    <t>0.77 (0.65-0.90)</t>
  </si>
  <si>
    <t>rs25487</t>
  </si>
  <si>
    <t>XRCC1</t>
  </si>
  <si>
    <t>Bewick et al, 2006</t>
  </si>
  <si>
    <t>*BCS and DFS</t>
  </si>
  <si>
    <t>AG: 0.9 (0.58-1.44), AA: 2.7(1.45-5.00)</t>
  </si>
  <si>
    <t>rs11639960</t>
  </si>
  <si>
    <t>MMP2</t>
  </si>
  <si>
    <t>Slattery et al, 2013</t>
  </si>
  <si>
    <t>*OS dominant model</t>
  </si>
  <si>
    <t>0.59 (0.45-0.78)</t>
  </si>
  <si>
    <t>rs3218536</t>
  </si>
  <si>
    <t>XRCC2</t>
  </si>
  <si>
    <t>Lin et al, 2011</t>
  </si>
  <si>
    <t>BCS and DFS</t>
  </si>
  <si>
    <t>GA: 0.9 (0.58-1.44), AA: 2.7 (1.45-5.00)</t>
  </si>
  <si>
    <t>rs881657</t>
  </si>
  <si>
    <t>1.32 (1.11-1.56)</t>
  </si>
  <si>
    <t>rs5361</t>
  </si>
  <si>
    <t>SELE</t>
  </si>
  <si>
    <t>Kontogianni et al, 2013</t>
  </si>
  <si>
    <t>*OS recessive model</t>
  </si>
  <si>
    <t>rs1477017</t>
  </si>
  <si>
    <t>0.64 (0.49-0.85)</t>
  </si>
  <si>
    <t>rs4251864</t>
  </si>
  <si>
    <t>PLAUR</t>
  </si>
  <si>
    <t>DFS</t>
  </si>
  <si>
    <t>1.4 (1.13-1.75)</t>
  </si>
  <si>
    <t>rs6504950</t>
  </si>
  <si>
    <t>COX11</t>
  </si>
  <si>
    <t>Bayraktar et al, 2013</t>
  </si>
  <si>
    <t>1.7 (1.1-2.6)</t>
  </si>
  <si>
    <t>Yes</t>
  </si>
  <si>
    <t>rs10046</t>
  </si>
  <si>
    <t>CYP1A1</t>
  </si>
  <si>
    <t>Fasching et al, 2008</t>
  </si>
  <si>
    <t>*DFS recessive model</t>
  </si>
  <si>
    <t>0.51 (0.32-0.81)</t>
  </si>
  <si>
    <t>rs1420542</t>
  </si>
  <si>
    <t>DAPK1</t>
  </si>
  <si>
    <t>Tapper et al, 2008</t>
  </si>
  <si>
    <t>DDFS dominant model</t>
  </si>
  <si>
    <t>1.65 (1.17-2.34)</t>
  </si>
  <si>
    <t>rs1800566</t>
  </si>
  <si>
    <t>NQO1</t>
  </si>
  <si>
    <t xml:space="preserve">Fagerholm et al, 2008 (OS), Pirie et al, 2015 (BCS in all and ER- cases) </t>
  </si>
  <si>
    <t>*BCS in all and ER-ve cases dominant model, OS</t>
  </si>
  <si>
    <t xml:space="preserve">1.10 (1.03-1.17)                    </t>
  </si>
  <si>
    <t>rs7864987</t>
  </si>
  <si>
    <t>1.28 (1.08-1.53)</t>
  </si>
  <si>
    <t>rs700519</t>
  </si>
  <si>
    <t>CYP19A1</t>
  </si>
  <si>
    <t>Long et al, 2006 (OS, DFS), Pirie et al, 2015 (BCS in ER+ cases)</t>
  </si>
  <si>
    <t>*BCS in ER+ve cases, OS and DFS in all cases</t>
  </si>
  <si>
    <t>1.30 (1.10-1.50)</t>
  </si>
  <si>
    <t>rs1992116</t>
  </si>
  <si>
    <t>0.68 (0.52-0.89)</t>
  </si>
  <si>
    <t>rs1943779</t>
  </si>
  <si>
    <t xml:space="preserve">Tapper et al, 2008 </t>
  </si>
  <si>
    <t>0.62 (0.44-0.88)</t>
  </si>
  <si>
    <t>rs889312</t>
  </si>
  <si>
    <t>MAP3K1</t>
  </si>
  <si>
    <t>0.63 (0.44-0.88)</t>
  </si>
  <si>
    <t>rs1799889</t>
  </si>
  <si>
    <t>SERPINE1 (PAI-1)</t>
  </si>
  <si>
    <t>Zhang et al, 2006</t>
  </si>
  <si>
    <t>DFS (all cases),  OS and DFS in Stage III cases</t>
  </si>
  <si>
    <t xml:space="preserve">4G/5G: 1.2 (0.8-1.7), 4G/4G: 1.7 (1.1-2.4)                                                                                                           </t>
  </si>
  <si>
    <t>rs3798577</t>
  </si>
  <si>
    <t>ESR1</t>
  </si>
  <si>
    <t>rs12900137</t>
  </si>
  <si>
    <t>Long et al, 2006 (DFS), Pirie et al, 2015 (BCS inER+ cases)</t>
  </si>
  <si>
    <t>*DFS recessive model in all cases and BCS in ER+ve cases</t>
  </si>
  <si>
    <t xml:space="preserve">2.1 (1.2-3.6)                                </t>
  </si>
  <si>
    <t>LOC100506172</t>
  </si>
  <si>
    <t>Shu et al, 2012, Pirie etal, 2015</t>
  </si>
  <si>
    <t>TC:1.31 (1.08-1.60), CC:1.67(1.34-2.09)</t>
  </si>
  <si>
    <t>rs243836</t>
  </si>
  <si>
    <t>GA:1.15 (0.83-1.59),  AA: 1.6 (1.1-2.31)</t>
  </si>
  <si>
    <t>Yes, also associated with reduced risk of developing breast cancer which is more pronounced in younger subjects (&lt;55 years old) Zhou et al 2004</t>
  </si>
  <si>
    <t>rs731236</t>
  </si>
  <si>
    <t>VDR</t>
  </si>
  <si>
    <t>Perna et al, 2013 (BCS), Pirie et al, 2015 (BCS in ER+ cases)</t>
  </si>
  <si>
    <t>*BCS in ER+ve cases dominant model and BCS in all cases</t>
  </si>
  <si>
    <t>1.09 (1.02-1.16)</t>
  </si>
  <si>
    <t>rs11536889</t>
  </si>
  <si>
    <t>TLR4</t>
  </si>
  <si>
    <t>Yang et al, 2013</t>
  </si>
  <si>
    <t>1.38 (1.09-3.12)</t>
  </si>
  <si>
    <t>rs9676881</t>
  </si>
  <si>
    <t>KEAP1</t>
  </si>
  <si>
    <t>Hartikainen et al, 2015</t>
  </si>
  <si>
    <t>ER+ve cases treated with tamoxifen and RFS in all cases</t>
  </si>
  <si>
    <t>rs1800872</t>
  </si>
  <si>
    <t>IL10</t>
  </si>
  <si>
    <t>Gerger et al, 2010</t>
  </si>
  <si>
    <t>*DFS dominant model</t>
  </si>
  <si>
    <t>1.48 (1.07-2.04)</t>
  </si>
  <si>
    <t>rs2010963</t>
  </si>
  <si>
    <t>VEGF</t>
  </si>
  <si>
    <t>Lu et al, 2005</t>
  </si>
  <si>
    <t>GC: 1.2 (0.8-1.8), GG: 1.6 (1.0-2.5)</t>
  </si>
  <si>
    <t>rs2228480</t>
  </si>
  <si>
    <t>rs11225395</t>
  </si>
  <si>
    <t>MMP8</t>
  </si>
  <si>
    <t>Decock et al, 2007</t>
  </si>
  <si>
    <t xml:space="preserve">*OS and DFS recessive model in cases with TNM stage 0-2 </t>
  </si>
  <si>
    <t>0.7 (0.5-1.0)</t>
  </si>
  <si>
    <t>rs3775775</t>
  </si>
  <si>
    <t>SULT1E1</t>
  </si>
  <si>
    <t>Choi et al, 2005 (DFS in CHB), Pirie et al, 2015 (BCS in CEU in all cases and ER- cases)</t>
  </si>
  <si>
    <t xml:space="preserve">*BCS in all and ER-ve cases and DFS in CHB </t>
  </si>
  <si>
    <t>1.17 (1.03-1.31)</t>
  </si>
  <si>
    <t>rs730154</t>
  </si>
  <si>
    <t>Long et al, 2006</t>
  </si>
  <si>
    <t>1.5 (1.1-2.0)</t>
  </si>
  <si>
    <t>rs1800795</t>
  </si>
  <si>
    <t>IL6</t>
  </si>
  <si>
    <t>DeMichele et al, 2003</t>
  </si>
  <si>
    <t>*OS recessive model and DFS</t>
  </si>
  <si>
    <t>2.6 (1.2-5.8)</t>
  </si>
  <si>
    <t>rs1048290</t>
  </si>
  <si>
    <t>RFS in all and ER+ve cases</t>
  </si>
  <si>
    <t xml:space="preserve">1.47 (1.06-2.03)                                       </t>
  </si>
  <si>
    <t>rs52812045</t>
  </si>
  <si>
    <t>CD24</t>
  </si>
  <si>
    <t>Buck et al, 2013</t>
  </si>
  <si>
    <t>*BCS recessive model and OS</t>
  </si>
  <si>
    <t>1.83 (1.1-3.05)</t>
  </si>
  <si>
    <t>rs28566535</t>
  </si>
  <si>
    <t>Long et al, 2006 (DFS in CHB), Pirie et al, 2015 (BCS, ER+ cases in CEU)</t>
  </si>
  <si>
    <t>*DFS recessive model in all cases (CHB) and BCS in ER+ve cases (CEU)</t>
  </si>
  <si>
    <t xml:space="preserve">1.5 (1.1-2.1)                             </t>
  </si>
  <si>
    <t>CYP2D6 alleles *4, *5, *10, *41</t>
  </si>
  <si>
    <t xml:space="preserve">CYP2D6 </t>
  </si>
  <si>
    <t>Schroth et al, 2007</t>
  </si>
  <si>
    <t>RFS and EFS</t>
  </si>
  <si>
    <t>2.24 (1.16-4.33)</t>
  </si>
  <si>
    <t>Beeghly-Fadiel et al, 2012</t>
  </si>
  <si>
    <t>CT: 0.9 (0.7-1.1), TT: 0.6 (0.4-0.9)</t>
  </si>
  <si>
    <t>rs3741378</t>
  </si>
  <si>
    <t>SIPA1</t>
  </si>
  <si>
    <t>Pei et al, 2013</t>
  </si>
  <si>
    <t>2.16 (1.12-4.15)</t>
  </si>
  <si>
    <t>Desert</t>
  </si>
  <si>
    <t>DDFS recessive model</t>
  </si>
  <si>
    <t>1.57 (1.06-2.32)</t>
  </si>
  <si>
    <t>rs7867504</t>
  </si>
  <si>
    <t>SLC28A3</t>
  </si>
  <si>
    <t>Lee et al, 2013</t>
  </si>
  <si>
    <t>2.6 (1.1-6.3)</t>
  </si>
  <si>
    <t>rs1801131</t>
  </si>
  <si>
    <t>MTHFR</t>
  </si>
  <si>
    <t>Martin et al, 2006</t>
  </si>
  <si>
    <t>*BCS dominant model</t>
  </si>
  <si>
    <t>2.05 (1.05-4.00)</t>
  </si>
  <si>
    <t>rs1800470</t>
  </si>
  <si>
    <t>TGF, IL6</t>
  </si>
  <si>
    <t>Shu et al, 2004 (OS and DFS in CHB), Pirie et al 2015 (BCS in CEU)</t>
  </si>
  <si>
    <t>*OS and DFS in CHB and BCS in CEU</t>
  </si>
  <si>
    <t xml:space="preserve">TC:1.2 (0.8-1.8), CC:1.1(0.7-1.6)                                                                   </t>
  </si>
  <si>
    <t>rs9344</t>
  </si>
  <si>
    <t>CCND1</t>
  </si>
  <si>
    <t>*DFS and BCS</t>
  </si>
  <si>
    <t>AG: 0.8 (0.5-1.33), GG: 1.6 (0.9-2.69)</t>
  </si>
  <si>
    <t> CYP2C19 high enzyme activity promoter variant *17 </t>
  </si>
  <si>
    <t>CYP2C19</t>
  </si>
  <si>
    <t xml:space="preserve">RFS and EFS *17 vs Wt </t>
  </si>
  <si>
    <t>0.45 (0.2-0.92)</t>
  </si>
  <si>
    <t>rs2886162</t>
  </si>
  <si>
    <t>NFE2L2 (NRF2)</t>
  </si>
  <si>
    <t>Hartikainen et al, 2012</t>
  </si>
  <si>
    <t>1.69 (1.05-2.72)</t>
  </si>
  <si>
    <t>rs10477313</t>
  </si>
  <si>
    <t>PPP2R2B</t>
  </si>
  <si>
    <t>Jamshidi et al, 2013 (OS), Pirie et al, 2015 (BCS in ER+)</t>
  </si>
  <si>
    <t>*OS in all cases and BCS in ER+ cases</t>
  </si>
  <si>
    <t>rs2333227</t>
  </si>
  <si>
    <t>MPO</t>
  </si>
  <si>
    <t>Ambrosone et al, 2005 (OS and DFS), Pirie et al, 2015 (BCS in ER+ cases)</t>
  </si>
  <si>
    <t xml:space="preserve">BCS in ER+ve cases dominant model, OS and DFS in all cases  </t>
  </si>
  <si>
    <t>1.09 (1.01-1.17)</t>
  </si>
  <si>
    <t>rs13181</t>
  </si>
  <si>
    <t>ERCC2</t>
  </si>
  <si>
    <t>Bewick et al, 2011</t>
  </si>
  <si>
    <t>*BCS recessive model</t>
  </si>
  <si>
    <t>1.9 (1.06-3.26)</t>
  </si>
  <si>
    <t>rs936306</t>
  </si>
  <si>
    <t>1.4 (1.0-2.0)</t>
  </si>
  <si>
    <t>rs1902586</t>
  </si>
  <si>
    <t>Long et al, 2006 (DFS in CHB), Pirie et al, 2015 (BCS in CEU)</t>
  </si>
  <si>
    <t>*DFS recessive model (CHB) and BCS (CEU) in ER+ve cases</t>
  </si>
  <si>
    <t>rs7121</t>
  </si>
  <si>
    <t>GNAS1</t>
  </si>
  <si>
    <t>Otterbach et al, 2006</t>
  </si>
  <si>
    <t>CT: 1.72 (0.91-3.25), TT: 2.08 (1.01-4.27)</t>
  </si>
  <si>
    <t>rs599774</t>
  </si>
  <si>
    <t>LSP1</t>
  </si>
  <si>
    <t>rs1029946</t>
  </si>
  <si>
    <t>PRKAG2</t>
  </si>
  <si>
    <t>Jamshidi et al, 2013</t>
  </si>
  <si>
    <t>0.57 (0.3-0.9)</t>
  </si>
  <si>
    <t>rs1042522</t>
  </si>
  <si>
    <t>TP53</t>
  </si>
  <si>
    <t>Toyama et al, 2007</t>
  </si>
  <si>
    <t>1.67 (1.01-2.76)</t>
  </si>
  <si>
    <t>rs251864</t>
  </si>
  <si>
    <t>ZFP36</t>
  </si>
  <si>
    <t>Upadhyay et al, 2012</t>
  </si>
  <si>
    <t>AG: 2.19 (1.15-4.14), GG: 1.50 (0.58-3.92)</t>
  </si>
  <si>
    <t>rs861539</t>
  </si>
  <si>
    <t>XRCC3</t>
  </si>
  <si>
    <t>Castro et al, 2013 (DFS), Bewick et al, 2006 (BCS)</t>
  </si>
  <si>
    <t xml:space="preserve">CT+TT: 2.8 (1.0-9.2), TT: 2.0 (1.06-3.82)        </t>
  </si>
  <si>
    <t>rs1695</t>
  </si>
  <si>
    <t>GSTP1</t>
  </si>
  <si>
    <t>Sweeney et al, 2000</t>
  </si>
  <si>
    <t>AG: 0.8 (0.5-1.3), GG: 0.3 (0.1-1.0)</t>
  </si>
  <si>
    <t>rs3784099</t>
  </si>
  <si>
    <t>RAD51L1</t>
  </si>
  <si>
    <t>OS and RFS</t>
  </si>
  <si>
    <t xml:space="preserve">1.17E-07          
</t>
  </si>
  <si>
    <t xml:space="preserve">1.49 (1.28-1.72)  
</t>
  </si>
  <si>
    <t>rs1805386</t>
  </si>
  <si>
    <t>LIG4</t>
  </si>
  <si>
    <t>Goode et al, 2002</t>
  </si>
  <si>
    <t>4.15 (1.85-9.30)</t>
  </si>
  <si>
    <t>rs16949649</t>
  </si>
  <si>
    <t>NME1</t>
  </si>
  <si>
    <t>Qu et al, 2008</t>
  </si>
  <si>
    <t>*BCS dominant model and DFS</t>
  </si>
  <si>
    <t>1.4(1.1-1.9 )</t>
  </si>
  <si>
    <t>rs8136803</t>
  </si>
  <si>
    <t>TIMP3</t>
  </si>
  <si>
    <t>Peterson et al, 2009</t>
  </si>
  <si>
    <t>GT: 1.1 (0.8-1.6), TT: 3.9 (1.4-10.6)</t>
  </si>
  <si>
    <t>rs4646903</t>
  </si>
  <si>
    <t xml:space="preserve">CYP1A1 </t>
  </si>
  <si>
    <t>*DFS and OS</t>
  </si>
  <si>
    <t>1.6 (1.2-2.2)</t>
  </si>
  <si>
    <t>yes</t>
  </si>
  <si>
    <t>rs2302254</t>
  </si>
  <si>
    <t>1.3 (1.0-1.6)</t>
  </si>
  <si>
    <t>rs2070744</t>
  </si>
  <si>
    <t>ENOS (NOS3)</t>
  </si>
  <si>
    <t>Choi et al, 2006</t>
  </si>
  <si>
    <t>2.1 (1.03-4.33)</t>
  </si>
  <si>
    <t>rs4860</t>
  </si>
  <si>
    <t>COMT</t>
  </si>
  <si>
    <t>Long et al, 2007</t>
  </si>
  <si>
    <t>1.6 (1.1-2.4)</t>
  </si>
  <si>
    <t>Associations with p≤0.05 only</t>
  </si>
  <si>
    <t>OS: Overall survival, DFS: Disease-free survival, DDFS: Distant disease-free survival, EFS: Event-free survival, BCS: Breast cancer-specific survival, ER: Oestrogen receptor status.</t>
  </si>
  <si>
    <t>NA: Not available in the current study.</t>
  </si>
  <si>
    <t>*These estimates are taken from Additional File 3 of Pirie et al (2015)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</si>
</sst>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3" fillId="0" borderId="3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2" xfId="1" applyFont="1" applyFill="1" applyBorder="1" applyAlignment="1">
      <alignment horizontal="left" vertical="top" wrapText="1"/>
    </xf>
    <xf numFmtId="0" fontId="0" fillId="0" borderId="4" xfId="0" applyBorder="1"/>
    <xf numFmtId="11" fontId="0" fillId="0" borderId="0" xfId="0" applyNumberFormat="1" applyAlignment="1">
      <alignment horizontal="left"/>
    </xf>
    <xf numFmtId="0" fontId="4" fillId="0" borderId="5" xfId="1" applyFont="1" applyFill="1" applyBorder="1" applyAlignment="1">
      <alignment horizontal="left" vertical="top" wrapText="1"/>
    </xf>
    <xf numFmtId="0" fontId="4" fillId="0" borderId="6" xfId="1" applyFont="1" applyFill="1" applyBorder="1" applyAlignment="1">
      <alignment horizontal="left" vertical="top" wrapText="1"/>
    </xf>
    <xf numFmtId="0" fontId="4" fillId="0" borderId="7" xfId="1" applyFont="1" applyFill="1" applyBorder="1" applyAlignment="1">
      <alignment horizontal="left" vertical="top" wrapText="1"/>
    </xf>
    <xf numFmtId="0" fontId="4" fillId="0" borderId="8" xfId="1" applyFont="1" applyFill="1" applyBorder="1" applyAlignment="1">
      <alignment horizontal="left" vertical="top" wrapText="1"/>
    </xf>
    <xf numFmtId="0" fontId="4" fillId="0" borderId="4" xfId="1" applyFont="1" applyFill="1" applyBorder="1" applyAlignment="1">
      <alignment horizontal="left" vertical="top" wrapText="1"/>
    </xf>
    <xf numFmtId="11" fontId="4" fillId="0" borderId="0" xfId="1" applyNumberFormat="1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horizontal="left" vertical="top" wrapText="1"/>
    </xf>
    <xf numFmtId="11" fontId="1" fillId="0" borderId="0" xfId="1" applyNumberFormat="1" applyFont="1" applyFill="1" applyBorder="1" applyAlignment="1">
      <alignment horizontal="left" vertical="top" wrapText="1"/>
    </xf>
    <xf numFmtId="0" fontId="0" fillId="0" borderId="0" xfId="1" applyFont="1" applyFill="1" applyBorder="1" applyAlignment="1">
      <alignment horizontal="left" vertical="top" wrapText="1"/>
    </xf>
    <xf numFmtId="2" fontId="4" fillId="0" borderId="0" xfId="1" applyNumberFormat="1" applyFont="1" applyFill="1" applyBorder="1" applyAlignment="1">
      <alignment horizontal="left" vertical="top" wrapText="1"/>
    </xf>
    <xf numFmtId="164" fontId="1" fillId="0" borderId="0" xfId="1" applyNumberFormat="1" applyFont="1" applyFill="1" applyBorder="1" applyAlignment="1">
      <alignment horizontal="left" vertical="top" wrapText="1"/>
    </xf>
    <xf numFmtId="0" fontId="4" fillId="0" borderId="9" xfId="1" applyFont="1" applyFill="1" applyBorder="1" applyAlignment="1">
      <alignment horizontal="left" vertical="top" wrapText="1"/>
    </xf>
    <xf numFmtId="0" fontId="1" fillId="0" borderId="10" xfId="1" applyFont="1" applyFill="1" applyBorder="1" applyAlignment="1">
      <alignment horizontal="left" vertical="top" wrapText="1"/>
    </xf>
    <xf numFmtId="0" fontId="4" fillId="0" borderId="10" xfId="1" applyFont="1" applyFill="1" applyBorder="1" applyAlignment="1">
      <alignment horizontal="left" vertical="top" wrapText="1"/>
    </xf>
    <xf numFmtId="0" fontId="0" fillId="0" borderId="10" xfId="1" applyFont="1" applyFill="1" applyBorder="1" applyAlignment="1">
      <alignment horizontal="left" vertical="top" wrapText="1"/>
    </xf>
    <xf numFmtId="0" fontId="4" fillId="0" borderId="11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vertical="top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Border="1" applyAlignment="1">
      <alignment horizontal="left" vertical="center"/>
    </xf>
    <xf numFmtId="11" fontId="5" fillId="0" borderId="0" xfId="0" applyNumberFormat="1" applyFont="1"/>
    <xf numFmtId="0" fontId="4" fillId="0" borderId="0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zoomScale="80" zoomScaleNormal="80" workbookViewId="0">
      <pane ySplit="2" topLeftCell="A66" activePane="bottomLeft" state="frozen"/>
      <selection pane="bottomLeft" activeCell="A98" sqref="A98"/>
    </sheetView>
  </sheetViews>
  <sheetFormatPr defaultRowHeight="14.4" x14ac:dyDescent="0.3"/>
  <cols>
    <col min="1" max="1" width="16.33203125" style="25" customWidth="1"/>
    <col min="2" max="2" width="29.109375" style="25" bestFit="1" customWidth="1"/>
    <col min="3" max="3" width="69.88671875" style="25" bestFit="1" customWidth="1"/>
    <col min="4" max="4" width="44.21875" style="25" bestFit="1" customWidth="1"/>
    <col min="5" max="5" width="13.33203125" style="27" bestFit="1" customWidth="1"/>
    <col min="6" max="6" width="35.109375" style="25" bestFit="1" customWidth="1"/>
    <col min="7" max="7" width="20.33203125" style="25" bestFit="1" customWidth="1"/>
    <col min="8" max="8" width="21.109375" style="25" bestFit="1" customWidth="1"/>
    <col min="9" max="9" width="17.88671875" style="25" bestFit="1" customWidth="1"/>
    <col min="10" max="10" width="18.6640625" style="25" bestFit="1" customWidth="1"/>
    <col min="11" max="11" width="13.109375" style="25" bestFit="1" customWidth="1"/>
    <col min="12" max="12" width="52.109375" style="25" bestFit="1" customWidth="1"/>
    <col min="13" max="16384" width="8.88671875" style="25"/>
  </cols>
  <sheetData>
    <row r="1" spans="1:12" s="2" customFormat="1" ht="15" customHeight="1" thickBot="1" x14ac:dyDescent="0.35">
      <c r="A1" s="28" t="s">
        <v>0</v>
      </c>
      <c r="B1" s="29"/>
      <c r="C1" s="29"/>
      <c r="D1" s="29"/>
      <c r="E1" s="29"/>
      <c r="F1" s="29"/>
      <c r="G1" s="28" t="s">
        <v>1</v>
      </c>
      <c r="H1" s="29"/>
      <c r="I1" s="29"/>
      <c r="J1" s="29"/>
      <c r="K1" s="30"/>
      <c r="L1" s="1"/>
    </row>
    <row r="2" spans="1:12" s="2" customFormat="1" ht="15" customHeight="1" thickBot="1" x14ac:dyDescent="0.3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3" t="s">
        <v>8</v>
      </c>
      <c r="H2" s="4" t="s">
        <v>9</v>
      </c>
      <c r="I2" s="4" t="s">
        <v>10</v>
      </c>
      <c r="J2" s="4" t="s">
        <v>11</v>
      </c>
      <c r="K2" s="1" t="s">
        <v>12</v>
      </c>
      <c r="L2" s="1" t="s">
        <v>13</v>
      </c>
    </row>
    <row r="3" spans="1:12" s="2" customFormat="1" ht="15" customHeight="1" x14ac:dyDescent="0.3">
      <c r="A3" s="5" t="s">
        <v>14</v>
      </c>
      <c r="B3" t="s">
        <v>15</v>
      </c>
      <c r="C3" s="2" t="s">
        <v>16</v>
      </c>
      <c r="D3" s="2" t="s">
        <v>17</v>
      </c>
      <c r="E3" s="6">
        <v>1.9000000000000001E-9</v>
      </c>
      <c r="F3" t="s">
        <v>18</v>
      </c>
      <c r="G3" s="7">
        <v>0.61050000000000004</v>
      </c>
      <c r="H3" s="8">
        <v>0.32040000000000002</v>
      </c>
      <c r="I3" s="8">
        <v>0.4975</v>
      </c>
      <c r="J3" s="8">
        <v>0.39479999999999998</v>
      </c>
      <c r="K3" s="9">
        <v>0.32040000000000002</v>
      </c>
      <c r="L3" s="10" t="s">
        <v>19</v>
      </c>
    </row>
    <row r="4" spans="1:12" s="2" customFormat="1" ht="15" customHeight="1" x14ac:dyDescent="0.3">
      <c r="A4" s="11" t="s">
        <v>20</v>
      </c>
      <c r="B4" s="2" t="s">
        <v>21</v>
      </c>
      <c r="C4" s="2" t="s">
        <v>22</v>
      </c>
      <c r="D4" s="2" t="s">
        <v>23</v>
      </c>
      <c r="E4" s="12">
        <v>1.4999999999999999E-8</v>
      </c>
      <c r="F4" s="2" t="s">
        <v>24</v>
      </c>
      <c r="G4" s="11" t="s">
        <v>25</v>
      </c>
      <c r="H4" s="2" t="s">
        <v>25</v>
      </c>
      <c r="I4" s="2" t="s">
        <v>25</v>
      </c>
      <c r="J4" s="2" t="s">
        <v>25</v>
      </c>
      <c r="K4" s="10" t="s">
        <v>25</v>
      </c>
      <c r="L4" s="10" t="s">
        <v>26</v>
      </c>
    </row>
    <row r="5" spans="1:12" s="2" customFormat="1" ht="15" customHeight="1" x14ac:dyDescent="0.3">
      <c r="A5" s="11" t="s">
        <v>27</v>
      </c>
      <c r="B5" s="2" t="s">
        <v>28</v>
      </c>
      <c r="C5" s="2" t="s">
        <v>22</v>
      </c>
      <c r="D5" s="2" t="s">
        <v>29</v>
      </c>
      <c r="E5" s="12">
        <v>1.9099999999999999E-8</v>
      </c>
      <c r="F5" s="2" t="s">
        <v>30</v>
      </c>
      <c r="G5" s="11">
        <v>0.353302</v>
      </c>
      <c r="H5" s="2">
        <v>0.160521</v>
      </c>
      <c r="I5" s="2">
        <v>0.90460600000000002</v>
      </c>
      <c r="J5" s="2">
        <v>0.80377299999999996</v>
      </c>
      <c r="K5" s="10">
        <v>0.160521</v>
      </c>
      <c r="L5" s="10" t="s">
        <v>26</v>
      </c>
    </row>
    <row r="6" spans="1:12" s="2" customFormat="1" ht="15" customHeight="1" x14ac:dyDescent="0.3">
      <c r="A6" s="11" t="s">
        <v>31</v>
      </c>
      <c r="B6" s="2" t="s">
        <v>32</v>
      </c>
      <c r="C6" s="2" t="s">
        <v>33</v>
      </c>
      <c r="D6" s="2" t="s">
        <v>34</v>
      </c>
      <c r="E6" s="12">
        <v>6.3399999999999999E-7</v>
      </c>
      <c r="F6" s="2" t="s">
        <v>35</v>
      </c>
      <c r="G6" s="11">
        <v>0.29649999999999999</v>
      </c>
      <c r="H6" s="2">
        <v>0.64900000000000002</v>
      </c>
      <c r="I6" s="2">
        <v>0.85529999999999995</v>
      </c>
      <c r="J6" s="2">
        <v>0.62870000000000004</v>
      </c>
      <c r="K6" s="10">
        <f>MIN(G6:J6)</f>
        <v>0.29649999999999999</v>
      </c>
      <c r="L6" s="10" t="s">
        <v>26</v>
      </c>
    </row>
    <row r="7" spans="1:12" s="2" customFormat="1" ht="15" customHeight="1" x14ac:dyDescent="0.3">
      <c r="A7" s="11" t="s">
        <v>36</v>
      </c>
      <c r="B7" s="2" t="s">
        <v>37</v>
      </c>
      <c r="C7" s="2" t="s">
        <v>38</v>
      </c>
      <c r="D7" s="2" t="s">
        <v>39</v>
      </c>
      <c r="E7" s="12">
        <v>1.7999999999999999E-6</v>
      </c>
      <c r="F7" s="2" t="s">
        <v>40</v>
      </c>
      <c r="G7" s="11">
        <v>5.6099999999999997E-6</v>
      </c>
      <c r="H7" s="2">
        <v>2.232E-3</v>
      </c>
      <c r="I7" s="2">
        <v>1.6249999999999999E-4</v>
      </c>
      <c r="J7" s="2">
        <v>1.359E-2</v>
      </c>
      <c r="K7" s="10">
        <f>MIN(G7:J7)</f>
        <v>5.6099999999999997E-6</v>
      </c>
      <c r="L7" s="10" t="s">
        <v>19</v>
      </c>
    </row>
    <row r="8" spans="1:12" s="2" customFormat="1" ht="15" customHeight="1" x14ac:dyDescent="0.3">
      <c r="A8" s="11" t="s">
        <v>41</v>
      </c>
      <c r="B8" s="2" t="s">
        <v>42</v>
      </c>
      <c r="C8" s="2" t="s">
        <v>43</v>
      </c>
      <c r="D8" s="2" t="s">
        <v>44</v>
      </c>
      <c r="E8" s="12">
        <v>3.8E-6</v>
      </c>
      <c r="F8" s="2" t="s">
        <v>45</v>
      </c>
      <c r="G8" s="11">
        <v>7.9699999999999997E-3</v>
      </c>
      <c r="H8" s="2">
        <v>3.6859999999999997E-2</v>
      </c>
      <c r="I8" s="2">
        <v>7.2250000000000005E-4</v>
      </c>
      <c r="J8" s="2">
        <v>1.044E-2</v>
      </c>
      <c r="K8" s="10">
        <f>MIN(G8:J8)</f>
        <v>7.2250000000000005E-4</v>
      </c>
      <c r="L8" s="10" t="s">
        <v>19</v>
      </c>
    </row>
    <row r="9" spans="1:12" s="2" customFormat="1" ht="15" customHeight="1" x14ac:dyDescent="0.3">
      <c r="A9" s="11" t="s">
        <v>46</v>
      </c>
      <c r="B9" s="2" t="s">
        <v>47</v>
      </c>
      <c r="C9" s="2" t="s">
        <v>43</v>
      </c>
      <c r="D9" s="2" t="s">
        <v>44</v>
      </c>
      <c r="E9" s="12">
        <v>3.8999999999999999E-6</v>
      </c>
      <c r="F9" s="2" t="s">
        <v>48</v>
      </c>
      <c r="G9" s="11">
        <v>0.2354</v>
      </c>
      <c r="H9" s="2">
        <v>4.6399999999999997E-2</v>
      </c>
      <c r="I9" s="2">
        <v>2.7159999999999999E-4</v>
      </c>
      <c r="J9" s="2">
        <v>2.777E-5</v>
      </c>
      <c r="K9" s="10">
        <f>MIN(G9:J9)</f>
        <v>2.777E-5</v>
      </c>
      <c r="L9" s="10" t="s">
        <v>19</v>
      </c>
    </row>
    <row r="10" spans="1:12" s="2" customFormat="1" ht="15" customHeight="1" x14ac:dyDescent="0.3">
      <c r="A10" s="11" t="s">
        <v>49</v>
      </c>
      <c r="B10" s="2" t="s">
        <v>50</v>
      </c>
      <c r="C10" s="2" t="s">
        <v>51</v>
      </c>
      <c r="D10" s="2" t="s">
        <v>39</v>
      </c>
      <c r="E10" s="12">
        <v>5.5999999999999997E-6</v>
      </c>
      <c r="F10" s="2" t="s">
        <v>52</v>
      </c>
      <c r="G10" s="11">
        <v>1.661E-4</v>
      </c>
      <c r="H10" s="2">
        <v>1.0460000000000001E-3</v>
      </c>
      <c r="I10" s="2">
        <v>9.6389999999999996E-4</v>
      </c>
      <c r="J10" s="2">
        <v>1.688E-3</v>
      </c>
      <c r="K10" s="10">
        <f>MIN(G10:J10)</f>
        <v>1.661E-4</v>
      </c>
      <c r="L10" s="10" t="s">
        <v>19</v>
      </c>
    </row>
    <row r="11" spans="1:12" s="2" customFormat="1" ht="15" customHeight="1" x14ac:dyDescent="0.3">
      <c r="A11" s="11" t="s">
        <v>53</v>
      </c>
      <c r="B11" s="2" t="s">
        <v>54</v>
      </c>
      <c r="C11" s="2" t="s">
        <v>55</v>
      </c>
      <c r="D11" s="2" t="s">
        <v>56</v>
      </c>
      <c r="E11" s="12">
        <v>5.75E-6</v>
      </c>
      <c r="F11" s="2" t="s">
        <v>57</v>
      </c>
      <c r="G11" s="11">
        <v>6.7710000000000006E-2</v>
      </c>
      <c r="H11" s="2">
        <v>0.15709999999999999</v>
      </c>
      <c r="I11" s="2">
        <v>0.32890000000000003</v>
      </c>
      <c r="J11" s="2">
        <v>0.42580000000000001</v>
      </c>
      <c r="K11" s="10">
        <v>6.7710000000000006E-2</v>
      </c>
      <c r="L11" s="10" t="s">
        <v>26</v>
      </c>
    </row>
    <row r="12" spans="1:12" s="2" customFormat="1" ht="15" customHeight="1" x14ac:dyDescent="0.3">
      <c r="A12" s="11" t="s">
        <v>58</v>
      </c>
      <c r="B12" s="2" t="s">
        <v>59</v>
      </c>
      <c r="C12" s="2" t="s">
        <v>43</v>
      </c>
      <c r="D12" s="2" t="s">
        <v>44</v>
      </c>
      <c r="E12" s="12">
        <v>7.9000000000000006E-6</v>
      </c>
      <c r="F12" s="2" t="s">
        <v>60</v>
      </c>
      <c r="G12" s="11">
        <v>0.32679999999999998</v>
      </c>
      <c r="H12" s="2">
        <v>0.88239999999999996</v>
      </c>
      <c r="I12" s="2">
        <v>5.4270000000000002E-4</v>
      </c>
      <c r="J12" s="2">
        <v>2.9689999999999999E-3</v>
      </c>
      <c r="K12" s="10">
        <f>MIN(G12:J12)</f>
        <v>5.4270000000000002E-4</v>
      </c>
      <c r="L12" s="10" t="s">
        <v>19</v>
      </c>
    </row>
    <row r="13" spans="1:12" s="2" customFormat="1" ht="15" customHeight="1" x14ac:dyDescent="0.3">
      <c r="A13" s="11" t="s">
        <v>61</v>
      </c>
      <c r="B13" s="2" t="s">
        <v>62</v>
      </c>
      <c r="C13" s="2" t="s">
        <v>38</v>
      </c>
      <c r="D13" s="2" t="s">
        <v>39</v>
      </c>
      <c r="E13" s="12">
        <v>9.5000000000000005E-6</v>
      </c>
      <c r="F13" s="2" t="s">
        <v>63</v>
      </c>
      <c r="G13" s="11">
        <v>4.6470000000000001E-3</v>
      </c>
      <c r="H13" s="2">
        <v>0.22239999999999999</v>
      </c>
      <c r="I13" s="2">
        <v>7.203E-4</v>
      </c>
      <c r="J13" s="2">
        <v>1.481E-2</v>
      </c>
      <c r="K13" s="10">
        <f>MIN(G13:J13)</f>
        <v>7.203E-4</v>
      </c>
      <c r="L13" s="10" t="s">
        <v>19</v>
      </c>
    </row>
    <row r="14" spans="1:12" s="2" customFormat="1" ht="15" customHeight="1" x14ac:dyDescent="0.3">
      <c r="A14" s="11" t="s">
        <v>64</v>
      </c>
      <c r="B14" s="2" t="s">
        <v>65</v>
      </c>
      <c r="C14" s="2" t="s">
        <v>66</v>
      </c>
      <c r="D14" s="2" t="s">
        <v>29</v>
      </c>
      <c r="E14" s="12">
        <v>9.2E-5</v>
      </c>
      <c r="F14" s="2" t="s">
        <v>67</v>
      </c>
      <c r="G14" s="11" t="s">
        <v>25</v>
      </c>
      <c r="H14" s="2" t="s">
        <v>25</v>
      </c>
      <c r="I14" s="2" t="s">
        <v>25</v>
      </c>
      <c r="J14" s="2" t="s">
        <v>25</v>
      </c>
      <c r="K14" s="10" t="s">
        <v>25</v>
      </c>
      <c r="L14" s="10" t="s">
        <v>26</v>
      </c>
    </row>
    <row r="15" spans="1:12" s="2" customFormat="1" ht="15" customHeight="1" x14ac:dyDescent="0.3">
      <c r="A15" s="11" t="s">
        <v>68</v>
      </c>
      <c r="B15" s="13" t="s">
        <v>69</v>
      </c>
      <c r="C15" s="2" t="s">
        <v>70</v>
      </c>
      <c r="D15" s="2" t="s">
        <v>71</v>
      </c>
      <c r="E15" s="2">
        <v>1E-4</v>
      </c>
      <c r="F15" s="2" t="s">
        <v>72</v>
      </c>
      <c r="G15" s="11">
        <v>0.26279999999999998</v>
      </c>
      <c r="H15" s="2">
        <v>6.8300000000000001E-3</v>
      </c>
      <c r="I15" s="2">
        <v>7.5800000000000006E-2</v>
      </c>
      <c r="J15" s="2">
        <v>2.294E-3</v>
      </c>
      <c r="K15" s="10">
        <f t="shared" ref="K15:K35" si="0">MIN(G15:J15)</f>
        <v>2.294E-3</v>
      </c>
      <c r="L15" s="10" t="s">
        <v>73</v>
      </c>
    </row>
    <row r="16" spans="1:12" s="2" customFormat="1" ht="15" customHeight="1" x14ac:dyDescent="0.3">
      <c r="A16" s="11" t="s">
        <v>74</v>
      </c>
      <c r="B16" s="2" t="s">
        <v>75</v>
      </c>
      <c r="C16" s="2" t="s">
        <v>76</v>
      </c>
      <c r="D16" s="2" t="s">
        <v>77</v>
      </c>
      <c r="E16" s="2">
        <v>1E-4</v>
      </c>
      <c r="F16" s="2" t="s">
        <v>78</v>
      </c>
      <c r="G16" s="11">
        <v>1.66E-2</v>
      </c>
      <c r="H16" s="2">
        <v>6.8789999999999997E-3</v>
      </c>
      <c r="I16" s="2">
        <v>0.1242</v>
      </c>
      <c r="J16" s="2">
        <v>0.4274</v>
      </c>
      <c r="K16" s="10">
        <f t="shared" si="0"/>
        <v>6.8789999999999997E-3</v>
      </c>
      <c r="L16" s="10" t="s">
        <v>19</v>
      </c>
    </row>
    <row r="17" spans="1:12" s="2" customFormat="1" ht="15" customHeight="1" x14ac:dyDescent="0.3">
      <c r="A17" s="11" t="s">
        <v>79</v>
      </c>
      <c r="B17" s="13" t="s">
        <v>80</v>
      </c>
      <c r="C17" s="2" t="s">
        <v>81</v>
      </c>
      <c r="D17" s="2" t="s">
        <v>82</v>
      </c>
      <c r="E17" s="2">
        <v>1E-4</v>
      </c>
      <c r="F17" s="2" t="s">
        <v>83</v>
      </c>
      <c r="G17" s="11">
        <v>0.78720000000000001</v>
      </c>
      <c r="H17" s="2">
        <v>0.20810000000000001</v>
      </c>
      <c r="I17" s="2">
        <v>0.86809999999999998</v>
      </c>
      <c r="J17" s="2">
        <v>0.66810000000000003</v>
      </c>
      <c r="K17" s="10">
        <f t="shared" si="0"/>
        <v>0.20810000000000001</v>
      </c>
      <c r="L17" s="10" t="s">
        <v>26</v>
      </c>
    </row>
    <row r="18" spans="1:12" s="2" customFormat="1" ht="15" customHeight="1" x14ac:dyDescent="0.3">
      <c r="A18" s="11" t="s">
        <v>84</v>
      </c>
      <c r="B18" s="13" t="s">
        <v>85</v>
      </c>
      <c r="C18" s="2" t="s">
        <v>86</v>
      </c>
      <c r="D18" s="2" t="s">
        <v>82</v>
      </c>
      <c r="E18" s="2">
        <v>1E-4</v>
      </c>
      <c r="F18" s="2" t="s">
        <v>87</v>
      </c>
      <c r="G18" s="11">
        <v>0.31900000000000001</v>
      </c>
      <c r="H18" s="2">
        <v>0.25509999999999999</v>
      </c>
      <c r="I18" s="2">
        <v>0.43940000000000001</v>
      </c>
      <c r="J18" s="2">
        <v>0.54669999999999996</v>
      </c>
      <c r="K18" s="10">
        <f t="shared" si="0"/>
        <v>0.25509999999999999</v>
      </c>
      <c r="L18" s="10" t="s">
        <v>26</v>
      </c>
    </row>
    <row r="19" spans="1:12" s="2" customFormat="1" ht="15" customHeight="1" x14ac:dyDescent="0.3">
      <c r="A19" s="11" t="s">
        <v>88</v>
      </c>
      <c r="B19" s="2" t="s">
        <v>89</v>
      </c>
      <c r="C19" s="2" t="s">
        <v>90</v>
      </c>
      <c r="D19" s="2" t="s">
        <v>91</v>
      </c>
      <c r="E19" s="12">
        <v>1.8100000000000001E-4</v>
      </c>
      <c r="F19" s="2" t="s">
        <v>25</v>
      </c>
      <c r="G19" s="11">
        <v>0.10340000000000001</v>
      </c>
      <c r="H19" s="2">
        <v>0.28129999999999999</v>
      </c>
      <c r="I19" s="2">
        <v>8.6870000000000003E-2</v>
      </c>
      <c r="J19" s="2">
        <v>0.3004</v>
      </c>
      <c r="K19" s="10">
        <f t="shared" si="0"/>
        <v>8.6870000000000003E-2</v>
      </c>
      <c r="L19" s="10" t="s">
        <v>26</v>
      </c>
    </row>
    <row r="20" spans="1:12" s="2" customFormat="1" ht="15" customHeight="1" x14ac:dyDescent="0.3">
      <c r="A20" s="11" t="s">
        <v>92</v>
      </c>
      <c r="B20" s="2" t="s">
        <v>93</v>
      </c>
      <c r="C20" s="2" t="s">
        <v>94</v>
      </c>
      <c r="D20" s="2" t="s">
        <v>95</v>
      </c>
      <c r="E20" s="2">
        <v>2.0000000000000001E-4</v>
      </c>
      <c r="F20" s="2" t="s">
        <v>96</v>
      </c>
      <c r="G20" s="11">
        <v>0.12820000000000001</v>
      </c>
      <c r="H20" s="2">
        <v>0.29959999999999998</v>
      </c>
      <c r="I20" s="2">
        <v>0.68420000000000003</v>
      </c>
      <c r="J20" s="2">
        <v>0.79149999999999998</v>
      </c>
      <c r="K20" s="10">
        <f t="shared" si="0"/>
        <v>0.12820000000000001</v>
      </c>
      <c r="L20" s="10" t="s">
        <v>19</v>
      </c>
    </row>
    <row r="21" spans="1:12" s="2" customFormat="1" ht="15" customHeight="1" x14ac:dyDescent="0.3">
      <c r="A21" s="11" t="s">
        <v>97</v>
      </c>
      <c r="B21" s="2" t="s">
        <v>98</v>
      </c>
      <c r="C21" s="2" t="s">
        <v>99</v>
      </c>
      <c r="D21" s="2" t="s">
        <v>100</v>
      </c>
      <c r="E21" s="12">
        <v>2.1000000000000001E-4</v>
      </c>
      <c r="F21" s="2" t="s">
        <v>101</v>
      </c>
      <c r="G21" s="11">
        <v>0.46650000000000003</v>
      </c>
      <c r="H21" s="2">
        <v>0.46500000000000002</v>
      </c>
      <c r="I21" s="2">
        <v>4.1919999999999999E-2</v>
      </c>
      <c r="J21" s="2">
        <v>9.6319999999999999E-4</v>
      </c>
      <c r="K21" s="10">
        <f t="shared" si="0"/>
        <v>9.6319999999999999E-4</v>
      </c>
      <c r="L21" s="10" t="s">
        <v>102</v>
      </c>
    </row>
    <row r="22" spans="1:12" s="2" customFormat="1" ht="15" customHeight="1" x14ac:dyDescent="0.3">
      <c r="A22" s="11" t="s">
        <v>103</v>
      </c>
      <c r="B22" s="2" t="s">
        <v>104</v>
      </c>
      <c r="C22" s="2" t="s">
        <v>90</v>
      </c>
      <c r="D22" s="2" t="s">
        <v>91</v>
      </c>
      <c r="E22" s="12">
        <v>3.0800000000000001E-4</v>
      </c>
      <c r="F22" s="2" t="s">
        <v>105</v>
      </c>
      <c r="G22" s="11">
        <v>0.51600000000000001</v>
      </c>
      <c r="H22" s="2">
        <v>0.33379999999999999</v>
      </c>
      <c r="I22" s="2">
        <v>9.6659999999999996E-2</v>
      </c>
      <c r="J22" s="2">
        <v>0.1507</v>
      </c>
      <c r="K22" s="10">
        <f t="shared" si="0"/>
        <v>9.6659999999999996E-2</v>
      </c>
      <c r="L22" s="10" t="s">
        <v>26</v>
      </c>
    </row>
    <row r="23" spans="1:12" s="2" customFormat="1" ht="15" customHeight="1" x14ac:dyDescent="0.3">
      <c r="A23" s="11" t="s">
        <v>106</v>
      </c>
      <c r="B23" s="2" t="s">
        <v>89</v>
      </c>
      <c r="C23" s="2" t="s">
        <v>90</v>
      </c>
      <c r="D23" s="2" t="s">
        <v>91</v>
      </c>
      <c r="E23" s="12">
        <v>3.6699999999999998E-4</v>
      </c>
      <c r="F23" s="2" t="s">
        <v>107</v>
      </c>
      <c r="G23" s="11">
        <v>0.56830000000000003</v>
      </c>
      <c r="H23" s="2">
        <v>0.98450000000000004</v>
      </c>
      <c r="I23" s="2">
        <v>0.99950000000000006</v>
      </c>
      <c r="J23" s="2">
        <v>0.62539999999999996</v>
      </c>
      <c r="K23" s="10">
        <f t="shared" si="0"/>
        <v>0.56830000000000003</v>
      </c>
      <c r="L23" s="10" t="s">
        <v>26</v>
      </c>
    </row>
    <row r="24" spans="1:12" s="2" customFormat="1" ht="15" customHeight="1" x14ac:dyDescent="0.3">
      <c r="A24" s="11" t="s">
        <v>108</v>
      </c>
      <c r="B24" s="2" t="s">
        <v>98</v>
      </c>
      <c r="C24" s="2" t="s">
        <v>99</v>
      </c>
      <c r="D24" s="2" t="s">
        <v>100</v>
      </c>
      <c r="E24" s="12">
        <v>3.8000000000000002E-4</v>
      </c>
      <c r="F24" s="2" t="s">
        <v>109</v>
      </c>
      <c r="G24" s="11">
        <v>0.2339</v>
      </c>
      <c r="H24" s="2">
        <v>0.71530000000000005</v>
      </c>
      <c r="I24" s="2">
        <v>0.96599999999999997</v>
      </c>
      <c r="J24" s="2">
        <v>0.1983</v>
      </c>
      <c r="K24" s="10">
        <f t="shared" si="0"/>
        <v>0.1983</v>
      </c>
      <c r="L24" s="10" t="s">
        <v>110</v>
      </c>
    </row>
    <row r="25" spans="1:12" s="2" customFormat="1" ht="15" customHeight="1" x14ac:dyDescent="0.3">
      <c r="A25" s="11" t="s">
        <v>111</v>
      </c>
      <c r="B25" s="2" t="s">
        <v>98</v>
      </c>
      <c r="C25" s="2" t="s">
        <v>99</v>
      </c>
      <c r="D25" s="2" t="s">
        <v>100</v>
      </c>
      <c r="E25" s="12">
        <v>7.6999999999999996E-4</v>
      </c>
      <c r="F25" s="2" t="s">
        <v>112</v>
      </c>
      <c r="G25" s="11">
        <v>0.8226</v>
      </c>
      <c r="H25" s="2">
        <v>0.32829999999999998</v>
      </c>
      <c r="I25" s="2">
        <v>0.158</v>
      </c>
      <c r="J25" s="2">
        <v>8.2880000000000002E-3</v>
      </c>
      <c r="K25" s="10">
        <f t="shared" si="0"/>
        <v>8.2880000000000002E-3</v>
      </c>
      <c r="L25" s="10" t="s">
        <v>110</v>
      </c>
    </row>
    <row r="26" spans="1:12" s="2" customFormat="1" ht="15" customHeight="1" x14ac:dyDescent="0.3">
      <c r="A26" s="11" t="s">
        <v>113</v>
      </c>
      <c r="B26" s="2" t="s">
        <v>114</v>
      </c>
      <c r="C26" s="2" t="s">
        <v>115</v>
      </c>
      <c r="D26" s="2" t="s">
        <v>116</v>
      </c>
      <c r="E26" s="2">
        <v>8.4999999999999995E-4</v>
      </c>
      <c r="F26" s="2" t="s">
        <v>117</v>
      </c>
      <c r="G26" s="11">
        <v>0.83550000000000002</v>
      </c>
      <c r="H26" s="2">
        <v>0.1968</v>
      </c>
      <c r="I26" s="2">
        <v>0.81379999999999997</v>
      </c>
      <c r="J26" s="2">
        <v>0.79859999999999998</v>
      </c>
      <c r="K26" s="10">
        <f t="shared" si="0"/>
        <v>0.1968</v>
      </c>
      <c r="L26" s="10" t="s">
        <v>26</v>
      </c>
    </row>
    <row r="27" spans="1:12" s="2" customFormat="1" ht="15" customHeight="1" x14ac:dyDescent="0.3">
      <c r="A27" s="11" t="s">
        <v>118</v>
      </c>
      <c r="B27" s="2" t="s">
        <v>119</v>
      </c>
      <c r="C27" s="2" t="s">
        <v>120</v>
      </c>
      <c r="D27" s="2" t="s">
        <v>44</v>
      </c>
      <c r="E27" s="12">
        <v>1E-3</v>
      </c>
      <c r="F27" s="2" t="s">
        <v>121</v>
      </c>
      <c r="G27" s="11">
        <v>5.4469999999999996E-4</v>
      </c>
      <c r="H27" s="2">
        <v>6.4869999999999997E-3</v>
      </c>
      <c r="I27" s="2">
        <v>1.295E-2</v>
      </c>
      <c r="J27" s="2">
        <v>0.3286</v>
      </c>
      <c r="K27" s="10">
        <f t="shared" si="0"/>
        <v>5.4469999999999996E-4</v>
      </c>
      <c r="L27" s="10" t="s">
        <v>19</v>
      </c>
    </row>
    <row r="28" spans="1:12" s="2" customFormat="1" ht="15" customHeight="1" x14ac:dyDescent="0.3">
      <c r="A28" s="11" t="s">
        <v>122</v>
      </c>
      <c r="B28" s="13" t="s">
        <v>123</v>
      </c>
      <c r="C28" s="2" t="s">
        <v>124</v>
      </c>
      <c r="D28" s="2" t="s">
        <v>125</v>
      </c>
      <c r="E28" s="2">
        <v>1E-3</v>
      </c>
      <c r="F28" s="2" t="s">
        <v>126</v>
      </c>
      <c r="G28" s="11">
        <v>0.58330000000000004</v>
      </c>
      <c r="H28" s="2">
        <v>0.46179999999999999</v>
      </c>
      <c r="I28" s="2">
        <v>4.9910000000000003E-2</v>
      </c>
      <c r="J28" s="2">
        <v>3.3430000000000001E-3</v>
      </c>
      <c r="K28" s="10">
        <f t="shared" si="0"/>
        <v>3.3430000000000001E-3</v>
      </c>
      <c r="L28" s="10" t="s">
        <v>73</v>
      </c>
    </row>
    <row r="29" spans="1:12" s="2" customFormat="1" ht="15" customHeight="1" x14ac:dyDescent="0.3">
      <c r="A29" s="11" t="s">
        <v>127</v>
      </c>
      <c r="B29" s="2" t="s">
        <v>128</v>
      </c>
      <c r="C29" s="2" t="s">
        <v>129</v>
      </c>
      <c r="D29" s="2" t="s">
        <v>130</v>
      </c>
      <c r="E29" s="2">
        <v>1E-3</v>
      </c>
      <c r="F29" s="2" t="s">
        <v>131</v>
      </c>
      <c r="G29" s="11">
        <v>0.182</v>
      </c>
      <c r="H29" s="2">
        <v>0.22500000000000001</v>
      </c>
      <c r="I29" s="2">
        <v>0.76629999999999998</v>
      </c>
      <c r="J29" s="2">
        <v>0.97109999999999996</v>
      </c>
      <c r="K29" s="10">
        <f t="shared" si="0"/>
        <v>0.182</v>
      </c>
      <c r="L29" s="10" t="s">
        <v>26</v>
      </c>
    </row>
    <row r="30" spans="1:12" s="2" customFormat="1" ht="15" customHeight="1" x14ac:dyDescent="0.3">
      <c r="A30" s="11" t="s">
        <v>132</v>
      </c>
      <c r="B30" s="13" t="s">
        <v>133</v>
      </c>
      <c r="C30" s="2" t="s">
        <v>134</v>
      </c>
      <c r="D30" s="2" t="s">
        <v>135</v>
      </c>
      <c r="E30" s="2">
        <v>1E-3</v>
      </c>
      <c r="F30" s="2" t="s">
        <v>136</v>
      </c>
      <c r="G30" s="11">
        <v>0.54890000000000005</v>
      </c>
      <c r="H30" s="2">
        <v>0.40500000000000003</v>
      </c>
      <c r="I30" s="2">
        <v>0.28520000000000001</v>
      </c>
      <c r="J30" s="2">
        <v>0.49180000000000001</v>
      </c>
      <c r="K30" s="10">
        <f t="shared" si="0"/>
        <v>0.28520000000000001</v>
      </c>
      <c r="L30" s="10" t="s">
        <v>26</v>
      </c>
    </row>
    <row r="31" spans="1:12" s="2" customFormat="1" ht="15" customHeight="1" x14ac:dyDescent="0.3">
      <c r="A31" s="11" t="s">
        <v>137</v>
      </c>
      <c r="B31" s="13" t="s">
        <v>138</v>
      </c>
      <c r="C31" s="2" t="s">
        <v>139</v>
      </c>
      <c r="D31" s="2" t="s">
        <v>140</v>
      </c>
      <c r="E31" s="2">
        <v>1E-3</v>
      </c>
      <c r="F31" s="2" t="s">
        <v>141</v>
      </c>
      <c r="G31" s="11">
        <v>0.66930000000000001</v>
      </c>
      <c r="H31" s="2">
        <v>0.90400000000000003</v>
      </c>
      <c r="I31" s="2">
        <v>0.36259999999999998</v>
      </c>
      <c r="J31" s="2">
        <v>0.75039999999999996</v>
      </c>
      <c r="K31" s="10">
        <f t="shared" si="0"/>
        <v>0.36259999999999998</v>
      </c>
      <c r="L31" s="10" t="s">
        <v>110</v>
      </c>
    </row>
    <row r="32" spans="1:12" s="2" customFormat="1" ht="15" customHeight="1" x14ac:dyDescent="0.3">
      <c r="A32" s="11" t="s">
        <v>142</v>
      </c>
      <c r="B32" s="13" t="s">
        <v>143</v>
      </c>
      <c r="C32" s="2" t="s">
        <v>144</v>
      </c>
      <c r="D32" s="2" t="s">
        <v>145</v>
      </c>
      <c r="E32" s="2">
        <v>1E-3</v>
      </c>
      <c r="F32" s="2" t="s">
        <v>146</v>
      </c>
      <c r="G32" s="11">
        <v>0.38590000000000002</v>
      </c>
      <c r="H32" s="2" t="s">
        <v>25</v>
      </c>
      <c r="I32" s="2" t="s">
        <v>25</v>
      </c>
      <c r="J32" s="2" t="s">
        <v>25</v>
      </c>
      <c r="K32" s="10">
        <f t="shared" si="0"/>
        <v>0.38590000000000002</v>
      </c>
      <c r="L32" s="10" t="s">
        <v>26</v>
      </c>
    </row>
    <row r="33" spans="1:12" s="2" customFormat="1" ht="15" customHeight="1" x14ac:dyDescent="0.3">
      <c r="A33" s="11" t="s">
        <v>147</v>
      </c>
      <c r="B33" s="2" t="s">
        <v>98</v>
      </c>
      <c r="C33" s="2" t="s">
        <v>99</v>
      </c>
      <c r="D33" s="2" t="s">
        <v>100</v>
      </c>
      <c r="E33" s="12">
        <v>1.8E-3</v>
      </c>
      <c r="F33" s="2" t="s">
        <v>148</v>
      </c>
      <c r="G33" s="11">
        <v>0.46529999999999999</v>
      </c>
      <c r="H33" s="2">
        <v>0.4466</v>
      </c>
      <c r="I33" s="2">
        <v>5.108E-2</v>
      </c>
      <c r="J33" s="2">
        <v>1.2390000000000001E-3</v>
      </c>
      <c r="K33" s="10">
        <f t="shared" si="0"/>
        <v>1.2390000000000001E-3</v>
      </c>
      <c r="L33" s="10" t="s">
        <v>102</v>
      </c>
    </row>
    <row r="34" spans="1:12" s="2" customFormat="1" ht="15" customHeight="1" x14ac:dyDescent="0.3">
      <c r="A34" s="11" t="s">
        <v>149</v>
      </c>
      <c r="B34" s="13" t="s">
        <v>150</v>
      </c>
      <c r="C34" s="2" t="s">
        <v>151</v>
      </c>
      <c r="D34" s="2" t="s">
        <v>152</v>
      </c>
      <c r="E34" s="2">
        <v>2E-3</v>
      </c>
      <c r="F34" s="2" t="s">
        <v>25</v>
      </c>
      <c r="G34" s="11">
        <v>7.918E-2</v>
      </c>
      <c r="H34" s="2">
        <v>0.15479999999999999</v>
      </c>
      <c r="I34" s="2">
        <v>1.584E-2</v>
      </c>
      <c r="J34" s="2">
        <v>5.2130000000000003E-2</v>
      </c>
      <c r="K34" s="10">
        <f t="shared" si="0"/>
        <v>1.584E-2</v>
      </c>
      <c r="L34" s="10" t="s">
        <v>26</v>
      </c>
    </row>
    <row r="35" spans="1:12" s="2" customFormat="1" ht="15" customHeight="1" x14ac:dyDescent="0.3">
      <c r="A35" s="11" t="s">
        <v>153</v>
      </c>
      <c r="B35" s="13" t="s">
        <v>138</v>
      </c>
      <c r="C35" s="2" t="s">
        <v>139</v>
      </c>
      <c r="D35" s="2" t="s">
        <v>140</v>
      </c>
      <c r="E35" s="2">
        <v>2E-3</v>
      </c>
      <c r="F35" s="2" t="s">
        <v>154</v>
      </c>
      <c r="G35" s="11">
        <v>0.2195</v>
      </c>
      <c r="H35" s="2">
        <v>0.97609999999999997</v>
      </c>
      <c r="I35" s="2">
        <v>0.70140000000000002</v>
      </c>
      <c r="J35" s="2">
        <v>0.95440000000000003</v>
      </c>
      <c r="K35" s="10">
        <f t="shared" si="0"/>
        <v>0.2195</v>
      </c>
      <c r="L35" s="10" t="s">
        <v>110</v>
      </c>
    </row>
    <row r="36" spans="1:12" s="2" customFormat="1" ht="15" customHeight="1" x14ac:dyDescent="0.3">
      <c r="A36" s="11" t="s">
        <v>155</v>
      </c>
      <c r="B36" s="13" t="s">
        <v>156</v>
      </c>
      <c r="C36" s="2" t="s">
        <v>99</v>
      </c>
      <c r="D36" s="2" t="s">
        <v>157</v>
      </c>
      <c r="E36" s="14">
        <v>2.2000000000000001E-3</v>
      </c>
      <c r="F36" s="15" t="s">
        <v>158</v>
      </c>
      <c r="G36" s="11">
        <v>0.44320300000000001</v>
      </c>
      <c r="H36" s="2">
        <v>0.125419</v>
      </c>
      <c r="I36" s="2">
        <v>0.62897899999999995</v>
      </c>
      <c r="J36" s="2">
        <v>0.608429</v>
      </c>
      <c r="K36" s="10">
        <v>0.125419</v>
      </c>
      <c r="L36" s="10" t="s">
        <v>26</v>
      </c>
    </row>
    <row r="37" spans="1:12" s="2" customFormat="1" ht="15" customHeight="1" x14ac:dyDescent="0.3">
      <c r="A37" s="11" t="s">
        <v>159</v>
      </c>
      <c r="B37" s="13" t="s">
        <v>160</v>
      </c>
      <c r="C37" s="2" t="s">
        <v>161</v>
      </c>
      <c r="D37" s="2" t="s">
        <v>152</v>
      </c>
      <c r="E37" s="13">
        <v>4.0000000000000001E-3</v>
      </c>
      <c r="F37" s="15" t="s">
        <v>162</v>
      </c>
      <c r="G37" s="11">
        <v>0.4395</v>
      </c>
      <c r="H37" s="2">
        <v>0.32990000000000003</v>
      </c>
      <c r="I37" s="2">
        <v>0.38619999999999999</v>
      </c>
      <c r="J37" s="2">
        <v>0.25580000000000003</v>
      </c>
      <c r="K37" s="10">
        <f t="shared" ref="K37:K42" si="1">MIN(G37:J37)</f>
        <v>0.25580000000000003</v>
      </c>
      <c r="L37" s="10" t="s">
        <v>163</v>
      </c>
    </row>
    <row r="38" spans="1:12" s="2" customFormat="1" ht="15" customHeight="1" x14ac:dyDescent="0.3">
      <c r="A38" s="11" t="s">
        <v>164</v>
      </c>
      <c r="B38" s="13" t="s">
        <v>165</v>
      </c>
      <c r="C38" s="2" t="s">
        <v>166</v>
      </c>
      <c r="D38" s="2" t="s">
        <v>167</v>
      </c>
      <c r="E38" s="2">
        <v>4.0000000000000001E-3</v>
      </c>
      <c r="F38" s="2" t="s">
        <v>168</v>
      </c>
      <c r="G38" s="11">
        <v>0.8639</v>
      </c>
      <c r="H38" s="2">
        <v>0.60919999999999996</v>
      </c>
      <c r="I38" s="2">
        <v>0.61250000000000004</v>
      </c>
      <c r="J38" s="2">
        <v>0.94269999999999998</v>
      </c>
      <c r="K38" s="10">
        <f t="shared" si="1"/>
        <v>0.60919999999999996</v>
      </c>
      <c r="L38" s="10" t="s">
        <v>110</v>
      </c>
    </row>
    <row r="39" spans="1:12" s="2" customFormat="1" ht="15" customHeight="1" x14ac:dyDescent="0.3">
      <c r="A39" s="11" t="s">
        <v>169</v>
      </c>
      <c r="B39" s="2" t="s">
        <v>170</v>
      </c>
      <c r="C39" s="2" t="s">
        <v>171</v>
      </c>
      <c r="D39" s="2" t="s">
        <v>172</v>
      </c>
      <c r="E39" s="2">
        <v>4.0000000000000001E-3</v>
      </c>
      <c r="F39" s="2" t="s">
        <v>173</v>
      </c>
      <c r="G39" s="11">
        <v>0.97160000000000002</v>
      </c>
      <c r="H39" s="2">
        <v>0.80659999999999998</v>
      </c>
      <c r="I39" s="2">
        <v>0.626</v>
      </c>
      <c r="J39" s="2">
        <v>0.84889999999999999</v>
      </c>
      <c r="K39" s="10">
        <f t="shared" si="1"/>
        <v>0.626</v>
      </c>
      <c r="L39" s="10" t="s">
        <v>19</v>
      </c>
    </row>
    <row r="40" spans="1:12" s="2" customFormat="1" ht="15" customHeight="1" x14ac:dyDescent="0.3">
      <c r="A40" s="11" t="s">
        <v>169</v>
      </c>
      <c r="B40" s="2" t="s">
        <v>93</v>
      </c>
      <c r="C40" s="2" t="s">
        <v>171</v>
      </c>
      <c r="D40" s="2" t="s">
        <v>172</v>
      </c>
      <c r="E40" s="2">
        <v>4.0000000000000001E-3</v>
      </c>
      <c r="F40" s="2" t="s">
        <v>173</v>
      </c>
      <c r="G40" s="11">
        <v>0.97160000000000002</v>
      </c>
      <c r="H40" s="2">
        <v>0.80659999999999998</v>
      </c>
      <c r="I40" s="2">
        <v>0.626</v>
      </c>
      <c r="J40" s="2">
        <v>0.84889999999999999</v>
      </c>
      <c r="K40" s="10">
        <f t="shared" si="1"/>
        <v>0.626</v>
      </c>
      <c r="L40" s="10" t="s">
        <v>19</v>
      </c>
    </row>
    <row r="41" spans="1:12" s="2" customFormat="1" ht="15" customHeight="1" x14ac:dyDescent="0.3">
      <c r="A41" s="11" t="s">
        <v>174</v>
      </c>
      <c r="B41" s="2" t="s">
        <v>175</v>
      </c>
      <c r="C41" s="2" t="s">
        <v>176</v>
      </c>
      <c r="D41" s="2" t="s">
        <v>177</v>
      </c>
      <c r="E41" s="2">
        <v>4.5999999999999999E-3</v>
      </c>
      <c r="F41" s="2" t="s">
        <v>178</v>
      </c>
      <c r="G41" s="11">
        <v>0.01</v>
      </c>
      <c r="H41" s="2">
        <v>4.5839999999999999E-2</v>
      </c>
      <c r="I41" s="2">
        <v>0.3805</v>
      </c>
      <c r="J41" s="2">
        <v>0.43030000000000002</v>
      </c>
      <c r="K41" s="10">
        <f t="shared" si="1"/>
        <v>0.01</v>
      </c>
      <c r="L41" s="10" t="s">
        <v>19</v>
      </c>
    </row>
    <row r="42" spans="1:12" s="2" customFormat="1" ht="15" customHeight="1" x14ac:dyDescent="0.3">
      <c r="A42" s="11" t="s">
        <v>179</v>
      </c>
      <c r="B42" s="2" t="s">
        <v>98</v>
      </c>
      <c r="C42" s="2" t="s">
        <v>99</v>
      </c>
      <c r="D42" s="2" t="s">
        <v>100</v>
      </c>
      <c r="E42" s="12">
        <v>4.5999999999999999E-3</v>
      </c>
      <c r="F42" s="2" t="s">
        <v>180</v>
      </c>
      <c r="G42" s="11">
        <v>0.59940000000000004</v>
      </c>
      <c r="H42" s="2">
        <v>0.44340000000000002</v>
      </c>
      <c r="I42" s="2">
        <v>0.18229999999999999</v>
      </c>
      <c r="J42" s="2">
        <v>3.1040000000000002E-2</v>
      </c>
      <c r="K42" s="10">
        <f t="shared" si="1"/>
        <v>3.1040000000000002E-2</v>
      </c>
      <c r="L42" s="10" t="s">
        <v>110</v>
      </c>
    </row>
    <row r="43" spans="1:12" s="2" customFormat="1" ht="15" customHeight="1" x14ac:dyDescent="0.3">
      <c r="A43" s="11" t="s">
        <v>181</v>
      </c>
      <c r="B43" s="2" t="s">
        <v>182</v>
      </c>
      <c r="C43" s="2" t="s">
        <v>183</v>
      </c>
      <c r="D43" s="2" t="s">
        <v>184</v>
      </c>
      <c r="E43" s="2">
        <v>5.0000000000000001E-3</v>
      </c>
      <c r="F43" s="2" t="s">
        <v>185</v>
      </c>
      <c r="G43" s="11" t="s">
        <v>25</v>
      </c>
      <c r="H43" s="2" t="s">
        <v>25</v>
      </c>
      <c r="I43" s="2" t="s">
        <v>25</v>
      </c>
      <c r="J43" s="2" t="s">
        <v>25</v>
      </c>
      <c r="K43" s="10" t="s">
        <v>25</v>
      </c>
      <c r="L43" s="10" t="s">
        <v>26</v>
      </c>
    </row>
    <row r="44" spans="1:12" s="2" customFormat="1" ht="15" customHeight="1" x14ac:dyDescent="0.3">
      <c r="A44" s="11" t="s">
        <v>186</v>
      </c>
      <c r="B44" s="13" t="s">
        <v>138</v>
      </c>
      <c r="C44" s="2" t="s">
        <v>139</v>
      </c>
      <c r="D44" s="2" t="s">
        <v>140</v>
      </c>
      <c r="E44" s="2">
        <v>6.0000000000000001E-3</v>
      </c>
      <c r="F44" s="2" t="s">
        <v>187</v>
      </c>
      <c r="G44" s="11">
        <v>1.1169999999999999E-2</v>
      </c>
      <c r="H44" s="2">
        <v>0.26419999999999999</v>
      </c>
      <c r="I44" s="2">
        <v>0.35980000000000001</v>
      </c>
      <c r="J44" s="2">
        <v>0.44309999999999999</v>
      </c>
      <c r="K44" s="10">
        <f>MIN(G44:J44)</f>
        <v>1.1169999999999999E-2</v>
      </c>
      <c r="L44" s="10" t="s">
        <v>110</v>
      </c>
    </row>
    <row r="45" spans="1:12" s="2" customFormat="1" ht="15" customHeight="1" x14ac:dyDescent="0.3">
      <c r="A45" s="11" t="s">
        <v>188</v>
      </c>
      <c r="B45" s="2" t="s">
        <v>123</v>
      </c>
      <c r="C45" s="2" t="s">
        <v>189</v>
      </c>
      <c r="D45" s="2" t="s">
        <v>172</v>
      </c>
      <c r="E45" s="2">
        <v>7.0000000000000001E-3</v>
      </c>
      <c r="F45" s="2" t="s">
        <v>190</v>
      </c>
      <c r="G45" s="11">
        <v>0.22539999999999999</v>
      </c>
      <c r="H45" s="2">
        <v>0.23</v>
      </c>
      <c r="I45" s="2">
        <v>5.953E-3</v>
      </c>
      <c r="J45" s="2">
        <v>1.336E-2</v>
      </c>
      <c r="K45" s="10">
        <f>MIN(G45:J45)</f>
        <v>5.953E-3</v>
      </c>
      <c r="L45" s="10" t="s">
        <v>19</v>
      </c>
    </row>
    <row r="46" spans="1:12" s="2" customFormat="1" ht="15" customHeight="1" x14ac:dyDescent="0.3">
      <c r="A46" s="11" t="s">
        <v>191</v>
      </c>
      <c r="B46" s="2" t="s">
        <v>192</v>
      </c>
      <c r="C46" s="2" t="s">
        <v>171</v>
      </c>
      <c r="D46" s="2" t="s">
        <v>172</v>
      </c>
      <c r="E46" s="2">
        <v>7.0000000000000001E-3</v>
      </c>
      <c r="F46" s="2" t="s">
        <v>193</v>
      </c>
      <c r="G46" s="11">
        <v>0.88590000000000002</v>
      </c>
      <c r="H46" s="2">
        <v>0.99860000000000004</v>
      </c>
      <c r="I46" s="2">
        <v>0.78659999999999997</v>
      </c>
      <c r="J46" s="2">
        <v>0.43219999999999997</v>
      </c>
      <c r="K46" s="10">
        <f>MIN(G46:J46)</f>
        <v>0.43219999999999997</v>
      </c>
      <c r="L46" s="10" t="s">
        <v>19</v>
      </c>
    </row>
    <row r="47" spans="1:12" s="2" customFormat="1" ht="15" customHeight="1" x14ac:dyDescent="0.3">
      <c r="A47" s="11" t="s">
        <v>194</v>
      </c>
      <c r="B47" s="13" t="s">
        <v>195</v>
      </c>
      <c r="C47" s="2" t="s">
        <v>196</v>
      </c>
      <c r="D47" s="2" t="s">
        <v>197</v>
      </c>
      <c r="E47" s="2">
        <v>7.0000000000000001E-3</v>
      </c>
      <c r="F47" s="2" t="s">
        <v>198</v>
      </c>
      <c r="G47" s="11" t="s">
        <v>25</v>
      </c>
      <c r="H47" s="2" t="s">
        <v>25</v>
      </c>
      <c r="I47" s="2" t="s">
        <v>25</v>
      </c>
      <c r="J47" s="2" t="s">
        <v>25</v>
      </c>
      <c r="K47" s="10" t="s">
        <v>25</v>
      </c>
      <c r="L47" s="10" t="s">
        <v>26</v>
      </c>
    </row>
    <row r="48" spans="1:12" s="2" customFormat="1" ht="15" customHeight="1" x14ac:dyDescent="0.3">
      <c r="A48" s="11" t="s">
        <v>199</v>
      </c>
      <c r="B48" s="2" t="s">
        <v>200</v>
      </c>
      <c r="C48" s="2" t="s">
        <v>171</v>
      </c>
      <c r="D48" s="2" t="s">
        <v>39</v>
      </c>
      <c r="E48" s="2">
        <v>8.9999999999999993E-3</v>
      </c>
      <c r="F48" s="2" t="s">
        <v>25</v>
      </c>
      <c r="G48" s="11">
        <v>0.45590000000000003</v>
      </c>
      <c r="H48" s="2">
        <v>0.43240000000000001</v>
      </c>
      <c r="I48" s="2">
        <v>0.6835</v>
      </c>
      <c r="J48" s="2">
        <v>0.69989999999999997</v>
      </c>
      <c r="K48" s="10">
        <f>MIN(G48:J48)</f>
        <v>0.43240000000000001</v>
      </c>
      <c r="L48" s="10" t="s">
        <v>19</v>
      </c>
    </row>
    <row r="49" spans="1:12" s="2" customFormat="1" ht="15" customHeight="1" x14ac:dyDescent="0.3">
      <c r="A49" s="11" t="s">
        <v>201</v>
      </c>
      <c r="B49" s="2" t="s">
        <v>182</v>
      </c>
      <c r="C49" s="2" t="s">
        <v>202</v>
      </c>
      <c r="D49" s="2" t="s">
        <v>203</v>
      </c>
      <c r="E49" s="2">
        <v>0.01</v>
      </c>
      <c r="F49" s="2" t="s">
        <v>204</v>
      </c>
      <c r="G49" s="11">
        <v>0.57521100000000003</v>
      </c>
      <c r="H49" s="2">
        <v>0.67375200000000002</v>
      </c>
      <c r="I49" s="2">
        <v>0.37476399999999999</v>
      </c>
      <c r="J49" s="2">
        <v>0.18671499999999999</v>
      </c>
      <c r="K49" s="10">
        <v>0.18671499999999999</v>
      </c>
      <c r="L49" s="10" t="s">
        <v>26</v>
      </c>
    </row>
    <row r="50" spans="1:12" s="2" customFormat="1" ht="15" customHeight="1" x14ac:dyDescent="0.3">
      <c r="A50" s="11" t="s">
        <v>53</v>
      </c>
      <c r="B50" s="2" t="s">
        <v>205</v>
      </c>
      <c r="C50" s="2" t="s">
        <v>206</v>
      </c>
      <c r="D50" s="2" t="s">
        <v>82</v>
      </c>
      <c r="E50" s="16">
        <v>1.0999999999999999E-2</v>
      </c>
      <c r="F50" s="2" t="s">
        <v>207</v>
      </c>
      <c r="G50" s="11">
        <v>6.7710000000000006E-2</v>
      </c>
      <c r="H50" s="2">
        <v>0.15709999999999999</v>
      </c>
      <c r="I50" s="2">
        <v>0.32890000000000003</v>
      </c>
      <c r="J50" s="2">
        <v>0.42580000000000001</v>
      </c>
      <c r="K50" s="10">
        <f t="shared" ref="K50:K62" si="2">MIN(G50:J50)</f>
        <v>6.7710000000000006E-2</v>
      </c>
      <c r="L50" s="10" t="s">
        <v>26</v>
      </c>
    </row>
    <row r="51" spans="1:12" s="2" customFormat="1" ht="15" customHeight="1" x14ac:dyDescent="0.3">
      <c r="A51" s="11" t="s">
        <v>208</v>
      </c>
      <c r="B51" s="13" t="s">
        <v>138</v>
      </c>
      <c r="C51" s="2" t="s">
        <v>139</v>
      </c>
      <c r="D51" s="2" t="s">
        <v>82</v>
      </c>
      <c r="E51" s="2">
        <v>1.2999999999999999E-2</v>
      </c>
      <c r="F51" s="2" t="s">
        <v>209</v>
      </c>
      <c r="G51" s="11">
        <v>5.0029999999999998E-2</v>
      </c>
      <c r="H51" s="2">
        <v>0.3962</v>
      </c>
      <c r="I51" s="2">
        <v>0.29630000000000001</v>
      </c>
      <c r="J51" s="2">
        <v>0.1527</v>
      </c>
      <c r="K51" s="10">
        <f t="shared" si="2"/>
        <v>5.0029999999999998E-2</v>
      </c>
      <c r="L51" s="10" t="s">
        <v>210</v>
      </c>
    </row>
    <row r="52" spans="1:12" s="2" customFormat="1" ht="15" customHeight="1" x14ac:dyDescent="0.3">
      <c r="A52" s="11" t="s">
        <v>211</v>
      </c>
      <c r="B52" s="2" t="s">
        <v>212</v>
      </c>
      <c r="C52" s="2" t="s">
        <v>213</v>
      </c>
      <c r="D52" s="2" t="s">
        <v>214</v>
      </c>
      <c r="E52" s="2">
        <v>1.7000000000000001E-2</v>
      </c>
      <c r="F52" s="2" t="s">
        <v>215</v>
      </c>
      <c r="G52" s="11">
        <v>0.92220000000000002</v>
      </c>
      <c r="H52" s="2">
        <v>0.7157</v>
      </c>
      <c r="I52" s="2">
        <v>0.32740000000000002</v>
      </c>
      <c r="J52" s="2">
        <v>0.4955</v>
      </c>
      <c r="K52" s="10">
        <f t="shared" si="2"/>
        <v>0.32740000000000002</v>
      </c>
      <c r="L52" s="10" t="s">
        <v>26</v>
      </c>
    </row>
    <row r="53" spans="1:12" s="2" customFormat="1" ht="15" customHeight="1" x14ac:dyDescent="0.3">
      <c r="A53" s="11" t="s">
        <v>216</v>
      </c>
      <c r="B53" s="13" t="s">
        <v>217</v>
      </c>
      <c r="C53" s="2" t="s">
        <v>218</v>
      </c>
      <c r="D53" s="2" t="s">
        <v>82</v>
      </c>
      <c r="E53" s="2">
        <v>1.7000000000000001E-2</v>
      </c>
      <c r="F53" s="2" t="s">
        <v>219</v>
      </c>
      <c r="G53" s="11">
        <v>0.54400000000000004</v>
      </c>
      <c r="H53" s="2">
        <v>0.64890000000000003</v>
      </c>
      <c r="I53" s="2">
        <v>0.62119999999999997</v>
      </c>
      <c r="J53" s="2">
        <v>0.80359999999999998</v>
      </c>
      <c r="K53" s="10">
        <f t="shared" si="2"/>
        <v>0.54400000000000004</v>
      </c>
      <c r="L53" s="10" t="s">
        <v>163</v>
      </c>
    </row>
    <row r="54" spans="1:12" s="2" customFormat="1" ht="15" customHeight="1" x14ac:dyDescent="0.3">
      <c r="A54" s="11" t="s">
        <v>220</v>
      </c>
      <c r="B54" s="2" t="s">
        <v>221</v>
      </c>
      <c r="C54" s="2" t="s">
        <v>222</v>
      </c>
      <c r="D54" s="2" t="s">
        <v>223</v>
      </c>
      <c r="E54" s="2">
        <v>1.7999999999999999E-2</v>
      </c>
      <c r="F54" s="2">
        <v>1.45</v>
      </c>
      <c r="G54" s="11">
        <v>0.79549999999999998</v>
      </c>
      <c r="H54" s="2">
        <v>0.84409999999999996</v>
      </c>
      <c r="I54" s="2">
        <v>0.91549999999999998</v>
      </c>
      <c r="J54" s="2">
        <v>0.81859999999999999</v>
      </c>
      <c r="K54" s="10">
        <f t="shared" si="2"/>
        <v>0.79549999999999998</v>
      </c>
      <c r="L54" s="10" t="s">
        <v>163</v>
      </c>
    </row>
    <row r="55" spans="1:12" s="2" customFormat="1" ht="15" customHeight="1" x14ac:dyDescent="0.3">
      <c r="A55" s="11" t="s">
        <v>224</v>
      </c>
      <c r="B55" s="13" t="s">
        <v>225</v>
      </c>
      <c r="C55" s="2" t="s">
        <v>226</v>
      </c>
      <c r="D55" s="2" t="s">
        <v>227</v>
      </c>
      <c r="E55" s="2">
        <v>1.9E-2</v>
      </c>
      <c r="F55" s="2" t="s">
        <v>228</v>
      </c>
      <c r="G55" s="11">
        <v>0.86329999999999996</v>
      </c>
      <c r="H55" s="2">
        <v>0.88719999999999999</v>
      </c>
      <c r="I55" s="2">
        <v>0.2974</v>
      </c>
      <c r="J55" s="2">
        <v>0.15110000000000001</v>
      </c>
      <c r="K55" s="10">
        <f t="shared" si="2"/>
        <v>0.15110000000000001</v>
      </c>
      <c r="L55" s="10" t="s">
        <v>26</v>
      </c>
    </row>
    <row r="56" spans="1:12" s="2" customFormat="1" ht="15" customHeight="1" x14ac:dyDescent="0.3">
      <c r="A56" s="11" t="s">
        <v>229</v>
      </c>
      <c r="B56" s="13" t="s">
        <v>230</v>
      </c>
      <c r="C56" s="2" t="s">
        <v>231</v>
      </c>
      <c r="D56" s="2" t="s">
        <v>82</v>
      </c>
      <c r="E56" s="2">
        <v>0.02</v>
      </c>
      <c r="F56" s="2" t="s">
        <v>232</v>
      </c>
      <c r="G56" s="11">
        <v>0.14230000000000001</v>
      </c>
      <c r="H56" s="2">
        <v>0.13159999999999999</v>
      </c>
      <c r="I56" s="2">
        <v>0.74909999999999999</v>
      </c>
      <c r="J56" s="2">
        <v>0.25990000000000002</v>
      </c>
      <c r="K56" s="10">
        <f t="shared" si="2"/>
        <v>0.13159999999999999</v>
      </c>
      <c r="L56" s="10" t="s">
        <v>26</v>
      </c>
    </row>
    <row r="57" spans="1:12" s="2" customFormat="1" ht="15" customHeight="1" x14ac:dyDescent="0.3">
      <c r="A57" s="11" t="s">
        <v>233</v>
      </c>
      <c r="B57" s="2" t="s">
        <v>200</v>
      </c>
      <c r="C57" s="2" t="s">
        <v>171</v>
      </c>
      <c r="D57" s="2" t="s">
        <v>39</v>
      </c>
      <c r="E57" s="2">
        <v>0.02</v>
      </c>
      <c r="F57" s="2" t="s">
        <v>25</v>
      </c>
      <c r="G57" s="11">
        <v>0.26029999999999998</v>
      </c>
      <c r="H57" s="2">
        <v>0.55020000000000002</v>
      </c>
      <c r="I57" s="2">
        <v>0.58899999999999997</v>
      </c>
      <c r="J57" s="2">
        <v>0.37359999999999999</v>
      </c>
      <c r="K57" s="10">
        <f t="shared" si="2"/>
        <v>0.26029999999999998</v>
      </c>
      <c r="L57" s="10" t="s">
        <v>19</v>
      </c>
    </row>
    <row r="58" spans="1:12" s="2" customFormat="1" ht="15" customHeight="1" x14ac:dyDescent="0.3">
      <c r="A58" s="11" t="s">
        <v>234</v>
      </c>
      <c r="B58" s="13" t="s">
        <v>235</v>
      </c>
      <c r="C58" s="2" t="s">
        <v>236</v>
      </c>
      <c r="D58" s="2" t="s">
        <v>237</v>
      </c>
      <c r="E58" s="2">
        <v>0.02</v>
      </c>
      <c r="F58" s="2" t="s">
        <v>238</v>
      </c>
      <c r="G58" s="11">
        <v>0.26819999999999999</v>
      </c>
      <c r="H58" s="2">
        <v>0.40789999999999998</v>
      </c>
      <c r="I58" s="2">
        <v>0.86270000000000002</v>
      </c>
      <c r="J58" s="2">
        <v>0.29609999999999997</v>
      </c>
      <c r="K58" s="10">
        <f t="shared" si="2"/>
        <v>0.26819999999999999</v>
      </c>
      <c r="L58" s="10" t="s">
        <v>26</v>
      </c>
    </row>
    <row r="59" spans="1:12" s="2" customFormat="1" ht="15" customHeight="1" x14ac:dyDescent="0.3">
      <c r="A59" s="11" t="s">
        <v>239</v>
      </c>
      <c r="B59" s="2" t="s">
        <v>240</v>
      </c>
      <c r="C59" s="2" t="s">
        <v>241</v>
      </c>
      <c r="D59" s="2" t="s">
        <v>242</v>
      </c>
      <c r="E59" s="2">
        <v>0.02</v>
      </c>
      <c r="F59" s="2" t="s">
        <v>243</v>
      </c>
      <c r="G59" s="11">
        <v>0.62680000000000002</v>
      </c>
      <c r="H59" s="2">
        <v>0.89170000000000005</v>
      </c>
      <c r="I59" s="2">
        <v>0.38500000000000001</v>
      </c>
      <c r="J59" s="2">
        <v>0.32069999999999999</v>
      </c>
      <c r="K59" s="10">
        <f t="shared" si="2"/>
        <v>0.32069999999999999</v>
      </c>
      <c r="L59" s="10" t="s">
        <v>26</v>
      </c>
    </row>
    <row r="60" spans="1:12" s="2" customFormat="1" ht="15" customHeight="1" x14ac:dyDescent="0.3">
      <c r="A60" s="11" t="s">
        <v>244</v>
      </c>
      <c r="B60" s="13" t="s">
        <v>182</v>
      </c>
      <c r="C60" s="2" t="s">
        <v>245</v>
      </c>
      <c r="D60" s="2" t="s">
        <v>167</v>
      </c>
      <c r="E60" s="13">
        <v>0.02</v>
      </c>
      <c r="F60" s="15" t="s">
        <v>246</v>
      </c>
      <c r="G60" s="11">
        <v>0.95199999999999996</v>
      </c>
      <c r="H60" s="2">
        <v>0.4743</v>
      </c>
      <c r="I60" s="2">
        <v>0.50600000000000001</v>
      </c>
      <c r="J60" s="2">
        <v>0.3412</v>
      </c>
      <c r="K60" s="10">
        <f t="shared" si="2"/>
        <v>0.3412</v>
      </c>
      <c r="L60" s="10" t="s">
        <v>26</v>
      </c>
    </row>
    <row r="61" spans="1:12" s="2" customFormat="1" ht="15" customHeight="1" x14ac:dyDescent="0.3">
      <c r="A61" s="11" t="s">
        <v>247</v>
      </c>
      <c r="B61" s="13" t="s">
        <v>248</v>
      </c>
      <c r="C61" s="2" t="s">
        <v>249</v>
      </c>
      <c r="D61" s="2" t="s">
        <v>250</v>
      </c>
      <c r="E61" s="13">
        <v>0.02</v>
      </c>
      <c r="F61" s="15" t="s">
        <v>251</v>
      </c>
      <c r="G61" s="11">
        <v>0.82250000000000001</v>
      </c>
      <c r="H61" s="2">
        <v>0.86040000000000005</v>
      </c>
      <c r="I61" s="2">
        <v>0.87760000000000005</v>
      </c>
      <c r="J61" s="2">
        <v>0.53320000000000001</v>
      </c>
      <c r="K61" s="10">
        <f t="shared" si="2"/>
        <v>0.53320000000000001</v>
      </c>
      <c r="L61" s="10" t="s">
        <v>26</v>
      </c>
    </row>
    <row r="62" spans="1:12" s="2" customFormat="1" ht="15" customHeight="1" x14ac:dyDescent="0.3">
      <c r="A62" s="11" t="s">
        <v>252</v>
      </c>
      <c r="B62" s="2" t="s">
        <v>221</v>
      </c>
      <c r="C62" s="2" t="s">
        <v>222</v>
      </c>
      <c r="D62" s="2" t="s">
        <v>253</v>
      </c>
      <c r="E62" s="2">
        <v>0.02</v>
      </c>
      <c r="F62" s="2" t="s">
        <v>254</v>
      </c>
      <c r="G62" s="11">
        <v>0.9163</v>
      </c>
      <c r="H62" s="2">
        <v>0.54510000000000003</v>
      </c>
      <c r="I62" s="2">
        <v>0.70299999999999996</v>
      </c>
      <c r="J62" s="2">
        <v>0.54349999999999998</v>
      </c>
      <c r="K62" s="10">
        <f t="shared" si="2"/>
        <v>0.54349999999999998</v>
      </c>
      <c r="L62" s="10" t="s">
        <v>163</v>
      </c>
    </row>
    <row r="63" spans="1:12" s="2" customFormat="1" ht="15" customHeight="1" x14ac:dyDescent="0.3">
      <c r="A63" s="11" t="s">
        <v>255</v>
      </c>
      <c r="B63" s="13" t="s">
        <v>256</v>
      </c>
      <c r="C63" s="2" t="s">
        <v>257</v>
      </c>
      <c r="D63" s="2" t="s">
        <v>258</v>
      </c>
      <c r="E63" s="13">
        <v>0.02</v>
      </c>
      <c r="F63" s="15" t="s">
        <v>259</v>
      </c>
      <c r="G63" s="11" t="s">
        <v>25</v>
      </c>
      <c r="H63" s="2" t="s">
        <v>25</v>
      </c>
      <c r="I63" s="2" t="s">
        <v>25</v>
      </c>
      <c r="J63" s="2" t="s">
        <v>25</v>
      </c>
      <c r="K63" s="10" t="s">
        <v>25</v>
      </c>
      <c r="L63" s="10" t="s">
        <v>26</v>
      </c>
    </row>
    <row r="64" spans="1:12" s="2" customFormat="1" ht="15" customHeight="1" x14ac:dyDescent="0.3">
      <c r="A64" s="11" t="s">
        <v>260</v>
      </c>
      <c r="B64" s="2" t="s">
        <v>182</v>
      </c>
      <c r="C64" s="2" t="s">
        <v>261</v>
      </c>
      <c r="D64" s="2" t="s">
        <v>262</v>
      </c>
      <c r="E64" s="2">
        <v>0.02</v>
      </c>
      <c r="F64" s="2" t="s">
        <v>263</v>
      </c>
      <c r="G64" s="11">
        <v>0.77262200000000003</v>
      </c>
      <c r="H64" s="2">
        <v>0.94189800000000001</v>
      </c>
      <c r="I64" s="2">
        <v>0.37476399999999999</v>
      </c>
      <c r="J64" s="2">
        <v>0.18671499999999999</v>
      </c>
      <c r="K64" s="10">
        <v>0.18671499999999999</v>
      </c>
      <c r="L64" s="10" t="s">
        <v>26</v>
      </c>
    </row>
    <row r="65" spans="1:12" s="2" customFormat="1" ht="15" customHeight="1" x14ac:dyDescent="0.3">
      <c r="A65" s="11" t="s">
        <v>264</v>
      </c>
      <c r="B65" s="2" t="s">
        <v>265</v>
      </c>
      <c r="C65" s="2" t="s">
        <v>266</v>
      </c>
      <c r="D65" s="2" t="s">
        <v>267</v>
      </c>
      <c r="E65" s="2">
        <v>0.02</v>
      </c>
      <c r="F65" s="2" t="s">
        <v>268</v>
      </c>
      <c r="G65" s="11" t="s">
        <v>25</v>
      </c>
      <c r="H65" s="2" t="s">
        <v>25</v>
      </c>
      <c r="I65" s="2" t="s">
        <v>25</v>
      </c>
      <c r="J65" s="2" t="s">
        <v>25</v>
      </c>
      <c r="K65" s="10" t="s">
        <v>25</v>
      </c>
      <c r="L65" s="10" t="s">
        <v>26</v>
      </c>
    </row>
    <row r="66" spans="1:12" s="2" customFormat="1" ht="15" customHeight="1" x14ac:dyDescent="0.3">
      <c r="A66" s="11" t="s">
        <v>234</v>
      </c>
      <c r="B66" s="13" t="s">
        <v>235</v>
      </c>
      <c r="C66" s="2" t="s">
        <v>269</v>
      </c>
      <c r="D66" s="2" t="s">
        <v>82</v>
      </c>
      <c r="E66" s="2">
        <v>2.1000000000000001E-2</v>
      </c>
      <c r="F66" s="2" t="s">
        <v>270</v>
      </c>
      <c r="G66" s="11">
        <v>0.26819999999999999</v>
      </c>
      <c r="H66" s="2">
        <v>0.40789999999999998</v>
      </c>
      <c r="I66" s="2">
        <v>0.86270000000000002</v>
      </c>
      <c r="J66" s="2">
        <v>0.29609999999999997</v>
      </c>
      <c r="K66" s="10">
        <f t="shared" ref="K66:K71" si="3">MIN(G66:J66)</f>
        <v>0.26819999999999999</v>
      </c>
      <c r="L66" s="10" t="s">
        <v>26</v>
      </c>
    </row>
    <row r="67" spans="1:12" s="2" customFormat="1" ht="15" customHeight="1" x14ac:dyDescent="0.3">
      <c r="A67" s="11" t="s">
        <v>271</v>
      </c>
      <c r="B67" s="13" t="s">
        <v>272</v>
      </c>
      <c r="C67" s="2" t="s">
        <v>273</v>
      </c>
      <c r="D67" s="2" t="s">
        <v>152</v>
      </c>
      <c r="E67" s="2">
        <v>2.1999999999999999E-2</v>
      </c>
      <c r="F67" s="2" t="s">
        <v>274</v>
      </c>
      <c r="G67" s="11">
        <v>0.87829999999999997</v>
      </c>
      <c r="H67" s="2">
        <v>0.66649999999999998</v>
      </c>
      <c r="I67" s="2">
        <v>0.5181</v>
      </c>
      <c r="J67" s="2">
        <v>0.37980000000000003</v>
      </c>
      <c r="K67" s="10">
        <f t="shared" si="3"/>
        <v>0.37980000000000003</v>
      </c>
      <c r="L67" s="10" t="s">
        <v>26</v>
      </c>
    </row>
    <row r="68" spans="1:12" s="2" customFormat="1" ht="15" customHeight="1" x14ac:dyDescent="0.3">
      <c r="A68" s="11" t="s">
        <v>127</v>
      </c>
      <c r="B68" s="2" t="s">
        <v>275</v>
      </c>
      <c r="C68" s="2" t="s">
        <v>171</v>
      </c>
      <c r="D68" s="2" t="s">
        <v>276</v>
      </c>
      <c r="E68" s="2">
        <v>2.4E-2</v>
      </c>
      <c r="F68" s="2" t="s">
        <v>277</v>
      </c>
      <c r="G68" s="11">
        <v>0.182</v>
      </c>
      <c r="H68" s="2">
        <v>0.22500000000000001</v>
      </c>
      <c r="I68" s="2">
        <v>0.76629999999999998</v>
      </c>
      <c r="J68" s="2">
        <v>0.97109999999999996</v>
      </c>
      <c r="K68" s="10">
        <f t="shared" si="3"/>
        <v>0.182</v>
      </c>
      <c r="L68" s="10" t="s">
        <v>19</v>
      </c>
    </row>
    <row r="69" spans="1:12" s="2" customFormat="1" ht="15" customHeight="1" x14ac:dyDescent="0.3">
      <c r="A69" s="11" t="s">
        <v>278</v>
      </c>
      <c r="B69" s="13" t="s">
        <v>279</v>
      </c>
      <c r="C69" s="2" t="s">
        <v>280</v>
      </c>
      <c r="D69" s="2" t="s">
        <v>152</v>
      </c>
      <c r="E69" s="2">
        <v>2.7E-2</v>
      </c>
      <c r="F69" s="2" t="s">
        <v>281</v>
      </c>
      <c r="G69" s="11">
        <v>0.49080000000000001</v>
      </c>
      <c r="H69" s="2">
        <v>0.89390000000000003</v>
      </c>
      <c r="I69" s="2">
        <v>0.35339999999999999</v>
      </c>
      <c r="J69" s="2">
        <v>0.84960000000000002</v>
      </c>
      <c r="K69" s="10">
        <f t="shared" si="3"/>
        <v>0.35339999999999999</v>
      </c>
      <c r="L69" s="10" t="s">
        <v>26</v>
      </c>
    </row>
    <row r="70" spans="1:12" s="2" customFormat="1" ht="15" customHeight="1" x14ac:dyDescent="0.3">
      <c r="A70" s="11" t="s">
        <v>282</v>
      </c>
      <c r="B70" s="13" t="s">
        <v>283</v>
      </c>
      <c r="C70" s="2" t="s">
        <v>284</v>
      </c>
      <c r="D70" s="2" t="s">
        <v>285</v>
      </c>
      <c r="E70" s="2">
        <v>0.03</v>
      </c>
      <c r="F70" s="2" t="s">
        <v>286</v>
      </c>
      <c r="G70" s="11">
        <v>0.69310000000000005</v>
      </c>
      <c r="H70" s="2">
        <v>0.62409999999999999</v>
      </c>
      <c r="I70" s="2">
        <v>0.26400000000000001</v>
      </c>
      <c r="J70" s="2">
        <v>0.1792</v>
      </c>
      <c r="K70" s="10">
        <f t="shared" si="3"/>
        <v>0.1792</v>
      </c>
      <c r="L70" s="10" t="s">
        <v>26</v>
      </c>
    </row>
    <row r="71" spans="1:12" s="2" customFormat="1" ht="15" customHeight="1" x14ac:dyDescent="0.3">
      <c r="A71" s="11" t="s">
        <v>287</v>
      </c>
      <c r="B71" s="2" t="s">
        <v>288</v>
      </c>
      <c r="C71" s="2" t="s">
        <v>289</v>
      </c>
      <c r="D71" s="2" t="s">
        <v>290</v>
      </c>
      <c r="E71" s="2">
        <v>0.03</v>
      </c>
      <c r="F71" s="2" t="s">
        <v>291</v>
      </c>
      <c r="G71" s="11">
        <v>0.33939999999999998</v>
      </c>
      <c r="H71" s="2">
        <v>0.98199999999999998</v>
      </c>
      <c r="I71" s="2">
        <v>0.30630000000000002</v>
      </c>
      <c r="J71" s="2">
        <v>0.75570000000000004</v>
      </c>
      <c r="K71" s="10">
        <f t="shared" si="3"/>
        <v>0.30630000000000002</v>
      </c>
      <c r="L71" s="10" t="s">
        <v>26</v>
      </c>
    </row>
    <row r="72" spans="1:12" s="2" customFormat="1" ht="15" customHeight="1" x14ac:dyDescent="0.3">
      <c r="A72" s="11" t="s">
        <v>292</v>
      </c>
      <c r="B72" s="13" t="s">
        <v>293</v>
      </c>
      <c r="C72" s="2" t="s">
        <v>134</v>
      </c>
      <c r="D72" s="2" t="s">
        <v>294</v>
      </c>
      <c r="E72" s="2">
        <v>0.03</v>
      </c>
      <c r="F72" s="2" t="s">
        <v>295</v>
      </c>
      <c r="G72" s="11" t="s">
        <v>25</v>
      </c>
      <c r="H72" s="2" t="s">
        <v>25</v>
      </c>
      <c r="I72" s="2" t="s">
        <v>25</v>
      </c>
      <c r="J72" s="2" t="s">
        <v>25</v>
      </c>
      <c r="K72" s="10" t="s">
        <v>25</v>
      </c>
      <c r="L72" s="10" t="s">
        <v>26</v>
      </c>
    </row>
    <row r="73" spans="1:12" s="2" customFormat="1" ht="15" customHeight="1" x14ac:dyDescent="0.3">
      <c r="A73" s="11" t="s">
        <v>296</v>
      </c>
      <c r="B73" s="2" t="s">
        <v>297</v>
      </c>
      <c r="C73" s="2" t="s">
        <v>266</v>
      </c>
      <c r="D73" s="2" t="s">
        <v>298</v>
      </c>
      <c r="E73" s="2">
        <v>0.03</v>
      </c>
      <c r="F73" s="2" t="s">
        <v>299</v>
      </c>
      <c r="G73" s="11" t="s">
        <v>25</v>
      </c>
      <c r="H73" s="2" t="s">
        <v>25</v>
      </c>
      <c r="I73" s="2" t="s">
        <v>25</v>
      </c>
      <c r="J73" s="2" t="s">
        <v>25</v>
      </c>
      <c r="K73" s="10" t="s">
        <v>25</v>
      </c>
      <c r="L73" s="10" t="s">
        <v>26</v>
      </c>
    </row>
    <row r="74" spans="1:12" s="2" customFormat="1" ht="15" customHeight="1" x14ac:dyDescent="0.3">
      <c r="A74" s="11" t="s">
        <v>300</v>
      </c>
      <c r="B74" s="13" t="s">
        <v>301</v>
      </c>
      <c r="C74" s="2" t="s">
        <v>302</v>
      </c>
      <c r="D74" s="2" t="s">
        <v>152</v>
      </c>
      <c r="E74" s="13">
        <v>3.2000000000000001E-2</v>
      </c>
      <c r="F74" s="15" t="s">
        <v>303</v>
      </c>
      <c r="G74" s="11" t="s">
        <v>25</v>
      </c>
      <c r="H74" s="2" t="s">
        <v>25</v>
      </c>
      <c r="I74" s="2" t="s">
        <v>25</v>
      </c>
      <c r="J74" s="2" t="s">
        <v>25</v>
      </c>
      <c r="K74" s="10" t="s">
        <v>25</v>
      </c>
      <c r="L74" s="10" t="s">
        <v>26</v>
      </c>
    </row>
    <row r="75" spans="1:12" s="2" customFormat="1" ht="15" customHeight="1" x14ac:dyDescent="0.3">
      <c r="A75" s="11" t="s">
        <v>304</v>
      </c>
      <c r="B75" s="2" t="s">
        <v>305</v>
      </c>
      <c r="C75" s="2" t="s">
        <v>306</v>
      </c>
      <c r="D75" s="2" t="s">
        <v>307</v>
      </c>
      <c r="E75" s="17">
        <v>3.5000000000000003E-2</v>
      </c>
      <c r="F75" s="15" t="s">
        <v>158</v>
      </c>
      <c r="G75" s="11">
        <v>1.8630000000000001E-2</v>
      </c>
      <c r="H75" s="2">
        <v>0.11020000000000001</v>
      </c>
      <c r="I75" s="2">
        <v>0.39090000000000003</v>
      </c>
      <c r="J75" s="2">
        <v>0.47020000000000001</v>
      </c>
      <c r="K75" s="10">
        <f>MIN(G75:J75)</f>
        <v>1.8630000000000001E-2</v>
      </c>
      <c r="L75" s="10" t="s">
        <v>26</v>
      </c>
    </row>
    <row r="76" spans="1:12" s="2" customFormat="1" ht="15" customHeight="1" x14ac:dyDescent="0.3">
      <c r="A76" s="11" t="s">
        <v>308</v>
      </c>
      <c r="B76" s="2" t="s">
        <v>309</v>
      </c>
      <c r="C76" s="2" t="s">
        <v>310</v>
      </c>
      <c r="D76" s="2" t="s">
        <v>311</v>
      </c>
      <c r="E76" s="2">
        <v>3.5999999999999997E-2</v>
      </c>
      <c r="F76" s="2" t="s">
        <v>312</v>
      </c>
      <c r="G76" s="11">
        <v>0.56520000000000004</v>
      </c>
      <c r="H76" s="2">
        <v>0.84079999999999999</v>
      </c>
      <c r="I76" s="2">
        <v>0.53800000000000003</v>
      </c>
      <c r="J76" s="2">
        <v>0.51539999999999997</v>
      </c>
      <c r="K76" s="10">
        <f>MIN(G76:J76)</f>
        <v>0.51539999999999997</v>
      </c>
      <c r="L76" s="10" t="s">
        <v>26</v>
      </c>
    </row>
    <row r="77" spans="1:12" s="2" customFormat="1" ht="15" customHeight="1" x14ac:dyDescent="0.3">
      <c r="A77" s="11" t="s">
        <v>313</v>
      </c>
      <c r="B77" s="15" t="s">
        <v>314</v>
      </c>
      <c r="C77" s="2" t="s">
        <v>315</v>
      </c>
      <c r="D77" s="2" t="s">
        <v>316</v>
      </c>
      <c r="E77" s="2">
        <v>0.04</v>
      </c>
      <c r="F77" s="2" t="s">
        <v>317</v>
      </c>
      <c r="G77" s="11">
        <v>3.0329999999999999E-2</v>
      </c>
      <c r="H77" s="2">
        <v>2.5510000000000001E-2</v>
      </c>
      <c r="I77" s="2">
        <v>0.87309999999999999</v>
      </c>
      <c r="J77" s="2">
        <v>0.6905</v>
      </c>
      <c r="K77" s="10">
        <f>MIN(G77:J77)</f>
        <v>2.5510000000000001E-2</v>
      </c>
      <c r="L77" s="10" t="s">
        <v>26</v>
      </c>
    </row>
    <row r="78" spans="1:12" s="2" customFormat="1" ht="15" customHeight="1" x14ac:dyDescent="0.3">
      <c r="A78" s="11" t="s">
        <v>318</v>
      </c>
      <c r="B78" s="13" t="s">
        <v>182</v>
      </c>
      <c r="C78" s="2" t="s">
        <v>245</v>
      </c>
      <c r="D78" s="2" t="s">
        <v>167</v>
      </c>
      <c r="E78" s="13">
        <v>0.04</v>
      </c>
      <c r="F78" s="15" t="s">
        <v>319</v>
      </c>
      <c r="G78" s="11">
        <v>0.87739999999999996</v>
      </c>
      <c r="H78" s="2">
        <v>0.42709999999999998</v>
      </c>
      <c r="I78" s="2">
        <v>0.53559999999999997</v>
      </c>
      <c r="J78" s="2">
        <v>0.34060000000000001</v>
      </c>
      <c r="K78" s="10">
        <f>MIN(G78:J78)</f>
        <v>0.34060000000000001</v>
      </c>
      <c r="L78" s="10" t="s">
        <v>26</v>
      </c>
    </row>
    <row r="79" spans="1:12" s="2" customFormat="1" ht="15" customHeight="1" x14ac:dyDescent="0.3">
      <c r="A79" s="11" t="s">
        <v>320</v>
      </c>
      <c r="B79" s="2" t="s">
        <v>182</v>
      </c>
      <c r="C79" s="2" t="s">
        <v>321</v>
      </c>
      <c r="D79" s="2" t="s">
        <v>322</v>
      </c>
      <c r="E79" s="2">
        <v>0.04</v>
      </c>
      <c r="F79" s="2" t="s">
        <v>319</v>
      </c>
      <c r="G79" s="11">
        <v>0.75035399999999997</v>
      </c>
      <c r="H79" s="2">
        <v>0.91335100000000002</v>
      </c>
      <c r="I79" s="2">
        <v>0.37476399999999999</v>
      </c>
      <c r="J79" s="2">
        <v>0.18671499999999999</v>
      </c>
      <c r="K79" s="10">
        <v>0.18671499999999999</v>
      </c>
      <c r="L79" s="10" t="s">
        <v>26</v>
      </c>
    </row>
    <row r="80" spans="1:12" s="2" customFormat="1" ht="15" customHeight="1" x14ac:dyDescent="0.3">
      <c r="A80" s="11" t="s">
        <v>323</v>
      </c>
      <c r="B80" s="13" t="s">
        <v>324</v>
      </c>
      <c r="C80" s="2" t="s">
        <v>325</v>
      </c>
      <c r="D80" s="2" t="s">
        <v>82</v>
      </c>
      <c r="E80" s="2">
        <v>0.04</v>
      </c>
      <c r="F80" s="2" t="s">
        <v>326</v>
      </c>
      <c r="G80" s="11">
        <v>0.94742499999999996</v>
      </c>
      <c r="H80" s="2">
        <v>0.19531899999999999</v>
      </c>
      <c r="I80" s="2">
        <v>0.82033299999999998</v>
      </c>
      <c r="J80" s="2">
        <v>0.30976700000000001</v>
      </c>
      <c r="K80" s="10">
        <v>0.19531899999999999</v>
      </c>
      <c r="L80" s="10" t="s">
        <v>26</v>
      </c>
    </row>
    <row r="81" spans="1:12" s="2" customFormat="1" ht="15" customHeight="1" x14ac:dyDescent="0.3">
      <c r="A81" s="11" t="s">
        <v>327</v>
      </c>
      <c r="B81" s="2" t="s">
        <v>328</v>
      </c>
      <c r="C81" s="2" t="s">
        <v>171</v>
      </c>
      <c r="D81" s="2" t="s">
        <v>39</v>
      </c>
      <c r="E81" s="2">
        <v>4.2000000000000003E-2</v>
      </c>
      <c r="F81" s="2" t="s">
        <v>25</v>
      </c>
      <c r="G81" s="11">
        <v>0.57469999999999999</v>
      </c>
      <c r="H81" s="2">
        <v>0.57189999999999996</v>
      </c>
      <c r="I81" s="2">
        <v>0.6804</v>
      </c>
      <c r="J81" s="2">
        <v>0.77729999999999999</v>
      </c>
      <c r="K81" s="10">
        <f t="shared" ref="K81:K93" si="4">MIN(G81:J81)</f>
        <v>0.57189999999999996</v>
      </c>
      <c r="L81" s="10" t="s">
        <v>19</v>
      </c>
    </row>
    <row r="82" spans="1:12" s="2" customFormat="1" ht="15" customHeight="1" x14ac:dyDescent="0.3">
      <c r="A82" s="11" t="s">
        <v>329</v>
      </c>
      <c r="B82" s="13" t="s">
        <v>330</v>
      </c>
      <c r="C82" s="2" t="s">
        <v>331</v>
      </c>
      <c r="D82" s="2" t="s">
        <v>152</v>
      </c>
      <c r="E82" s="2">
        <v>4.3999999999999997E-2</v>
      </c>
      <c r="F82" s="2" t="s">
        <v>332</v>
      </c>
      <c r="G82" s="11">
        <v>0.3266</v>
      </c>
      <c r="H82" s="2">
        <v>0.53859999999999997</v>
      </c>
      <c r="I82" s="2">
        <v>9.3289999999999998E-2</v>
      </c>
      <c r="J82" s="2">
        <v>9.5000000000000001E-2</v>
      </c>
      <c r="K82" s="10">
        <f t="shared" si="4"/>
        <v>9.3289999999999998E-2</v>
      </c>
      <c r="L82" s="10" t="s">
        <v>26</v>
      </c>
    </row>
    <row r="83" spans="1:12" s="2" customFormat="1" ht="15" customHeight="1" x14ac:dyDescent="0.3">
      <c r="A83" s="11" t="s">
        <v>333</v>
      </c>
      <c r="B83" s="13" t="s">
        <v>334</v>
      </c>
      <c r="C83" s="2" t="s">
        <v>335</v>
      </c>
      <c r="D83" s="2" t="s">
        <v>167</v>
      </c>
      <c r="E83" s="2">
        <v>4.7E-2</v>
      </c>
      <c r="F83" s="2" t="s">
        <v>336</v>
      </c>
      <c r="G83" s="11">
        <v>0.68959999999999999</v>
      </c>
      <c r="H83" s="2">
        <v>0.29609999999999997</v>
      </c>
      <c r="I83" s="2">
        <v>0.23180000000000001</v>
      </c>
      <c r="J83" s="2">
        <v>0.48209999999999997</v>
      </c>
      <c r="K83" s="10">
        <f t="shared" si="4"/>
        <v>0.23180000000000001</v>
      </c>
      <c r="L83" s="10" t="s">
        <v>26</v>
      </c>
    </row>
    <row r="84" spans="1:12" s="2" customFormat="1" ht="15" customHeight="1" x14ac:dyDescent="0.3">
      <c r="A84" s="11" t="s">
        <v>337</v>
      </c>
      <c r="B84" s="13" t="s">
        <v>338</v>
      </c>
      <c r="C84" s="2" t="s">
        <v>339</v>
      </c>
      <c r="D84" s="2" t="s">
        <v>82</v>
      </c>
      <c r="E84" s="2">
        <v>4.7699999999999999E-2</v>
      </c>
      <c r="F84" s="2" t="s">
        <v>340</v>
      </c>
      <c r="G84" s="11">
        <v>0.84340000000000004</v>
      </c>
      <c r="H84" s="2">
        <v>0.99950000000000006</v>
      </c>
      <c r="I84" s="2">
        <v>0.1431</v>
      </c>
      <c r="J84" s="2">
        <v>0.30959999999999999</v>
      </c>
      <c r="K84" s="10">
        <f t="shared" si="4"/>
        <v>0.1431</v>
      </c>
      <c r="L84" s="10" t="s">
        <v>26</v>
      </c>
    </row>
    <row r="85" spans="1:12" s="2" customFormat="1" ht="15" customHeight="1" x14ac:dyDescent="0.3">
      <c r="A85" s="11" t="s">
        <v>341</v>
      </c>
      <c r="B85" s="13" t="s">
        <v>342</v>
      </c>
      <c r="C85" s="2" t="s">
        <v>343</v>
      </c>
      <c r="D85" s="2" t="s">
        <v>294</v>
      </c>
      <c r="E85" s="2">
        <v>4.9000000000000002E-2</v>
      </c>
      <c r="F85" s="2" t="s">
        <v>344</v>
      </c>
      <c r="G85" s="11">
        <v>0.16969999999999999</v>
      </c>
      <c r="H85" s="2">
        <v>0.27729999999999999</v>
      </c>
      <c r="I85" s="2">
        <v>0.40610000000000002</v>
      </c>
      <c r="J85" s="2">
        <v>0.5242</v>
      </c>
      <c r="K85" s="10">
        <f t="shared" si="4"/>
        <v>0.16969999999999999</v>
      </c>
      <c r="L85" s="10" t="s">
        <v>26</v>
      </c>
    </row>
    <row r="86" spans="1:12" s="2" customFormat="1" ht="15" customHeight="1" x14ac:dyDescent="0.3">
      <c r="A86" s="11" t="s">
        <v>345</v>
      </c>
      <c r="B86" s="13" t="s">
        <v>346</v>
      </c>
      <c r="C86" s="2" t="s">
        <v>347</v>
      </c>
      <c r="D86" s="2" t="s">
        <v>82</v>
      </c>
      <c r="E86" s="2">
        <v>0.05</v>
      </c>
      <c r="F86" s="2" t="s">
        <v>348</v>
      </c>
      <c r="G86" s="11">
        <v>0.29759999999999998</v>
      </c>
      <c r="H86" s="2">
        <v>0.25240000000000001</v>
      </c>
      <c r="I86" s="2">
        <v>0.31069999999999998</v>
      </c>
      <c r="J86" s="2">
        <v>0.192</v>
      </c>
      <c r="K86" s="10">
        <f t="shared" si="4"/>
        <v>0.192</v>
      </c>
      <c r="L86" s="10" t="s">
        <v>163</v>
      </c>
    </row>
    <row r="87" spans="1:12" s="2" customFormat="1" ht="15" customHeight="1" x14ac:dyDescent="0.3">
      <c r="A87" s="11" t="s">
        <v>349</v>
      </c>
      <c r="B87" s="2" t="s">
        <v>350</v>
      </c>
      <c r="C87" s="2" t="s">
        <v>55</v>
      </c>
      <c r="D87" s="2" t="s">
        <v>351</v>
      </c>
      <c r="E87" s="2" t="s">
        <v>352</v>
      </c>
      <c r="F87" s="2" t="s">
        <v>353</v>
      </c>
      <c r="G87" s="11">
        <v>0.49680000000000002</v>
      </c>
      <c r="H87" s="2">
        <v>0.35580000000000001</v>
      </c>
      <c r="I87" s="2">
        <v>0.79830000000000001</v>
      </c>
      <c r="J87" s="2">
        <v>0.24340000000000001</v>
      </c>
      <c r="K87" s="10">
        <f t="shared" si="4"/>
        <v>0.24340000000000001</v>
      </c>
      <c r="L87" s="10" t="s">
        <v>163</v>
      </c>
    </row>
    <row r="88" spans="1:12" s="2" customFormat="1" ht="15" customHeight="1" x14ac:dyDescent="0.3">
      <c r="A88" s="11" t="s">
        <v>354</v>
      </c>
      <c r="B88" s="13" t="s">
        <v>355</v>
      </c>
      <c r="C88" s="2" t="s">
        <v>356</v>
      </c>
      <c r="D88" s="2" t="s">
        <v>152</v>
      </c>
      <c r="E88" s="2" t="s">
        <v>25</v>
      </c>
      <c r="F88" s="2" t="s">
        <v>357</v>
      </c>
      <c r="G88" s="11">
        <v>3.4009999999999999E-2</v>
      </c>
      <c r="H88" s="2">
        <v>5.8169999999999999E-2</v>
      </c>
      <c r="I88" s="2">
        <v>8.5419999999999996E-2</v>
      </c>
      <c r="J88" s="2">
        <v>4.274E-2</v>
      </c>
      <c r="K88" s="10">
        <f t="shared" si="4"/>
        <v>3.4009999999999999E-2</v>
      </c>
      <c r="L88" s="10" t="s">
        <v>26</v>
      </c>
    </row>
    <row r="89" spans="1:12" s="2" customFormat="1" ht="15" customHeight="1" x14ac:dyDescent="0.3">
      <c r="A89" s="11" t="s">
        <v>358</v>
      </c>
      <c r="B89" s="13" t="s">
        <v>359</v>
      </c>
      <c r="C89" s="2" t="s">
        <v>360</v>
      </c>
      <c r="D89" s="2" t="s">
        <v>361</v>
      </c>
      <c r="E89" s="2" t="s">
        <v>25</v>
      </c>
      <c r="F89" s="2" t="s">
        <v>362</v>
      </c>
      <c r="G89" s="11">
        <v>0.128</v>
      </c>
      <c r="H89" s="2">
        <v>0.4743</v>
      </c>
      <c r="I89" s="2">
        <v>9.1810000000000003E-2</v>
      </c>
      <c r="J89" s="2">
        <v>0.38159999999999999</v>
      </c>
      <c r="K89" s="10">
        <f t="shared" si="4"/>
        <v>9.1810000000000003E-2</v>
      </c>
      <c r="L89" s="10" t="s">
        <v>26</v>
      </c>
    </row>
    <row r="90" spans="1:12" s="2" customFormat="1" ht="15" customHeight="1" x14ac:dyDescent="0.3">
      <c r="A90" s="11" t="s">
        <v>363</v>
      </c>
      <c r="B90" s="13" t="s">
        <v>364</v>
      </c>
      <c r="C90" s="2" t="s">
        <v>365</v>
      </c>
      <c r="D90" s="2" t="s">
        <v>100</v>
      </c>
      <c r="E90" s="2" t="s">
        <v>25</v>
      </c>
      <c r="F90" s="2" t="s">
        <v>366</v>
      </c>
      <c r="G90" s="11">
        <v>0.16589999999999999</v>
      </c>
      <c r="H90" s="2">
        <v>0.12859999999999999</v>
      </c>
      <c r="I90" s="2">
        <v>0.25019999999999998</v>
      </c>
      <c r="J90" s="2">
        <v>0.27460000000000001</v>
      </c>
      <c r="K90" s="10">
        <f t="shared" si="4"/>
        <v>0.12859999999999999</v>
      </c>
      <c r="L90" s="10" t="s">
        <v>26</v>
      </c>
    </row>
    <row r="91" spans="1:12" s="2" customFormat="1" ht="15" customHeight="1" x14ac:dyDescent="0.3">
      <c r="A91" s="11" t="s">
        <v>367</v>
      </c>
      <c r="B91" s="13" t="s">
        <v>368</v>
      </c>
      <c r="C91" s="2" t="s">
        <v>245</v>
      </c>
      <c r="D91" s="2" t="s">
        <v>369</v>
      </c>
      <c r="E91" s="2" t="s">
        <v>25</v>
      </c>
      <c r="F91" s="2" t="s">
        <v>370</v>
      </c>
      <c r="G91" s="11">
        <v>0.83120000000000005</v>
      </c>
      <c r="H91" s="2">
        <v>0.76659999999999995</v>
      </c>
      <c r="I91" s="2">
        <v>0.2515</v>
      </c>
      <c r="J91" s="2">
        <v>0.54290000000000005</v>
      </c>
      <c r="K91" s="10">
        <f t="shared" si="4"/>
        <v>0.2515</v>
      </c>
      <c r="L91" s="10" t="s">
        <v>371</v>
      </c>
    </row>
    <row r="92" spans="1:12" s="2" customFormat="1" ht="15" customHeight="1" x14ac:dyDescent="0.3">
      <c r="A92" s="11" t="s">
        <v>372</v>
      </c>
      <c r="B92" s="13" t="s">
        <v>359</v>
      </c>
      <c r="C92" s="2" t="s">
        <v>360</v>
      </c>
      <c r="D92" s="2" t="s">
        <v>227</v>
      </c>
      <c r="E92" s="2" t="s">
        <v>25</v>
      </c>
      <c r="F92" s="2" t="s">
        <v>373</v>
      </c>
      <c r="G92" s="11">
        <v>0.95369999999999999</v>
      </c>
      <c r="H92" s="2">
        <v>0.8952</v>
      </c>
      <c r="I92" s="2">
        <v>0.31359999999999999</v>
      </c>
      <c r="J92" s="2">
        <v>0.87160000000000004</v>
      </c>
      <c r="K92" s="10">
        <f t="shared" si="4"/>
        <v>0.31359999999999999</v>
      </c>
      <c r="L92" s="10" t="s">
        <v>26</v>
      </c>
    </row>
    <row r="93" spans="1:12" s="2" customFormat="1" ht="15" customHeight="1" x14ac:dyDescent="0.3">
      <c r="A93" s="2" t="s">
        <v>374</v>
      </c>
      <c r="B93" s="13" t="s">
        <v>375</v>
      </c>
      <c r="C93" s="2" t="s">
        <v>376</v>
      </c>
      <c r="D93" s="2" t="s">
        <v>100</v>
      </c>
      <c r="E93" s="2" t="s">
        <v>25</v>
      </c>
      <c r="F93" s="2" t="s">
        <v>377</v>
      </c>
      <c r="G93" s="11">
        <v>0.35260000000000002</v>
      </c>
      <c r="H93" s="2">
        <v>0.53690000000000004</v>
      </c>
      <c r="I93" s="2">
        <v>0.73939999999999995</v>
      </c>
      <c r="J93" s="2">
        <v>0.47099999999999997</v>
      </c>
      <c r="K93" s="10">
        <f t="shared" si="4"/>
        <v>0.35260000000000002</v>
      </c>
      <c r="L93" s="10" t="s">
        <v>26</v>
      </c>
    </row>
    <row r="94" spans="1:12" s="2" customFormat="1" ht="15" customHeight="1" thickBot="1" x14ac:dyDescent="0.35">
      <c r="A94" s="18" t="s">
        <v>378</v>
      </c>
      <c r="B94" s="19" t="s">
        <v>379</v>
      </c>
      <c r="C94" s="20" t="s">
        <v>380</v>
      </c>
      <c r="D94" s="20" t="s">
        <v>100</v>
      </c>
      <c r="E94" s="21" t="s">
        <v>25</v>
      </c>
      <c r="F94" s="21" t="s">
        <v>381</v>
      </c>
      <c r="G94" s="18" t="s">
        <v>25</v>
      </c>
      <c r="H94" s="20" t="s">
        <v>25</v>
      </c>
      <c r="I94" s="20" t="s">
        <v>25</v>
      </c>
      <c r="J94" s="20" t="s">
        <v>25</v>
      </c>
      <c r="K94" s="22" t="s">
        <v>25</v>
      </c>
      <c r="L94" s="22" t="s">
        <v>26</v>
      </c>
    </row>
    <row r="95" spans="1:12" s="2" customFormat="1" ht="15" customHeight="1" x14ac:dyDescent="0.3">
      <c r="A95" s="23" t="s">
        <v>382</v>
      </c>
      <c r="B95" s="24"/>
      <c r="C95" s="24"/>
      <c r="D95" s="24"/>
    </row>
    <row r="96" spans="1:12" s="2" customFormat="1" ht="15" customHeight="1" x14ac:dyDescent="0.3">
      <c r="A96" s="23" t="s">
        <v>383</v>
      </c>
      <c r="B96" s="24"/>
      <c r="C96" s="24"/>
      <c r="D96" s="24"/>
    </row>
    <row r="97" spans="1:4" s="2" customFormat="1" ht="15" customHeight="1" x14ac:dyDescent="0.3">
      <c r="A97" s="23" t="s">
        <v>384</v>
      </c>
      <c r="B97" s="24"/>
      <c r="C97" s="24"/>
      <c r="D97" s="24"/>
    </row>
    <row r="98" spans="1:4" s="2" customFormat="1" ht="15" customHeight="1" x14ac:dyDescent="0.3">
      <c r="A98" s="23" t="s">
        <v>385</v>
      </c>
      <c r="B98" s="24"/>
      <c r="C98" s="24"/>
      <c r="D98" s="24"/>
    </row>
    <row r="102" spans="1:4" x14ac:dyDescent="0.3">
      <c r="C102" s="26"/>
    </row>
  </sheetData>
  <autoFilter ref="A2:N98">
    <sortState ref="A3:N98">
      <sortCondition ref="E2:E98"/>
    </sortState>
  </autoFilter>
  <mergeCells count="2">
    <mergeCell ref="A1:F1"/>
    <mergeCell ref="G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>University of Southampton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Tapper W.J.</dc:creator>
  <cp:lastModifiedBy>Tapper W.J.</cp:lastModifiedBy>
  <dcterms:created xsi:type="dcterms:W3CDTF">2017-09-07T13:02:02Z</dcterms:created>
  <dcterms:modified xsi:type="dcterms:W3CDTF">2017-09-07T13:37:34Z</dcterms:modified>
</cp:coreProperties>
</file>