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Marina_Naval_Sanchez\Nat_Communications_editor\Nat_Com_supplement\"/>
    </mc:Choice>
  </mc:AlternateContent>
  <bookViews>
    <workbookView xWindow="0" yWindow="0" windowWidth="23040" windowHeight="10848"/>
  </bookViews>
  <sheets>
    <sheet name="Mouflon_selective_sweep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</calcChain>
</file>

<file path=xl/sharedStrings.xml><?xml version="1.0" encoding="utf-8"?>
<sst xmlns="http://schemas.openxmlformats.org/spreadsheetml/2006/main" count="60" uniqueCount="49">
  <si>
    <t>ENSOARG00000020995</t>
  </si>
  <si>
    <t>3_204190001_204210000</t>
  </si>
  <si>
    <t>ATXN7L1</t>
  </si>
  <si>
    <t>4_46700001_46720000</t>
  </si>
  <si>
    <t>MSRB3</t>
  </si>
  <si>
    <t>3_154210001_154230000</t>
  </si>
  <si>
    <t>EFCAB13;EFCAB3</t>
  </si>
  <si>
    <t>11_45820001_45850000</t>
  </si>
  <si>
    <t>ACVR1B;GRASP</t>
  </si>
  <si>
    <t>3_134150001_134180000</t>
  </si>
  <si>
    <t>ASPRV1</t>
  </si>
  <si>
    <t>3_38240001_38260000</t>
  </si>
  <si>
    <t>ENSOARG00000000478;NCAPG;ENSOARG00000004249</t>
  </si>
  <si>
    <t>6_37330001_37360000</t>
  </si>
  <si>
    <t>RAD18</t>
  </si>
  <si>
    <t>19_17570001_17600000</t>
  </si>
  <si>
    <t>PTH2R</t>
  </si>
  <si>
    <t>2_209570001_209590000</t>
  </si>
  <si>
    <t>13_34000001_34020000</t>
  </si>
  <si>
    <t>MED10</t>
  </si>
  <si>
    <t>16_66680001_66700000</t>
  </si>
  <si>
    <t>FGF8</t>
  </si>
  <si>
    <t>22_21640001_21660000</t>
  </si>
  <si>
    <t>2_115300001_115320000</t>
  </si>
  <si>
    <t>APMAP;ACSS1</t>
  </si>
  <si>
    <t>13_41730001_41780000</t>
  </si>
  <si>
    <t>ENSOARG00000015449</t>
  </si>
  <si>
    <t>1_130910001_130940000</t>
  </si>
  <si>
    <t>NAMPT</t>
  </si>
  <si>
    <t>4_47540001_47560000</t>
  </si>
  <si>
    <t>ENSOARG00000017492</t>
  </si>
  <si>
    <t>3_135240001_135270000</t>
  </si>
  <si>
    <t>IFI44L;IFI44</t>
  </si>
  <si>
    <t>1_54440001_54500000</t>
  </si>
  <si>
    <t xml:space="preserve">Distance to closest gene </t>
  </si>
  <si>
    <t>Closest Genes</t>
  </si>
  <si>
    <t>Genes</t>
  </si>
  <si>
    <t>#Genes</t>
  </si>
  <si>
    <t>Fst</t>
  </si>
  <si>
    <t>Pi</t>
  </si>
  <si>
    <t>rnk Pi</t>
  </si>
  <si>
    <t>rnk Fst</t>
  </si>
  <si>
    <t>Average rnk Fst &amp; Pi</t>
  </si>
  <si>
    <t>Length(bp)</t>
  </si>
  <si>
    <t>End</t>
  </si>
  <si>
    <t>Start</t>
  </si>
  <si>
    <t>Chr</t>
  </si>
  <si>
    <t>Region_id</t>
  </si>
  <si>
    <t>Supplementary Data 6: Detected Selective Sweeps in mouflon based on Fst and nucleotide diversity across wild (Ovis orientalis) and domestic sheep (Ovis aries) (p.adj &lt;0.01) and closest genes to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</si>
</sst>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workbookViewId="0">
      <selection activeCell="A2" sqref="A2"/>
    </sheetView>
  </sheetViews>
  <sheetFormatPr defaultRowHeight="14.4" x14ac:dyDescent="0.3"/>
  <cols>
    <col min="1" max="1" width="22.44140625" bestFit="1" customWidth="1"/>
    <col min="2" max="2" width="4.109375" bestFit="1" customWidth="1"/>
    <col min="3" max="4" width="10" bestFit="1" customWidth="1"/>
    <col min="5" max="5" width="10.6640625" bestFit="1" customWidth="1"/>
    <col min="6" max="6" width="19.6640625" bestFit="1" customWidth="1"/>
    <col min="7" max="7" width="7" bestFit="1" customWidth="1"/>
    <col min="9" max="9" width="9" bestFit="1" customWidth="1"/>
    <col min="11" max="11" width="7.6640625" bestFit="1" customWidth="1"/>
    <col min="12" max="13" width="48.88671875" bestFit="1" customWidth="1"/>
    <col min="14" max="14" width="23.88671875" bestFit="1" customWidth="1"/>
  </cols>
  <sheetData>
    <row r="1" spans="1:21" x14ac:dyDescent="0.3">
      <c r="A1" s="3" t="s">
        <v>48</v>
      </c>
    </row>
    <row r="2" spans="1:21" s="1" customFormat="1" ht="13.8" x14ac:dyDescent="0.3">
      <c r="A2" s="2" t="s">
        <v>47</v>
      </c>
      <c r="B2" s="2" t="s">
        <v>46</v>
      </c>
      <c r="C2" s="2" t="s">
        <v>45</v>
      </c>
      <c r="D2" s="2" t="s">
        <v>44</v>
      </c>
      <c r="E2" s="2" t="s">
        <v>43</v>
      </c>
      <c r="F2" s="2" t="s">
        <v>42</v>
      </c>
      <c r="G2" s="2" t="s">
        <v>41</v>
      </c>
      <c r="H2" s="2" t="s">
        <v>40</v>
      </c>
      <c r="I2" s="2" t="s">
        <v>39</v>
      </c>
      <c r="J2" s="2" t="s">
        <v>38</v>
      </c>
      <c r="K2" s="2" t="s">
        <v>37</v>
      </c>
      <c r="L2" s="2" t="s">
        <v>36</v>
      </c>
      <c r="M2" s="2" t="s">
        <v>35</v>
      </c>
      <c r="N2" s="2" t="s">
        <v>34</v>
      </c>
      <c r="O2" s="2"/>
      <c r="P2" s="2"/>
      <c r="Q2" s="2"/>
      <c r="R2" s="2"/>
      <c r="S2" s="2"/>
      <c r="T2" s="2"/>
      <c r="U2" s="2"/>
    </row>
    <row r="3" spans="1:21" x14ac:dyDescent="0.3">
      <c r="A3" t="s">
        <v>33</v>
      </c>
      <c r="B3">
        <v>1</v>
      </c>
      <c r="C3">
        <v>54440001</v>
      </c>
      <c r="D3">
        <v>54500000</v>
      </c>
      <c r="E3">
        <f t="shared" ref="E3:E20" si="0">D3-C3</f>
        <v>59999</v>
      </c>
      <c r="F3">
        <f t="shared" ref="F3:F20" si="1">AVERAGE(G3:H3)</f>
        <v>4.5</v>
      </c>
      <c r="G3">
        <v>1</v>
      </c>
      <c r="H3">
        <v>8</v>
      </c>
      <c r="I3">
        <v>0.50605999999999995</v>
      </c>
      <c r="J3">
        <v>-0.92540392930697402</v>
      </c>
      <c r="K3">
        <v>2</v>
      </c>
      <c r="L3" t="s">
        <v>32</v>
      </c>
      <c r="M3" t="s">
        <v>32</v>
      </c>
      <c r="N3">
        <v>0</v>
      </c>
    </row>
    <row r="4" spans="1:21" x14ac:dyDescent="0.3">
      <c r="A4" t="s">
        <v>31</v>
      </c>
      <c r="B4">
        <v>3</v>
      </c>
      <c r="C4">
        <v>135240001</v>
      </c>
      <c r="D4">
        <v>135270000</v>
      </c>
      <c r="E4">
        <f t="shared" si="0"/>
        <v>29999</v>
      </c>
      <c r="F4">
        <f t="shared" si="1"/>
        <v>2.5</v>
      </c>
      <c r="G4">
        <v>2</v>
      </c>
      <c r="H4">
        <v>3</v>
      </c>
      <c r="I4">
        <v>0.39476800000000001</v>
      </c>
      <c r="J4">
        <v>-1.38827738736864</v>
      </c>
      <c r="K4">
        <v>1</v>
      </c>
      <c r="L4" t="s">
        <v>30</v>
      </c>
      <c r="M4" t="s">
        <v>30</v>
      </c>
      <c r="N4">
        <v>0</v>
      </c>
    </row>
    <row r="5" spans="1:21" x14ac:dyDescent="0.3">
      <c r="A5" t="s">
        <v>29</v>
      </c>
      <c r="B5">
        <v>4</v>
      </c>
      <c r="C5">
        <v>47540001</v>
      </c>
      <c r="D5">
        <v>47560000</v>
      </c>
      <c r="E5">
        <f t="shared" si="0"/>
        <v>19999</v>
      </c>
      <c r="F5">
        <f t="shared" si="1"/>
        <v>6.5</v>
      </c>
      <c r="G5">
        <v>3</v>
      </c>
      <c r="H5">
        <v>10</v>
      </c>
      <c r="I5">
        <v>0.37441099999999999</v>
      </c>
      <c r="J5">
        <v>-0.90383316168915595</v>
      </c>
      <c r="K5">
        <v>0</v>
      </c>
      <c r="M5" t="s">
        <v>28</v>
      </c>
      <c r="N5">
        <v>-150899</v>
      </c>
    </row>
    <row r="6" spans="1:21" x14ac:dyDescent="0.3">
      <c r="A6" t="s">
        <v>27</v>
      </c>
      <c r="B6">
        <v>1</v>
      </c>
      <c r="C6">
        <v>130910001</v>
      </c>
      <c r="D6">
        <v>130940000</v>
      </c>
      <c r="E6">
        <f t="shared" si="0"/>
        <v>29999</v>
      </c>
      <c r="F6">
        <f t="shared" si="1"/>
        <v>9.5</v>
      </c>
      <c r="G6">
        <v>4</v>
      </c>
      <c r="H6">
        <v>15</v>
      </c>
      <c r="I6">
        <v>0.34565099999999999</v>
      </c>
      <c r="J6">
        <v>-0.44726969273582701</v>
      </c>
      <c r="K6">
        <v>1</v>
      </c>
      <c r="L6" t="s">
        <v>26</v>
      </c>
      <c r="M6" t="s">
        <v>26</v>
      </c>
      <c r="N6">
        <v>0</v>
      </c>
    </row>
    <row r="7" spans="1:21" x14ac:dyDescent="0.3">
      <c r="A7" t="s">
        <v>25</v>
      </c>
      <c r="B7">
        <v>13</v>
      </c>
      <c r="C7">
        <v>41730001</v>
      </c>
      <c r="D7">
        <v>41780000</v>
      </c>
      <c r="E7">
        <f t="shared" si="0"/>
        <v>49999</v>
      </c>
      <c r="F7">
        <f t="shared" si="1"/>
        <v>8</v>
      </c>
      <c r="G7">
        <v>5</v>
      </c>
      <c r="H7">
        <v>11</v>
      </c>
      <c r="I7">
        <v>0.31194100000000002</v>
      </c>
      <c r="J7">
        <v>-0.88016211116992904</v>
      </c>
      <c r="K7">
        <v>2</v>
      </c>
      <c r="L7" t="s">
        <v>24</v>
      </c>
      <c r="M7" t="s">
        <v>24</v>
      </c>
      <c r="N7">
        <v>0</v>
      </c>
    </row>
    <row r="8" spans="1:21" x14ac:dyDescent="0.3">
      <c r="A8" t="s">
        <v>23</v>
      </c>
      <c r="B8">
        <v>2</v>
      </c>
      <c r="C8">
        <v>115300001</v>
      </c>
      <c r="D8">
        <v>115320000</v>
      </c>
      <c r="E8">
        <f t="shared" si="0"/>
        <v>19999</v>
      </c>
      <c r="F8">
        <f t="shared" si="1"/>
        <v>11.5</v>
      </c>
      <c r="G8">
        <v>6</v>
      </c>
      <c r="H8">
        <v>17</v>
      </c>
      <c r="I8">
        <v>0.30083100000000002</v>
      </c>
      <c r="J8">
        <v>-0.34625422483991503</v>
      </c>
      <c r="K8">
        <v>0</v>
      </c>
    </row>
    <row r="9" spans="1:21" x14ac:dyDescent="0.3">
      <c r="A9" t="s">
        <v>22</v>
      </c>
      <c r="B9">
        <v>22</v>
      </c>
      <c r="C9">
        <v>21640001</v>
      </c>
      <c r="D9">
        <v>21660000</v>
      </c>
      <c r="E9">
        <f t="shared" si="0"/>
        <v>19999</v>
      </c>
      <c r="F9">
        <f t="shared" si="1"/>
        <v>10.5</v>
      </c>
      <c r="G9">
        <v>7</v>
      </c>
      <c r="H9">
        <v>14</v>
      </c>
      <c r="I9">
        <v>0.27789599999999998</v>
      </c>
      <c r="J9">
        <v>-0.68978117956623397</v>
      </c>
      <c r="K9">
        <v>0</v>
      </c>
      <c r="M9" t="s">
        <v>21</v>
      </c>
      <c r="N9">
        <v>18318</v>
      </c>
    </row>
    <row r="10" spans="1:21" x14ac:dyDescent="0.3">
      <c r="A10" t="s">
        <v>20</v>
      </c>
      <c r="B10">
        <v>16</v>
      </c>
      <c r="C10">
        <v>66680001</v>
      </c>
      <c r="D10">
        <v>66700000</v>
      </c>
      <c r="E10">
        <f t="shared" si="0"/>
        <v>19999</v>
      </c>
      <c r="F10">
        <f t="shared" si="1"/>
        <v>7.5</v>
      </c>
      <c r="G10">
        <v>8</v>
      </c>
      <c r="H10">
        <v>7</v>
      </c>
      <c r="I10">
        <v>0.25829299999999999</v>
      </c>
      <c r="J10">
        <v>-0.96689924859047904</v>
      </c>
      <c r="K10">
        <v>0</v>
      </c>
      <c r="M10" t="s">
        <v>19</v>
      </c>
      <c r="N10">
        <v>-2214</v>
      </c>
    </row>
    <row r="11" spans="1:21" x14ac:dyDescent="0.3">
      <c r="A11" t="s">
        <v>18</v>
      </c>
      <c r="B11">
        <v>13</v>
      </c>
      <c r="C11">
        <v>34000001</v>
      </c>
      <c r="D11">
        <v>34020000</v>
      </c>
      <c r="E11">
        <f t="shared" si="0"/>
        <v>19999</v>
      </c>
      <c r="F11">
        <f t="shared" si="1"/>
        <v>7.5</v>
      </c>
      <c r="G11">
        <v>9</v>
      </c>
      <c r="H11">
        <v>6</v>
      </c>
      <c r="I11">
        <v>0.24587700000000001</v>
      </c>
      <c r="J11">
        <v>-1.0136433877416899</v>
      </c>
      <c r="K11">
        <v>0</v>
      </c>
    </row>
    <row r="12" spans="1:21" x14ac:dyDescent="0.3">
      <c r="A12" t="s">
        <v>17</v>
      </c>
      <c r="B12">
        <v>2</v>
      </c>
      <c r="C12">
        <v>209570001</v>
      </c>
      <c r="D12">
        <v>209590000</v>
      </c>
      <c r="E12">
        <f t="shared" si="0"/>
        <v>19999</v>
      </c>
      <c r="F12">
        <f t="shared" si="1"/>
        <v>7.5</v>
      </c>
      <c r="G12">
        <v>10</v>
      </c>
      <c r="H12">
        <v>5</v>
      </c>
      <c r="I12">
        <v>0.24556600000000001</v>
      </c>
      <c r="J12">
        <v>-1.0433711343591601</v>
      </c>
      <c r="K12">
        <v>0</v>
      </c>
      <c r="M12" t="s">
        <v>16</v>
      </c>
      <c r="N12">
        <v>-60166</v>
      </c>
    </row>
    <row r="13" spans="1:21" x14ac:dyDescent="0.3">
      <c r="A13" t="s">
        <v>15</v>
      </c>
      <c r="B13">
        <v>19</v>
      </c>
      <c r="C13">
        <v>17570001</v>
      </c>
      <c r="D13">
        <v>17600000</v>
      </c>
      <c r="E13">
        <f t="shared" si="0"/>
        <v>29999</v>
      </c>
      <c r="F13">
        <f t="shared" si="1"/>
        <v>11.5</v>
      </c>
      <c r="G13">
        <v>11</v>
      </c>
      <c r="H13">
        <v>12</v>
      </c>
      <c r="I13">
        <v>0.208593</v>
      </c>
      <c r="J13">
        <v>-0.75749996798613795</v>
      </c>
      <c r="K13">
        <v>1</v>
      </c>
      <c r="L13" t="s">
        <v>14</v>
      </c>
      <c r="M13" t="s">
        <v>14</v>
      </c>
      <c r="N13">
        <v>0</v>
      </c>
    </row>
    <row r="14" spans="1:21" x14ac:dyDescent="0.3">
      <c r="A14" t="s">
        <v>13</v>
      </c>
      <c r="B14">
        <v>6</v>
      </c>
      <c r="C14">
        <v>37330001</v>
      </c>
      <c r="D14">
        <v>37360000</v>
      </c>
      <c r="E14">
        <f t="shared" si="0"/>
        <v>29999</v>
      </c>
      <c r="F14">
        <f t="shared" si="1"/>
        <v>10.5</v>
      </c>
      <c r="G14">
        <v>12</v>
      </c>
      <c r="H14">
        <v>9</v>
      </c>
      <c r="I14">
        <v>0.20643500000000001</v>
      </c>
      <c r="J14">
        <v>-0.92483212303445905</v>
      </c>
      <c r="K14">
        <v>3</v>
      </c>
      <c r="L14" t="s">
        <v>12</v>
      </c>
      <c r="M14" t="s">
        <v>12</v>
      </c>
      <c r="N14">
        <v>0</v>
      </c>
    </row>
    <row r="15" spans="1:21" x14ac:dyDescent="0.3">
      <c r="A15" t="s">
        <v>11</v>
      </c>
      <c r="B15">
        <v>3</v>
      </c>
      <c r="C15">
        <v>38240001</v>
      </c>
      <c r="D15">
        <v>38260000</v>
      </c>
      <c r="E15">
        <f t="shared" si="0"/>
        <v>19999</v>
      </c>
      <c r="F15">
        <f t="shared" si="1"/>
        <v>15.5</v>
      </c>
      <c r="G15">
        <v>13</v>
      </c>
      <c r="H15">
        <v>18</v>
      </c>
      <c r="I15">
        <v>0.205761</v>
      </c>
      <c r="J15">
        <v>-0.27618438581982002</v>
      </c>
      <c r="K15">
        <v>0</v>
      </c>
      <c r="M15" t="s">
        <v>10</v>
      </c>
      <c r="N15">
        <v>26980</v>
      </c>
    </row>
    <row r="16" spans="1:21" x14ac:dyDescent="0.3">
      <c r="A16" t="s">
        <v>9</v>
      </c>
      <c r="B16">
        <v>3</v>
      </c>
      <c r="C16">
        <v>134150001</v>
      </c>
      <c r="D16">
        <v>134180000</v>
      </c>
      <c r="E16">
        <f t="shared" si="0"/>
        <v>29999</v>
      </c>
      <c r="F16">
        <f t="shared" si="1"/>
        <v>7.5</v>
      </c>
      <c r="G16">
        <v>14</v>
      </c>
      <c r="H16">
        <v>1</v>
      </c>
      <c r="I16">
        <v>0.20383599999999999</v>
      </c>
      <c r="J16">
        <v>-1.80668940767243</v>
      </c>
      <c r="K16">
        <v>2</v>
      </c>
      <c r="L16" t="s">
        <v>8</v>
      </c>
      <c r="M16" t="s">
        <v>8</v>
      </c>
      <c r="N16">
        <v>0</v>
      </c>
    </row>
    <row r="17" spans="1:14" x14ac:dyDescent="0.3">
      <c r="A17" t="s">
        <v>7</v>
      </c>
      <c r="B17">
        <v>11</v>
      </c>
      <c r="C17">
        <v>45820001</v>
      </c>
      <c r="D17">
        <v>45850000</v>
      </c>
      <c r="E17">
        <f t="shared" si="0"/>
        <v>29999</v>
      </c>
      <c r="F17">
        <f t="shared" si="1"/>
        <v>8.5</v>
      </c>
      <c r="G17">
        <v>15</v>
      </c>
      <c r="H17">
        <v>2</v>
      </c>
      <c r="I17">
        <v>0.20275299999999999</v>
      </c>
      <c r="J17">
        <v>-1.4396060423891801</v>
      </c>
      <c r="K17">
        <v>2</v>
      </c>
      <c r="L17" t="s">
        <v>6</v>
      </c>
      <c r="M17" t="s">
        <v>6</v>
      </c>
      <c r="N17">
        <v>0</v>
      </c>
    </row>
    <row r="18" spans="1:14" x14ac:dyDescent="0.3">
      <c r="A18" t="s">
        <v>5</v>
      </c>
      <c r="B18">
        <v>3</v>
      </c>
      <c r="C18">
        <v>154210001</v>
      </c>
      <c r="D18">
        <v>154230000</v>
      </c>
      <c r="E18">
        <f t="shared" si="0"/>
        <v>19999</v>
      </c>
      <c r="F18">
        <f t="shared" si="1"/>
        <v>16</v>
      </c>
      <c r="G18">
        <v>16</v>
      </c>
      <c r="H18">
        <v>16</v>
      </c>
      <c r="I18">
        <v>0.19934299999999999</v>
      </c>
      <c r="J18">
        <v>-0.40999184092654201</v>
      </c>
      <c r="K18">
        <v>1</v>
      </c>
      <c r="L18" t="s">
        <v>4</v>
      </c>
      <c r="M18" t="s">
        <v>4</v>
      </c>
      <c r="N18">
        <v>0</v>
      </c>
    </row>
    <row r="19" spans="1:14" x14ac:dyDescent="0.3">
      <c r="A19" t="s">
        <v>3</v>
      </c>
      <c r="B19">
        <v>4</v>
      </c>
      <c r="C19">
        <v>46700001</v>
      </c>
      <c r="D19">
        <v>46720000</v>
      </c>
      <c r="E19">
        <f t="shared" si="0"/>
        <v>19999</v>
      </c>
      <c r="F19">
        <f t="shared" si="1"/>
        <v>15</v>
      </c>
      <c r="G19">
        <v>17</v>
      </c>
      <c r="H19">
        <v>13</v>
      </c>
      <c r="I19">
        <v>0.194601</v>
      </c>
      <c r="J19">
        <v>-0.73274375100890499</v>
      </c>
      <c r="K19">
        <v>1</v>
      </c>
      <c r="L19" t="s">
        <v>2</v>
      </c>
      <c r="M19" t="s">
        <v>2</v>
      </c>
      <c r="N19">
        <v>0</v>
      </c>
    </row>
    <row r="20" spans="1:14" x14ac:dyDescent="0.3">
      <c r="A20" t="s">
        <v>1</v>
      </c>
      <c r="B20">
        <v>3</v>
      </c>
      <c r="C20">
        <v>204190001</v>
      </c>
      <c r="D20">
        <v>204210000</v>
      </c>
      <c r="E20">
        <f t="shared" si="0"/>
        <v>19999</v>
      </c>
      <c r="F20">
        <f t="shared" si="1"/>
        <v>11</v>
      </c>
      <c r="G20">
        <v>18</v>
      </c>
      <c r="H20">
        <v>4</v>
      </c>
      <c r="I20">
        <v>0.184665</v>
      </c>
      <c r="J20">
        <v>-1.1637739858321301</v>
      </c>
      <c r="K20">
        <v>1</v>
      </c>
      <c r="L20" t="s">
        <v>0</v>
      </c>
      <c r="M20" t="s">
        <v>0</v>
      </c>
      <c r="N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Mouflon_selective_sweeps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Naval Sanchez, Marina (A&amp;F, St. Lucia)</dc:creator>
  <cp:lastModifiedBy>Naval Sanchez, Marina (A&amp;F, St. Lucia)</cp:lastModifiedBy>
  <dcterms:created xsi:type="dcterms:W3CDTF">2017-11-19T23:44:24Z</dcterms:created>
  <dcterms:modified xsi:type="dcterms:W3CDTF">2017-11-20T02:09:31Z</dcterms:modified>
</cp:coreProperties>
</file>