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2800" yWindow="1540" windowWidth="22660" windowHeight="15860" tabRatio="500"/>
  </bookViews>
  <sheets>
    <sheet name="Raw Data" sheetId="1" r:id="rId1"/>
  </sheets>
  <definedNames>
    <definedName name="_xlnm.Print_Area" localSheetId="0">'Raw Data'!$A$3:$L$68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57" i="1" l="1"/>
  <c r="H158" i="1"/>
  <c r="H159" i="1"/>
  <c r="H160" i="1"/>
  <c r="H161" i="1"/>
  <c r="H162" i="1"/>
  <c r="H163" i="1"/>
  <c r="H164" i="1"/>
  <c r="H165" i="1"/>
  <c r="H166" i="1"/>
  <c r="H167" i="1"/>
  <c r="H168" i="1"/>
  <c r="H201" i="1"/>
  <c r="H202" i="1"/>
  <c r="H203" i="1"/>
  <c r="H204" i="1"/>
  <c r="H205" i="1"/>
  <c r="H206" i="1"/>
  <c r="H207" i="1"/>
  <c r="H208" i="1"/>
  <c r="H209" i="1"/>
  <c r="H210" i="1"/>
  <c r="H197" i="1"/>
  <c r="H198" i="1"/>
  <c r="H199" i="1"/>
  <c r="H200" i="1"/>
  <c r="H175" i="1"/>
  <c r="H174" i="1"/>
  <c r="H173" i="1"/>
  <c r="H172" i="1"/>
  <c r="H171" i="1"/>
  <c r="H170" i="1"/>
  <c r="H148" i="1"/>
  <c r="H149" i="1"/>
  <c r="H150" i="1"/>
  <c r="H151" i="1"/>
  <c r="H152" i="1"/>
  <c r="H153" i="1"/>
  <c r="H154" i="1"/>
  <c r="H155" i="1"/>
  <c r="H147" i="1"/>
  <c r="H146" i="1"/>
  <c r="H145" i="1"/>
  <c r="H144" i="1"/>
  <c r="H137" i="1"/>
  <c r="H138" i="1"/>
  <c r="H139" i="1"/>
  <c r="H140" i="1"/>
  <c r="H141" i="1"/>
  <c r="H142" i="1"/>
  <c r="H136" i="1"/>
  <c r="H135" i="1"/>
  <c r="H134" i="1"/>
  <c r="H133" i="1"/>
  <c r="H132" i="1"/>
  <c r="H131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0" i="1"/>
  <c r="H91" i="1"/>
  <c r="H92" i="1"/>
  <c r="H93" i="1"/>
  <c r="H94" i="1"/>
  <c r="H95" i="1"/>
  <c r="H96" i="1"/>
  <c r="H97" i="1"/>
  <c r="H89" i="1"/>
  <c r="H88" i="1"/>
  <c r="H87" i="1"/>
  <c r="H86" i="1"/>
  <c r="H85" i="1"/>
  <c r="H84" i="1"/>
  <c r="H129" i="1"/>
  <c r="H128" i="1"/>
  <c r="H127" i="1"/>
  <c r="H126" i="1"/>
  <c r="H125" i="1"/>
  <c r="H124" i="1"/>
  <c r="H117" i="1"/>
  <c r="H118" i="1"/>
  <c r="H119" i="1"/>
  <c r="H120" i="1"/>
  <c r="H121" i="1"/>
  <c r="H116" i="1"/>
</calcChain>
</file>

<file path=xl/sharedStrings.xml><?xml version="1.0" encoding="utf-8"?>
<sst xmlns="http://schemas.openxmlformats.org/spreadsheetml/2006/main" count="342" uniqueCount="218">
  <si>
    <t>Project ID</t>
  </si>
  <si>
    <t>Flow Cell</t>
  </si>
  <si>
    <t>Date</t>
  </si>
  <si>
    <t>Instrument</t>
  </si>
  <si>
    <t>PCR cycles</t>
  </si>
  <si>
    <t>Read Length</t>
  </si>
  <si>
    <t>A726</t>
  </si>
  <si>
    <t>170113_NB501361_0129_AHJH2NAFXX</t>
  </si>
  <si>
    <t>NextSeq500</t>
  </si>
  <si>
    <t>2x75</t>
  </si>
  <si>
    <t>Monoclonal ANTI-FLAG® M2 antibody</t>
  </si>
  <si>
    <t>Sigma</t>
  </si>
  <si>
    <t>F1804</t>
  </si>
  <si>
    <t>A744</t>
  </si>
  <si>
    <t>170203_J00182_0017_AHHLTMBBXX</t>
  </si>
  <si>
    <t>HiSeq 3000</t>
  </si>
  <si>
    <t>A762</t>
  </si>
  <si>
    <t>170224_J00182_0020_AHHNFLBBXX</t>
  </si>
  <si>
    <t xml:space="preserve">170210_J00182_0018_AHHMVWBBXX  </t>
  </si>
  <si>
    <t>A748</t>
  </si>
  <si>
    <t>Anti-acetyl-Histone H4 (Lys16) Antibody</t>
  </si>
  <si>
    <t>Merck Milipore</t>
  </si>
  <si>
    <t>07-329</t>
  </si>
  <si>
    <t>Histone H3 antibody (mAb), MABI 0301</t>
  </si>
  <si>
    <t>Active Motif</t>
  </si>
  <si>
    <t>A835</t>
  </si>
  <si>
    <t>170420_J00182_0028_AHJLJMBBXX</t>
  </si>
  <si>
    <t>A887</t>
  </si>
  <si>
    <t>170608_J00182_0037_AHKF3JBBXX_lanes2_3_4_5</t>
  </si>
  <si>
    <t>Project_73</t>
  </si>
  <si>
    <t>170816_J00182_0044_AHLCCWBBXX_lanes8</t>
  </si>
  <si>
    <t>Other Samples and Datasets Used</t>
  </si>
  <si>
    <t>GEO accession</t>
  </si>
  <si>
    <t>Reference</t>
  </si>
  <si>
    <t>D. melanogaster roX2 ChIRP</t>
  </si>
  <si>
    <t>GSE69208</t>
  </si>
  <si>
    <t>Quinn et al., Genes Dev. 2016 Jan 15;30(2):191-207</t>
  </si>
  <si>
    <t>D. melanogaster MSL1 ChIP-seq</t>
  </si>
  <si>
    <t>GSE61340</t>
  </si>
  <si>
    <t xml:space="preserve">Chlamydas, Holz, Samata et al., Nat Struct Mol Biol. 2016 Jun;23(6):580-9. </t>
  </si>
  <si>
    <t>MSL2 ChIP-seq (S2 cells)</t>
  </si>
  <si>
    <t>GSE37865</t>
  </si>
  <si>
    <t>Straub et al., Genome Res. 2013 Mar;23(3):473-85</t>
  </si>
  <si>
    <t>Total Reads</t>
  </si>
  <si>
    <t>Paired</t>
  </si>
  <si>
    <t>Unmapped</t>
  </si>
  <si>
    <t>Uniquely mapped</t>
  </si>
  <si>
    <t>Dmel_female_MSL2Flag_Input_Rep1</t>
  </si>
  <si>
    <t>Dmel_female_MSL2Flag_ChIP_Rep1</t>
  </si>
  <si>
    <t>Dmel_male_MSL2Flag_Input_Rep1</t>
  </si>
  <si>
    <t>Dmel_male_MSL2Flag_ChIP_Rep1</t>
  </si>
  <si>
    <t>Dmel_female_MSL2Flag_Input_Rep2</t>
  </si>
  <si>
    <t>Dmel_female_MSL2Flag_ChIP_Rep2</t>
  </si>
  <si>
    <t>Dmel_male_MSL2Flag_Input_Rep2</t>
  </si>
  <si>
    <t>Dmel_male_MSL2Flag_ChIP_Rep2</t>
  </si>
  <si>
    <t>Dmel_male_MSL2Flag_Input_Rep3</t>
  </si>
  <si>
    <t>Dmel_male_MSL2Flag_ChIP_Rep3</t>
  </si>
  <si>
    <t>Dmel_female_MSL2Flag_Input_Rep3</t>
  </si>
  <si>
    <t>Dmel_female_MSL2Flag_ChIP_Rep3</t>
  </si>
  <si>
    <t>Dmel_male_MSL2Flag_Input_Rep4</t>
  </si>
  <si>
    <t>Dmel_male_MSL2Flag_ChIP_Rep4</t>
  </si>
  <si>
    <t>Dmel_female_UntaggedFlag_ChIP_Rep1</t>
  </si>
  <si>
    <t>Dmel_female_UntaggedFlag_ChIP_Rep2</t>
  </si>
  <si>
    <t>Dmel_male_UntaggedFlag_ChIP_Rep1</t>
  </si>
  <si>
    <t>Dmel_female_UntaggedFlag_Input_Rep1</t>
  </si>
  <si>
    <t>Dmel_female_UntaggedFlag_Input_Rep2</t>
  </si>
  <si>
    <t>Dmel_male_UntaggedFlag_Input_Rep1</t>
  </si>
  <si>
    <t>Comment</t>
  </si>
  <si>
    <t>resequencing of A744</t>
  </si>
  <si>
    <t>Dmel_male_H3_ChIP_Rep1</t>
  </si>
  <si>
    <t>Dmel_male_H3_ChIP_Rep2</t>
  </si>
  <si>
    <t>Dmel_female_H3_ChIP_Rep1</t>
  </si>
  <si>
    <t>Dmel_female_H3_ChIP_Rep2</t>
  </si>
  <si>
    <t>Dmel_male_H4K16ac_ChIP_Rep1</t>
  </si>
  <si>
    <t>Dmel_male_H4K16ac_ChIP_Rep2</t>
  </si>
  <si>
    <t>Dmel_female_H4K16ac_ChIP_Rep1</t>
  </si>
  <si>
    <t>Dmel_female_H4K16ac_ChIP_Rep2</t>
  </si>
  <si>
    <t>Dmel_male_H3_H4K16ac_Input_Rep1</t>
  </si>
  <si>
    <t>Dmel_male_H3_H4K16ac_Input_Rep2</t>
  </si>
  <si>
    <t>Dmel_female_H3_H4K16ac_Input_Rep1</t>
  </si>
  <si>
    <t>Dmel_female_H3_H4K16ac_Input_Rep2</t>
  </si>
  <si>
    <t>Dmel_male_msl2null_H4K16ac_ChIP</t>
  </si>
  <si>
    <t>Dmel_female_msl2null_H4K16ac_ChIP</t>
  </si>
  <si>
    <t>Dmel_male_msl2het_H4K16ac_ChIP</t>
  </si>
  <si>
    <t>Dmel_female_msl2het_H4K16ac_ChIP</t>
  </si>
  <si>
    <t>Dmel_male_msl2null_H3_ChIP</t>
  </si>
  <si>
    <t>Dmel_female_msl2null_H3_ChIP</t>
  </si>
  <si>
    <t>Dmel_male_msl2het_H3_ChIP</t>
  </si>
  <si>
    <t>Dmel_female_msl2het_H3_ChIP</t>
  </si>
  <si>
    <t>Dmel_male_msl2null_H3_H4K16ac_Input</t>
  </si>
  <si>
    <t>Dmel_female_msl2null_H3_H4K16ac_Input</t>
  </si>
  <si>
    <t>Dmel_male_msl2het_H3_H4K16ac_Input</t>
  </si>
  <si>
    <t>Dmel_female_msl2het_H3_H4K16ac_Input</t>
  </si>
  <si>
    <t>Dmel_female_H4_ChIP_Rep1</t>
  </si>
  <si>
    <t>Dmel_female_H4ac_ChIP</t>
  </si>
  <si>
    <t>Dmel_female_H3ac_ChIP_Rep1</t>
  </si>
  <si>
    <t>Dmel_female_H3K36me3_ChIP_Rep1</t>
  </si>
  <si>
    <t>Dmel_female_MLE_ChIP</t>
  </si>
  <si>
    <t>Dmel_female_MLE_Input</t>
  </si>
  <si>
    <t>Dmel_male_H4_ChIP_Rep1</t>
  </si>
  <si>
    <t>Dmel_male_H4ac_ChIP</t>
  </si>
  <si>
    <t>Dmel_male_H3ac_ChIP_Rep1</t>
  </si>
  <si>
    <t>Dmel_male_H3K36me3_ChIP_Rep1</t>
  </si>
  <si>
    <t>Dmel_male_MLE_ChIP</t>
  </si>
  <si>
    <t>Dmel_male_MLE_Input</t>
  </si>
  <si>
    <t>Dmel_male_H4_ChIP_Rep2</t>
  </si>
  <si>
    <t>Dmel_male_H3ac_ChIP_Rep2</t>
  </si>
  <si>
    <t>Dmel_male_H3K36me3_ChIP_Rep2</t>
  </si>
  <si>
    <t>Dmel_female_H4_ChIP_Rep2</t>
  </si>
  <si>
    <t>Dmel_female_H3ac_ChIP_Rep2</t>
  </si>
  <si>
    <t>Dmel_female_H3K36me3_ChIP_Rep2</t>
  </si>
  <si>
    <t>Paired-end reads (&gt;140)</t>
  </si>
  <si>
    <t>Single-end merged reads (&lt;140)</t>
  </si>
  <si>
    <t>Project</t>
  </si>
  <si>
    <t>Sample Name</t>
  </si>
  <si>
    <t xml:space="preserve">Uniquely Mapped </t>
  </si>
  <si>
    <t>% of Total</t>
  </si>
  <si>
    <t>Multi mapping</t>
  </si>
  <si>
    <t>06-598</t>
  </si>
  <si>
    <t>06-599</t>
  </si>
  <si>
    <t>Rat-anti-MLE</t>
  </si>
  <si>
    <t>Histone H4 antibody (mAb)</t>
  </si>
  <si>
    <t>Histone H3K36me3 antibody (pAb)</t>
  </si>
  <si>
    <t>Anti-acetyl-Histone H4 Antibody</t>
  </si>
  <si>
    <t>Anti-acetyl-Histone H3 Antibody</t>
  </si>
  <si>
    <t>Antibodies</t>
  </si>
  <si>
    <t>Catalog #</t>
  </si>
  <si>
    <t>Company / Reference</t>
  </si>
  <si>
    <t>Project_A837</t>
  </si>
  <si>
    <t>10.04.2017</t>
  </si>
  <si>
    <t>2x75bp</t>
  </si>
  <si>
    <t>Project_A883</t>
  </si>
  <si>
    <t>170602_J00182_0036_AHJKKTBBXX_lanes8</t>
  </si>
  <si>
    <t>170410_J00182_0026_AHJ5NJBBXX_lanes3</t>
  </si>
  <si>
    <t>02.06.2017</t>
  </si>
  <si>
    <t>Project_42</t>
  </si>
  <si>
    <t>170727_NB501361_0177_AHMFYWAFXX</t>
  </si>
  <si>
    <t>27.07.2017</t>
  </si>
  <si>
    <t>16 for dmel</t>
  </si>
  <si>
    <t>18 for dvir</t>
  </si>
  <si>
    <t>17 for dmel</t>
  </si>
  <si>
    <t>22 for dvir</t>
  </si>
  <si>
    <t>Anti-HA magnetic beads (for WOR)</t>
  </si>
  <si>
    <t>Anti-HA magnetic beads (for MSL2)</t>
  </si>
  <si>
    <t>Thermo Fisher (Pierce)</t>
  </si>
  <si>
    <t>Statistics ChIP-seq</t>
  </si>
  <si>
    <t>Statistics FLASH</t>
  </si>
  <si>
    <t>Ilik et al. (Mol Cell. 2013 Jul 25;51(2):156-73.)</t>
  </si>
  <si>
    <t>Dmel_male_MLE_FLASH_Rep1</t>
  </si>
  <si>
    <t>Dmel_female_MLE_FLASH_Rep2</t>
  </si>
  <si>
    <t>Dmel_male_MSL2_FLASH_Rep1</t>
  </si>
  <si>
    <t>Dmel_female_MSL2_FLASH_Rep2</t>
  </si>
  <si>
    <t>Dmel_female_MSL2_FLASH_Rep1</t>
  </si>
  <si>
    <t>Dmel_male_MLE_FLASH_Rep2</t>
  </si>
  <si>
    <t>Dvir_male_MLE_FLASH_Rep1</t>
  </si>
  <si>
    <t>Dmel_male_MSL2_FLASH_Rep2</t>
  </si>
  <si>
    <t>Dvir_female_MLE_FLASH_Rep1</t>
  </si>
  <si>
    <t>Dvir_male_MLE_FLASH_Rep2</t>
  </si>
  <si>
    <t>Dvir_female_MLE_FLASH_Rep2</t>
  </si>
  <si>
    <t>Dmel_WOR_male_FLASH_Rep1</t>
  </si>
  <si>
    <t>Dmel_WOR_female_FLASH_Rep1</t>
  </si>
  <si>
    <t>MOF ChIP-seq (mESCs)</t>
  </si>
  <si>
    <t>MSL2 ChIP-seq (mESCs)</t>
  </si>
  <si>
    <t>GSE51746</t>
  </si>
  <si>
    <t>H2Aub ChIP-seq (mESCs)</t>
  </si>
  <si>
    <t>H3K27me1 ChIP-seq (mESCs)</t>
  </si>
  <si>
    <t>H3K27me3 ChIP-seq (mESCs)</t>
  </si>
  <si>
    <t>GSE34520</t>
  </si>
  <si>
    <t xml:space="preserve">Brookes E, et al. Cell Stem Cell 2012 Feb 3;10(2):157-70. </t>
  </si>
  <si>
    <t>GSE39496</t>
  </si>
  <si>
    <t>Ferrari KJ, et al. Mol Cell 2014 Jan 9;53(1):49-62.</t>
  </si>
  <si>
    <t>GSE27827</t>
  </si>
  <si>
    <t xml:space="preserve">Lienert F, Mohn F, Tiwari VK, Baubec T et al. PLoS Genet 2011 Jun;7(6):e1002090. </t>
  </si>
  <si>
    <t>H3K9ac</t>
  </si>
  <si>
    <t>H3K27ac</t>
  </si>
  <si>
    <t>ENCFF809IES</t>
  </si>
  <si>
    <t>ENCFF163HEV</t>
  </si>
  <si>
    <t>ENCFF111CIF</t>
  </si>
  <si>
    <t>H3K36me3</t>
  </si>
  <si>
    <t>H3K9me3</t>
  </si>
  <si>
    <t>ENCFF325GQU</t>
  </si>
  <si>
    <t>ENCFF857GJE</t>
  </si>
  <si>
    <t>H3K4me3</t>
  </si>
  <si>
    <t>ENCFF899GLT</t>
  </si>
  <si>
    <t>H3K4me1</t>
  </si>
  <si>
    <t xml:space="preserve">ENCODE Project Consortium / Nature. 2012 Sep 6;489(7414):57-74. </t>
  </si>
  <si>
    <t>160126_SN7001180_0249_BC8NJAACXX</t>
  </si>
  <si>
    <t>A382</t>
  </si>
  <si>
    <t>A834</t>
  </si>
  <si>
    <t>2x50bp</t>
  </si>
  <si>
    <t>HiSeq2500</t>
  </si>
  <si>
    <t>ChIP-seq data</t>
  </si>
  <si>
    <t>FLASH data</t>
  </si>
  <si>
    <t>RNA-seq data</t>
  </si>
  <si>
    <t>170410_J00182_0026_AHJ5NJBBXX</t>
  </si>
  <si>
    <t>resequencing</t>
  </si>
  <si>
    <t>mESC_WT_H4K16ac_ChIP_Rep1</t>
  </si>
  <si>
    <t>mESC_Msl2KO_H4K16ac_ChIP_Rep1</t>
  </si>
  <si>
    <t>mESC_WT_H4K16ac_ChIP_Rep2</t>
  </si>
  <si>
    <t>mESC_WT_H3_ChIP_Rep1</t>
  </si>
  <si>
    <t>mESC_Msl2KO_H3_ChIP_Rep1</t>
  </si>
  <si>
    <t>mESC_WT_H3_ChIP_Rep2</t>
  </si>
  <si>
    <t>mESC_WT_H4K16ac_ChIP_Rep3</t>
  </si>
  <si>
    <t>mESC_Msl2KO_H4K16ac_ChIP_Rep2</t>
  </si>
  <si>
    <t>mESC_WT_H4K16ac_ChIP_Rep4</t>
  </si>
  <si>
    <t>mESC_Msl2KO_H4K16ac_ChIP_Rep3</t>
  </si>
  <si>
    <t>mESC_WT_H4K16ac_ChIP_Rep5</t>
  </si>
  <si>
    <t>mESC_WT_H3_ChIP_Rep3</t>
  </si>
  <si>
    <t>mESC_Msl2KO_H3_ChIP_Rep2</t>
  </si>
  <si>
    <t>mESC_WT_H3_ChIP_Rep4</t>
  </si>
  <si>
    <t>mESC_Msl2KO_H3_ChIP_Rep3</t>
  </si>
  <si>
    <t>mESC_WT_H3_ChIP_Rep5</t>
  </si>
  <si>
    <t>GSE83435</t>
  </si>
  <si>
    <t>CLAMP ChIP-seq</t>
  </si>
  <si>
    <t>Chelmicki et al., Elife. 2014 May 19;3:e02024</t>
  </si>
  <si>
    <t>Kuzu G et al., PLoS Genet 2016 Jul;12(7)</t>
  </si>
  <si>
    <t>Supplementary Data File 1</t>
  </si>
  <si>
    <t xml:space="preserve">Comprehensive overview of all ChIP-seq, FLASH and RNA-seq datasets generated in this study.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</si>
</sst>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</font>
    <font>
      <sz val="12"/>
      <color theme="1"/>
      <name val="Calibri"/>
    </font>
    <font>
      <sz val="12"/>
      <name val="Calibri"/>
    </font>
    <font>
      <sz val="12"/>
      <color rgb="FFFF0000"/>
      <name val="Calibri"/>
    </font>
    <font>
      <b/>
      <sz val="12"/>
      <color theme="1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Calibri"/>
    </font>
    <font>
      <b/>
      <sz val="20"/>
      <color theme="1"/>
      <name val="Calibri"/>
      <scheme val="minor"/>
    </font>
    <font>
      <b/>
      <sz val="12"/>
      <color rgb="FF6A6A6A"/>
      <name val="Arial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Arial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30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22" fontId="4" fillId="0" borderId="0" xfId="0" applyNumberFormat="1" applyFont="1" applyAlignment="1">
      <alignment horizontal="left"/>
    </xf>
    <xf numFmtId="0" fontId="5" fillId="0" borderId="0" xfId="0" applyFont="1"/>
    <xf numFmtId="22" fontId="4" fillId="0" borderId="0" xfId="0" applyNumberFormat="1" applyFont="1" applyAlignment="1">
      <alignment horizontal="left" vertical="top"/>
    </xf>
    <xf numFmtId="0" fontId="4" fillId="0" borderId="0" xfId="0" applyFont="1" applyFill="1"/>
    <xf numFmtId="0" fontId="6" fillId="0" borderId="0" xfId="0" applyFont="1"/>
    <xf numFmtId="0" fontId="3" fillId="0" borderId="0" xfId="0" applyFont="1" applyAlignment="1">
      <alignment horizontal="left" vertical="center"/>
    </xf>
    <xf numFmtId="0" fontId="1" fillId="0" borderId="0" xfId="0" applyFont="1"/>
    <xf numFmtId="0" fontId="0" fillId="0" borderId="0" xfId="0" applyFont="1" applyAlignment="1" applyProtection="1">
      <protection locked="0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1" fillId="0" borderId="0" xfId="0" applyFont="1" applyAlignment="1" applyProtection="1">
      <protection locked="0"/>
    </xf>
    <xf numFmtId="164" fontId="4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3" fontId="4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right"/>
    </xf>
    <xf numFmtId="0" fontId="6" fillId="0" borderId="0" xfId="0" applyFont="1" applyAlignment="1">
      <alignment horizontal="left"/>
    </xf>
    <xf numFmtId="0" fontId="11" fillId="0" borderId="0" xfId="0" applyFont="1"/>
    <xf numFmtId="2" fontId="0" fillId="0" borderId="0" xfId="0" applyNumberFormat="1"/>
    <xf numFmtId="0" fontId="3" fillId="0" borderId="2" xfId="0" applyFont="1" applyBorder="1"/>
    <xf numFmtId="0" fontId="4" fillId="0" borderId="2" xfId="0" applyFont="1" applyBorder="1"/>
    <xf numFmtId="22" fontId="4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2" xfId="0" applyBorder="1"/>
    <xf numFmtId="0" fontId="3" fillId="0" borderId="0" xfId="0" applyFont="1" applyBorder="1"/>
    <xf numFmtId="0" fontId="4" fillId="0" borderId="0" xfId="0" applyFont="1" applyBorder="1"/>
    <xf numFmtId="22" fontId="4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/>
    <xf numFmtId="0" fontId="6" fillId="3" borderId="1" xfId="0" applyFont="1" applyFill="1" applyBorder="1"/>
    <xf numFmtId="0" fontId="6" fillId="3" borderId="1" xfId="0" applyFont="1" applyFill="1" applyBorder="1" applyAlignment="1">
      <alignment horizontal="left"/>
    </xf>
    <xf numFmtId="0" fontId="13" fillId="0" borderId="0" xfId="0" applyFont="1"/>
    <xf numFmtId="0" fontId="3" fillId="0" borderId="0" xfId="0" applyFont="1" applyFill="1" applyBorder="1"/>
    <xf numFmtId="0" fontId="4" fillId="0" borderId="0" xfId="0" applyFont="1" applyFill="1" applyBorder="1"/>
    <xf numFmtId="0" fontId="15" fillId="0" borderId="0" xfId="0" applyFont="1" applyFill="1" applyBorder="1"/>
    <xf numFmtId="0" fontId="14" fillId="0" borderId="0" xfId="0" applyFont="1" applyFill="1" applyBorder="1" applyProtection="1">
      <protection locked="0"/>
    </xf>
  </cellXfs>
  <cellStyles count="23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galaxy.immunbio.mpg.de/library/list" TargetMode="External"/><Relationship Id="rId2" Type="http://schemas.openxmlformats.org/officeDocument/2006/relationships/hyperlink" Target="http://galaxy.immunbio.mpg.de/library/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O212"/>
  <sheetViews>
    <sheetView tabSelected="1" workbookViewId="0"/>
  </sheetViews>
  <sheetFormatPr baseColWidth="10" defaultRowHeight="15" x14ac:dyDescent="0"/>
  <cols>
    <col min="1" max="1" width="12.83203125" customWidth="1"/>
    <col min="2" max="2" width="42.6640625" bestFit="1" customWidth="1"/>
    <col min="3" max="3" width="15.83203125" customWidth="1"/>
    <col min="6" max="6" width="11.1640625" customWidth="1"/>
    <col min="7" max="7" width="36" customWidth="1"/>
    <col min="8" max="8" width="33.6640625" bestFit="1" customWidth="1"/>
    <col min="10" max="10" width="19" bestFit="1" customWidth="1"/>
  </cols>
  <sheetData>
    <row r="1" spans="1:10">
      <c r="A1" s="11" t="s">
        <v>216</v>
      </c>
    </row>
    <row r="2" spans="1:10">
      <c r="A2" t="s">
        <v>217</v>
      </c>
    </row>
    <row r="3" spans="1:10" ht="25">
      <c r="A3" s="1" t="s">
        <v>191</v>
      </c>
      <c r="B3" s="2"/>
      <c r="C3" s="2"/>
      <c r="D3" s="2"/>
      <c r="E3" s="2"/>
      <c r="F3" s="2"/>
      <c r="G3" s="2"/>
      <c r="H3" s="2"/>
      <c r="I3" s="3"/>
      <c r="J3" s="3"/>
    </row>
    <row r="4" spans="1:10">
      <c r="A4" s="9"/>
      <c r="B4" s="9"/>
      <c r="C4" s="9"/>
      <c r="D4" s="9"/>
      <c r="E4" s="9"/>
      <c r="F4" s="9"/>
      <c r="G4" s="9"/>
      <c r="H4" s="29"/>
      <c r="I4" s="29"/>
      <c r="J4" s="9"/>
    </row>
    <row r="5" spans="1:10">
      <c r="A5" s="42" t="s">
        <v>0</v>
      </c>
      <c r="B5" s="42" t="s">
        <v>1</v>
      </c>
      <c r="C5" s="42" t="s">
        <v>2</v>
      </c>
      <c r="D5" s="42" t="s">
        <v>3</v>
      </c>
      <c r="E5" s="42" t="s">
        <v>4</v>
      </c>
      <c r="F5" s="42" t="s">
        <v>5</v>
      </c>
      <c r="G5" s="42" t="s">
        <v>125</v>
      </c>
      <c r="H5" s="43" t="s">
        <v>127</v>
      </c>
      <c r="I5" s="43" t="s">
        <v>126</v>
      </c>
      <c r="J5" s="42" t="s">
        <v>67</v>
      </c>
    </row>
    <row r="6" spans="1:10">
      <c r="A6" s="2"/>
      <c r="B6" s="4"/>
      <c r="C6" s="2"/>
      <c r="D6" s="2"/>
      <c r="E6" s="2"/>
      <c r="F6" s="2"/>
      <c r="G6" s="2"/>
      <c r="H6" s="3"/>
      <c r="I6" s="3"/>
    </row>
    <row r="7" spans="1:10">
      <c r="A7" s="32" t="s">
        <v>6</v>
      </c>
      <c r="B7" s="33" t="s">
        <v>7</v>
      </c>
      <c r="C7" s="34">
        <v>42749.279861111114</v>
      </c>
      <c r="D7" s="32" t="s">
        <v>8</v>
      </c>
      <c r="E7" s="32">
        <v>12</v>
      </c>
      <c r="F7" s="32" t="s">
        <v>9</v>
      </c>
      <c r="G7" s="32" t="s">
        <v>10</v>
      </c>
      <c r="H7" s="35" t="s">
        <v>11</v>
      </c>
      <c r="I7" s="35" t="s">
        <v>12</v>
      </c>
      <c r="J7" s="36"/>
    </row>
    <row r="8" spans="1:10">
      <c r="A8" s="2"/>
      <c r="B8" s="4"/>
      <c r="C8" s="5"/>
      <c r="D8" s="2"/>
      <c r="E8" s="2"/>
      <c r="F8" s="2"/>
      <c r="G8" s="2"/>
      <c r="H8" s="3"/>
      <c r="I8" s="3"/>
    </row>
    <row r="9" spans="1:10">
      <c r="A9" s="32" t="s">
        <v>13</v>
      </c>
      <c r="B9" s="33" t="s">
        <v>14</v>
      </c>
      <c r="C9" s="34">
        <v>42773.568055555559</v>
      </c>
      <c r="D9" s="32" t="s">
        <v>15</v>
      </c>
      <c r="E9" s="32">
        <v>12</v>
      </c>
      <c r="F9" s="32" t="s">
        <v>9</v>
      </c>
      <c r="G9" s="32" t="s">
        <v>10</v>
      </c>
      <c r="H9" s="35" t="s">
        <v>11</v>
      </c>
      <c r="I9" s="35" t="s">
        <v>12</v>
      </c>
      <c r="J9" s="36"/>
    </row>
    <row r="10" spans="1:10">
      <c r="A10" s="2"/>
      <c r="B10" s="4"/>
      <c r="C10" s="5"/>
      <c r="D10" s="2"/>
      <c r="E10" s="2"/>
      <c r="F10" s="2"/>
      <c r="G10" s="2"/>
      <c r="H10" s="3"/>
      <c r="I10" s="3"/>
    </row>
    <row r="11" spans="1:10">
      <c r="A11" s="32" t="s">
        <v>16</v>
      </c>
      <c r="B11" s="33" t="s">
        <v>17</v>
      </c>
      <c r="C11" s="34">
        <v>42793.847916666666</v>
      </c>
      <c r="D11" s="32" t="s">
        <v>15</v>
      </c>
      <c r="E11" s="32">
        <v>12</v>
      </c>
      <c r="F11" s="32" t="s">
        <v>9</v>
      </c>
      <c r="G11" s="32" t="s">
        <v>10</v>
      </c>
      <c r="H11" s="35" t="s">
        <v>11</v>
      </c>
      <c r="I11" s="35" t="s">
        <v>12</v>
      </c>
      <c r="J11" s="36" t="s">
        <v>68</v>
      </c>
    </row>
    <row r="12" spans="1:10">
      <c r="A12" s="32"/>
      <c r="B12" s="33" t="s">
        <v>18</v>
      </c>
      <c r="C12" s="34">
        <v>42779.835416666669</v>
      </c>
      <c r="D12" s="32" t="s">
        <v>15</v>
      </c>
      <c r="E12" s="32">
        <v>12</v>
      </c>
      <c r="F12" s="32" t="s">
        <v>9</v>
      </c>
      <c r="G12" s="32"/>
      <c r="H12" s="35"/>
      <c r="I12" s="35"/>
      <c r="J12" s="36" t="s">
        <v>68</v>
      </c>
    </row>
    <row r="13" spans="1:10">
      <c r="A13" s="2"/>
      <c r="B13" s="4"/>
      <c r="C13" s="5"/>
      <c r="D13" s="2"/>
      <c r="E13" s="2"/>
      <c r="F13" s="2"/>
      <c r="G13" s="2"/>
      <c r="H13" s="3"/>
      <c r="I13" s="3"/>
    </row>
    <row r="14" spans="1:10">
      <c r="A14" s="32" t="s">
        <v>19</v>
      </c>
      <c r="B14" s="33" t="s">
        <v>14</v>
      </c>
      <c r="C14" s="34">
        <v>42773.568055555559</v>
      </c>
      <c r="D14" s="32" t="s">
        <v>15</v>
      </c>
      <c r="E14" s="32">
        <v>9</v>
      </c>
      <c r="F14" s="32" t="s">
        <v>9</v>
      </c>
      <c r="G14" s="32" t="s">
        <v>20</v>
      </c>
      <c r="H14" s="35" t="s">
        <v>21</v>
      </c>
      <c r="I14" s="35" t="s">
        <v>22</v>
      </c>
      <c r="J14" s="36"/>
    </row>
    <row r="15" spans="1:10">
      <c r="A15" s="32"/>
      <c r="B15" s="33"/>
      <c r="C15" s="34"/>
      <c r="D15" s="32"/>
      <c r="E15" s="32"/>
      <c r="F15" s="32"/>
      <c r="G15" s="32" t="s">
        <v>23</v>
      </c>
      <c r="H15" s="35" t="s">
        <v>24</v>
      </c>
      <c r="I15" s="35">
        <v>39763</v>
      </c>
      <c r="J15" s="36"/>
    </row>
    <row r="16" spans="1:10">
      <c r="A16" s="2"/>
      <c r="B16" s="4"/>
      <c r="C16" s="7"/>
      <c r="D16" s="2"/>
      <c r="E16" s="8"/>
      <c r="F16" s="2"/>
      <c r="G16" s="2"/>
      <c r="H16" s="3"/>
      <c r="I16" s="3"/>
    </row>
    <row r="17" spans="1:11">
      <c r="A17" s="32" t="s">
        <v>25</v>
      </c>
      <c r="B17" s="33" t="s">
        <v>26</v>
      </c>
      <c r="C17" s="34">
        <v>42847.179861111108</v>
      </c>
      <c r="D17" s="32" t="s">
        <v>15</v>
      </c>
      <c r="E17" s="32">
        <v>12</v>
      </c>
      <c r="F17" s="32" t="s">
        <v>9</v>
      </c>
      <c r="G17" s="32" t="s">
        <v>20</v>
      </c>
      <c r="H17" s="35" t="s">
        <v>21</v>
      </c>
      <c r="I17" s="35" t="s">
        <v>22</v>
      </c>
      <c r="J17" s="36"/>
    </row>
    <row r="18" spans="1:11">
      <c r="A18" s="32"/>
      <c r="B18" s="33"/>
      <c r="C18" s="34"/>
      <c r="D18" s="32"/>
      <c r="E18" s="32"/>
      <c r="F18" s="32"/>
      <c r="G18" s="32" t="s">
        <v>23</v>
      </c>
      <c r="H18" s="35" t="s">
        <v>24</v>
      </c>
      <c r="I18" s="35">
        <v>39763</v>
      </c>
      <c r="J18" s="36"/>
    </row>
    <row r="19" spans="1:11">
      <c r="A19" s="2"/>
      <c r="B19" s="4"/>
      <c r="C19" s="5"/>
      <c r="D19" s="2"/>
      <c r="E19" s="2"/>
      <c r="F19" s="2"/>
      <c r="G19" s="2"/>
      <c r="H19" s="3"/>
      <c r="I19" s="3"/>
    </row>
    <row r="20" spans="1:11">
      <c r="A20" s="32" t="s">
        <v>27</v>
      </c>
      <c r="B20" s="33" t="s">
        <v>28</v>
      </c>
      <c r="C20" s="34">
        <v>42898.550694444442</v>
      </c>
      <c r="D20" s="32" t="s">
        <v>15</v>
      </c>
      <c r="E20" s="32">
        <v>12</v>
      </c>
      <c r="F20" s="32" t="s">
        <v>9</v>
      </c>
      <c r="G20" s="32" t="s">
        <v>121</v>
      </c>
      <c r="H20" s="35" t="s">
        <v>24</v>
      </c>
      <c r="I20" s="35">
        <v>61521</v>
      </c>
      <c r="J20" s="36"/>
    </row>
    <row r="21" spans="1:11">
      <c r="A21" s="32"/>
      <c r="B21" s="33"/>
      <c r="C21" s="34"/>
      <c r="D21" s="32"/>
      <c r="E21" s="32"/>
      <c r="F21" s="32"/>
      <c r="G21" s="32" t="s">
        <v>123</v>
      </c>
      <c r="H21" s="35" t="s">
        <v>21</v>
      </c>
      <c r="I21" s="35" t="s">
        <v>118</v>
      </c>
      <c r="J21" s="36"/>
    </row>
    <row r="22" spans="1:11">
      <c r="A22" s="32"/>
      <c r="B22" s="33"/>
      <c r="C22" s="34"/>
      <c r="D22" s="32"/>
      <c r="E22" s="32"/>
      <c r="F22" s="32"/>
      <c r="G22" s="32" t="s">
        <v>124</v>
      </c>
      <c r="H22" s="35" t="s">
        <v>21</v>
      </c>
      <c r="I22" s="35" t="s">
        <v>119</v>
      </c>
      <c r="J22" s="36"/>
    </row>
    <row r="23" spans="1:11">
      <c r="A23" s="32"/>
      <c r="B23" s="33"/>
      <c r="C23" s="34"/>
      <c r="D23" s="32"/>
      <c r="E23" s="32"/>
      <c r="F23" s="32"/>
      <c r="G23" s="32" t="s">
        <v>122</v>
      </c>
      <c r="H23" s="35" t="s">
        <v>24</v>
      </c>
      <c r="I23" s="35">
        <v>61102</v>
      </c>
      <c r="J23" s="36"/>
    </row>
    <row r="24" spans="1:11">
      <c r="A24" s="32"/>
      <c r="B24" s="33"/>
      <c r="C24" s="34"/>
      <c r="D24" s="32"/>
      <c r="E24" s="32"/>
      <c r="F24" s="32"/>
      <c r="G24" s="32" t="s">
        <v>120</v>
      </c>
      <c r="H24" s="35" t="s">
        <v>147</v>
      </c>
      <c r="I24" s="35"/>
      <c r="J24" s="36"/>
    </row>
    <row r="25" spans="1:11">
      <c r="A25" s="2"/>
      <c r="B25" s="2"/>
      <c r="C25" s="2"/>
      <c r="D25" s="2"/>
      <c r="E25" s="2"/>
      <c r="F25" s="2"/>
      <c r="G25" s="2"/>
      <c r="H25" s="3"/>
      <c r="I25" s="3"/>
      <c r="J25" s="30"/>
    </row>
    <row r="26" spans="1:11">
      <c r="A26" s="32" t="s">
        <v>29</v>
      </c>
      <c r="B26" s="33" t="s">
        <v>30</v>
      </c>
      <c r="C26" s="34">
        <v>42965.129166666666</v>
      </c>
      <c r="D26" s="32" t="s">
        <v>15</v>
      </c>
      <c r="E26" s="32">
        <v>12</v>
      </c>
      <c r="F26" s="32" t="s">
        <v>9</v>
      </c>
      <c r="G26" s="32" t="s">
        <v>20</v>
      </c>
      <c r="H26" s="35" t="s">
        <v>21</v>
      </c>
      <c r="I26" s="35" t="s">
        <v>22</v>
      </c>
      <c r="J26" s="36"/>
      <c r="K26" s="30"/>
    </row>
    <row r="27" spans="1:11">
      <c r="A27" s="32"/>
      <c r="B27" s="33"/>
      <c r="C27" s="34"/>
      <c r="D27" s="32"/>
      <c r="E27" s="32"/>
      <c r="F27" s="32"/>
      <c r="G27" s="32" t="s">
        <v>23</v>
      </c>
      <c r="H27" s="35" t="s">
        <v>24</v>
      </c>
      <c r="I27" s="35">
        <v>39763</v>
      </c>
      <c r="J27" s="36"/>
      <c r="K27" s="30"/>
    </row>
    <row r="28" spans="1:11">
      <c r="A28" s="32"/>
      <c r="B28" s="33"/>
      <c r="C28" s="34"/>
      <c r="D28" s="32"/>
      <c r="E28" s="32"/>
      <c r="F28" s="32"/>
      <c r="G28" s="32" t="s">
        <v>121</v>
      </c>
      <c r="H28" s="35" t="s">
        <v>24</v>
      </c>
      <c r="I28" s="35">
        <v>61521</v>
      </c>
      <c r="J28" s="36"/>
      <c r="K28" s="30"/>
    </row>
    <row r="29" spans="1:11">
      <c r="A29" s="32"/>
      <c r="B29" s="33"/>
      <c r="C29" s="34"/>
      <c r="D29" s="32"/>
      <c r="E29" s="32"/>
      <c r="F29" s="32"/>
      <c r="G29" s="32" t="s">
        <v>124</v>
      </c>
      <c r="H29" s="35" t="s">
        <v>21</v>
      </c>
      <c r="I29" s="35" t="s">
        <v>119</v>
      </c>
      <c r="J29" s="36"/>
      <c r="K29" s="30"/>
    </row>
    <row r="30" spans="1:11">
      <c r="A30" s="32"/>
      <c r="B30" s="33"/>
      <c r="C30" s="34"/>
      <c r="D30" s="32"/>
      <c r="E30" s="32"/>
      <c r="F30" s="32"/>
      <c r="G30" s="32" t="s">
        <v>122</v>
      </c>
      <c r="H30" s="35" t="s">
        <v>24</v>
      </c>
      <c r="I30" s="35">
        <v>61102</v>
      </c>
      <c r="J30" s="36"/>
      <c r="K30" s="30"/>
    </row>
    <row r="31" spans="1:11">
      <c r="A31" s="37"/>
      <c r="B31" s="38"/>
      <c r="C31" s="39"/>
      <c r="D31" s="37"/>
      <c r="E31" s="37"/>
      <c r="F31" s="37"/>
      <c r="G31" s="37"/>
      <c r="H31" s="40"/>
      <c r="I31" s="40"/>
      <c r="J31" s="41"/>
    </row>
    <row r="32" spans="1:11">
      <c r="A32" s="37" t="s">
        <v>188</v>
      </c>
      <c r="B32" s="46" t="s">
        <v>26</v>
      </c>
      <c r="C32" s="39">
        <v>42847.222800925927</v>
      </c>
      <c r="D32" s="32" t="s">
        <v>15</v>
      </c>
      <c r="E32" s="45">
        <v>5</v>
      </c>
      <c r="F32" s="32" t="s">
        <v>9</v>
      </c>
      <c r="G32" s="32" t="s">
        <v>23</v>
      </c>
      <c r="H32" s="35" t="s">
        <v>24</v>
      </c>
      <c r="I32" s="35">
        <v>39763</v>
      </c>
    </row>
    <row r="33" spans="1:11">
      <c r="A33" s="37"/>
      <c r="G33" s="32" t="s">
        <v>20</v>
      </c>
      <c r="H33" s="35" t="s">
        <v>21</v>
      </c>
      <c r="I33" s="35" t="s">
        <v>22</v>
      </c>
      <c r="K33" s="30"/>
    </row>
    <row r="34" spans="1:11">
      <c r="A34" s="37"/>
      <c r="B34" s="38"/>
      <c r="C34" s="39"/>
      <c r="D34" s="37"/>
      <c r="E34" s="45"/>
      <c r="F34" s="37"/>
      <c r="G34" s="37"/>
      <c r="H34" s="40"/>
      <c r="I34" s="40"/>
      <c r="J34" s="41"/>
      <c r="K34" s="30"/>
    </row>
    <row r="35" spans="1:11">
      <c r="A35" s="37" t="s">
        <v>188</v>
      </c>
      <c r="B35" s="38" t="s">
        <v>194</v>
      </c>
      <c r="C35" s="39">
        <v>42837.181701388887</v>
      </c>
      <c r="D35" s="32" t="s">
        <v>15</v>
      </c>
      <c r="E35" s="45">
        <v>5</v>
      </c>
      <c r="F35" s="32" t="s">
        <v>9</v>
      </c>
      <c r="G35" s="32" t="s">
        <v>23</v>
      </c>
      <c r="H35" s="35" t="s">
        <v>24</v>
      </c>
      <c r="I35" s="35">
        <v>39763</v>
      </c>
      <c r="J35" s="36" t="s">
        <v>195</v>
      </c>
      <c r="K35" s="30"/>
    </row>
    <row r="36" spans="1:11">
      <c r="A36" s="37"/>
      <c r="B36" s="38"/>
      <c r="C36" s="39"/>
      <c r="D36" s="37"/>
      <c r="E36" s="37"/>
      <c r="F36" s="37"/>
      <c r="G36" s="32" t="s">
        <v>20</v>
      </c>
      <c r="H36" s="35" t="s">
        <v>21</v>
      </c>
      <c r="I36" s="35" t="s">
        <v>22</v>
      </c>
      <c r="J36" s="41"/>
      <c r="K36" s="30"/>
    </row>
    <row r="37" spans="1:11" ht="25">
      <c r="A37" s="1" t="s">
        <v>192</v>
      </c>
      <c r="B37" s="2"/>
      <c r="C37" s="2"/>
      <c r="D37" s="2"/>
      <c r="E37" s="2"/>
      <c r="F37" s="2"/>
      <c r="G37" s="2"/>
      <c r="H37" s="2"/>
      <c r="I37" s="3"/>
      <c r="J37" s="3"/>
    </row>
    <row r="38" spans="1:11">
      <c r="A38" s="9"/>
      <c r="B38" s="9"/>
      <c r="C38" s="9"/>
      <c r="D38" s="9"/>
      <c r="E38" s="9"/>
      <c r="F38" s="9"/>
      <c r="G38" s="9"/>
      <c r="H38" s="29"/>
      <c r="I38" s="29"/>
      <c r="J38" s="9"/>
    </row>
    <row r="39" spans="1:11">
      <c r="A39" s="32" t="s">
        <v>128</v>
      </c>
      <c r="B39" s="33" t="s">
        <v>133</v>
      </c>
      <c r="C39" s="34" t="s">
        <v>129</v>
      </c>
      <c r="D39" s="32" t="s">
        <v>15</v>
      </c>
      <c r="E39" s="32">
        <v>20</v>
      </c>
      <c r="F39" s="32" t="s">
        <v>130</v>
      </c>
      <c r="G39" s="32" t="s">
        <v>120</v>
      </c>
      <c r="H39" s="35" t="s">
        <v>147</v>
      </c>
      <c r="I39" s="35"/>
      <c r="J39" s="36"/>
    </row>
    <row r="40" spans="1:11">
      <c r="H40" s="19"/>
    </row>
    <row r="41" spans="1:11">
      <c r="A41" s="32" t="s">
        <v>131</v>
      </c>
      <c r="B41" s="33" t="s">
        <v>132</v>
      </c>
      <c r="C41" s="34" t="s">
        <v>134</v>
      </c>
      <c r="D41" s="32" t="s">
        <v>15</v>
      </c>
      <c r="E41" s="32" t="s">
        <v>140</v>
      </c>
      <c r="F41" s="32" t="s">
        <v>130</v>
      </c>
      <c r="G41" s="32" t="s">
        <v>143</v>
      </c>
      <c r="H41" s="35" t="s">
        <v>144</v>
      </c>
      <c r="I41" s="35">
        <v>88836</v>
      </c>
      <c r="J41" s="36"/>
    </row>
    <row r="42" spans="1:11">
      <c r="A42" s="32"/>
      <c r="B42" s="33"/>
      <c r="C42" s="34"/>
      <c r="D42" s="32"/>
      <c r="E42" s="32" t="s">
        <v>141</v>
      </c>
      <c r="F42" s="32" t="s">
        <v>130</v>
      </c>
      <c r="G42" s="32" t="s">
        <v>120</v>
      </c>
      <c r="H42" s="35" t="s">
        <v>147</v>
      </c>
      <c r="I42" s="35"/>
      <c r="J42" s="36"/>
    </row>
    <row r="43" spans="1:11">
      <c r="A43" s="2"/>
      <c r="B43" s="2"/>
      <c r="C43" s="2"/>
      <c r="D43" s="2"/>
      <c r="E43" s="2"/>
      <c r="F43" s="2"/>
      <c r="G43" s="2"/>
      <c r="H43" s="3"/>
      <c r="I43" s="3"/>
      <c r="J43" s="30"/>
    </row>
    <row r="44" spans="1:11">
      <c r="A44" s="32" t="s">
        <v>135</v>
      </c>
      <c r="B44" s="33" t="s">
        <v>136</v>
      </c>
      <c r="C44" s="34" t="s">
        <v>137</v>
      </c>
      <c r="D44" s="32" t="s">
        <v>8</v>
      </c>
      <c r="E44" s="32" t="s">
        <v>138</v>
      </c>
      <c r="F44" s="32" t="s">
        <v>130</v>
      </c>
      <c r="G44" s="32" t="s">
        <v>142</v>
      </c>
      <c r="H44" s="35" t="s">
        <v>144</v>
      </c>
      <c r="I44" s="35">
        <v>88836</v>
      </c>
      <c r="J44" s="36"/>
    </row>
    <row r="45" spans="1:11">
      <c r="A45" s="32"/>
      <c r="B45" s="33"/>
      <c r="C45" s="34"/>
      <c r="D45" s="32"/>
      <c r="E45" s="32" t="s">
        <v>139</v>
      </c>
      <c r="F45" s="32" t="s">
        <v>130</v>
      </c>
      <c r="G45" s="32" t="s">
        <v>143</v>
      </c>
      <c r="H45" s="35" t="s">
        <v>144</v>
      </c>
      <c r="I45" s="35">
        <v>88836</v>
      </c>
      <c r="J45" s="36"/>
    </row>
    <row r="46" spans="1:11">
      <c r="A46" s="32"/>
      <c r="B46" s="33"/>
      <c r="C46" s="34"/>
      <c r="D46" s="32"/>
      <c r="E46" s="32"/>
      <c r="F46" s="32"/>
      <c r="G46" s="32" t="s">
        <v>120</v>
      </c>
      <c r="H46" s="35" t="s">
        <v>147</v>
      </c>
      <c r="I46" s="35"/>
      <c r="J46" s="36"/>
    </row>
    <row r="47" spans="1:11">
      <c r="A47" s="37"/>
      <c r="B47" s="38"/>
      <c r="C47" s="39"/>
      <c r="D47" s="37"/>
      <c r="E47" s="37"/>
      <c r="F47" s="37"/>
      <c r="G47" s="37"/>
      <c r="H47" s="40"/>
      <c r="I47" s="40"/>
      <c r="J47" s="41"/>
    </row>
    <row r="48" spans="1:11" ht="25">
      <c r="A48" s="1" t="s">
        <v>193</v>
      </c>
      <c r="B48" s="2"/>
      <c r="C48" s="2"/>
      <c r="D48" s="2"/>
      <c r="E48" s="2"/>
      <c r="F48" s="2"/>
      <c r="G48" s="2"/>
      <c r="H48" s="2"/>
      <c r="I48" s="3"/>
      <c r="J48" s="3"/>
    </row>
    <row r="49" spans="1:11">
      <c r="A49" s="9"/>
      <c r="B49" s="9"/>
      <c r="C49" s="9"/>
      <c r="D49" s="9"/>
      <c r="E49" s="9"/>
      <c r="F49" s="9"/>
      <c r="G49" s="9"/>
      <c r="H49" s="29"/>
      <c r="I49" s="29"/>
      <c r="J49" s="9"/>
    </row>
    <row r="50" spans="1:11">
      <c r="A50" t="s">
        <v>187</v>
      </c>
      <c r="B50" s="2" t="s">
        <v>186</v>
      </c>
      <c r="C50" s="5">
        <v>42401.542916666665</v>
      </c>
      <c r="D50" s="4" t="s">
        <v>190</v>
      </c>
      <c r="E50" s="6"/>
      <c r="F50" s="2" t="s">
        <v>189</v>
      </c>
      <c r="J50" s="3"/>
      <c r="K50" s="30"/>
    </row>
    <row r="51" spans="1:11">
      <c r="B51" s="2"/>
      <c r="C51" s="5"/>
      <c r="D51" s="6"/>
      <c r="E51" s="6"/>
      <c r="F51" s="2"/>
      <c r="J51" s="3"/>
      <c r="K51" s="30"/>
    </row>
    <row r="52" spans="1:11">
      <c r="B52" s="2"/>
      <c r="C52" s="5"/>
      <c r="D52" s="6"/>
      <c r="E52" s="6"/>
      <c r="F52" s="2"/>
      <c r="J52" s="3"/>
      <c r="K52" s="30"/>
    </row>
    <row r="53" spans="1:11">
      <c r="B53" s="2"/>
      <c r="C53" s="5"/>
      <c r="D53" s="6"/>
      <c r="E53" s="6"/>
      <c r="F53" s="2"/>
      <c r="J53" s="3"/>
      <c r="K53" s="30"/>
    </row>
    <row r="54" spans="1:11">
      <c r="B54" s="2"/>
      <c r="C54" s="5"/>
      <c r="D54" s="6"/>
      <c r="E54" s="6"/>
      <c r="F54" s="2"/>
      <c r="J54" s="3"/>
      <c r="K54" s="30"/>
    </row>
    <row r="55" spans="1:11" ht="25">
      <c r="A55" s="1" t="s">
        <v>31</v>
      </c>
      <c r="B55" s="2"/>
      <c r="C55" s="2"/>
      <c r="D55" s="2"/>
      <c r="E55" s="2"/>
      <c r="F55" s="2"/>
      <c r="G55" s="2"/>
      <c r="H55" s="3"/>
      <c r="I55" s="3"/>
      <c r="J55" s="3"/>
    </row>
    <row r="56" spans="1:11">
      <c r="A56" s="9"/>
      <c r="B56" s="9"/>
      <c r="C56" s="9"/>
      <c r="D56" s="9"/>
      <c r="E56" s="9"/>
      <c r="F56" s="9"/>
      <c r="G56" s="9"/>
      <c r="H56" s="29"/>
      <c r="I56" s="29"/>
      <c r="J56" s="9"/>
    </row>
    <row r="57" spans="1:11">
      <c r="A57" s="42" t="s">
        <v>32</v>
      </c>
      <c r="B57" s="42"/>
      <c r="C57" s="42" t="s">
        <v>33</v>
      </c>
      <c r="D57" s="42"/>
      <c r="E57" s="42"/>
      <c r="F57" s="42"/>
      <c r="G57" s="42"/>
      <c r="H57" s="42"/>
      <c r="I57" s="42"/>
      <c r="J57" s="42"/>
    </row>
    <row r="58" spans="1:11">
      <c r="A58" s="2"/>
      <c r="B58" s="4"/>
      <c r="C58" s="2"/>
      <c r="D58" s="2"/>
      <c r="E58" s="2"/>
      <c r="F58" s="2"/>
      <c r="G58" s="2"/>
      <c r="H58" s="3"/>
      <c r="I58" s="3"/>
    </row>
    <row r="59" spans="1:11">
      <c r="A59" s="32" t="s">
        <v>35</v>
      </c>
      <c r="B59" s="33" t="s">
        <v>34</v>
      </c>
      <c r="C59" s="34" t="s">
        <v>36</v>
      </c>
      <c r="D59" s="32"/>
      <c r="E59" s="32"/>
      <c r="F59" s="32"/>
      <c r="G59" s="32"/>
      <c r="H59" s="35"/>
      <c r="I59" s="35"/>
      <c r="J59" s="36"/>
    </row>
    <row r="60" spans="1:11">
      <c r="A60" s="2"/>
      <c r="B60" s="2"/>
      <c r="C60" s="2"/>
      <c r="D60" s="2"/>
      <c r="E60" s="2"/>
      <c r="F60" s="2"/>
      <c r="H60" s="35"/>
      <c r="I60" s="35"/>
      <c r="J60" s="36"/>
    </row>
    <row r="61" spans="1:11">
      <c r="A61" s="32" t="s">
        <v>38</v>
      </c>
      <c r="B61" s="33" t="s">
        <v>37</v>
      </c>
      <c r="C61" s="34" t="s">
        <v>39</v>
      </c>
      <c r="D61" s="32"/>
      <c r="E61" s="32"/>
      <c r="F61" s="32"/>
      <c r="G61" s="32"/>
      <c r="H61" s="35"/>
      <c r="I61" s="35"/>
      <c r="J61" s="36"/>
    </row>
    <row r="62" spans="1:11">
      <c r="A62" s="2"/>
      <c r="B62" s="2"/>
      <c r="C62" s="2"/>
      <c r="D62" s="2"/>
      <c r="E62" s="2"/>
      <c r="F62" s="2"/>
      <c r="H62" s="2"/>
      <c r="I62" s="3"/>
      <c r="J62" s="3"/>
    </row>
    <row r="63" spans="1:11">
      <c r="A63" s="32" t="s">
        <v>41</v>
      </c>
      <c r="B63" s="33" t="s">
        <v>40</v>
      </c>
      <c r="C63" s="34" t="s">
        <v>42</v>
      </c>
      <c r="D63" s="32"/>
      <c r="E63" s="32"/>
      <c r="F63" s="32"/>
      <c r="G63" s="32"/>
      <c r="H63" s="35"/>
      <c r="I63" s="35"/>
      <c r="J63" s="36"/>
    </row>
    <row r="64" spans="1:11">
      <c r="A64" s="37"/>
      <c r="B64" s="38"/>
      <c r="C64" s="39"/>
      <c r="D64" s="37"/>
      <c r="E64" s="37"/>
      <c r="F64" s="37"/>
      <c r="G64" s="37"/>
      <c r="H64" s="35"/>
      <c r="I64" s="35"/>
      <c r="J64" s="36"/>
    </row>
    <row r="65" spans="1:10">
      <c r="A65" s="37" t="s">
        <v>212</v>
      </c>
      <c r="B65" s="38" t="s">
        <v>213</v>
      </c>
      <c r="C65" s="39" t="s">
        <v>215</v>
      </c>
      <c r="D65" s="37"/>
      <c r="E65" s="37"/>
      <c r="F65" s="37"/>
      <c r="G65" s="37"/>
      <c r="H65" s="40"/>
      <c r="I65" s="40"/>
      <c r="J65" s="41"/>
    </row>
    <row r="66" spans="1:10">
      <c r="A66" s="37"/>
      <c r="B66" s="38"/>
      <c r="C66" s="39"/>
      <c r="D66" s="37"/>
      <c r="E66" s="37"/>
      <c r="F66" s="37"/>
      <c r="G66" s="37"/>
      <c r="H66" s="40"/>
      <c r="I66" s="40"/>
      <c r="J66" s="41"/>
    </row>
    <row r="67" spans="1:10">
      <c r="A67" s="37" t="s">
        <v>163</v>
      </c>
      <c r="B67" s="38" t="s">
        <v>162</v>
      </c>
      <c r="C67" s="39" t="s">
        <v>214</v>
      </c>
      <c r="D67" s="37"/>
      <c r="E67" s="37"/>
      <c r="F67" s="37"/>
      <c r="G67" s="37"/>
      <c r="H67" s="2"/>
      <c r="I67" s="3"/>
      <c r="J67" s="3"/>
    </row>
    <row r="68" spans="1:10">
      <c r="A68" s="37"/>
      <c r="B68" s="38" t="s">
        <v>161</v>
      </c>
      <c r="C68" s="39"/>
      <c r="D68" s="37"/>
      <c r="E68" s="37"/>
      <c r="F68" s="37"/>
      <c r="G68" s="37"/>
      <c r="H68" s="35"/>
      <c r="I68" s="35"/>
      <c r="J68" s="36"/>
    </row>
    <row r="69" spans="1:10">
      <c r="A69" s="37"/>
      <c r="B69" s="38"/>
      <c r="C69" s="39"/>
      <c r="D69" s="37"/>
      <c r="E69" s="37"/>
      <c r="F69" s="37"/>
      <c r="G69" s="37"/>
      <c r="H69" s="40"/>
      <c r="I69" s="40"/>
      <c r="J69" s="41"/>
    </row>
    <row r="70" spans="1:10">
      <c r="A70" s="37" t="s">
        <v>167</v>
      </c>
      <c r="B70" s="38" t="s">
        <v>164</v>
      </c>
      <c r="C70" s="39" t="s">
        <v>168</v>
      </c>
      <c r="D70" s="37"/>
      <c r="E70" s="37"/>
      <c r="F70" s="37"/>
      <c r="G70" s="37"/>
      <c r="H70" s="40"/>
      <c r="I70" s="40"/>
      <c r="J70" s="41"/>
    </row>
    <row r="71" spans="1:10">
      <c r="A71" s="37" t="s">
        <v>169</v>
      </c>
      <c r="B71" s="38" t="s">
        <v>165</v>
      </c>
      <c r="C71" s="39" t="s">
        <v>170</v>
      </c>
      <c r="D71" s="37"/>
      <c r="E71" s="37"/>
      <c r="F71" s="37"/>
      <c r="G71" s="37"/>
      <c r="H71" s="40"/>
      <c r="I71" s="40"/>
      <c r="J71" s="41"/>
    </row>
    <row r="72" spans="1:10">
      <c r="A72" s="37" t="s">
        <v>171</v>
      </c>
      <c r="B72" s="38" t="s">
        <v>166</v>
      </c>
      <c r="C72" s="39" t="s">
        <v>172</v>
      </c>
      <c r="D72" s="37"/>
      <c r="E72" s="37"/>
      <c r="F72" s="37"/>
      <c r="G72" s="37"/>
      <c r="H72" s="40"/>
      <c r="I72" s="40"/>
      <c r="J72" s="41"/>
    </row>
    <row r="73" spans="1:10">
      <c r="A73" s="37" t="s">
        <v>175</v>
      </c>
      <c r="B73" s="38" t="s">
        <v>173</v>
      </c>
      <c r="C73" s="39" t="s">
        <v>185</v>
      </c>
      <c r="D73" s="37"/>
      <c r="E73" s="37"/>
      <c r="F73" s="37"/>
      <c r="G73" s="37"/>
      <c r="H73" s="40"/>
      <c r="I73" s="40"/>
      <c r="J73" s="41"/>
    </row>
    <row r="74" spans="1:10">
      <c r="A74" s="45" t="s">
        <v>176</v>
      </c>
      <c r="B74" s="38" t="s">
        <v>174</v>
      </c>
      <c r="C74" s="39" t="s">
        <v>185</v>
      </c>
      <c r="D74" s="37"/>
      <c r="E74" s="37"/>
      <c r="F74" s="37"/>
      <c r="G74" s="37"/>
      <c r="H74" s="40"/>
      <c r="I74" s="40"/>
      <c r="J74" s="41"/>
    </row>
    <row r="75" spans="1:10">
      <c r="A75" s="45" t="s">
        <v>177</v>
      </c>
      <c r="B75" s="38" t="s">
        <v>178</v>
      </c>
      <c r="C75" s="39" t="s">
        <v>185</v>
      </c>
      <c r="D75" s="37"/>
      <c r="E75" s="37"/>
      <c r="F75" s="37"/>
      <c r="G75" s="37"/>
      <c r="H75" s="40"/>
      <c r="I75" s="40"/>
      <c r="J75" s="41"/>
    </row>
    <row r="76" spans="1:10">
      <c r="A76" s="45" t="s">
        <v>180</v>
      </c>
      <c r="B76" s="38" t="s">
        <v>179</v>
      </c>
      <c r="C76" s="39" t="s">
        <v>185</v>
      </c>
      <c r="D76" s="37"/>
      <c r="E76" s="37"/>
      <c r="F76" s="37"/>
      <c r="G76" s="37"/>
      <c r="H76" s="40"/>
      <c r="I76" s="40"/>
      <c r="J76" s="41"/>
    </row>
    <row r="77" spans="1:10">
      <c r="A77" s="45" t="s">
        <v>181</v>
      </c>
      <c r="B77" s="38" t="s">
        <v>182</v>
      </c>
      <c r="C77" s="39" t="s">
        <v>185</v>
      </c>
      <c r="D77" s="37"/>
      <c r="E77" s="37"/>
      <c r="F77" s="37"/>
      <c r="G77" s="37"/>
      <c r="H77" s="40"/>
      <c r="I77" s="40"/>
      <c r="J77" s="41"/>
    </row>
    <row r="78" spans="1:10">
      <c r="A78" s="45" t="s">
        <v>183</v>
      </c>
      <c r="B78" s="38" t="s">
        <v>184</v>
      </c>
      <c r="C78" s="39" t="s">
        <v>185</v>
      </c>
      <c r="D78" s="37"/>
      <c r="E78" s="37"/>
      <c r="F78" s="37"/>
      <c r="G78" s="37"/>
      <c r="H78" s="40"/>
      <c r="I78" s="40"/>
      <c r="J78" s="41"/>
    </row>
    <row r="80" spans="1:10" ht="25">
      <c r="A80" s="15" t="s">
        <v>145</v>
      </c>
    </row>
    <row r="81" spans="1:8" s="24" customFormat="1" ht="30">
      <c r="A81" s="25" t="s">
        <v>113</v>
      </c>
      <c r="B81" s="26" t="s">
        <v>114</v>
      </c>
      <c r="C81" s="27" t="s">
        <v>43</v>
      </c>
      <c r="D81" s="27" t="s">
        <v>44</v>
      </c>
      <c r="E81" s="27" t="s">
        <v>45</v>
      </c>
      <c r="F81" s="27" t="s">
        <v>46</v>
      </c>
      <c r="G81" s="27" t="s">
        <v>117</v>
      </c>
      <c r="H81" s="27" t="s">
        <v>115</v>
      </c>
    </row>
    <row r="82" spans="1:8" s="24" customFormat="1">
      <c r="A82" s="25"/>
      <c r="B82" s="26"/>
      <c r="C82" s="27"/>
      <c r="D82" s="27"/>
      <c r="E82" s="27"/>
      <c r="F82" s="27"/>
      <c r="G82" s="27"/>
      <c r="H82" s="28" t="s">
        <v>116</v>
      </c>
    </row>
    <row r="83" spans="1:8">
      <c r="A83" t="s">
        <v>6</v>
      </c>
      <c r="B83" s="14" t="s">
        <v>112</v>
      </c>
      <c r="C83" s="19"/>
      <c r="D83" s="19"/>
      <c r="E83" s="19"/>
      <c r="F83" s="19"/>
      <c r="G83" s="19"/>
    </row>
    <row r="84" spans="1:8">
      <c r="B84" s="10" t="s">
        <v>47</v>
      </c>
      <c r="C84" s="20">
        <v>5160588</v>
      </c>
      <c r="D84" s="20"/>
      <c r="E84" s="20">
        <v>24677</v>
      </c>
      <c r="F84" s="20">
        <v>4027944</v>
      </c>
      <c r="G84" s="20">
        <v>1107967</v>
      </c>
      <c r="H84" s="17">
        <f>F84/C84</f>
        <v>0.78052035930789287</v>
      </c>
    </row>
    <row r="85" spans="1:8">
      <c r="B85" s="10" t="s">
        <v>48</v>
      </c>
      <c r="C85" s="20">
        <v>520523</v>
      </c>
      <c r="D85" s="20"/>
      <c r="E85" s="20">
        <v>162009</v>
      </c>
      <c r="F85" s="20">
        <v>292482</v>
      </c>
      <c r="G85" s="20">
        <v>66032</v>
      </c>
      <c r="H85" s="17">
        <f t="shared" ref="H85:H97" si="0">F85/C85</f>
        <v>0.56190024264057492</v>
      </c>
    </row>
    <row r="86" spans="1:8">
      <c r="B86" s="10" t="s">
        <v>49</v>
      </c>
      <c r="C86" s="20">
        <v>4167216</v>
      </c>
      <c r="D86" s="20"/>
      <c r="E86" s="20">
        <v>33516</v>
      </c>
      <c r="F86" s="20">
        <v>3126571</v>
      </c>
      <c r="G86" s="20">
        <v>1007129</v>
      </c>
      <c r="H86" s="17">
        <f t="shared" si="0"/>
        <v>0.75027812333221988</v>
      </c>
    </row>
    <row r="87" spans="1:8">
      <c r="B87" s="10" t="s">
        <v>50</v>
      </c>
      <c r="C87" s="20">
        <v>2227185</v>
      </c>
      <c r="D87" s="20"/>
      <c r="E87" s="20">
        <v>279064</v>
      </c>
      <c r="F87" s="20">
        <v>1567226</v>
      </c>
      <c r="G87" s="20">
        <v>380895</v>
      </c>
      <c r="H87" s="17">
        <f t="shared" si="0"/>
        <v>0.70368020617954952</v>
      </c>
    </row>
    <row r="88" spans="1:8">
      <c r="B88" s="10" t="s">
        <v>51</v>
      </c>
      <c r="C88" s="20">
        <v>4539804</v>
      </c>
      <c r="D88" s="20"/>
      <c r="E88" s="20">
        <v>28419</v>
      </c>
      <c r="F88" s="20">
        <v>3440776</v>
      </c>
      <c r="G88" s="20">
        <v>1070609</v>
      </c>
      <c r="H88" s="17">
        <f t="shared" si="0"/>
        <v>0.75791289668012096</v>
      </c>
    </row>
    <row r="89" spans="1:8">
      <c r="B89" s="10" t="s">
        <v>52</v>
      </c>
      <c r="C89" s="20">
        <v>1371235</v>
      </c>
      <c r="D89" s="20"/>
      <c r="E89" s="20">
        <v>86889</v>
      </c>
      <c r="F89" s="20">
        <v>1063763</v>
      </c>
      <c r="G89" s="20">
        <v>220583</v>
      </c>
      <c r="H89" s="17">
        <f t="shared" si="0"/>
        <v>0.77577001753893393</v>
      </c>
    </row>
    <row r="90" spans="1:8">
      <c r="B90" s="10" t="s">
        <v>53</v>
      </c>
      <c r="C90" s="20">
        <v>7783370</v>
      </c>
      <c r="D90" s="20"/>
      <c r="E90" s="20">
        <v>39155</v>
      </c>
      <c r="F90" s="20">
        <v>5952644</v>
      </c>
      <c r="G90" s="20">
        <v>1791571</v>
      </c>
      <c r="H90" s="17">
        <f t="shared" si="0"/>
        <v>0.76479005880486217</v>
      </c>
    </row>
    <row r="91" spans="1:8">
      <c r="B91" s="10" t="s">
        <v>54</v>
      </c>
      <c r="C91" s="20">
        <v>1304529</v>
      </c>
      <c r="D91" s="20"/>
      <c r="E91" s="20">
        <v>373731</v>
      </c>
      <c r="F91" s="20">
        <v>776795</v>
      </c>
      <c r="G91" s="20">
        <v>154003</v>
      </c>
      <c r="H91" s="17">
        <f t="shared" si="0"/>
        <v>0.59546012392212055</v>
      </c>
    </row>
    <row r="92" spans="1:8">
      <c r="B92" s="10" t="s">
        <v>55</v>
      </c>
      <c r="C92" s="20">
        <v>2270357</v>
      </c>
      <c r="D92" s="20"/>
      <c r="E92" s="20">
        <v>31835</v>
      </c>
      <c r="F92" s="20">
        <v>1723578</v>
      </c>
      <c r="G92" s="20">
        <v>514944</v>
      </c>
      <c r="H92" s="17">
        <f t="shared" si="0"/>
        <v>0.75916606947717913</v>
      </c>
    </row>
    <row r="93" spans="1:8">
      <c r="B93" s="10" t="s">
        <v>56</v>
      </c>
      <c r="C93" s="20">
        <v>1408446</v>
      </c>
      <c r="D93" s="20"/>
      <c r="E93" s="20">
        <v>226317</v>
      </c>
      <c r="F93" s="20">
        <v>937242</v>
      </c>
      <c r="G93" s="20">
        <v>244887</v>
      </c>
      <c r="H93" s="17">
        <f t="shared" si="0"/>
        <v>0.66544404258310219</v>
      </c>
    </row>
    <row r="94" spans="1:8">
      <c r="B94" s="10" t="s">
        <v>57</v>
      </c>
      <c r="C94" s="20">
        <v>1684525</v>
      </c>
      <c r="D94" s="20"/>
      <c r="E94" s="20">
        <v>24726</v>
      </c>
      <c r="F94" s="20">
        <v>1302164</v>
      </c>
      <c r="G94" s="20">
        <v>357635</v>
      </c>
      <c r="H94" s="17">
        <f t="shared" si="0"/>
        <v>0.77301553850491977</v>
      </c>
    </row>
    <row r="95" spans="1:8">
      <c r="B95" s="10" t="s">
        <v>58</v>
      </c>
      <c r="C95" s="20">
        <v>639007</v>
      </c>
      <c r="D95" s="20"/>
      <c r="E95" s="20">
        <v>56843</v>
      </c>
      <c r="F95" s="20">
        <v>470298</v>
      </c>
      <c r="G95" s="20">
        <v>111866</v>
      </c>
      <c r="H95" s="17">
        <f t="shared" si="0"/>
        <v>0.73598254792201023</v>
      </c>
    </row>
    <row r="96" spans="1:8">
      <c r="B96" s="10" t="s">
        <v>59</v>
      </c>
      <c r="C96" s="20">
        <v>3227604</v>
      </c>
      <c r="D96" s="20"/>
      <c r="E96" s="20">
        <v>38344</v>
      </c>
      <c r="F96" s="20">
        <v>2492423</v>
      </c>
      <c r="G96" s="20">
        <v>696837</v>
      </c>
      <c r="H96" s="17">
        <f t="shared" si="0"/>
        <v>0.7722208176715607</v>
      </c>
    </row>
    <row r="97" spans="2:8">
      <c r="B97" s="10" t="s">
        <v>60</v>
      </c>
      <c r="C97" s="20">
        <v>644536</v>
      </c>
      <c r="D97" s="20"/>
      <c r="E97" s="20">
        <v>238820</v>
      </c>
      <c r="F97" s="20">
        <v>330224</v>
      </c>
      <c r="G97" s="20">
        <v>75492</v>
      </c>
      <c r="H97" s="17">
        <f t="shared" si="0"/>
        <v>0.51234376357565747</v>
      </c>
    </row>
    <row r="98" spans="2:8">
      <c r="B98" s="10"/>
      <c r="C98" s="20"/>
      <c r="D98" s="20"/>
      <c r="E98" s="20"/>
      <c r="F98" s="20"/>
      <c r="G98" s="20"/>
      <c r="H98" s="17"/>
    </row>
    <row r="99" spans="2:8">
      <c r="B99" s="14" t="s">
        <v>111</v>
      </c>
      <c r="C99" s="21"/>
      <c r="D99" s="21"/>
      <c r="E99" s="21"/>
      <c r="F99" s="21"/>
      <c r="G99" s="21"/>
      <c r="H99" s="17"/>
    </row>
    <row r="100" spans="2:8">
      <c r="B100" t="s">
        <v>47</v>
      </c>
      <c r="C100" s="22">
        <v>4102375</v>
      </c>
      <c r="D100" s="22">
        <v>4102375</v>
      </c>
      <c r="E100" s="22">
        <v>88110</v>
      </c>
      <c r="F100" s="22">
        <v>3130428</v>
      </c>
      <c r="G100" s="22">
        <v>883837</v>
      </c>
      <c r="H100" s="17">
        <f>F100/C100</f>
        <v>0.76307699808038032</v>
      </c>
    </row>
    <row r="101" spans="2:8">
      <c r="B101" t="s">
        <v>48</v>
      </c>
      <c r="C101" s="22">
        <v>990466</v>
      </c>
      <c r="D101" s="22">
        <v>990466</v>
      </c>
      <c r="E101" s="22">
        <v>213870</v>
      </c>
      <c r="F101" s="22">
        <v>654456</v>
      </c>
      <c r="G101" s="22">
        <v>122140</v>
      </c>
      <c r="H101" s="17">
        <f t="shared" ref="H101:H113" si="1">F101/C101</f>
        <v>0.66075564431287903</v>
      </c>
    </row>
    <row r="102" spans="2:8">
      <c r="B102" t="s">
        <v>49</v>
      </c>
      <c r="C102" s="22">
        <v>7274770</v>
      </c>
      <c r="D102" s="22">
        <v>7274770</v>
      </c>
      <c r="E102" s="22">
        <v>219167</v>
      </c>
      <c r="F102" s="22">
        <v>5288688</v>
      </c>
      <c r="G102" s="22">
        <v>1766915</v>
      </c>
      <c r="H102" s="17">
        <f t="shared" si="1"/>
        <v>0.72699040656955483</v>
      </c>
    </row>
    <row r="103" spans="2:8">
      <c r="B103" t="s">
        <v>50</v>
      </c>
      <c r="C103" s="22">
        <v>6584837</v>
      </c>
      <c r="D103" s="22">
        <v>6584837</v>
      </c>
      <c r="E103" s="22">
        <v>551767</v>
      </c>
      <c r="F103" s="22">
        <v>5061995</v>
      </c>
      <c r="G103" s="22">
        <v>971075</v>
      </c>
      <c r="H103" s="17">
        <f t="shared" si="1"/>
        <v>0.76873504993365815</v>
      </c>
    </row>
    <row r="104" spans="2:8">
      <c r="B104" t="s">
        <v>51</v>
      </c>
      <c r="C104" s="22">
        <v>6928941</v>
      </c>
      <c r="D104" s="22">
        <v>6928941</v>
      </c>
      <c r="E104" s="22">
        <v>143576</v>
      </c>
      <c r="F104" s="22">
        <v>5187215</v>
      </c>
      <c r="G104" s="22">
        <v>1598150</v>
      </c>
      <c r="H104" s="17">
        <f t="shared" si="1"/>
        <v>0.74863027409239014</v>
      </c>
    </row>
    <row r="105" spans="2:8">
      <c r="B105" t="s">
        <v>52</v>
      </c>
      <c r="C105" s="22">
        <v>4396605</v>
      </c>
      <c r="D105" s="22">
        <v>4396605</v>
      </c>
      <c r="E105" s="22">
        <v>285948</v>
      </c>
      <c r="F105" s="22">
        <v>3555607</v>
      </c>
      <c r="G105" s="22">
        <v>555050</v>
      </c>
      <c r="H105" s="17">
        <f t="shared" si="1"/>
        <v>0.80871649829811865</v>
      </c>
    </row>
    <row r="106" spans="2:8">
      <c r="B106" t="s">
        <v>53</v>
      </c>
      <c r="C106" s="22">
        <v>9474883</v>
      </c>
      <c r="D106" s="22">
        <v>9474883</v>
      </c>
      <c r="E106" s="22">
        <v>211539</v>
      </c>
      <c r="F106" s="22">
        <v>7091940</v>
      </c>
      <c r="G106" s="22">
        <v>2171404</v>
      </c>
      <c r="H106" s="17">
        <f t="shared" si="1"/>
        <v>0.74849895244089026</v>
      </c>
    </row>
    <row r="107" spans="2:8">
      <c r="B107" t="s">
        <v>54</v>
      </c>
      <c r="C107" s="22">
        <v>2641411</v>
      </c>
      <c r="D107" s="22">
        <v>2641411</v>
      </c>
      <c r="E107" s="22">
        <v>423424</v>
      </c>
      <c r="F107" s="22">
        <v>1867395</v>
      </c>
      <c r="G107" s="22">
        <v>350592</v>
      </c>
      <c r="H107" s="17">
        <f t="shared" si="1"/>
        <v>0.70696873754216971</v>
      </c>
    </row>
    <row r="108" spans="2:8">
      <c r="B108" t="s">
        <v>55</v>
      </c>
      <c r="C108" s="22">
        <v>3567917</v>
      </c>
      <c r="D108" s="22">
        <v>3567917</v>
      </c>
      <c r="E108" s="22">
        <v>132205</v>
      </c>
      <c r="F108" s="22">
        <v>2546142</v>
      </c>
      <c r="G108" s="22">
        <v>889570</v>
      </c>
      <c r="H108" s="17">
        <f t="shared" si="1"/>
        <v>0.71362142112610805</v>
      </c>
    </row>
    <row r="109" spans="2:8">
      <c r="B109" t="s">
        <v>56</v>
      </c>
      <c r="C109" s="22">
        <v>3257973</v>
      </c>
      <c r="D109" s="22">
        <v>3257973</v>
      </c>
      <c r="E109" s="22">
        <v>371618</v>
      </c>
      <c r="F109" s="22">
        <v>2404296</v>
      </c>
      <c r="G109" s="22">
        <v>482059</v>
      </c>
      <c r="H109" s="17">
        <f t="shared" si="1"/>
        <v>0.73797296662679523</v>
      </c>
    </row>
    <row r="110" spans="2:8">
      <c r="B110" t="s">
        <v>57</v>
      </c>
      <c r="C110" s="22">
        <v>2420190</v>
      </c>
      <c r="D110" s="22">
        <v>2420190</v>
      </c>
      <c r="E110" s="22">
        <v>115131</v>
      </c>
      <c r="F110" s="22">
        <v>1750310</v>
      </c>
      <c r="G110" s="22">
        <v>554749</v>
      </c>
      <c r="H110" s="17">
        <f t="shared" si="1"/>
        <v>0.72321181394849166</v>
      </c>
    </row>
    <row r="111" spans="2:8">
      <c r="B111" t="s">
        <v>58</v>
      </c>
      <c r="C111" s="22">
        <v>2142139</v>
      </c>
      <c r="D111" s="22">
        <v>2142139</v>
      </c>
      <c r="E111" s="22">
        <v>195191</v>
      </c>
      <c r="F111" s="22">
        <v>1678902</v>
      </c>
      <c r="G111" s="22">
        <v>268046</v>
      </c>
      <c r="H111" s="17">
        <f t="shared" si="1"/>
        <v>0.78375026083741528</v>
      </c>
    </row>
    <row r="112" spans="2:8">
      <c r="B112" t="s">
        <v>59</v>
      </c>
      <c r="C112" s="22">
        <v>3542407</v>
      </c>
      <c r="D112" s="22">
        <v>3542407</v>
      </c>
      <c r="E112" s="22">
        <v>135516</v>
      </c>
      <c r="F112" s="22">
        <v>2567641</v>
      </c>
      <c r="G112" s="22">
        <v>839250</v>
      </c>
      <c r="H112" s="17">
        <f t="shared" si="1"/>
        <v>0.72482947329315917</v>
      </c>
    </row>
    <row r="113" spans="1:15">
      <c r="B113" t="s">
        <v>60</v>
      </c>
      <c r="C113" s="22">
        <v>1397889</v>
      </c>
      <c r="D113" s="22">
        <v>1397889</v>
      </c>
      <c r="E113" s="22">
        <v>335477</v>
      </c>
      <c r="F113" s="22">
        <v>889559</v>
      </c>
      <c r="G113" s="22">
        <v>172853</v>
      </c>
      <c r="H113" s="17">
        <f t="shared" si="1"/>
        <v>0.63635882391234211</v>
      </c>
    </row>
    <row r="114" spans="1:15">
      <c r="C114" s="22"/>
      <c r="D114" s="22"/>
      <c r="E114" s="22"/>
      <c r="F114" s="22"/>
      <c r="G114" s="22"/>
      <c r="H114" s="17"/>
    </row>
    <row r="115" spans="1:15" s="11" customFormat="1">
      <c r="B115" s="11" t="s">
        <v>112</v>
      </c>
      <c r="C115" s="23"/>
      <c r="D115" s="23"/>
      <c r="E115" s="23"/>
      <c r="F115" s="23"/>
      <c r="G115" s="23"/>
      <c r="H115" s="18"/>
      <c r="N115" s="16"/>
    </row>
    <row r="116" spans="1:15">
      <c r="A116" s="2" t="s">
        <v>13</v>
      </c>
      <c r="B116" t="s">
        <v>63</v>
      </c>
      <c r="C116" s="22">
        <v>4178256</v>
      </c>
      <c r="D116" s="22"/>
      <c r="E116" s="22">
        <v>1620516</v>
      </c>
      <c r="F116" s="22">
        <v>1937298</v>
      </c>
      <c r="G116" s="22">
        <v>620442</v>
      </c>
      <c r="H116" s="17">
        <f>F116/C116</f>
        <v>0.46366187232184913</v>
      </c>
      <c r="O116" s="13"/>
    </row>
    <row r="117" spans="1:15">
      <c r="A117" t="s">
        <v>16</v>
      </c>
      <c r="B117" t="s">
        <v>62</v>
      </c>
      <c r="C117" s="22">
        <v>8088902</v>
      </c>
      <c r="D117" s="22"/>
      <c r="E117" s="22">
        <v>3250473</v>
      </c>
      <c r="F117" s="22">
        <v>3705760</v>
      </c>
      <c r="G117" s="22">
        <v>1132669</v>
      </c>
      <c r="H117" s="17">
        <f t="shared" ref="H117:H121" si="2">F117/C117</f>
        <v>0.45812892775805664</v>
      </c>
      <c r="O117" s="13"/>
    </row>
    <row r="118" spans="1:15">
      <c r="B118" t="s">
        <v>61</v>
      </c>
      <c r="C118" s="22">
        <v>5741501</v>
      </c>
      <c r="D118" s="22"/>
      <c r="E118" s="22">
        <v>1913461</v>
      </c>
      <c r="F118" s="22">
        <v>2909880</v>
      </c>
      <c r="G118" s="22">
        <v>918160</v>
      </c>
      <c r="H118" s="17">
        <f t="shared" si="2"/>
        <v>0.50681520389877144</v>
      </c>
      <c r="O118" s="13"/>
    </row>
    <row r="119" spans="1:15">
      <c r="B119" t="s">
        <v>66</v>
      </c>
      <c r="C119" s="22">
        <v>2851783</v>
      </c>
      <c r="D119" s="22"/>
      <c r="E119" s="22">
        <v>14657</v>
      </c>
      <c r="F119" s="22">
        <v>2112232</v>
      </c>
      <c r="G119" s="22">
        <v>724894</v>
      </c>
      <c r="H119" s="17">
        <f t="shared" si="2"/>
        <v>0.74067066112674074</v>
      </c>
      <c r="O119" s="13"/>
    </row>
    <row r="120" spans="1:15">
      <c r="B120" t="s">
        <v>64</v>
      </c>
      <c r="C120" s="22">
        <v>5018111</v>
      </c>
      <c r="D120" s="22"/>
      <c r="E120" s="22">
        <v>22437</v>
      </c>
      <c r="F120" s="22">
        <v>3768473</v>
      </c>
      <c r="G120" s="22">
        <v>1227201</v>
      </c>
      <c r="H120" s="17">
        <f t="shared" si="2"/>
        <v>0.75097442045423068</v>
      </c>
      <c r="O120" s="13"/>
    </row>
    <row r="121" spans="1:15">
      <c r="B121" t="s">
        <v>65</v>
      </c>
      <c r="C121" s="22">
        <v>4872324</v>
      </c>
      <c r="D121" s="22"/>
      <c r="E121" s="22">
        <v>25130</v>
      </c>
      <c r="F121" s="22">
        <v>3664563</v>
      </c>
      <c r="G121" s="22">
        <v>1182631</v>
      </c>
      <c r="H121" s="17">
        <f t="shared" si="2"/>
        <v>0.75211808574306638</v>
      </c>
      <c r="O121" s="13"/>
    </row>
    <row r="122" spans="1:15">
      <c r="C122" s="22"/>
      <c r="D122" s="22"/>
      <c r="E122" s="22"/>
      <c r="F122" s="22"/>
      <c r="G122" s="22"/>
      <c r="H122" s="17"/>
      <c r="O122" s="13"/>
    </row>
    <row r="123" spans="1:15" s="11" customFormat="1">
      <c r="B123" s="11" t="s">
        <v>111</v>
      </c>
      <c r="C123" s="23"/>
      <c r="D123" s="23"/>
      <c r="E123" s="23"/>
      <c r="F123" s="23"/>
      <c r="G123" s="23"/>
      <c r="H123" s="18"/>
      <c r="N123" s="16"/>
    </row>
    <row r="124" spans="1:15">
      <c r="A124" s="2" t="s">
        <v>13</v>
      </c>
      <c r="B124" t="s">
        <v>66</v>
      </c>
      <c r="C124" s="22">
        <v>25304438</v>
      </c>
      <c r="D124" s="22">
        <v>25304438</v>
      </c>
      <c r="E124" s="22">
        <v>8190640</v>
      </c>
      <c r="F124" s="22">
        <v>13912636</v>
      </c>
      <c r="G124" s="22">
        <v>3201162</v>
      </c>
      <c r="H124" s="17">
        <f>F124/C124</f>
        <v>0.5498101163124034</v>
      </c>
    </row>
    <row r="125" spans="1:15">
      <c r="A125" t="s">
        <v>16</v>
      </c>
      <c r="B125" t="s">
        <v>64</v>
      </c>
      <c r="C125" s="22">
        <v>41332411</v>
      </c>
      <c r="D125" s="22">
        <v>41332411</v>
      </c>
      <c r="E125" s="22">
        <v>9140145</v>
      </c>
      <c r="F125" s="22">
        <v>25906883</v>
      </c>
      <c r="G125" s="22">
        <v>6285383</v>
      </c>
      <c r="H125" s="17">
        <f t="shared" ref="H125:H129" si="3">F125/C125</f>
        <v>0.62679341401110134</v>
      </c>
    </row>
    <row r="126" spans="1:15">
      <c r="B126" t="s">
        <v>65</v>
      </c>
      <c r="C126" s="22">
        <v>36104778</v>
      </c>
      <c r="D126" s="22">
        <v>36104778</v>
      </c>
      <c r="E126" s="22">
        <v>8374400</v>
      </c>
      <c r="F126" s="22">
        <v>23152801</v>
      </c>
      <c r="G126" s="22">
        <v>4577577</v>
      </c>
      <c r="H126" s="17">
        <f t="shared" si="3"/>
        <v>0.6412669536425345</v>
      </c>
    </row>
    <row r="127" spans="1:15">
      <c r="B127" t="s">
        <v>66</v>
      </c>
      <c r="C127" s="22">
        <v>10092110</v>
      </c>
      <c r="D127" s="22">
        <v>10092110</v>
      </c>
      <c r="E127" s="22">
        <v>314613</v>
      </c>
      <c r="F127" s="22">
        <v>7252857</v>
      </c>
      <c r="G127" s="22">
        <v>2524640</v>
      </c>
      <c r="H127" s="17">
        <f t="shared" si="3"/>
        <v>0.71866606685816936</v>
      </c>
      <c r="N127" s="12"/>
    </row>
    <row r="128" spans="1:15">
      <c r="B128" t="s">
        <v>64</v>
      </c>
      <c r="C128" s="22">
        <v>14921448</v>
      </c>
      <c r="D128" s="22">
        <v>14921448</v>
      </c>
      <c r="E128" s="22">
        <v>356563</v>
      </c>
      <c r="F128" s="22">
        <v>11180020</v>
      </c>
      <c r="G128" s="22">
        <v>3384865</v>
      </c>
      <c r="H128" s="17">
        <f t="shared" si="3"/>
        <v>0.74925838296658609</v>
      </c>
    </row>
    <row r="129" spans="1:8">
      <c r="B129" t="s">
        <v>65</v>
      </c>
      <c r="C129" s="22">
        <v>15061232</v>
      </c>
      <c r="D129" s="22">
        <v>15061232</v>
      </c>
      <c r="E129" s="22">
        <v>374528</v>
      </c>
      <c r="F129" s="22">
        <v>11319888</v>
      </c>
      <c r="G129" s="22">
        <v>3366816</v>
      </c>
      <c r="H129" s="17">
        <f t="shared" si="3"/>
        <v>0.75159110489766046</v>
      </c>
    </row>
    <row r="130" spans="1:8">
      <c r="C130" s="22"/>
      <c r="D130" s="22"/>
      <c r="E130" s="22"/>
      <c r="F130" s="22"/>
      <c r="G130" s="22"/>
      <c r="H130" s="17"/>
    </row>
    <row r="131" spans="1:8">
      <c r="A131" s="44" t="s">
        <v>19</v>
      </c>
      <c r="B131" t="s">
        <v>69</v>
      </c>
      <c r="C131" s="22">
        <v>14360389</v>
      </c>
      <c r="D131" s="22">
        <v>14360389</v>
      </c>
      <c r="E131" s="22">
        <v>1401518</v>
      </c>
      <c r="F131" s="22">
        <v>10056565</v>
      </c>
      <c r="G131" s="22">
        <v>2902306</v>
      </c>
      <c r="H131" s="17">
        <f t="shared" ref="H131:H142" si="4">F131/C131</f>
        <v>0.70029892644273073</v>
      </c>
    </row>
    <row r="132" spans="1:8">
      <c r="B132" t="s">
        <v>70</v>
      </c>
      <c r="C132" s="22">
        <v>16599710</v>
      </c>
      <c r="D132" s="22">
        <v>16599710</v>
      </c>
      <c r="E132" s="22">
        <v>1702884</v>
      </c>
      <c r="F132" s="22">
        <v>11589708</v>
      </c>
      <c r="G132" s="22">
        <v>3307118</v>
      </c>
      <c r="H132" s="17">
        <f t="shared" si="4"/>
        <v>0.69818737797226582</v>
      </c>
    </row>
    <row r="133" spans="1:8">
      <c r="B133" t="s">
        <v>71</v>
      </c>
      <c r="C133" s="22">
        <v>20609679</v>
      </c>
      <c r="D133" s="22">
        <v>20609679</v>
      </c>
      <c r="E133" s="22">
        <v>1687841</v>
      </c>
      <c r="F133" s="22">
        <v>14941415</v>
      </c>
      <c r="G133" s="22">
        <v>3980423</v>
      </c>
      <c r="H133" s="17">
        <f t="shared" si="4"/>
        <v>0.72497077708003121</v>
      </c>
    </row>
    <row r="134" spans="1:8">
      <c r="B134" t="s">
        <v>72</v>
      </c>
      <c r="C134" s="22">
        <v>15867253</v>
      </c>
      <c r="D134" s="22">
        <v>15867253</v>
      </c>
      <c r="E134" s="22">
        <v>1614968</v>
      </c>
      <c r="F134" s="22">
        <v>11084501</v>
      </c>
      <c r="G134" s="22">
        <v>3167784</v>
      </c>
      <c r="H134" s="17">
        <f t="shared" si="4"/>
        <v>0.69857718913286382</v>
      </c>
    </row>
    <row r="135" spans="1:8">
      <c r="B135" t="s">
        <v>73</v>
      </c>
      <c r="C135" s="22">
        <v>11123082</v>
      </c>
      <c r="D135" s="22">
        <v>11123082</v>
      </c>
      <c r="E135" s="22">
        <v>1111580</v>
      </c>
      <c r="F135" s="22">
        <v>8534987</v>
      </c>
      <c r="G135" s="22">
        <v>1476515</v>
      </c>
      <c r="H135" s="17">
        <f t="shared" si="4"/>
        <v>0.76732213248090775</v>
      </c>
    </row>
    <row r="136" spans="1:8">
      <c r="B136" t="s">
        <v>74</v>
      </c>
      <c r="C136" s="22">
        <v>11857844</v>
      </c>
      <c r="D136" s="22">
        <v>11857844</v>
      </c>
      <c r="E136" s="22">
        <v>1007706</v>
      </c>
      <c r="F136" s="22">
        <v>9276922</v>
      </c>
      <c r="G136" s="22">
        <v>1573216</v>
      </c>
      <c r="H136" s="17">
        <f t="shared" si="4"/>
        <v>0.78234475002369741</v>
      </c>
    </row>
    <row r="137" spans="1:8">
      <c r="B137" t="s">
        <v>75</v>
      </c>
      <c r="C137" s="22">
        <v>11989153</v>
      </c>
      <c r="D137" s="22">
        <v>11989153</v>
      </c>
      <c r="E137" s="22">
        <v>860074</v>
      </c>
      <c r="F137" s="22">
        <v>9628034</v>
      </c>
      <c r="G137" s="22">
        <v>1501045</v>
      </c>
      <c r="H137" s="17">
        <f t="shared" si="4"/>
        <v>0.80306206785416789</v>
      </c>
    </row>
    <row r="138" spans="1:8">
      <c r="B138" t="s">
        <v>76</v>
      </c>
      <c r="C138" s="22">
        <v>10647792</v>
      </c>
      <c r="D138" s="22">
        <v>10647792</v>
      </c>
      <c r="E138" s="22">
        <v>995018</v>
      </c>
      <c r="F138" s="22">
        <v>8284790</v>
      </c>
      <c r="G138" s="22">
        <v>1367984</v>
      </c>
      <c r="H138" s="17">
        <f t="shared" si="4"/>
        <v>0.7780758677479801</v>
      </c>
    </row>
    <row r="139" spans="1:8">
      <c r="B139" t="s">
        <v>77</v>
      </c>
      <c r="C139" s="22">
        <v>17233478</v>
      </c>
      <c r="D139" s="22">
        <v>17233478</v>
      </c>
      <c r="E139" s="22">
        <v>1666815</v>
      </c>
      <c r="F139" s="22">
        <v>12076221</v>
      </c>
      <c r="G139" s="22">
        <v>3490442</v>
      </c>
      <c r="H139" s="17">
        <f t="shared" si="4"/>
        <v>0.70074195121843663</v>
      </c>
    </row>
    <row r="140" spans="1:8">
      <c r="B140" t="s">
        <v>78</v>
      </c>
      <c r="C140" s="22">
        <v>20737594</v>
      </c>
      <c r="D140" s="22">
        <v>20737594</v>
      </c>
      <c r="E140" s="22">
        <v>1962064</v>
      </c>
      <c r="F140" s="22">
        <v>14539097</v>
      </c>
      <c r="G140" s="22">
        <v>4236433</v>
      </c>
      <c r="H140" s="17">
        <f t="shared" si="4"/>
        <v>0.70109854595475252</v>
      </c>
    </row>
    <row r="141" spans="1:8">
      <c r="B141" t="s">
        <v>79</v>
      </c>
      <c r="C141" s="22">
        <v>21117801</v>
      </c>
      <c r="D141" s="22">
        <v>21117801</v>
      </c>
      <c r="E141" s="22">
        <v>1991743</v>
      </c>
      <c r="F141" s="22">
        <v>15129932</v>
      </c>
      <c r="G141" s="22">
        <v>3996126</v>
      </c>
      <c r="H141" s="17">
        <f t="shared" si="4"/>
        <v>0.71645395275767587</v>
      </c>
    </row>
    <row r="142" spans="1:8">
      <c r="B142" t="s">
        <v>80</v>
      </c>
      <c r="C142" s="22">
        <v>13803844</v>
      </c>
      <c r="D142" s="22">
        <v>13803844</v>
      </c>
      <c r="E142" s="22">
        <v>1211490</v>
      </c>
      <c r="F142" s="22">
        <v>9682298</v>
      </c>
      <c r="G142" s="22">
        <v>2910056</v>
      </c>
      <c r="H142" s="17">
        <f t="shared" si="4"/>
        <v>0.70142041593631455</v>
      </c>
    </row>
    <row r="143" spans="1:8">
      <c r="C143" s="22"/>
      <c r="D143" s="22"/>
      <c r="E143" s="22"/>
      <c r="F143" s="22"/>
      <c r="G143" s="22"/>
      <c r="H143" s="17"/>
    </row>
    <row r="144" spans="1:8">
      <c r="A144" s="2" t="s">
        <v>25</v>
      </c>
      <c r="B144" t="s">
        <v>81</v>
      </c>
      <c r="C144" s="22">
        <v>10497019</v>
      </c>
      <c r="D144" s="22">
        <v>10497019</v>
      </c>
      <c r="E144" s="22">
        <v>760867</v>
      </c>
      <c r="F144" s="22">
        <v>9003065</v>
      </c>
      <c r="G144" s="22">
        <v>733087</v>
      </c>
      <c r="H144" s="17">
        <f t="shared" ref="H144:H155" si="5">F144/C144</f>
        <v>0.85767826084719867</v>
      </c>
    </row>
    <row r="145" spans="1:8">
      <c r="B145" t="s">
        <v>82</v>
      </c>
      <c r="C145" s="22">
        <v>19805724</v>
      </c>
      <c r="D145" s="22">
        <v>19805724</v>
      </c>
      <c r="E145" s="22">
        <v>1257007</v>
      </c>
      <c r="F145" s="22">
        <v>17254661</v>
      </c>
      <c r="G145" s="22">
        <v>1294056</v>
      </c>
      <c r="H145" s="17">
        <f t="shared" si="5"/>
        <v>0.87119567050414315</v>
      </c>
    </row>
    <row r="146" spans="1:8">
      <c r="B146" t="s">
        <v>83</v>
      </c>
      <c r="C146" s="22">
        <v>16981582</v>
      </c>
      <c r="D146" s="22">
        <v>16981582</v>
      </c>
      <c r="E146" s="22">
        <v>876166</v>
      </c>
      <c r="F146" s="22">
        <v>14493978</v>
      </c>
      <c r="G146" s="22">
        <v>1611438</v>
      </c>
      <c r="H146" s="17">
        <f t="shared" si="5"/>
        <v>0.85351164573477312</v>
      </c>
    </row>
    <row r="147" spans="1:8">
      <c r="B147" t="s">
        <v>84</v>
      </c>
      <c r="C147" s="22">
        <v>17083675</v>
      </c>
      <c r="D147" s="22">
        <v>17083675</v>
      </c>
      <c r="E147" s="22">
        <v>1107277</v>
      </c>
      <c r="F147" s="22">
        <v>14412796</v>
      </c>
      <c r="G147" s="22">
        <v>1563602</v>
      </c>
      <c r="H147" s="17">
        <f t="shared" si="5"/>
        <v>0.84365899023482949</v>
      </c>
    </row>
    <row r="148" spans="1:8">
      <c r="B148" t="s">
        <v>85</v>
      </c>
      <c r="C148" s="22">
        <v>16496946</v>
      </c>
      <c r="D148" s="22">
        <v>16496946</v>
      </c>
      <c r="E148" s="22">
        <v>1142282</v>
      </c>
      <c r="F148" s="22">
        <v>13591184</v>
      </c>
      <c r="G148" s="22">
        <v>1763480</v>
      </c>
      <c r="H148" s="17">
        <f t="shared" si="5"/>
        <v>0.82386061032144975</v>
      </c>
    </row>
    <row r="149" spans="1:8">
      <c r="B149" t="s">
        <v>86</v>
      </c>
      <c r="C149" s="22">
        <v>14194111</v>
      </c>
      <c r="D149" s="22">
        <v>14194111</v>
      </c>
      <c r="E149" s="22">
        <v>957315</v>
      </c>
      <c r="F149" s="22">
        <v>10985589</v>
      </c>
      <c r="G149" s="22">
        <v>2251207</v>
      </c>
      <c r="H149" s="17">
        <f t="shared" si="5"/>
        <v>0.77395400106424417</v>
      </c>
    </row>
    <row r="150" spans="1:8">
      <c r="B150" t="s">
        <v>87</v>
      </c>
      <c r="C150" s="22">
        <v>14562705</v>
      </c>
      <c r="D150" s="22">
        <v>14562705</v>
      </c>
      <c r="E150" s="22">
        <v>1009358</v>
      </c>
      <c r="F150" s="22">
        <v>10852455</v>
      </c>
      <c r="G150" s="22">
        <v>2700892</v>
      </c>
      <c r="H150" s="17">
        <f t="shared" si="5"/>
        <v>0.74522247068796632</v>
      </c>
    </row>
    <row r="151" spans="1:8">
      <c r="B151" t="s">
        <v>88</v>
      </c>
      <c r="C151" s="22">
        <v>16492661</v>
      </c>
      <c r="D151" s="22">
        <v>16492661</v>
      </c>
      <c r="E151" s="22">
        <v>1156217</v>
      </c>
      <c r="F151" s="22">
        <v>12596266</v>
      </c>
      <c r="G151" s="22">
        <v>2740178</v>
      </c>
      <c r="H151" s="17">
        <f t="shared" si="5"/>
        <v>0.76374976724495824</v>
      </c>
    </row>
    <row r="152" spans="1:8">
      <c r="B152" t="s">
        <v>89</v>
      </c>
      <c r="C152" s="22">
        <v>16035148</v>
      </c>
      <c r="D152" s="22">
        <v>16035148</v>
      </c>
      <c r="E152" s="22">
        <v>1252088</v>
      </c>
      <c r="F152" s="22">
        <v>12487033</v>
      </c>
      <c r="G152" s="22">
        <v>2296027</v>
      </c>
      <c r="H152" s="17">
        <f t="shared" si="5"/>
        <v>0.77872888981130706</v>
      </c>
    </row>
    <row r="153" spans="1:8">
      <c r="B153" t="s">
        <v>90</v>
      </c>
      <c r="C153" s="22">
        <v>17270610</v>
      </c>
      <c r="D153" s="22">
        <v>17270610</v>
      </c>
      <c r="E153" s="22">
        <v>1251742</v>
      </c>
      <c r="F153" s="22">
        <v>13250590</v>
      </c>
      <c r="G153" s="22">
        <v>2768278</v>
      </c>
      <c r="H153" s="17">
        <f t="shared" si="5"/>
        <v>0.76723346772349099</v>
      </c>
    </row>
    <row r="154" spans="1:8">
      <c r="B154" t="s">
        <v>91</v>
      </c>
      <c r="C154" s="22">
        <v>14570112</v>
      </c>
      <c r="D154" s="22">
        <v>14570112</v>
      </c>
      <c r="E154" s="22">
        <v>1151697</v>
      </c>
      <c r="F154" s="22">
        <v>10745632</v>
      </c>
      <c r="G154" s="22">
        <v>2672783</v>
      </c>
      <c r="H154" s="17">
        <f t="shared" si="5"/>
        <v>0.73751196970894939</v>
      </c>
    </row>
    <row r="155" spans="1:8">
      <c r="B155" t="s">
        <v>92</v>
      </c>
      <c r="C155" s="22">
        <v>15946053</v>
      </c>
      <c r="D155" s="22">
        <v>15946053</v>
      </c>
      <c r="E155" s="22">
        <v>1177870</v>
      </c>
      <c r="F155" s="22">
        <v>12183941</v>
      </c>
      <c r="G155" s="22">
        <v>2584242</v>
      </c>
      <c r="H155" s="17">
        <f t="shared" si="5"/>
        <v>0.76407252628597189</v>
      </c>
    </row>
    <row r="156" spans="1:8">
      <c r="C156" s="22"/>
      <c r="D156" s="22"/>
      <c r="E156" s="22"/>
      <c r="F156" s="22"/>
      <c r="G156" s="22"/>
      <c r="H156" s="17"/>
    </row>
    <row r="157" spans="1:8">
      <c r="A157" s="2" t="s">
        <v>27</v>
      </c>
      <c r="B157" t="s">
        <v>93</v>
      </c>
      <c r="C157" s="22">
        <v>3093265</v>
      </c>
      <c r="D157" s="22">
        <v>3093265</v>
      </c>
      <c r="E157" s="22">
        <v>295414</v>
      </c>
      <c r="F157" s="22">
        <v>2325921</v>
      </c>
      <c r="G157" s="22">
        <v>471930</v>
      </c>
      <c r="H157" s="17">
        <f t="shared" ref="H157:H168" si="6">F157/C157</f>
        <v>0.75193072691799767</v>
      </c>
    </row>
    <row r="158" spans="1:8">
      <c r="B158" t="s">
        <v>94</v>
      </c>
      <c r="C158" s="22">
        <v>5358212</v>
      </c>
      <c r="D158" s="22">
        <v>5358212</v>
      </c>
      <c r="E158" s="22">
        <v>516144</v>
      </c>
      <c r="F158" s="22">
        <v>4217886</v>
      </c>
      <c r="G158" s="22">
        <v>624182</v>
      </c>
      <c r="H158" s="17">
        <f t="shared" si="6"/>
        <v>0.78718161954024957</v>
      </c>
    </row>
    <row r="159" spans="1:8">
      <c r="B159" t="s">
        <v>95</v>
      </c>
      <c r="C159" s="22">
        <v>2876191</v>
      </c>
      <c r="D159" s="22">
        <v>2876191</v>
      </c>
      <c r="E159" s="22">
        <v>238331</v>
      </c>
      <c r="F159" s="22">
        <v>2384716</v>
      </c>
      <c r="G159" s="22">
        <v>253144</v>
      </c>
      <c r="H159" s="17">
        <f t="shared" si="6"/>
        <v>0.82912296158356658</v>
      </c>
    </row>
    <row r="160" spans="1:8">
      <c r="B160" t="s">
        <v>96</v>
      </c>
      <c r="C160" s="22">
        <v>4302457</v>
      </c>
      <c r="D160" s="22">
        <v>4302457</v>
      </c>
      <c r="E160" s="22">
        <v>345855</v>
      </c>
      <c r="F160" s="22">
        <v>3628814</v>
      </c>
      <c r="G160" s="22">
        <v>327788</v>
      </c>
      <c r="H160" s="17">
        <f t="shared" si="6"/>
        <v>0.8434283015495565</v>
      </c>
    </row>
    <row r="161" spans="1:11">
      <c r="B161" t="s">
        <v>97</v>
      </c>
      <c r="C161" s="22">
        <v>2907031</v>
      </c>
      <c r="D161" s="22">
        <v>2907031</v>
      </c>
      <c r="E161" s="22">
        <v>361068</v>
      </c>
      <c r="F161" s="22">
        <v>2096064</v>
      </c>
      <c r="G161" s="22">
        <v>449899</v>
      </c>
      <c r="H161" s="17">
        <f t="shared" si="6"/>
        <v>0.72103255864832538</v>
      </c>
    </row>
    <row r="162" spans="1:11">
      <c r="B162" t="s">
        <v>98</v>
      </c>
      <c r="C162" s="22">
        <v>7354316</v>
      </c>
      <c r="D162" s="22">
        <v>7354316</v>
      </c>
      <c r="E162" s="22">
        <v>634118</v>
      </c>
      <c r="F162" s="22">
        <v>5351470</v>
      </c>
      <c r="G162" s="22">
        <v>1368728</v>
      </c>
      <c r="H162" s="17">
        <f t="shared" si="6"/>
        <v>0.7276638643213047</v>
      </c>
    </row>
    <row r="163" spans="1:11">
      <c r="B163" t="s">
        <v>99</v>
      </c>
      <c r="C163" s="22">
        <v>4599383</v>
      </c>
      <c r="D163" s="22">
        <v>4599383</v>
      </c>
      <c r="E163" s="22">
        <v>567068</v>
      </c>
      <c r="F163" s="22">
        <v>3300401</v>
      </c>
      <c r="G163" s="22">
        <v>731914</v>
      </c>
      <c r="H163" s="17">
        <f t="shared" si="6"/>
        <v>0.71757472687097379</v>
      </c>
    </row>
    <row r="164" spans="1:11">
      <c r="B164" t="s">
        <v>100</v>
      </c>
      <c r="C164" s="22">
        <v>7930858</v>
      </c>
      <c r="D164" s="22">
        <v>7930858</v>
      </c>
      <c r="E164" s="22">
        <v>753481</v>
      </c>
      <c r="F164" s="22">
        <v>6254762</v>
      </c>
      <c r="G164" s="22">
        <v>922615</v>
      </c>
      <c r="H164" s="17">
        <f t="shared" si="6"/>
        <v>0.78866145377965413</v>
      </c>
    </row>
    <row r="165" spans="1:11">
      <c r="B165" t="s">
        <v>101</v>
      </c>
      <c r="C165" s="22">
        <v>4725851</v>
      </c>
      <c r="D165" s="22">
        <v>4725851</v>
      </c>
      <c r="E165" s="22">
        <v>399355</v>
      </c>
      <c r="F165" s="22">
        <v>3890896</v>
      </c>
      <c r="G165" s="22">
        <v>435600</v>
      </c>
      <c r="H165" s="17">
        <f t="shared" si="6"/>
        <v>0.82332176786784006</v>
      </c>
    </row>
    <row r="166" spans="1:11">
      <c r="B166" t="s">
        <v>102</v>
      </c>
      <c r="C166" s="22">
        <v>3074260</v>
      </c>
      <c r="D166" s="22">
        <v>3074260</v>
      </c>
      <c r="E166" s="22">
        <v>245871</v>
      </c>
      <c r="F166" s="22">
        <v>2592414</v>
      </c>
      <c r="G166" s="22">
        <v>235975</v>
      </c>
      <c r="H166" s="17">
        <f t="shared" si="6"/>
        <v>0.84326439533416175</v>
      </c>
    </row>
    <row r="167" spans="1:11">
      <c r="B167" t="s">
        <v>103</v>
      </c>
      <c r="C167" s="22">
        <v>3802707</v>
      </c>
      <c r="D167" s="22">
        <v>3802707</v>
      </c>
      <c r="E167" s="22">
        <v>487939</v>
      </c>
      <c r="F167" s="22">
        <v>2688424</v>
      </c>
      <c r="G167" s="22">
        <v>626344</v>
      </c>
      <c r="H167" s="17">
        <f t="shared" si="6"/>
        <v>0.70697637235790189</v>
      </c>
    </row>
    <row r="168" spans="1:11">
      <c r="B168" t="s">
        <v>104</v>
      </c>
      <c r="C168" s="22">
        <v>7578602</v>
      </c>
      <c r="D168" s="22">
        <v>7578602</v>
      </c>
      <c r="E168" s="22">
        <v>671994</v>
      </c>
      <c r="F168" s="22">
        <v>5398269</v>
      </c>
      <c r="G168" s="22">
        <v>1508339</v>
      </c>
      <c r="H168" s="17">
        <f t="shared" si="6"/>
        <v>0.71230406346711439</v>
      </c>
    </row>
    <row r="169" spans="1:11">
      <c r="C169" s="22"/>
      <c r="D169" s="22"/>
      <c r="E169" s="22"/>
      <c r="F169" s="22"/>
      <c r="G169" s="22"/>
      <c r="H169" s="17"/>
    </row>
    <row r="170" spans="1:11">
      <c r="A170" s="2" t="s">
        <v>29</v>
      </c>
      <c r="B170" t="s">
        <v>105</v>
      </c>
      <c r="C170" s="22">
        <v>21754087</v>
      </c>
      <c r="D170" s="22">
        <v>21754087</v>
      </c>
      <c r="E170" s="22">
        <v>5607926</v>
      </c>
      <c r="F170" s="22">
        <v>12487055</v>
      </c>
      <c r="G170" s="22">
        <v>3659106</v>
      </c>
      <c r="H170" s="17">
        <f t="shared" ref="H170:H175" si="7">F170/C170</f>
        <v>0.57400961024013553</v>
      </c>
    </row>
    <row r="171" spans="1:11">
      <c r="B171" t="s">
        <v>106</v>
      </c>
      <c r="C171" s="22">
        <v>5152228</v>
      </c>
      <c r="D171" s="22">
        <v>5152228</v>
      </c>
      <c r="E171" s="22">
        <v>616217</v>
      </c>
      <c r="F171" s="22">
        <v>4162847</v>
      </c>
      <c r="G171" s="22">
        <v>373164</v>
      </c>
      <c r="H171" s="17">
        <f t="shared" si="7"/>
        <v>0.80797026063287569</v>
      </c>
    </row>
    <row r="172" spans="1:11">
      <c r="B172" t="s">
        <v>107</v>
      </c>
      <c r="C172" s="22">
        <v>4850204</v>
      </c>
      <c r="D172" s="22">
        <v>4850204</v>
      </c>
      <c r="E172" s="22">
        <v>880842</v>
      </c>
      <c r="F172" s="22">
        <v>3476774</v>
      </c>
      <c r="G172" s="22">
        <v>492588</v>
      </c>
      <c r="H172" s="17">
        <f t="shared" si="7"/>
        <v>0.71683046733704392</v>
      </c>
    </row>
    <row r="173" spans="1:11">
      <c r="B173" t="s">
        <v>108</v>
      </c>
      <c r="C173" s="22">
        <v>3614679</v>
      </c>
      <c r="D173" s="22">
        <v>3614679</v>
      </c>
      <c r="E173" s="22">
        <v>698049</v>
      </c>
      <c r="F173" s="22">
        <v>2290990</v>
      </c>
      <c r="G173" s="22">
        <v>625640</v>
      </c>
      <c r="H173" s="17">
        <f t="shared" si="7"/>
        <v>0.63380178433548318</v>
      </c>
    </row>
    <row r="174" spans="1:11">
      <c r="B174" t="s">
        <v>109</v>
      </c>
      <c r="C174" s="22">
        <v>5511919</v>
      </c>
      <c r="D174" s="22">
        <v>5511919</v>
      </c>
      <c r="E174" s="22">
        <v>750644</v>
      </c>
      <c r="F174" s="22">
        <v>4341949</v>
      </c>
      <c r="G174" s="22">
        <v>419326</v>
      </c>
      <c r="H174" s="17">
        <f t="shared" si="7"/>
        <v>0.78773817249491507</v>
      </c>
    </row>
    <row r="175" spans="1:11">
      <c r="B175" t="s">
        <v>110</v>
      </c>
      <c r="C175" s="22">
        <v>6108427</v>
      </c>
      <c r="D175" s="22">
        <v>6108427</v>
      </c>
      <c r="E175" s="22">
        <v>967448</v>
      </c>
      <c r="F175" s="22">
        <v>4572413</v>
      </c>
      <c r="G175" s="22">
        <v>568566</v>
      </c>
      <c r="H175" s="17">
        <f t="shared" si="7"/>
        <v>0.74854180953623572</v>
      </c>
      <c r="K175" s="47"/>
    </row>
    <row r="176" spans="1:11">
      <c r="C176" s="22"/>
      <c r="D176" s="22"/>
      <c r="E176" s="22"/>
      <c r="F176" s="22"/>
      <c r="G176" s="22"/>
      <c r="H176" s="17"/>
      <c r="K176" s="47"/>
    </row>
    <row r="177" spans="1:11">
      <c r="A177" s="44" t="s">
        <v>188</v>
      </c>
      <c r="B177" t="s">
        <v>199</v>
      </c>
      <c r="C177" s="22">
        <v>54606572</v>
      </c>
      <c r="D177" s="22">
        <v>54606572</v>
      </c>
      <c r="E177" s="22">
        <v>1561579</v>
      </c>
      <c r="F177" s="22">
        <v>30857260</v>
      </c>
      <c r="G177" s="22">
        <v>22187733</v>
      </c>
      <c r="H177" s="17">
        <v>0.56508326506926676</v>
      </c>
      <c r="K177" s="48"/>
    </row>
    <row r="178" spans="1:11">
      <c r="A178" s="44"/>
      <c r="B178" t="s">
        <v>201</v>
      </c>
      <c r="C178" s="22">
        <v>18557038</v>
      </c>
      <c r="D178" s="22">
        <v>18557038</v>
      </c>
      <c r="E178" s="22">
        <v>586892</v>
      </c>
      <c r="F178" s="22">
        <v>10814170</v>
      </c>
      <c r="G178" s="22">
        <v>7155976</v>
      </c>
      <c r="H178" s="17">
        <v>0.58275302340815383</v>
      </c>
      <c r="K178" s="48"/>
    </row>
    <row r="179" spans="1:11">
      <c r="A179" s="44"/>
      <c r="B179" t="s">
        <v>207</v>
      </c>
      <c r="C179" s="22">
        <v>46390898</v>
      </c>
      <c r="D179" s="22">
        <v>46390898</v>
      </c>
      <c r="E179" s="22">
        <v>1412726</v>
      </c>
      <c r="F179" s="22">
        <v>26110675</v>
      </c>
      <c r="G179" s="22">
        <v>18867497</v>
      </c>
      <c r="H179" s="17">
        <v>0.56284047357738154</v>
      </c>
      <c r="K179" s="48"/>
    </row>
    <row r="180" spans="1:11">
      <c r="A180" s="44"/>
      <c r="B180" t="s">
        <v>209</v>
      </c>
      <c r="C180" s="22">
        <v>50253763</v>
      </c>
      <c r="D180" s="22">
        <v>50253763</v>
      </c>
      <c r="E180" s="22">
        <v>2226955</v>
      </c>
      <c r="F180" s="22">
        <v>25879082</v>
      </c>
      <c r="G180" s="22">
        <v>22147726</v>
      </c>
      <c r="H180" s="17">
        <v>0.514968043288619</v>
      </c>
      <c r="K180" s="48"/>
    </row>
    <row r="181" spans="1:11">
      <c r="A181" s="44"/>
      <c r="B181" t="s">
        <v>211</v>
      </c>
      <c r="C181" s="22">
        <v>52678286</v>
      </c>
      <c r="D181" s="22">
        <v>52678286</v>
      </c>
      <c r="E181" s="22">
        <v>2533630</v>
      </c>
      <c r="F181" s="22">
        <v>27973034</v>
      </c>
      <c r="G181" s="22">
        <v>22171622</v>
      </c>
      <c r="H181" s="17">
        <v>0.53101640398854288</v>
      </c>
      <c r="K181" s="48"/>
    </row>
    <row r="182" spans="1:11">
      <c r="A182" s="44"/>
      <c r="B182" t="s">
        <v>196</v>
      </c>
      <c r="C182" s="22">
        <v>55285559</v>
      </c>
      <c r="D182" s="22">
        <v>55285559</v>
      </c>
      <c r="E182" s="22">
        <v>1624254</v>
      </c>
      <c r="F182" s="22">
        <v>31727827</v>
      </c>
      <c r="G182" s="22">
        <v>21933478</v>
      </c>
      <c r="H182" s="17">
        <v>0.57388995560305356</v>
      </c>
      <c r="K182" s="48"/>
    </row>
    <row r="183" spans="1:11">
      <c r="A183" s="44"/>
      <c r="B183" t="s">
        <v>198</v>
      </c>
      <c r="C183" s="22">
        <v>52096384</v>
      </c>
      <c r="D183" s="22">
        <v>52096384</v>
      </c>
      <c r="E183" s="22">
        <v>1630115</v>
      </c>
      <c r="F183" s="22">
        <v>29550378</v>
      </c>
      <c r="G183" s="22">
        <v>20915891</v>
      </c>
      <c r="H183" s="17">
        <v>0.56722512641184464</v>
      </c>
      <c r="K183" s="48"/>
    </row>
    <row r="184" spans="1:11">
      <c r="A184" s="44"/>
      <c r="B184" t="s">
        <v>202</v>
      </c>
      <c r="C184" s="22">
        <v>45650627</v>
      </c>
      <c r="D184" s="22">
        <v>45650627</v>
      </c>
      <c r="E184" s="22">
        <v>1071085</v>
      </c>
      <c r="F184" s="22">
        <v>28346440</v>
      </c>
      <c r="G184" s="22">
        <v>16233102</v>
      </c>
      <c r="H184" s="17">
        <v>0.62094305955534845</v>
      </c>
      <c r="K184" s="48"/>
    </row>
    <row r="185" spans="1:11">
      <c r="A185" s="44"/>
      <c r="B185" t="s">
        <v>204</v>
      </c>
      <c r="C185" s="22">
        <v>48965283</v>
      </c>
      <c r="D185" s="22">
        <v>48965283</v>
      </c>
      <c r="E185" s="22">
        <v>1111589</v>
      </c>
      <c r="F185" s="22">
        <v>29997825</v>
      </c>
      <c r="G185" s="22">
        <v>17855869</v>
      </c>
      <c r="H185" s="17">
        <v>0.61263456804691596</v>
      </c>
      <c r="K185" s="48"/>
    </row>
    <row r="186" spans="1:11">
      <c r="A186" s="44"/>
      <c r="B186" t="s">
        <v>206</v>
      </c>
      <c r="C186" s="22">
        <v>50855616</v>
      </c>
      <c r="D186" s="22">
        <v>50855616</v>
      </c>
      <c r="E186" s="22">
        <v>837871</v>
      </c>
      <c r="F186" s="22">
        <v>30675836</v>
      </c>
      <c r="G186" s="22">
        <v>19341909</v>
      </c>
      <c r="H186" s="17">
        <v>0.60319465995653265</v>
      </c>
      <c r="K186" s="48"/>
    </row>
    <row r="187" spans="1:11">
      <c r="B187" t="s">
        <v>200</v>
      </c>
      <c r="C187" s="22">
        <v>53746081</v>
      </c>
      <c r="D187" s="22">
        <v>53746081</v>
      </c>
      <c r="E187" s="22">
        <v>1853837</v>
      </c>
      <c r="F187" s="22">
        <v>30728478</v>
      </c>
      <c r="G187" s="22">
        <v>21163766</v>
      </c>
      <c r="H187" s="17">
        <v>0.57173430003203396</v>
      </c>
      <c r="K187" s="48"/>
    </row>
    <row r="188" spans="1:11">
      <c r="A188" s="44"/>
      <c r="B188" t="s">
        <v>208</v>
      </c>
      <c r="C188" s="22">
        <v>50847313</v>
      </c>
      <c r="D188" s="22">
        <v>50847313</v>
      </c>
      <c r="E188" s="22">
        <v>2876757</v>
      </c>
      <c r="F188" s="22">
        <v>24941592</v>
      </c>
      <c r="G188" s="22">
        <v>23028964</v>
      </c>
      <c r="H188" s="17">
        <v>0.49051937120059813</v>
      </c>
      <c r="K188" s="48"/>
    </row>
    <row r="189" spans="1:11">
      <c r="A189" s="44"/>
      <c r="B189" t="s">
        <v>210</v>
      </c>
      <c r="C189" s="22">
        <v>51474899</v>
      </c>
      <c r="D189" s="22">
        <v>51474899</v>
      </c>
      <c r="E189" s="22">
        <v>2546577</v>
      </c>
      <c r="F189" s="22">
        <v>28154923</v>
      </c>
      <c r="G189" s="22">
        <v>20773399</v>
      </c>
      <c r="H189" s="17">
        <v>0.54696412323217958</v>
      </c>
      <c r="K189" s="48"/>
    </row>
    <row r="190" spans="1:11">
      <c r="A190" s="44"/>
      <c r="B190" t="s">
        <v>197</v>
      </c>
      <c r="C190" s="22">
        <v>65761809</v>
      </c>
      <c r="D190" s="22">
        <v>65761809</v>
      </c>
      <c r="E190" s="22">
        <v>2224823</v>
      </c>
      <c r="F190" s="22">
        <v>38029696</v>
      </c>
      <c r="G190" s="22">
        <v>25507290</v>
      </c>
      <c r="H190" s="17">
        <v>0.57829455391046192</v>
      </c>
      <c r="K190" s="48"/>
    </row>
    <row r="191" spans="1:11">
      <c r="A191" s="44"/>
      <c r="B191" t="s">
        <v>203</v>
      </c>
      <c r="C191" s="22">
        <v>48500534</v>
      </c>
      <c r="D191" s="22">
        <v>48500534</v>
      </c>
      <c r="E191" s="22">
        <v>1830013</v>
      </c>
      <c r="F191" s="22">
        <v>28385343</v>
      </c>
      <c r="G191" s="22">
        <v>18285178</v>
      </c>
      <c r="H191" s="17">
        <v>0.58525836024815725</v>
      </c>
      <c r="K191" s="48"/>
    </row>
    <row r="192" spans="1:11">
      <c r="A192" s="44"/>
      <c r="B192" t="s">
        <v>205</v>
      </c>
      <c r="C192" s="22">
        <v>60825034</v>
      </c>
      <c r="D192" s="22">
        <v>60825034</v>
      </c>
      <c r="E192" s="22">
        <v>2211179</v>
      </c>
      <c r="F192" s="22">
        <v>34976469</v>
      </c>
      <c r="G192" s="22">
        <v>23637386</v>
      </c>
      <c r="H192" s="17">
        <v>0.57503410520082898</v>
      </c>
      <c r="K192" s="48"/>
    </row>
    <row r="194" spans="1:8" ht="25">
      <c r="A194" s="15" t="s">
        <v>146</v>
      </c>
    </row>
    <row r="195" spans="1:8" ht="30">
      <c r="A195" s="25" t="s">
        <v>113</v>
      </c>
      <c r="B195" s="26" t="s">
        <v>114</v>
      </c>
      <c r="C195" s="27" t="s">
        <v>43</v>
      </c>
      <c r="D195" s="27" t="s">
        <v>44</v>
      </c>
      <c r="E195" s="27" t="s">
        <v>45</v>
      </c>
      <c r="F195" s="27" t="s">
        <v>46</v>
      </c>
      <c r="G195" s="27" t="s">
        <v>117</v>
      </c>
      <c r="H195" s="27" t="s">
        <v>115</v>
      </c>
    </row>
    <row r="196" spans="1:8">
      <c r="A196" s="25"/>
      <c r="B196" s="26"/>
      <c r="C196" s="27"/>
      <c r="D196" s="27"/>
      <c r="E196" s="27"/>
      <c r="F196" s="27"/>
      <c r="G196" s="27"/>
      <c r="H196" s="28" t="s">
        <v>116</v>
      </c>
    </row>
    <row r="197" spans="1:8">
      <c r="A197" t="s">
        <v>128</v>
      </c>
      <c r="B197" t="s">
        <v>148</v>
      </c>
      <c r="C197" s="22">
        <v>1631558</v>
      </c>
      <c r="D197" s="22"/>
      <c r="E197" s="22">
        <v>215901</v>
      </c>
      <c r="F197" s="22">
        <v>286868</v>
      </c>
      <c r="G197" s="22">
        <v>1128789</v>
      </c>
      <c r="H197" s="17">
        <f t="shared" ref="H197:H210" si="8">F197/C197</f>
        <v>0.17582457994138118</v>
      </c>
    </row>
    <row r="198" spans="1:8">
      <c r="B198" t="s">
        <v>149</v>
      </c>
      <c r="C198" s="22">
        <v>2257985</v>
      </c>
      <c r="D198" s="22"/>
      <c r="E198" s="22">
        <v>253495</v>
      </c>
      <c r="F198" s="22">
        <v>258778</v>
      </c>
      <c r="G198" s="22">
        <v>1745712</v>
      </c>
      <c r="H198" s="17">
        <f t="shared" si="8"/>
        <v>0.11460572147290615</v>
      </c>
    </row>
    <row r="199" spans="1:8">
      <c r="A199" t="s">
        <v>131</v>
      </c>
      <c r="B199" t="s">
        <v>150</v>
      </c>
      <c r="C199" s="22">
        <v>3287569</v>
      </c>
      <c r="D199" s="22"/>
      <c r="E199" s="22">
        <v>538187</v>
      </c>
      <c r="F199" s="22">
        <v>611571</v>
      </c>
      <c r="G199" s="22">
        <v>2137811</v>
      </c>
      <c r="H199" s="17">
        <f t="shared" si="8"/>
        <v>0.18602529711163476</v>
      </c>
    </row>
    <row r="200" spans="1:8">
      <c r="B200" t="s">
        <v>152</v>
      </c>
      <c r="C200" s="22">
        <v>1314792</v>
      </c>
      <c r="D200" s="22"/>
      <c r="E200" s="22">
        <v>331763</v>
      </c>
      <c r="F200" s="22">
        <v>152681</v>
      </c>
      <c r="G200" s="22">
        <v>830348</v>
      </c>
      <c r="H200" s="17">
        <f t="shared" si="8"/>
        <v>0.11612559248915418</v>
      </c>
    </row>
    <row r="201" spans="1:8">
      <c r="B201" t="s">
        <v>153</v>
      </c>
      <c r="C201" s="22">
        <v>919926</v>
      </c>
      <c r="D201" s="22"/>
      <c r="E201" s="22">
        <v>170497</v>
      </c>
      <c r="F201" s="22">
        <v>153295</v>
      </c>
      <c r="G201" s="22">
        <v>596134</v>
      </c>
      <c r="H201" s="17">
        <f t="shared" si="8"/>
        <v>0.16663840352376169</v>
      </c>
    </row>
    <row r="202" spans="1:8">
      <c r="B202" t="s">
        <v>149</v>
      </c>
      <c r="C202" s="22">
        <v>1707834</v>
      </c>
      <c r="D202" s="22"/>
      <c r="E202" s="22">
        <v>225431</v>
      </c>
      <c r="F202" s="22">
        <v>303079</v>
      </c>
      <c r="G202" s="22">
        <v>1179324</v>
      </c>
      <c r="H202" s="17">
        <f t="shared" si="8"/>
        <v>0.1774639689805918</v>
      </c>
    </row>
    <row r="203" spans="1:8">
      <c r="B203" t="s">
        <v>154</v>
      </c>
      <c r="C203" s="22">
        <v>3367925</v>
      </c>
      <c r="D203" s="22"/>
      <c r="E203" s="22">
        <v>781045</v>
      </c>
      <c r="F203" s="22">
        <v>414960</v>
      </c>
      <c r="G203" s="22">
        <v>2171920</v>
      </c>
      <c r="H203" s="17">
        <f t="shared" si="8"/>
        <v>0.12320939450848817</v>
      </c>
    </row>
    <row r="204" spans="1:8">
      <c r="B204" t="s">
        <v>156</v>
      </c>
      <c r="C204" s="22">
        <v>4611850</v>
      </c>
      <c r="D204" s="22"/>
      <c r="E204" s="22">
        <v>870048</v>
      </c>
      <c r="F204" s="22">
        <v>896367</v>
      </c>
      <c r="G204" s="22">
        <v>2845435</v>
      </c>
      <c r="H204" s="17">
        <f t="shared" si="8"/>
        <v>0.19436169866756292</v>
      </c>
    </row>
    <row r="205" spans="1:8">
      <c r="A205" t="s">
        <v>135</v>
      </c>
      <c r="B205" t="s">
        <v>155</v>
      </c>
      <c r="C205" s="22">
        <v>1068524</v>
      </c>
      <c r="D205" s="22"/>
      <c r="E205" s="22">
        <v>202808</v>
      </c>
      <c r="F205" s="22">
        <v>232545</v>
      </c>
      <c r="G205" s="22">
        <v>633171</v>
      </c>
      <c r="H205" s="17">
        <f t="shared" si="8"/>
        <v>0.21763198580471754</v>
      </c>
    </row>
    <row r="206" spans="1:8">
      <c r="B206" t="s">
        <v>151</v>
      </c>
      <c r="C206" s="22">
        <v>987306</v>
      </c>
      <c r="D206" s="22"/>
      <c r="E206" s="22">
        <v>159911</v>
      </c>
      <c r="F206" s="22">
        <v>200078</v>
      </c>
      <c r="G206" s="22">
        <v>627317</v>
      </c>
      <c r="H206" s="17">
        <f t="shared" si="8"/>
        <v>0.20265044474560065</v>
      </c>
    </row>
    <row r="207" spans="1:8">
      <c r="B207" t="s">
        <v>159</v>
      </c>
      <c r="C207" s="22">
        <v>3308470</v>
      </c>
      <c r="D207" s="22"/>
      <c r="E207" s="22">
        <v>525262</v>
      </c>
      <c r="F207" s="22">
        <v>1243218</v>
      </c>
      <c r="G207" s="22">
        <v>1539990</v>
      </c>
      <c r="H207" s="17">
        <f t="shared" si="8"/>
        <v>0.37576825541715658</v>
      </c>
    </row>
    <row r="208" spans="1:8">
      <c r="B208" t="s">
        <v>160</v>
      </c>
      <c r="C208" s="22">
        <v>3801568</v>
      </c>
      <c r="D208" s="22"/>
      <c r="E208" s="22">
        <v>605989</v>
      </c>
      <c r="F208" s="22">
        <v>1434256</v>
      </c>
      <c r="G208" s="22">
        <v>1761323</v>
      </c>
      <c r="H208" s="17">
        <f t="shared" si="8"/>
        <v>0.37728011178545273</v>
      </c>
    </row>
    <row r="209" spans="2:8">
      <c r="B209" t="s">
        <v>157</v>
      </c>
      <c r="C209" s="22">
        <v>1110302</v>
      </c>
      <c r="D209" s="22"/>
      <c r="E209" s="22">
        <v>183224</v>
      </c>
      <c r="F209" s="22">
        <v>225486</v>
      </c>
      <c r="G209" s="22">
        <v>701592</v>
      </c>
      <c r="H209" s="17">
        <f t="shared" si="8"/>
        <v>0.20308528670577916</v>
      </c>
    </row>
    <row r="210" spans="2:8">
      <c r="B210" t="s">
        <v>158</v>
      </c>
      <c r="C210" s="22">
        <v>6436291</v>
      </c>
      <c r="D210" s="22"/>
      <c r="E210" s="22">
        <v>853939</v>
      </c>
      <c r="F210" s="22">
        <v>1326842</v>
      </c>
      <c r="G210" s="22">
        <v>4255510</v>
      </c>
      <c r="H210" s="17">
        <f t="shared" si="8"/>
        <v>0.20615009482946001</v>
      </c>
    </row>
    <row r="211" spans="2:8">
      <c r="H211" s="31"/>
    </row>
    <row r="212" spans="2:8">
      <c r="H212" s="31"/>
    </row>
  </sheetData>
  <sortState ref="B173:H188">
    <sortCondition ref="B173:B188"/>
  </sortState>
  <phoneticPr fontId="12" type="noConversion"/>
  <hyperlinks>
    <hyperlink ref="A26" r:id="rId1" location="folders/F134135b3566bb2b1" display="Sample_17L001213_1"/>
    <hyperlink ref="A170" r:id="rId2" location="folders/F134135b3566bb2b1" display="Sample_17L001213_1"/>
  </hyperlinks>
  <pageMargins left="0.75000000000000011" right="0.75000000000000011" top="1" bottom="1" header="0.5" footer="0.5"/>
  <pageSetup paperSize="9" scale="54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</vt:lpstr>
    </vt:vector>
  </TitlesOfParts>
  <Company>FMI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Keller</dc:creator>
  <cp:lastModifiedBy>Claudia Keller</cp:lastModifiedBy>
  <cp:lastPrinted>2017-12-09T15:25:52Z</cp:lastPrinted>
  <dcterms:created xsi:type="dcterms:W3CDTF">2017-11-23T15:47:05Z</dcterms:created>
  <dcterms:modified xsi:type="dcterms:W3CDTF">2018-06-15T17:45:15Z</dcterms:modified>
</cp:coreProperties>
</file>