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109"/>
  <workbookPr showInkAnnotation="0" autoCompressPictures="0"/>
  <mc:AlternateContent xmlns:mc="http://schemas.openxmlformats.org/markup-compatibility/2006">
    <mc:Choice Requires="x15">
      <x15ac:absPath xmlns:x15ac="http://schemas.microsoft.com/office/spreadsheetml/2010/11/ac" url="/Users/kprs042/Dropbox/GermlineDrug/nature_communication/revision4/"/>
    </mc:Choice>
  </mc:AlternateContent>
  <bookViews>
    <workbookView xWindow="800" yWindow="460" windowWidth="28000" windowHeight="17540" tabRatio="500" firstSheet="1" activeTab="2"/>
  </bookViews>
  <sheets>
    <sheet name="Prediction performance" sheetId="1" r:id="rId1"/>
    <sheet name="Prediciton performance legend" sheetId="2" r:id="rId2"/>
    <sheet name="Quantitative trait loci test" sheetId="5" r:id="rId3"/>
    <sheet name="Drug information" sheetId="6" r:id="rId4"/>
  </sheets>
  <definedNames>
    <definedName name="table_rho" localSheetId="0">'Prediction performance'!$A$1:$T$266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J95" i="5" l="1"/>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2" i="5"/>
  <c r="M259" i="5"/>
  <c r="O259" i="5"/>
  <c r="M260" i="5"/>
  <c r="O260" i="5"/>
  <c r="M261" i="5"/>
  <c r="O261" i="5"/>
  <c r="M262" i="5"/>
  <c r="O262" i="5"/>
  <c r="M263" i="5"/>
  <c r="O263" i="5"/>
  <c r="M264" i="5"/>
  <c r="O264" i="5"/>
  <c r="M265" i="5"/>
  <c r="O265" i="5"/>
  <c r="M266" i="5"/>
  <c r="O266" i="5"/>
  <c r="M238" i="5"/>
  <c r="O238" i="5"/>
  <c r="M239" i="5"/>
  <c r="O239" i="5"/>
  <c r="M240" i="5"/>
  <c r="O240" i="5"/>
  <c r="M241" i="5"/>
  <c r="O241" i="5"/>
  <c r="M242" i="5"/>
  <c r="O242" i="5"/>
  <c r="M243" i="5"/>
  <c r="O243" i="5"/>
  <c r="M244" i="5"/>
  <c r="O244" i="5"/>
  <c r="M245" i="5"/>
  <c r="O245" i="5"/>
  <c r="M246" i="5"/>
  <c r="O246" i="5"/>
  <c r="M247" i="5"/>
  <c r="O247" i="5"/>
  <c r="M248" i="5"/>
  <c r="O248" i="5"/>
  <c r="M249" i="5"/>
  <c r="O249" i="5"/>
  <c r="M250" i="5"/>
  <c r="O250" i="5"/>
  <c r="M251" i="5"/>
  <c r="O251" i="5"/>
  <c r="M252" i="5"/>
  <c r="O252" i="5"/>
  <c r="M253" i="5"/>
  <c r="O253" i="5"/>
  <c r="M254" i="5"/>
  <c r="O254" i="5"/>
  <c r="M255" i="5"/>
  <c r="O255" i="5"/>
  <c r="M256" i="5"/>
  <c r="O256" i="5"/>
  <c r="M257" i="5"/>
  <c r="O257" i="5"/>
  <c r="M258" i="5"/>
  <c r="O258" i="5"/>
  <c r="M180" i="5"/>
  <c r="O180" i="5"/>
  <c r="M181" i="5"/>
  <c r="O181" i="5"/>
  <c r="M182" i="5"/>
  <c r="O182" i="5"/>
  <c r="M183" i="5"/>
  <c r="O183" i="5"/>
  <c r="M184" i="5"/>
  <c r="O184" i="5"/>
  <c r="M185" i="5"/>
  <c r="O185" i="5"/>
  <c r="M186" i="5"/>
  <c r="O186" i="5"/>
  <c r="M187" i="5"/>
  <c r="O187" i="5"/>
  <c r="M188" i="5"/>
  <c r="O188" i="5"/>
  <c r="M189" i="5"/>
  <c r="O189" i="5"/>
  <c r="M190" i="5"/>
  <c r="O190" i="5"/>
  <c r="M191" i="5"/>
  <c r="O191" i="5"/>
  <c r="M192" i="5"/>
  <c r="O192" i="5"/>
  <c r="M193" i="5"/>
  <c r="O193" i="5"/>
  <c r="M194" i="5"/>
  <c r="O194" i="5"/>
  <c r="M195" i="5"/>
  <c r="O195" i="5"/>
  <c r="M196" i="5"/>
  <c r="O196" i="5"/>
  <c r="M197" i="5"/>
  <c r="O197" i="5"/>
  <c r="M198" i="5"/>
  <c r="O198" i="5"/>
  <c r="M199" i="5"/>
  <c r="O199" i="5"/>
  <c r="M200" i="5"/>
  <c r="O200" i="5"/>
  <c r="M201" i="5"/>
  <c r="O201" i="5"/>
  <c r="M202" i="5"/>
  <c r="O202" i="5"/>
  <c r="M203" i="5"/>
  <c r="O203" i="5"/>
  <c r="M204" i="5"/>
  <c r="O204" i="5"/>
  <c r="M205" i="5"/>
  <c r="O205" i="5"/>
  <c r="M206" i="5"/>
  <c r="O206" i="5"/>
  <c r="M207" i="5"/>
  <c r="O207" i="5"/>
  <c r="M208" i="5"/>
  <c r="O208" i="5"/>
  <c r="M209" i="5"/>
  <c r="O209" i="5"/>
  <c r="M210" i="5"/>
  <c r="O210" i="5"/>
  <c r="M211" i="5"/>
  <c r="O211" i="5"/>
  <c r="M212" i="5"/>
  <c r="O212" i="5"/>
  <c r="M213" i="5"/>
  <c r="O213" i="5"/>
  <c r="M214" i="5"/>
  <c r="O214" i="5"/>
  <c r="M215" i="5"/>
  <c r="O215" i="5"/>
  <c r="M216" i="5"/>
  <c r="O216" i="5"/>
  <c r="M217" i="5"/>
  <c r="O217" i="5"/>
  <c r="M218" i="5"/>
  <c r="O218" i="5"/>
  <c r="M219" i="5"/>
  <c r="O219" i="5"/>
  <c r="M220" i="5"/>
  <c r="O220" i="5"/>
  <c r="M221" i="5"/>
  <c r="O221" i="5"/>
  <c r="M222" i="5"/>
  <c r="O222" i="5"/>
  <c r="M223" i="5"/>
  <c r="O223" i="5"/>
  <c r="M224" i="5"/>
  <c r="O224" i="5"/>
  <c r="M225" i="5"/>
  <c r="O225" i="5"/>
  <c r="M226" i="5"/>
  <c r="O226" i="5"/>
  <c r="M227" i="5"/>
  <c r="O227" i="5"/>
  <c r="M228" i="5"/>
  <c r="O228" i="5"/>
  <c r="M229" i="5"/>
  <c r="O229" i="5"/>
  <c r="M230" i="5"/>
  <c r="O230" i="5"/>
  <c r="M231" i="5"/>
  <c r="O231" i="5"/>
  <c r="M232" i="5"/>
  <c r="O232" i="5"/>
  <c r="M233" i="5"/>
  <c r="O233" i="5"/>
  <c r="M234" i="5"/>
  <c r="O234" i="5"/>
  <c r="M235" i="5"/>
  <c r="O235" i="5"/>
  <c r="M236" i="5"/>
  <c r="O236" i="5"/>
  <c r="M237" i="5"/>
  <c r="O237" i="5"/>
  <c r="M59" i="5"/>
  <c r="O59" i="5"/>
  <c r="M60" i="5"/>
  <c r="O60" i="5"/>
  <c r="M61" i="5"/>
  <c r="O61" i="5"/>
  <c r="M62" i="5"/>
  <c r="O62" i="5"/>
  <c r="M63" i="5"/>
  <c r="O63" i="5"/>
  <c r="M64" i="5"/>
  <c r="O64" i="5"/>
  <c r="M65" i="5"/>
  <c r="O65" i="5"/>
  <c r="M66" i="5"/>
  <c r="O66" i="5"/>
  <c r="M67" i="5"/>
  <c r="O67" i="5"/>
  <c r="M68" i="5"/>
  <c r="O68" i="5"/>
  <c r="M69" i="5"/>
  <c r="O69" i="5"/>
  <c r="M70" i="5"/>
  <c r="O70" i="5"/>
  <c r="M71" i="5"/>
  <c r="O71" i="5"/>
  <c r="M72" i="5"/>
  <c r="O72" i="5"/>
  <c r="M73" i="5"/>
  <c r="O73" i="5"/>
  <c r="M74" i="5"/>
  <c r="O74" i="5"/>
  <c r="M75" i="5"/>
  <c r="O75" i="5"/>
  <c r="M76" i="5"/>
  <c r="O76" i="5"/>
  <c r="M77" i="5"/>
  <c r="O77" i="5"/>
  <c r="M78" i="5"/>
  <c r="O78" i="5"/>
  <c r="M79" i="5"/>
  <c r="O79" i="5"/>
  <c r="M80" i="5"/>
  <c r="O80" i="5"/>
  <c r="M81" i="5"/>
  <c r="O81" i="5"/>
  <c r="M82" i="5"/>
  <c r="O82" i="5"/>
  <c r="M83" i="5"/>
  <c r="O83" i="5"/>
  <c r="M84" i="5"/>
  <c r="O84" i="5"/>
  <c r="M85" i="5"/>
  <c r="O85" i="5"/>
  <c r="M86" i="5"/>
  <c r="O86" i="5"/>
  <c r="M87" i="5"/>
  <c r="O87" i="5"/>
  <c r="M88" i="5"/>
  <c r="O88" i="5"/>
  <c r="M89" i="5"/>
  <c r="O89" i="5"/>
  <c r="M90" i="5"/>
  <c r="O90" i="5"/>
  <c r="M91" i="5"/>
  <c r="O91" i="5"/>
  <c r="M92" i="5"/>
  <c r="O92" i="5"/>
  <c r="M93" i="5"/>
  <c r="O93" i="5"/>
  <c r="M94" i="5"/>
  <c r="O94" i="5"/>
  <c r="M95" i="5"/>
  <c r="O95" i="5"/>
  <c r="M96" i="5"/>
  <c r="O96" i="5"/>
  <c r="M97" i="5"/>
  <c r="O97" i="5"/>
  <c r="M98" i="5"/>
  <c r="O98" i="5"/>
  <c r="M99" i="5"/>
  <c r="O99" i="5"/>
  <c r="M100" i="5"/>
  <c r="O100" i="5"/>
  <c r="M101" i="5"/>
  <c r="O101" i="5"/>
  <c r="M102" i="5"/>
  <c r="O102" i="5"/>
  <c r="M103" i="5"/>
  <c r="O103" i="5"/>
  <c r="M104" i="5"/>
  <c r="O104" i="5"/>
  <c r="M105" i="5"/>
  <c r="O105" i="5"/>
  <c r="M106" i="5"/>
  <c r="O106" i="5"/>
  <c r="M107" i="5"/>
  <c r="O107" i="5"/>
  <c r="M108" i="5"/>
  <c r="O108" i="5"/>
  <c r="M109" i="5"/>
  <c r="O109" i="5"/>
  <c r="M110" i="5"/>
  <c r="O110" i="5"/>
  <c r="M111" i="5"/>
  <c r="O111" i="5"/>
  <c r="M112" i="5"/>
  <c r="O112" i="5"/>
  <c r="M113" i="5"/>
  <c r="O113" i="5"/>
  <c r="M114" i="5"/>
  <c r="O114" i="5"/>
  <c r="M115" i="5"/>
  <c r="O115" i="5"/>
  <c r="M116" i="5"/>
  <c r="O116" i="5"/>
  <c r="M117" i="5"/>
  <c r="O117" i="5"/>
  <c r="M118" i="5"/>
  <c r="O118" i="5"/>
  <c r="M119" i="5"/>
  <c r="O119" i="5"/>
  <c r="M120" i="5"/>
  <c r="O120" i="5"/>
  <c r="M121" i="5"/>
  <c r="O121" i="5"/>
  <c r="M122" i="5"/>
  <c r="O122" i="5"/>
  <c r="M123" i="5"/>
  <c r="O123" i="5"/>
  <c r="M124" i="5"/>
  <c r="O124" i="5"/>
  <c r="M125" i="5"/>
  <c r="O125" i="5"/>
  <c r="M126" i="5"/>
  <c r="O126" i="5"/>
  <c r="M127" i="5"/>
  <c r="O127" i="5"/>
  <c r="M128" i="5"/>
  <c r="O128" i="5"/>
  <c r="M129" i="5"/>
  <c r="O129" i="5"/>
  <c r="M130" i="5"/>
  <c r="O130" i="5"/>
  <c r="M131" i="5"/>
  <c r="O131" i="5"/>
  <c r="M132" i="5"/>
  <c r="O132" i="5"/>
  <c r="M133" i="5"/>
  <c r="O133" i="5"/>
  <c r="M134" i="5"/>
  <c r="O134" i="5"/>
  <c r="M135" i="5"/>
  <c r="O135" i="5"/>
  <c r="M136" i="5"/>
  <c r="O136" i="5"/>
  <c r="M137" i="5"/>
  <c r="O137" i="5"/>
  <c r="M138" i="5"/>
  <c r="O138" i="5"/>
  <c r="M139" i="5"/>
  <c r="O139" i="5"/>
  <c r="M140" i="5"/>
  <c r="O140" i="5"/>
  <c r="M141" i="5"/>
  <c r="O141" i="5"/>
  <c r="M142" i="5"/>
  <c r="O142" i="5"/>
  <c r="M143" i="5"/>
  <c r="O143" i="5"/>
  <c r="M144" i="5"/>
  <c r="O144" i="5"/>
  <c r="M145" i="5"/>
  <c r="O145" i="5"/>
  <c r="M146" i="5"/>
  <c r="O146" i="5"/>
  <c r="M147" i="5"/>
  <c r="O147" i="5"/>
  <c r="M148" i="5"/>
  <c r="O148" i="5"/>
  <c r="M149" i="5"/>
  <c r="O149" i="5"/>
  <c r="M150" i="5"/>
  <c r="O150" i="5"/>
  <c r="M151" i="5"/>
  <c r="O151" i="5"/>
  <c r="M152" i="5"/>
  <c r="O152" i="5"/>
  <c r="M153" i="5"/>
  <c r="O153" i="5"/>
  <c r="M154" i="5"/>
  <c r="O154" i="5"/>
  <c r="M155" i="5"/>
  <c r="O155" i="5"/>
  <c r="M156" i="5"/>
  <c r="O156" i="5"/>
  <c r="M157" i="5"/>
  <c r="O157" i="5"/>
  <c r="M158" i="5"/>
  <c r="O158" i="5"/>
  <c r="M159" i="5"/>
  <c r="O159" i="5"/>
  <c r="M160" i="5"/>
  <c r="O160" i="5"/>
  <c r="M161" i="5"/>
  <c r="O161" i="5"/>
  <c r="M162" i="5"/>
  <c r="O162" i="5"/>
  <c r="M163" i="5"/>
  <c r="O163" i="5"/>
  <c r="M164" i="5"/>
  <c r="O164" i="5"/>
  <c r="M165" i="5"/>
  <c r="O165" i="5"/>
  <c r="M166" i="5"/>
  <c r="O166" i="5"/>
  <c r="M167" i="5"/>
  <c r="O167" i="5"/>
  <c r="M168" i="5"/>
  <c r="O168" i="5"/>
  <c r="M169" i="5"/>
  <c r="O169" i="5"/>
  <c r="M170" i="5"/>
  <c r="O170" i="5"/>
  <c r="M171" i="5"/>
  <c r="O171" i="5"/>
  <c r="M172" i="5"/>
  <c r="O172" i="5"/>
  <c r="M173" i="5"/>
  <c r="O173" i="5"/>
  <c r="M174" i="5"/>
  <c r="O174" i="5"/>
  <c r="M175" i="5"/>
  <c r="O175" i="5"/>
  <c r="M176" i="5"/>
  <c r="O176" i="5"/>
  <c r="M177" i="5"/>
  <c r="O177" i="5"/>
  <c r="M178" i="5"/>
  <c r="O178" i="5"/>
  <c r="M179" i="5"/>
  <c r="O179" i="5"/>
  <c r="M3" i="5"/>
  <c r="O3" i="5"/>
  <c r="M4" i="5"/>
  <c r="O4" i="5"/>
  <c r="M5" i="5"/>
  <c r="O5" i="5"/>
  <c r="M6" i="5"/>
  <c r="O6" i="5"/>
  <c r="M7" i="5"/>
  <c r="O7" i="5"/>
  <c r="M8" i="5"/>
  <c r="O8" i="5"/>
  <c r="M9" i="5"/>
  <c r="O9" i="5"/>
  <c r="M10" i="5"/>
  <c r="O10" i="5"/>
  <c r="M11" i="5"/>
  <c r="O11" i="5"/>
  <c r="M12" i="5"/>
  <c r="O12" i="5"/>
  <c r="M13" i="5"/>
  <c r="O13" i="5"/>
  <c r="M14" i="5"/>
  <c r="O14" i="5"/>
  <c r="M15" i="5"/>
  <c r="O15" i="5"/>
  <c r="M16" i="5"/>
  <c r="O16" i="5"/>
  <c r="M17" i="5"/>
  <c r="O17" i="5"/>
  <c r="M18" i="5"/>
  <c r="O18" i="5"/>
  <c r="M19" i="5"/>
  <c r="O19" i="5"/>
  <c r="M20" i="5"/>
  <c r="O20" i="5"/>
  <c r="M21" i="5"/>
  <c r="O21" i="5"/>
  <c r="M22" i="5"/>
  <c r="O22" i="5"/>
  <c r="M23" i="5"/>
  <c r="O23" i="5"/>
  <c r="M24" i="5"/>
  <c r="O24" i="5"/>
  <c r="M25" i="5"/>
  <c r="O25" i="5"/>
  <c r="M26" i="5"/>
  <c r="O26" i="5"/>
  <c r="M27" i="5"/>
  <c r="O27" i="5"/>
  <c r="M28" i="5"/>
  <c r="O28" i="5"/>
  <c r="M29" i="5"/>
  <c r="O29" i="5"/>
  <c r="M30" i="5"/>
  <c r="O30" i="5"/>
  <c r="M31" i="5"/>
  <c r="O31" i="5"/>
  <c r="M32" i="5"/>
  <c r="O32" i="5"/>
  <c r="M33" i="5"/>
  <c r="O33" i="5"/>
  <c r="M34" i="5"/>
  <c r="O34" i="5"/>
  <c r="M35" i="5"/>
  <c r="O35" i="5"/>
  <c r="M36" i="5"/>
  <c r="O36" i="5"/>
  <c r="M37" i="5"/>
  <c r="O37" i="5"/>
  <c r="M38" i="5"/>
  <c r="O38" i="5"/>
  <c r="M39" i="5"/>
  <c r="O39" i="5"/>
  <c r="M40" i="5"/>
  <c r="O40" i="5"/>
  <c r="M41" i="5"/>
  <c r="O41" i="5"/>
  <c r="M42" i="5"/>
  <c r="O42" i="5"/>
  <c r="M43" i="5"/>
  <c r="O43" i="5"/>
  <c r="M44" i="5"/>
  <c r="O44" i="5"/>
  <c r="M45" i="5"/>
  <c r="O45" i="5"/>
  <c r="M46" i="5"/>
  <c r="O46" i="5"/>
  <c r="M47" i="5"/>
  <c r="O47" i="5"/>
  <c r="M48" i="5"/>
  <c r="O48" i="5"/>
  <c r="M49" i="5"/>
  <c r="O49" i="5"/>
  <c r="M50" i="5"/>
  <c r="O50" i="5"/>
  <c r="M51" i="5"/>
  <c r="O51" i="5"/>
  <c r="M52" i="5"/>
  <c r="O52" i="5"/>
  <c r="M53" i="5"/>
  <c r="O53" i="5"/>
  <c r="M54" i="5"/>
  <c r="O54" i="5"/>
  <c r="M55" i="5"/>
  <c r="O55" i="5"/>
  <c r="M56" i="5"/>
  <c r="O56" i="5"/>
  <c r="M57" i="5"/>
  <c r="O57" i="5"/>
  <c r="M58" i="5"/>
  <c r="O58" i="5"/>
  <c r="M2" i="5"/>
  <c r="O2" i="5"/>
</calcChain>
</file>

<file path=xl/connections.xml><?xml version="1.0" encoding="utf-8"?>
<connections xmlns="http://schemas.openxmlformats.org/spreadsheetml/2006/main">
  <connection id="1" name="table_rho.csv" type="6" refreshedVersion="0" background="1" saveData="1">
    <textPr fileType="mac" sourceFile="Macintosh HD:Users:casale:Documents:presentations:drugs:v5-13.04.2015:predict_elnet:table_rho.csv">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<sst xmlns="http://schemas.openxmlformats.org/spreadsheetml/2006/main" count="3061" uniqueCount="963">
  <si>
    <t>drugID</t>
  </si>
  <si>
    <t>drug_name</t>
  </si>
  <si>
    <t>drug_target</t>
  </si>
  <si>
    <t>rho_germ</t>
  </si>
  <si>
    <t>rho_germ_std</t>
  </si>
  <si>
    <t>z_germ&gt;2</t>
  </si>
  <si>
    <t>rho_som</t>
  </si>
  <si>
    <t>rho_som_std</t>
  </si>
  <si>
    <t>rho_som_germ</t>
  </si>
  <si>
    <t>rho_som_germ_std</t>
  </si>
  <si>
    <t>rho_som_expr</t>
  </si>
  <si>
    <t>rho_som_expr_std</t>
  </si>
  <si>
    <t>rho_som_germ_expr</t>
  </si>
  <si>
    <t>rho_som_germ_expr_std</t>
  </si>
  <si>
    <t>R2_som</t>
  </si>
  <si>
    <t>R2_som_std</t>
  </si>
  <si>
    <t>R2_som_germ</t>
  </si>
  <si>
    <t>R2_som_germ_std</t>
  </si>
  <si>
    <t>R2_som_germ_expr</t>
  </si>
  <si>
    <t>R2_som_germ_expr_std</t>
  </si>
  <si>
    <t>17-AAG</t>
  </si>
  <si>
    <t>HSP90</t>
  </si>
  <si>
    <t>CEP-701</t>
  </si>
  <si>
    <t>FLT3, JAK2, NTRK1, RET</t>
  </si>
  <si>
    <t>XL-880</t>
  </si>
  <si>
    <t>MET</t>
  </si>
  <si>
    <t>Vinorelbine</t>
  </si>
  <si>
    <t>Microtubules</t>
  </si>
  <si>
    <t>AZD-0530</t>
  </si>
  <si>
    <t>SRC, ABL1</t>
  </si>
  <si>
    <t>CGP-082996</t>
  </si>
  <si>
    <t>CDK4</t>
  </si>
  <si>
    <t>JQ1</t>
  </si>
  <si>
    <t>BRD4</t>
  </si>
  <si>
    <t>GDC0941</t>
  </si>
  <si>
    <t>PI3K (class 1)</t>
  </si>
  <si>
    <t>YM201636</t>
  </si>
  <si>
    <t>FYV1</t>
  </si>
  <si>
    <t>Vinblastine</t>
  </si>
  <si>
    <t>Vorinostat</t>
  </si>
  <si>
    <t>HDAC inhibitor Class I, IIa, IIb, IV</t>
  </si>
  <si>
    <t>PIK-93</t>
  </si>
  <si>
    <t>PI4K, PI3K</t>
  </si>
  <si>
    <t>GSK429286A</t>
  </si>
  <si>
    <t>ROCK2</t>
  </si>
  <si>
    <t>GDC0941 (rescreen)</t>
  </si>
  <si>
    <t>PI3K</t>
  </si>
  <si>
    <t>GSK690693</t>
  </si>
  <si>
    <t>AKT</t>
  </si>
  <si>
    <t>TGX221</t>
  </si>
  <si>
    <t>PI3Kbeta</t>
  </si>
  <si>
    <t>HG-6-64-1</t>
  </si>
  <si>
    <t>BRAFV600E, TAK, MAP4K5</t>
  </si>
  <si>
    <t>Elesclomol</t>
  </si>
  <si>
    <t>HSP70</t>
  </si>
  <si>
    <t>HG-5-113-01</t>
  </si>
  <si>
    <t>LOK, LTK, TRCB, ABL(T315I)</t>
  </si>
  <si>
    <t>MG-132</t>
  </si>
  <si>
    <t>Proteasome</t>
  </si>
  <si>
    <t>AZD6482</t>
  </si>
  <si>
    <t>SB 216763</t>
  </si>
  <si>
    <t>GSK3A, GSK3B</t>
  </si>
  <si>
    <t>TL-2-105</t>
  </si>
  <si>
    <t>CRAF</t>
  </si>
  <si>
    <t>I-BET</t>
  </si>
  <si>
    <t>BRD2, BRD3, BRD4</t>
  </si>
  <si>
    <t>Sorafenib</t>
  </si>
  <si>
    <t>PDGFRA, PDGFRB, KDR, KIT, FLT3</t>
  </si>
  <si>
    <t>Rapamycin</t>
  </si>
  <si>
    <t>MTOR</t>
  </si>
  <si>
    <t>Pazopanib</t>
  </si>
  <si>
    <t>VEGFR, PDGFRA, PDGFRB, KIT</t>
  </si>
  <si>
    <t>Tubastatin A</t>
  </si>
  <si>
    <t>HDAC6</t>
  </si>
  <si>
    <t>GSK1070916</t>
  </si>
  <si>
    <t>AURKB</t>
  </si>
  <si>
    <t>XMD8-92</t>
  </si>
  <si>
    <t>MAP2K5 (ERK5)</t>
  </si>
  <si>
    <t>A-770041</t>
  </si>
  <si>
    <t>SRC family</t>
  </si>
  <si>
    <t>SNX-2112</t>
  </si>
  <si>
    <t>QL-XI-92</t>
  </si>
  <si>
    <t>DDR1</t>
  </si>
  <si>
    <t>BMS-754807</t>
  </si>
  <si>
    <t>IGF1R</t>
  </si>
  <si>
    <t>AT-7519</t>
  </si>
  <si>
    <t>CDK9</t>
  </si>
  <si>
    <t>Gefitinib</t>
  </si>
  <si>
    <t>EGFR</t>
  </si>
  <si>
    <t>Cytarabine</t>
  </si>
  <si>
    <t>DNA synthesis</t>
  </si>
  <si>
    <t>BX-912</t>
  </si>
  <si>
    <t>PDPK1 (PDK1)</t>
  </si>
  <si>
    <t>GSK269962A</t>
  </si>
  <si>
    <t>ROCK1, ROCK2</t>
  </si>
  <si>
    <t>CAY10603</t>
  </si>
  <si>
    <t>RDEA119</t>
  </si>
  <si>
    <t>MAP2K1 (MEK1), MAP2K2 (MEK2)</t>
  </si>
  <si>
    <t>AC220</t>
  </si>
  <si>
    <t>FLT3</t>
  </si>
  <si>
    <t>LFM-A13</t>
  </si>
  <si>
    <t>BTK</t>
  </si>
  <si>
    <t>(5Z)-7-Oxozeaenol</t>
  </si>
  <si>
    <t>MAP3K7 (TAK1)</t>
  </si>
  <si>
    <t>LAQ824</t>
  </si>
  <si>
    <t>HDAC</t>
  </si>
  <si>
    <t>XMD14-99</t>
  </si>
  <si>
    <t>EPHB3, CAMK1</t>
  </si>
  <si>
    <t>AR-42</t>
  </si>
  <si>
    <t>SL 0101-1</t>
  </si>
  <si>
    <t>RSK, AURKB, PIM3</t>
  </si>
  <si>
    <t>IPA-3</t>
  </si>
  <si>
    <t>PAK1, PAK2, PAK3</t>
  </si>
  <si>
    <t>CGP-60474</t>
  </si>
  <si>
    <t>CDK1,CDK2,CDK5,CDK7,CDK9</t>
  </si>
  <si>
    <t>UNC1215</t>
  </si>
  <si>
    <t>LMBL3</t>
  </si>
  <si>
    <t>Sunitinib</t>
  </si>
  <si>
    <t>GSK-1904529A</t>
  </si>
  <si>
    <t>UNC0638</t>
  </si>
  <si>
    <t>G9a(EHMT2), GLP(EHMT1)</t>
  </si>
  <si>
    <t>SGC0946</t>
  </si>
  <si>
    <t>Q8TEK3 (DOT1L)</t>
  </si>
  <si>
    <t>Thapsigargin</t>
  </si>
  <si>
    <t>sarco-endoplasmic reticulum Ca2+-ATPases</t>
  </si>
  <si>
    <t>KIN001-102</t>
  </si>
  <si>
    <t>AKT1</t>
  </si>
  <si>
    <t>Tamoxifen</t>
  </si>
  <si>
    <t>ER</t>
  </si>
  <si>
    <t>DMOG</t>
  </si>
  <si>
    <t>Prolyl-4-Hydroxylase</t>
  </si>
  <si>
    <t>THZ-2-49</t>
  </si>
  <si>
    <t>EX-527</t>
  </si>
  <si>
    <t>SIRT1</t>
  </si>
  <si>
    <t>AZD-2281</t>
  </si>
  <si>
    <t>PARP1, PARP2</t>
  </si>
  <si>
    <t>FH535</t>
  </si>
  <si>
    <t xml:space="preserve">unknown </t>
  </si>
  <si>
    <t>Salubrinal</t>
  </si>
  <si>
    <t xml:space="preserve">GADD34-PP1C </t>
  </si>
  <si>
    <t>OSU-03012</t>
  </si>
  <si>
    <t>KIN001-266</t>
  </si>
  <si>
    <t>MAP3K8 (COT)</t>
  </si>
  <si>
    <t>AP-24534</t>
  </si>
  <si>
    <t>ABL</t>
  </si>
  <si>
    <t>Shikonin</t>
  </si>
  <si>
    <t>unknown</t>
  </si>
  <si>
    <t>CHIR-99021</t>
  </si>
  <si>
    <t>GSK3B</t>
  </si>
  <si>
    <t>WZ3105</t>
  </si>
  <si>
    <t>CLK2, CNSK1E, FLT3, ULK1</t>
  </si>
  <si>
    <t>NPK76-II-72-1</t>
  </si>
  <si>
    <t>PLK3</t>
  </si>
  <si>
    <t>Methotrexate</t>
  </si>
  <si>
    <t>Dihydrofolate reductase (DHFR)</t>
  </si>
  <si>
    <t>AUY922</t>
  </si>
  <si>
    <t>Lenalidomide</t>
  </si>
  <si>
    <t>TNFA</t>
  </si>
  <si>
    <t>rTRAIL</t>
  </si>
  <si>
    <t>TR10A (DR4),  TR10B (DR5)</t>
  </si>
  <si>
    <t>Crizotinib</t>
  </si>
  <si>
    <t>MET, ALK</t>
  </si>
  <si>
    <t>MK-2206</t>
  </si>
  <si>
    <t>AKT1, AKT2</t>
  </si>
  <si>
    <t>KIN001-244</t>
  </si>
  <si>
    <t>PD-0332991</t>
  </si>
  <si>
    <t>CDK4, CDK6</t>
  </si>
  <si>
    <t>Camptothecin</t>
  </si>
  <si>
    <t>TOP1</t>
  </si>
  <si>
    <t>ZSTK474</t>
  </si>
  <si>
    <t>Masitinib</t>
  </si>
  <si>
    <t>KIT</t>
  </si>
  <si>
    <t>SN-38</t>
  </si>
  <si>
    <t>FR-180204</t>
  </si>
  <si>
    <t>ERK</t>
  </si>
  <si>
    <t>Nutlin-3a</t>
  </si>
  <si>
    <t>MDM2</t>
  </si>
  <si>
    <t>AMG-706</t>
  </si>
  <si>
    <t>VEGFR, RET, c-KIT, PDGFR</t>
  </si>
  <si>
    <t>ABT-869</t>
  </si>
  <si>
    <t>VEGFR and PDGFR family</t>
  </si>
  <si>
    <t>Dasatinib</t>
  </si>
  <si>
    <t>ABL, SRC, KIT, PDGFR</t>
  </si>
  <si>
    <t>GW-2580</t>
  </si>
  <si>
    <t>CSF1R (cFMS)</t>
  </si>
  <si>
    <t>CCT018159</t>
  </si>
  <si>
    <t>AS601245</t>
  </si>
  <si>
    <t xml:space="preserve">JNK </t>
  </si>
  <si>
    <t>AZD7762</t>
  </si>
  <si>
    <t>CHEK1, CHEK2</t>
  </si>
  <si>
    <t>BMS-536924</t>
  </si>
  <si>
    <t>OSI-906</t>
  </si>
  <si>
    <t>Trametinib</t>
  </si>
  <si>
    <t>Bryostatin 1</t>
  </si>
  <si>
    <t>PRKC</t>
  </si>
  <si>
    <t>Axitinib</t>
  </si>
  <si>
    <t>PDGFR, KIT, VEGFR</t>
  </si>
  <si>
    <t>CUDC-101</t>
  </si>
  <si>
    <t>HDAC, EGFR</t>
  </si>
  <si>
    <t>TL-1-85</t>
  </si>
  <si>
    <t>AG-014699</t>
  </si>
  <si>
    <t>Imatinib</t>
  </si>
  <si>
    <t>ABL, KIT, PDGFR</t>
  </si>
  <si>
    <t>NU-7441</t>
  </si>
  <si>
    <t>PRKDC (DNAPK)</t>
  </si>
  <si>
    <t>Cyclopamine</t>
  </si>
  <si>
    <t>SMO</t>
  </si>
  <si>
    <t>AICAR</t>
  </si>
  <si>
    <t>AAPK1 (AMPK) agonist</t>
  </si>
  <si>
    <t>KIN001-236</t>
  </si>
  <si>
    <t>TIE2</t>
  </si>
  <si>
    <t>XL-184</t>
  </si>
  <si>
    <t>VEGFR, MET, RET, KIT, FLT1, FLT3, FLT4, Tie2,AXL</t>
  </si>
  <si>
    <t>PHA-665752</t>
  </si>
  <si>
    <t>NG-25</t>
  </si>
  <si>
    <t>GSK2126458</t>
  </si>
  <si>
    <t>PI3K, MTOR</t>
  </si>
  <si>
    <t>Ruxolitinib</t>
  </si>
  <si>
    <t>JAK1, JAK2, TYK2</t>
  </si>
  <si>
    <t>EKB-569</t>
  </si>
  <si>
    <t>AS605240</t>
  </si>
  <si>
    <t>PI3Kgamma</t>
  </si>
  <si>
    <t>VX-680</t>
  </si>
  <si>
    <t>AURKA, AURKB, AURKC, FLT3, ABL1, JAK2</t>
  </si>
  <si>
    <t>NSC-207895</t>
  </si>
  <si>
    <t>MDM4</t>
  </si>
  <si>
    <t>Etoposide</t>
  </si>
  <si>
    <t>TOP2</t>
  </si>
  <si>
    <t>Cetuximab</t>
  </si>
  <si>
    <t>Temozolomide</t>
  </si>
  <si>
    <t>DNA akylating agent</t>
  </si>
  <si>
    <t>NVP-BHG712</t>
  </si>
  <si>
    <t>EPHB4</t>
  </si>
  <si>
    <t>CAL-101</t>
  </si>
  <si>
    <t>PI3Kdelta</t>
  </si>
  <si>
    <t>LY317615</t>
  </si>
  <si>
    <t>PRKCB (PKCbeta)</t>
  </si>
  <si>
    <t>FK866</t>
  </si>
  <si>
    <t>NAMPT</t>
  </si>
  <si>
    <t>Gemcitabine</t>
  </si>
  <si>
    <t>DNA replication</t>
  </si>
  <si>
    <t>THZ-2-102-1</t>
  </si>
  <si>
    <t>CDK7</t>
  </si>
  <si>
    <t>AZD6244</t>
  </si>
  <si>
    <t>Phenformin</t>
  </si>
  <si>
    <t>Bosutinib</t>
  </si>
  <si>
    <t>SRC, ABL, TEC</t>
  </si>
  <si>
    <t>TG101348</t>
  </si>
  <si>
    <t>JAK2</t>
  </si>
  <si>
    <t>RO-3306</t>
  </si>
  <si>
    <t>CDK1</t>
  </si>
  <si>
    <t>XMD15-27</t>
  </si>
  <si>
    <t>CAMK2B, CLK2, DYRK1A, MAST1, STK39</t>
  </si>
  <si>
    <t>Midostaurin</t>
  </si>
  <si>
    <t>FMK</t>
  </si>
  <si>
    <t>RSK</t>
  </si>
  <si>
    <t>Doxorubicin</t>
  </si>
  <si>
    <t>DNA intercalating</t>
  </si>
  <si>
    <t>STF-62247</t>
  </si>
  <si>
    <t>stimulates autophagy</t>
  </si>
  <si>
    <t>Parthenolide</t>
  </si>
  <si>
    <t>NFKB1</t>
  </si>
  <si>
    <t>KU-55933</t>
  </si>
  <si>
    <t>ATM</t>
  </si>
  <si>
    <t>BMS-708163</t>
  </si>
  <si>
    <t>g-secretase</t>
  </si>
  <si>
    <t>CCT007093</t>
  </si>
  <si>
    <t>PPM1D</t>
  </si>
  <si>
    <t>Afatinib (rescreen)</t>
  </si>
  <si>
    <t>ERBB2, EGFR</t>
  </si>
  <si>
    <t>XMD8-85</t>
  </si>
  <si>
    <t>VNLG/124</t>
  </si>
  <si>
    <t xml:space="preserve">HDAC, RAR </t>
  </si>
  <si>
    <t>WEE1, CHEK1</t>
  </si>
  <si>
    <t>Genentech Cpd 10</t>
  </si>
  <si>
    <t>AURKA, AURKB</t>
  </si>
  <si>
    <t>ZG-10</t>
  </si>
  <si>
    <t>IRAK1</t>
  </si>
  <si>
    <t>Dabrafenib</t>
  </si>
  <si>
    <t>BRAF</t>
  </si>
  <si>
    <t>KIN001-270</t>
  </si>
  <si>
    <t>KIN001-260</t>
  </si>
  <si>
    <t>IKK</t>
  </si>
  <si>
    <t>QS11</t>
  </si>
  <si>
    <t>ARFGAP</t>
  </si>
  <si>
    <t>MP470</t>
  </si>
  <si>
    <t>PDGFR</t>
  </si>
  <si>
    <t>Embelin</t>
  </si>
  <si>
    <t>XIAP</t>
  </si>
  <si>
    <t>SB52334</t>
  </si>
  <si>
    <t>ALK5</t>
  </si>
  <si>
    <t>NVP-TAE684</t>
  </si>
  <si>
    <t>ALK</t>
  </si>
  <si>
    <t>BI-2536</t>
  </si>
  <si>
    <t>PLK1, PLK2, PLK3</t>
  </si>
  <si>
    <t>JQ12</t>
  </si>
  <si>
    <t>PLX4720</t>
  </si>
  <si>
    <t>PF-4708671</t>
  </si>
  <si>
    <t>RPS6KB1 (p70S6KA)</t>
  </si>
  <si>
    <t>Bexarotene</t>
  </si>
  <si>
    <t>Retinioic acid X family agonist</t>
  </si>
  <si>
    <t>EHT 1864</t>
  </si>
  <si>
    <t>Rac GTPases</t>
  </si>
  <si>
    <t>PI-103</t>
  </si>
  <si>
    <t>PI3Ka, PRKDC (DNAPK)</t>
  </si>
  <si>
    <t>PXD101, Belinostat</t>
  </si>
  <si>
    <t>TAK-715</t>
  </si>
  <si>
    <t>p38a</t>
  </si>
  <si>
    <t>CX-5461</t>
  </si>
  <si>
    <t>RNA Pol I</t>
  </si>
  <si>
    <t>MPS-1-IN-1</t>
  </si>
  <si>
    <t>MPS1</t>
  </si>
  <si>
    <t>PD-0325901</t>
  </si>
  <si>
    <t>Nilotinib</t>
  </si>
  <si>
    <t>Bicalutamide</t>
  </si>
  <si>
    <t>ANDR (androgen receptor)</t>
  </si>
  <si>
    <t>GW843682X</t>
  </si>
  <si>
    <t>PLK1</t>
  </si>
  <si>
    <t>GW 441756</t>
  </si>
  <si>
    <t>NTRK1</t>
  </si>
  <si>
    <t>CP724714</t>
  </si>
  <si>
    <t>ERBB2</t>
  </si>
  <si>
    <t>YK 4-279</t>
  </si>
  <si>
    <t>RNA helicase A</t>
  </si>
  <si>
    <t>QL-XII-47</t>
  </si>
  <si>
    <t>BTK, BMX</t>
  </si>
  <si>
    <t>ZM-447439</t>
  </si>
  <si>
    <t>PFI-1</t>
  </si>
  <si>
    <t>SB-505124</t>
  </si>
  <si>
    <t>TGFR1 (ALK5)</t>
  </si>
  <si>
    <t>BMN-673</t>
  </si>
  <si>
    <t>PARP1</t>
  </si>
  <si>
    <t>CMK</t>
  </si>
  <si>
    <t>GNF-2</t>
  </si>
  <si>
    <t>ABL [T315I]</t>
  </si>
  <si>
    <t>FTI-277</t>
  </si>
  <si>
    <t>Farnesyl transferase (FNTA)</t>
  </si>
  <si>
    <t>Z-LLNle-CHO</t>
  </si>
  <si>
    <t>SB590885</t>
  </si>
  <si>
    <t>IOX2</t>
  </si>
  <si>
    <t>EGLN1</t>
  </si>
  <si>
    <t>OSI-027</t>
  </si>
  <si>
    <t>MTORC1/2</t>
  </si>
  <si>
    <t>PHA-793887</t>
  </si>
  <si>
    <t>CDK-pan</t>
  </si>
  <si>
    <t>XAV 939</t>
  </si>
  <si>
    <t>TNKS1 (tankyrase-1)</t>
  </si>
  <si>
    <t>Y-39983</t>
  </si>
  <si>
    <t>ROCK</t>
  </si>
  <si>
    <t>OSI-930</t>
  </si>
  <si>
    <t>KIT, VEGFR, PDGFR</t>
  </si>
  <si>
    <t>BX-795</t>
  </si>
  <si>
    <t>TBK1, PDPK1, IKK, AURKB, AURKC</t>
  </si>
  <si>
    <t>WZ-1-84</t>
  </si>
  <si>
    <t>BMX</t>
  </si>
  <si>
    <t>Lapatinib</t>
  </si>
  <si>
    <t>KIN001-135</t>
  </si>
  <si>
    <t>IKKE</t>
  </si>
  <si>
    <t>T0901317</t>
  </si>
  <si>
    <t>LXR</t>
  </si>
  <si>
    <t>piperlongumine</t>
  </si>
  <si>
    <t>Increases ROS levels</t>
  </si>
  <si>
    <t>ATRA</t>
  </si>
  <si>
    <t>Retinoic acid and retinoid X receptor agonist</t>
  </si>
  <si>
    <t>Obatoclax Mesylate</t>
  </si>
  <si>
    <t>BCL2, BCL2L1, MCL1</t>
  </si>
  <si>
    <t>QL-VIII-58</t>
  </si>
  <si>
    <t>MTOR, ATR</t>
  </si>
  <si>
    <t>JW-7-52-1</t>
  </si>
  <si>
    <t>Bleomycin (50 uM)</t>
  </si>
  <si>
    <t>DNA damage</t>
  </si>
  <si>
    <t>PLX4720 (rescreen)</t>
  </si>
  <si>
    <t>Mitomycin C</t>
  </si>
  <si>
    <t>DNA crosslinker</t>
  </si>
  <si>
    <t>Roscovitine</t>
  </si>
  <si>
    <t>CDKs</t>
  </si>
  <si>
    <t>JNK Inhibitor VIII</t>
  </si>
  <si>
    <t>JNK</t>
  </si>
  <si>
    <t>PAC-1</t>
  </si>
  <si>
    <t>CASP3 agonist</t>
  </si>
  <si>
    <t>QL-X-138</t>
  </si>
  <si>
    <t>MNK2, PRKDC (DNAPK), MTOR, BTK, JAK3</t>
  </si>
  <si>
    <t>Zibotentan, ZD4054</t>
  </si>
  <si>
    <t>Endothelin A Receptor</t>
  </si>
  <si>
    <t>Bortezomib</t>
  </si>
  <si>
    <t>VX-702</t>
  </si>
  <si>
    <t>p38</t>
  </si>
  <si>
    <t>VX-11e</t>
  </si>
  <si>
    <t>CI-1040</t>
  </si>
  <si>
    <t>SB-715992</t>
  </si>
  <si>
    <t>KIF11</t>
  </si>
  <si>
    <t>PD-173074</t>
  </si>
  <si>
    <t>FGFR1, FGFR3</t>
  </si>
  <si>
    <t>CP466722</t>
  </si>
  <si>
    <t>MS-275</t>
  </si>
  <si>
    <t>QL-XII-61</t>
  </si>
  <si>
    <t>WH-4-023</t>
  </si>
  <si>
    <t>SRC family, ABL</t>
  </si>
  <si>
    <t>CH5424802</t>
  </si>
  <si>
    <t>JNK-9L</t>
  </si>
  <si>
    <t>Vismodegib</t>
  </si>
  <si>
    <t>HG-5-88-01</t>
  </si>
  <si>
    <t>EGFR, ADCK4</t>
  </si>
  <si>
    <t>AZD8055</t>
  </si>
  <si>
    <t>JNJ-26854165</t>
  </si>
  <si>
    <t>ABT-888</t>
  </si>
  <si>
    <t>TW 37</t>
  </si>
  <si>
    <t>BCL2, BCL2L1</t>
  </si>
  <si>
    <t>Temsirolimus</t>
  </si>
  <si>
    <t>TPCA-1</t>
  </si>
  <si>
    <t>NSC-87877</t>
  </si>
  <si>
    <t>PTPN6 (SHP-1), PTPN11 (SHP-2)</t>
  </si>
  <si>
    <t>JW-7-24-1</t>
  </si>
  <si>
    <t>LCK</t>
  </si>
  <si>
    <t>BAY 61-3606</t>
  </si>
  <si>
    <t>SYK</t>
  </si>
  <si>
    <t>AZ628</t>
  </si>
  <si>
    <t>AV-951</t>
  </si>
  <si>
    <t>VEGFR</t>
  </si>
  <si>
    <t>BMS-509744</t>
  </si>
  <si>
    <t>ITK</t>
  </si>
  <si>
    <t>Erlotinib</t>
  </si>
  <si>
    <t>BMS-345541</t>
  </si>
  <si>
    <t>IKBKB</t>
  </si>
  <si>
    <t>BIX02189</t>
  </si>
  <si>
    <t>MAP2K5 (MEK5)</t>
  </si>
  <si>
    <t>MLN4924</t>
  </si>
  <si>
    <t>NEDD8-activating enzyme</t>
  </si>
  <si>
    <t>S-Trityl-L-cysteine</t>
  </si>
  <si>
    <t>Tipifarnib</t>
  </si>
  <si>
    <t>Farnesyl-transferase (FNTA)</t>
  </si>
  <si>
    <t>BIRB 0796</t>
  </si>
  <si>
    <t>p38, JNK2</t>
  </si>
  <si>
    <t>YM155</t>
  </si>
  <si>
    <t>BIRC5 (Survivin)</t>
  </si>
  <si>
    <t>Olaparib</t>
  </si>
  <si>
    <t>PF-562271</t>
  </si>
  <si>
    <t>FAK</t>
  </si>
  <si>
    <t>Epothilone B</t>
  </si>
  <si>
    <t>AKT inhibitor VIII</t>
  </si>
  <si>
    <t>AKT1, AKT2, AKT3</t>
  </si>
  <si>
    <t>Bleomycin</t>
  </si>
  <si>
    <t>Afatinib</t>
  </si>
  <si>
    <t>XMD13-2</t>
  </si>
  <si>
    <t>RIPK</t>
  </si>
  <si>
    <t>Cisplatin</t>
  </si>
  <si>
    <t>Pyrimethamine</t>
  </si>
  <si>
    <t>XMD11-85h</t>
  </si>
  <si>
    <t>BRSK2, FLT4, MARK4, PRKCD, RET, SPRK1</t>
  </si>
  <si>
    <t>Paclitaxel</t>
  </si>
  <si>
    <t>A-443654</t>
  </si>
  <si>
    <t>5-Fluorouracil</t>
  </si>
  <si>
    <t>DNA antimetabolite</t>
  </si>
  <si>
    <t>RDEA119 (rescreen)</t>
  </si>
  <si>
    <t>KIN001-055</t>
  </si>
  <si>
    <t>JAK3, MNK1</t>
  </si>
  <si>
    <t>ABT-263</t>
  </si>
  <si>
    <t>BCL2, BCL2L1, BCL2L2</t>
  </si>
  <si>
    <t>GSK-650394</t>
  </si>
  <si>
    <t>SGK3</t>
  </si>
  <si>
    <t>NVP-BEZ235</t>
  </si>
  <si>
    <t>PI3K (Class 1) and MTORC1/2</t>
  </si>
  <si>
    <t>Docetaxel</t>
  </si>
  <si>
    <t>Drug ID</t>
  </si>
  <si>
    <t>Drug name</t>
  </si>
  <si>
    <t>Target of the drug</t>
  </si>
  <si>
    <t>Bool indicating if the drug passed our significance criterion. Our significance criterion is z_germ&gt;2 where z_germ = rho_germ / rho_germ_std</t>
  </si>
  <si>
    <t>Standard deviation of Pearson correlations between real and predicted drug responses (where only germline features are used) across 10 repetitions of the 10-fold CV</t>
  </si>
  <si>
    <t>Standard deviation of Pearson correlations between real and predicted drug responses (where only somatic features are used) across 10 repetitions of the 10-fold CV</t>
  </si>
  <si>
    <t>Average Pearson correlation between real and predicted drug responses (where only germline features are used) across 10 repetitions of the 10-fold cross validation.</t>
  </si>
  <si>
    <t>Average Pearson correlation between real and predicted drug responses (where only somatic features are used) across 10 repetitions of the 10-fold cross validation.</t>
  </si>
  <si>
    <t>Average Pearson correlation between real and predicted drug responses (where both somatic and germline features are used) across 10 repetitions of the 10-fold cross validation.</t>
  </si>
  <si>
    <t>Standard deviation of Pearson correlations between real and predicted drug responses (where both somatic and germline features are used) across 10 repetitions of the 10-fold CV</t>
  </si>
  <si>
    <t>Average Pearson correlation between real and predicted drug responses (where somtic features and gene expression levels are used) across 10 repetitions of the 10-fold cross validation.</t>
  </si>
  <si>
    <t>Standard deviation of Pearson correlations between real and predicted drug responses (where somatic features and gene expression levels are used) across 10 repetitions of the 10-fold CV</t>
  </si>
  <si>
    <t>Average Pearson correlation between real and predicted drug responses (where both somatic and germline features as well as gene expression levels are used) across 10 repetitions of the 10-fold cross validation.</t>
  </si>
  <si>
    <t>Standard deviation of Pearson correlations between real and predicted drug responses (where both somatic and germline features as well as gene expression levels are used) across 10 repetitions of the 10-fold CV</t>
  </si>
  <si>
    <t>Average out-of-sample R2 (where only somatic features are used) across 10 repetitions of the 10-fold cross validation.</t>
  </si>
  <si>
    <t>Standard deviation of out-of-sample R2 (where only somatic features are used) across 10 repetitions of the 10-fold CV</t>
  </si>
  <si>
    <t>Average out-of-sample R2 (where both somatic and germline features are used) across 10 repetitions of the 10-fold cross validation.</t>
  </si>
  <si>
    <t>Standard deviation of out-of-sample R2 (where both somatic and germline features are used) across 10 repetitions of the 10-fold CV</t>
  </si>
  <si>
    <t>Average out-of-sample R2 (where both somatic and germline features as well as gene expression levels are used) across 10 repetitions of the 10-fold cross validation.</t>
  </si>
  <si>
    <t>Standard deviation of out-of-sample R2 (where both somatic and germline features as well as gene expression levels are used) across 10 repetitions of the 10-fold CV</t>
  </si>
  <si>
    <t>Drugs with a significant germline (FDR 30%)  from the linear-mixed-model analysis</t>
  </si>
  <si>
    <t>pv_lead_germ</t>
  </si>
  <si>
    <t>effsize_lead_germ</t>
  </si>
  <si>
    <t>sign_germ</t>
  </si>
  <si>
    <t>lead_som</t>
  </si>
  <si>
    <t>pv_lead_som</t>
  </si>
  <si>
    <t>effsize_lead_som</t>
  </si>
  <si>
    <t>sign_som</t>
  </si>
  <si>
    <t>loss:cnaPANCAN264</t>
  </si>
  <si>
    <t>NRAS_mut</t>
  </si>
  <si>
    <t>MECOM_mut</t>
  </si>
  <si>
    <t>gain:cnaPANCAN83</t>
  </si>
  <si>
    <t>EWSR1-FLI1_mut</t>
  </si>
  <si>
    <t>PHF6_mut</t>
  </si>
  <si>
    <t>USP6_mut</t>
  </si>
  <si>
    <t>HGF_mut</t>
  </si>
  <si>
    <t>BRAF_mut</t>
  </si>
  <si>
    <t>SACS_mut</t>
  </si>
  <si>
    <t>MSR1_mut</t>
  </si>
  <si>
    <t>EZH2_mut</t>
  </si>
  <si>
    <t>RBM5_mut</t>
  </si>
  <si>
    <t>ASXL1_mut</t>
  </si>
  <si>
    <t>loss:cnaPANCAN25</t>
  </si>
  <si>
    <t>gain:cnaPANCAN213 (MCM3)</t>
  </si>
  <si>
    <t>PBRM1_mut</t>
  </si>
  <si>
    <t>gain:cnaPANCAN139</t>
  </si>
  <si>
    <t>loss:cnaPANCAN175</t>
  </si>
  <si>
    <t>BMPR2_mut</t>
  </si>
  <si>
    <t>gain:cnaPANCAN29 (KAT6B)</t>
  </si>
  <si>
    <t>loss:cnaPANCAN52</t>
  </si>
  <si>
    <t>gain:cnaPANCAN192 (FIP1L1,PDGFRA)</t>
  </si>
  <si>
    <t>loss:cnaPANCAN133</t>
  </si>
  <si>
    <t>gain:cnaPANCAN280 (ARID4B,FH)</t>
  </si>
  <si>
    <t>loss:cnaPANCAN162</t>
  </si>
  <si>
    <t>gain:cnaPANCAN301 (CDK12,ERBB2,MED24)</t>
  </si>
  <si>
    <t>loss:cnaPANCAN307 (CHD3,GPS2,TP53)</t>
  </si>
  <si>
    <t>SOX9_mut</t>
  </si>
  <si>
    <t>APC_mut</t>
  </si>
  <si>
    <t>MLL2_mut</t>
  </si>
  <si>
    <t>CASP8_mut</t>
  </si>
  <si>
    <t>gain:cnaPANCAN366</t>
  </si>
  <si>
    <t>DICER1_mut</t>
  </si>
  <si>
    <t>gain:cnaPANCAN278 (MDM4,PIK3C2B,ZC3H11A)</t>
  </si>
  <si>
    <t>FBXW7_mut</t>
  </si>
  <si>
    <t>RHOA_mut</t>
  </si>
  <si>
    <t>gain:cnaPANCAN84 (FGFR1,WHSC1L1)</t>
  </si>
  <si>
    <t>gain:cnaPANCAN18</t>
  </si>
  <si>
    <t>loss:cnaPANCAN144 (BNC2,CDKN2A,JAK2,PSIP1)</t>
  </si>
  <si>
    <t>SMARCA4_mut</t>
  </si>
  <si>
    <t>loss:cnaPANCAN359 (CUL3)</t>
  </si>
  <si>
    <t>loss:cnaPANCAN7 (SMARCA4)</t>
  </si>
  <si>
    <t>gain:cnaPANCAN87</t>
  </si>
  <si>
    <t>FIP1L1_mut</t>
  </si>
  <si>
    <t>BRWD1_mut</t>
  </si>
  <si>
    <t>ATRX_mut</t>
  </si>
  <si>
    <t>MAP3K4_mut</t>
  </si>
  <si>
    <t>ELF3_mut</t>
  </si>
  <si>
    <t>IREB2_mut</t>
  </si>
  <si>
    <t>loss:cnaPANCAN357 (ACVR2A)</t>
  </si>
  <si>
    <t>HNF1A_mut</t>
  </si>
  <si>
    <t>PIK3CB_mut</t>
  </si>
  <si>
    <t>loss:cnaPANCAN26</t>
  </si>
  <si>
    <t>gain:cnaPANCAN365</t>
  </si>
  <si>
    <t>U2AF1_mut</t>
  </si>
  <si>
    <t>SOS2_mut</t>
  </si>
  <si>
    <t>TP53_mut</t>
  </si>
  <si>
    <t>gain:cnaPANCAN393 (FOXA1,NKX2-1,PSMA6)</t>
  </si>
  <si>
    <t>loss:cnaPANCAN17</t>
  </si>
  <si>
    <t>loss:cnaPANCAN304</t>
  </si>
  <si>
    <t>KDR_mut</t>
  </si>
  <si>
    <t>loss:cnaPANCAN368</t>
  </si>
  <si>
    <t>loss:cnaPANCAN184 (APC)</t>
  </si>
  <si>
    <t>TP53BP1_mut</t>
  </si>
  <si>
    <t>MAP3K1_mut</t>
  </si>
  <si>
    <t>PGR_mut</t>
  </si>
  <si>
    <t>loss:cnaPANCAN22</t>
  </si>
  <si>
    <t>XPO1_mut</t>
  </si>
  <si>
    <t>gain:cnaPANCAN349 (INPP4A)</t>
  </si>
  <si>
    <t>RUNX1-RUNX1T1_mut</t>
  </si>
  <si>
    <t>gain:cnaPANCAN411 (BLM,CRTC3,FANCI,IDH2,NR2F2,PCSK6)</t>
  </si>
  <si>
    <t>C15orf55_mut</t>
  </si>
  <si>
    <t>SCAI_mut</t>
  </si>
  <si>
    <t>PABPC3_mut</t>
  </si>
  <si>
    <t>CTNNB1_mut</t>
  </si>
  <si>
    <t>CTCF_mut</t>
  </si>
  <si>
    <t>TCF3-PBX1_mut</t>
  </si>
  <si>
    <t>BLM_mut</t>
  </si>
  <si>
    <t>loss:cnaPANCAN310 (MAP2K4)</t>
  </si>
  <si>
    <t>FRG1B_mut</t>
  </si>
  <si>
    <t>gain:cnaPANCAN28 (CUL2,EPC1)</t>
  </si>
  <si>
    <t>B2M_mut</t>
  </si>
  <si>
    <t>CLSPN_mut</t>
  </si>
  <si>
    <t>RB1_mut</t>
  </si>
  <si>
    <t>loss:cnaPANCAN187</t>
  </si>
  <si>
    <t>MYC_mut</t>
  </si>
  <si>
    <t>gain:cnaPANCAN88 (PABPC1,UBR5)</t>
  </si>
  <si>
    <t>KRAS_mut</t>
  </si>
  <si>
    <t>loss:cnaPANCAN116</t>
  </si>
  <si>
    <t>RUNX1_mut</t>
  </si>
  <si>
    <t>ROBO2_mut</t>
  </si>
  <si>
    <t>loss:cnaPANCAN20</t>
  </si>
  <si>
    <t>STAG2_mut</t>
  </si>
  <si>
    <t>TET2_mut</t>
  </si>
  <si>
    <t>COL1A1_mut</t>
  </si>
  <si>
    <t>gain:cnaPANCAN140 (FANCG)</t>
  </si>
  <si>
    <t>loss:cnaPANCAN35 (CUL2)</t>
  </si>
  <si>
    <t>loss:cnaPANCAN326 (SOX9)</t>
  </si>
  <si>
    <t>ASXL2_mut</t>
  </si>
  <si>
    <t>loss:cnaPANCAN101</t>
  </si>
  <si>
    <t>CHEK2_mut</t>
  </si>
  <si>
    <t>KDM5C_mut</t>
  </si>
  <si>
    <t>gain:cnaPANCAN124 (EGFR)</t>
  </si>
  <si>
    <t>MACF1_mut</t>
  </si>
  <si>
    <t>ASH1L_mut</t>
  </si>
  <si>
    <t>loss:cnaPANCAN360</t>
  </si>
  <si>
    <t>loss:cnaPANCAN229</t>
  </si>
  <si>
    <t>CDC73_mut</t>
  </si>
  <si>
    <t>MAGI2_mut</t>
  </si>
  <si>
    <t>gain:cnaPANCAN163 (CHD4,WNK1)</t>
  </si>
  <si>
    <t>XRN1_mut</t>
  </si>
  <si>
    <t>PIK3CA_mut</t>
  </si>
  <si>
    <t>CDKN1B_mut</t>
  </si>
  <si>
    <t>loss:cnaPANCAN4</t>
  </si>
  <si>
    <t>loss:cnaPANCAN286</t>
  </si>
  <si>
    <t>loss:cnaPANCAN72</t>
  </si>
  <si>
    <t>DHX15_mut</t>
  </si>
  <si>
    <t>CNOT1_mut</t>
  </si>
  <si>
    <t>loss:cnaPANCAN93</t>
  </si>
  <si>
    <t>RNF43_mut</t>
  </si>
  <si>
    <t>AMOT_mut</t>
  </si>
  <si>
    <t>loss:cnaPANCAN138</t>
  </si>
  <si>
    <t>gain:cnaPANCAN238</t>
  </si>
  <si>
    <t>rs67038646:13764765:C:T:10</t>
  </si>
  <si>
    <t>rs148617501:194079396:TC:T:3</t>
  </si>
  <si>
    <t>rs6461564:21496427:T:C:7</t>
  </si>
  <si>
    <t>rs1825828:3</t>
  </si>
  <si>
    <t>rs12991665:2</t>
  </si>
  <si>
    <t>rs143059942:49213604:T:C:19</t>
  </si>
  <si>
    <t>rs2060766:7</t>
  </si>
  <si>
    <t>rs56291722:122179211:T:A:6</t>
  </si>
  <si>
    <t>1:1531120:G:C:1</t>
  </si>
  <si>
    <t>rs7919642:12815288:G:A:10</t>
  </si>
  <si>
    <t>rs11710820:74145427:T:C:3</t>
  </si>
  <si>
    <t>rs34853888:4895706:T:TA:20</t>
  </si>
  <si>
    <t>rs2417291:104467064:G:A:9</t>
  </si>
  <si>
    <t>rs6552837:185789284:A:G:4</t>
  </si>
  <si>
    <t>rs3742269:13</t>
  </si>
  <si>
    <t>rs16975220:18</t>
  </si>
  <si>
    <t>12:122159720:T:TTTTTTC:12</t>
  </si>
  <si>
    <t>rs11157397:44889891:T:C:14</t>
  </si>
  <si>
    <t>rs144534616:6842950:A:AGTTT:3</t>
  </si>
  <si>
    <t>rs56330002:118015554:C:T:5</t>
  </si>
  <si>
    <t>rs3814667:10</t>
  </si>
  <si>
    <t>rs1344964:90670653:C:A:12</t>
  </si>
  <si>
    <t>rs11209275:68846871:C:T:1</t>
  </si>
  <si>
    <t>rs9615022:45494840:G:T:22</t>
  </si>
  <si>
    <t>rs73000621:120437572:C:T:11</t>
  </si>
  <si>
    <t>rs56100905:235088555:T:C:2</t>
  </si>
  <si>
    <t>rs7570491:2</t>
  </si>
  <si>
    <t>rs7812637:8</t>
  </si>
  <si>
    <t>rs10878660:68189227:C:T:12</t>
  </si>
  <si>
    <t>rs649837:11</t>
  </si>
  <si>
    <t>rs16912641:96411414:G:A:9</t>
  </si>
  <si>
    <t>rs112637133:56758355:G:A:7</t>
  </si>
  <si>
    <t>rs72639485:31903382:T:C:18</t>
  </si>
  <si>
    <t>rs75227722:68608911:C:T:15</t>
  </si>
  <si>
    <t>20:42905316:A:C:20</t>
  </si>
  <si>
    <t>rs74037694:23331814:G:T:13</t>
  </si>
  <si>
    <t>rs138476692:45585061:T:C:10</t>
  </si>
  <si>
    <t>rs11122147:6846479:T:G:1</t>
  </si>
  <si>
    <t>rs143640407:14726454:C:T:4</t>
  </si>
  <si>
    <t>rs57708889:10540772:T:C:3</t>
  </si>
  <si>
    <t>rs6428121:1</t>
  </si>
  <si>
    <t>rs583942:2</t>
  </si>
  <si>
    <t>rs9835199:73508747:T:C:3</t>
  </si>
  <si>
    <t>rs17137580:114588633:A:G:5</t>
  </si>
  <si>
    <t>rs1722332:112989772:T:C:7</t>
  </si>
  <si>
    <t>rs66476032:30335083:CGT:C:6</t>
  </si>
  <si>
    <t>rs73156200:132050307:C:A:12</t>
  </si>
  <si>
    <t>rs6075044:16276215:A:C:20</t>
  </si>
  <si>
    <t>rs60306436:115088939:A:C:8</t>
  </si>
  <si>
    <t>rs151102642:63339917:T:C:14</t>
  </si>
  <si>
    <t>rs7310197:29128424:A:G:12</t>
  </si>
  <si>
    <t>rs13270049:125733515:C:T:8</t>
  </si>
  <si>
    <t>rs6826467:4</t>
  </si>
  <si>
    <t>rs7537388:1</t>
  </si>
  <si>
    <t>rs279853:46319478:A:G:4</t>
  </si>
  <si>
    <t>rs76442425:72106044:G:T:12</t>
  </si>
  <si>
    <t>rs113220395:72837926:TA:T:13</t>
  </si>
  <si>
    <t>rs55892563:66692303:C:T:17</t>
  </si>
  <si>
    <t>rs60553721:43204818:C:A:4</t>
  </si>
  <si>
    <t>rs7216096:17</t>
  </si>
  <si>
    <t>rs141927441:93200915:G:A:5</t>
  </si>
  <si>
    <t>rs11722062:4</t>
  </si>
  <si>
    <t>rs72975021:141772022:T:G:2</t>
  </si>
  <si>
    <t>rs17021678:12</t>
  </si>
  <si>
    <t>rs12130571:1</t>
  </si>
  <si>
    <t>rs56384195:96476615:T:C:3</t>
  </si>
  <si>
    <t>rs12415988:13750812:C:T:10</t>
  </si>
  <si>
    <t>rs4740830:9</t>
  </si>
  <si>
    <t>rs11214544:98120604:G:A:11</t>
  </si>
  <si>
    <t>rs12461040:7071262:C:T:19</t>
  </si>
  <si>
    <t>rs1769817:231585749:G:A:1</t>
  </si>
  <si>
    <t>rs62380889:120925497:G:A:5</t>
  </si>
  <si>
    <t>rs75422567:27392450:T:C:10</t>
  </si>
  <si>
    <t>rs10501564:11</t>
  </si>
  <si>
    <t>rs12195699:91059885:C:T:6</t>
  </si>
  <si>
    <t>rs74372421:60333507:G:A:18</t>
  </si>
  <si>
    <t>rs13039785:632567:C:G:20</t>
  </si>
  <si>
    <t>rs42715:7</t>
  </si>
  <si>
    <t>rs150029291:70003511:G:A:7</t>
  </si>
  <si>
    <t>rs6135580:15854979:T:G:20</t>
  </si>
  <si>
    <t>rs117720797:57036489:T:C:16</t>
  </si>
  <si>
    <t>rs4743484:104479480:C:T:9</t>
  </si>
  <si>
    <t>rs12887384:14</t>
  </si>
  <si>
    <t>rs7617511:3</t>
  </si>
  <si>
    <t>rs317899:16134246:A:G:4</t>
  </si>
  <si>
    <t>rs9656803:117901257:T:G:8</t>
  </si>
  <si>
    <t>rs79615302:128459284:A:G:11</t>
  </si>
  <si>
    <t>rs6427738:163477840:G:A:1</t>
  </si>
  <si>
    <t>rs13324996:61605914:G:A:3</t>
  </si>
  <si>
    <t>rs1121612:15611370:C:T:12</t>
  </si>
  <si>
    <t>rs34553372:118752911:C:G:8</t>
  </si>
  <si>
    <t>rs61835269:13648317:C:T:10</t>
  </si>
  <si>
    <t>rs62432205:766168:A:C:7</t>
  </si>
  <si>
    <t>rs17678573:8</t>
  </si>
  <si>
    <t>rs150001810:5305002:A:C:19</t>
  </si>
  <si>
    <t>rs9871386:3</t>
  </si>
  <si>
    <t>rs11008337:10</t>
  </si>
  <si>
    <t>rs79486694:11171801:A:G:18</t>
  </si>
  <si>
    <t>rs74639532:43659572:G:C:13</t>
  </si>
  <si>
    <t>rs7044244:96397689:G:A:9</t>
  </si>
  <si>
    <t>rs150233197:95987225:TAC:T:14</t>
  </si>
  <si>
    <t>rs73113956:14893269:C:G:4</t>
  </si>
  <si>
    <t>rs11994861:126266244:A:G:8</t>
  </si>
  <si>
    <t>rs12407450:230995107:C:G:1</t>
  </si>
  <si>
    <t>rs10672770:117734460:T:TCCC:12</t>
  </si>
  <si>
    <t>rs11221432:128555076:G:C:11</t>
  </si>
  <si>
    <t>rs16961630:83781163:A:G:16</t>
  </si>
  <si>
    <t>rs149855606:4687666:G:A:7</t>
  </si>
  <si>
    <t>rs4936165:11</t>
  </si>
  <si>
    <t>rs2123964:191095953:G:A:1</t>
  </si>
  <si>
    <t>rs4969315:78925383:A:G:17</t>
  </si>
  <si>
    <t>rs75395792:111883683:T:G:9</t>
  </si>
  <si>
    <t>rs34952885:133091210:T:C:10</t>
  </si>
  <si>
    <t>rs6809825:8158265:T:C:3</t>
  </si>
  <si>
    <t>rs141852062:19417911:G:A:20</t>
  </si>
  <si>
    <t>rs57640905:23319934:C:T:2</t>
  </si>
  <si>
    <t>rs67826830:89434115:C:CTTT:15</t>
  </si>
  <si>
    <t>rs76124986:4169286:A:G:17</t>
  </si>
  <si>
    <t>19:23649325:C:CT:19</t>
  </si>
  <si>
    <t>rs73102644:241705847:T:A:2</t>
  </si>
  <si>
    <t>rs1530599:23831649:C:T:18</t>
  </si>
  <si>
    <t>rs77581814:25929743:A:T:21</t>
  </si>
  <si>
    <t>rs75123452:45413097:C:G:21</t>
  </si>
  <si>
    <t>4:116169004:AAGATAGAT:AAGATAGATAGATAGAT:4</t>
  </si>
  <si>
    <t>rs1436357:12</t>
  </si>
  <si>
    <t>rs79557122:83436606:A:G:8</t>
  </si>
  <si>
    <t>rs968004:33879365:C:T:7</t>
  </si>
  <si>
    <t>rs4398700:92660599:C:T:6</t>
  </si>
  <si>
    <t>rs9371198:151123155:T:C:6</t>
  </si>
  <si>
    <t>rs4437190:92825428:G:A:6</t>
  </si>
  <si>
    <t>rs148748610:84247663:CTTCTTT:C:9</t>
  </si>
  <si>
    <t>rs1449858:3</t>
  </si>
  <si>
    <t>rs12672090:7</t>
  </si>
  <si>
    <t>rs113200816:5267084:C:T:20</t>
  </si>
  <si>
    <t>rs114008803:95925978:G:A:1</t>
  </si>
  <si>
    <t>rs6882857:5</t>
  </si>
  <si>
    <t>rs712423:46659474:T:C:14</t>
  </si>
  <si>
    <t>rs116305555:31085600:G:A:5</t>
  </si>
  <si>
    <t>rs56225538:78056586:C:T:17</t>
  </si>
  <si>
    <t>7:157508966:TCA:CCA:7</t>
  </si>
  <si>
    <t>rs12607201:18</t>
  </si>
  <si>
    <t>rs1928044:47505090:G:C:13</t>
  </si>
  <si>
    <t>rs6663214:68262695:C:A:1</t>
  </si>
  <si>
    <t>rs10040916:41006321:C:A:5</t>
  </si>
  <si>
    <t>rs112111586:101390671:A:G:15</t>
  </si>
  <si>
    <t>rs4933347:10</t>
  </si>
  <si>
    <t>rs136619:47643948:A:T:22</t>
  </si>
  <si>
    <t>rs5865419:2328691:GA:G:5</t>
  </si>
  <si>
    <t>rs11563204:234917377:G:A:2</t>
  </si>
  <si>
    <t>rs75208115:107633482:G:A:13</t>
  </si>
  <si>
    <t>rs780815:16938375:A:T:10</t>
  </si>
  <si>
    <t>rs4899967:89592742:A:G:14</t>
  </si>
  <si>
    <t>rs199589793:125443875:ATT:AT:9</t>
  </si>
  <si>
    <t>12:118873564:CT:C:12</t>
  </si>
  <si>
    <t>rs4555680:43592037:G:A:4</t>
  </si>
  <si>
    <t>rs2791228:104754961:G:A:13</t>
  </si>
  <si>
    <t>rs11650159:13850669:C:T:17</t>
  </si>
  <si>
    <t>rs260767:200109740:T:C:2</t>
  </si>
  <si>
    <t>rs11850936:61916170:C:T:14</t>
  </si>
  <si>
    <t>rs71351933:47133605:C:T:20</t>
  </si>
  <si>
    <t>rs140976449:65525671:C:T:5</t>
  </si>
  <si>
    <t>rs10794583:10</t>
  </si>
  <si>
    <t>rs12825454:12</t>
  </si>
  <si>
    <t>rs117226214:14639397:T:C:9</t>
  </si>
  <si>
    <t>rs3812921:22868301:C:T:15</t>
  </si>
  <si>
    <t>rs117228614:169913372:C:A:5</t>
  </si>
  <si>
    <t>rs17076582:173266023:G:A:5</t>
  </si>
  <si>
    <t>rs117356830:121907915:G:A:12</t>
  </si>
  <si>
    <t>rs4430093:83824310:A:C:8</t>
  </si>
  <si>
    <t>rs16954069:17</t>
  </si>
  <si>
    <t>rs61919054:19734813:C:T:12</t>
  </si>
  <si>
    <t>rs62124554:18289931:G:A:2</t>
  </si>
  <si>
    <t>rs12215615:82666674:T:C:6</t>
  </si>
  <si>
    <t>rs35839513:310925:T:G:5</t>
  </si>
  <si>
    <t>rs34448219:116327170:C:CT:4</t>
  </si>
  <si>
    <t>rs2546193:5</t>
  </si>
  <si>
    <t>rs78137811:4216826:G:A:7</t>
  </si>
  <si>
    <t>rs12351339:92288492:C:T:9</t>
  </si>
  <si>
    <t>rs10472638:5</t>
  </si>
  <si>
    <t>rs72811676:97599886:T:G:2</t>
  </si>
  <si>
    <t>rs189303837:130079302:A:G:3</t>
  </si>
  <si>
    <t>rs77762649:122819908:T:A:7</t>
  </si>
  <si>
    <t>rs115768448:212596462:A:G:1</t>
  </si>
  <si>
    <t>rs143185066:90715365:C:T:9</t>
  </si>
  <si>
    <t>rs12038300:167709974:G:A:1</t>
  </si>
  <si>
    <t>rs6914232:20914329:G:A:6</t>
  </si>
  <si>
    <t>rs4794607:17</t>
  </si>
  <si>
    <t>rs6087101:9991164:A:G:20</t>
  </si>
  <si>
    <t>rs1080671:153279831:C:T:5</t>
  </si>
  <si>
    <t>rs186623433:53970024:C:A:19</t>
  </si>
  <si>
    <t>rs6590697:133314174:T:C:11</t>
  </si>
  <si>
    <t>rs2635796:178084575:G:C:4</t>
  </si>
  <si>
    <t>rs129988:16</t>
  </si>
  <si>
    <t>rs28519372:118157884:T:C:3</t>
  </si>
  <si>
    <t>rs4088486:141068637:G:A:9</t>
  </si>
  <si>
    <t>rs11989508:8</t>
  </si>
  <si>
    <t>rs12275464:11</t>
  </si>
  <si>
    <t>rs16993729:20</t>
  </si>
  <si>
    <t>rs12463316:56268946:G:A:19</t>
  </si>
  <si>
    <t>rs16891419:119754459:A:C:8</t>
  </si>
  <si>
    <t>rs72746708:51770596:C:A:5</t>
  </si>
  <si>
    <t>rs74555504:54301222:T:A:8</t>
  </si>
  <si>
    <t>rs10936620:170005126:T:G:3</t>
  </si>
  <si>
    <t>rs77292479:9522803:T:C:1</t>
  </si>
  <si>
    <t>rs692090:129588960:T:G:11</t>
  </si>
  <si>
    <t>rs8088271:11917346:A:C:18</t>
  </si>
  <si>
    <t>rs16989975:21</t>
  </si>
  <si>
    <t>rs6000350:22</t>
  </si>
  <si>
    <t>rs10217684:9</t>
  </si>
  <si>
    <t>rs6559212:1030407:C:G:8</t>
  </si>
  <si>
    <t>rs10243883:7</t>
  </si>
  <si>
    <t>rs149999218:28587794:C:A:9</t>
  </si>
  <si>
    <t>rs112997800:109411852:T:TGATA:4</t>
  </si>
  <si>
    <t>rs12231942:12</t>
  </si>
  <si>
    <t>rs4964778:104686064:C:G:12</t>
  </si>
  <si>
    <t>rs75030731:124407145:G:A:8</t>
  </si>
  <si>
    <t>rs141862992:24487117:C:T:8</t>
  </si>
  <si>
    <t>rs72785895:120242350:G:T:5</t>
  </si>
  <si>
    <t>rs4602501:101046193:A:C:4</t>
  </si>
  <si>
    <t>rs57933945:25201980:C:T:16</t>
  </si>
  <si>
    <t>rs2212503:31597760:C:T:21</t>
  </si>
  <si>
    <t>rs4131711:211226808:G:A:1</t>
  </si>
  <si>
    <t>rs12656922:116808398:T:C:5</t>
  </si>
  <si>
    <t>rs117950632:69980511:A:G:14</t>
  </si>
  <si>
    <t>rs145056784:163232979:C:CCT:4</t>
  </si>
  <si>
    <t>rs11306416:5434510:CA:C:3</t>
  </si>
  <si>
    <t>rs144034119:5369446:GA:G:20</t>
  </si>
  <si>
    <t>rs12034979:22259146:G:A:1</t>
  </si>
  <si>
    <t>rs67503181:170275857:A:C:2</t>
  </si>
  <si>
    <t>rs6943813:29397333:A:C:7</t>
  </si>
  <si>
    <t>rs62022292:90839970:T:C:15</t>
  </si>
  <si>
    <t>rs8009494:14</t>
  </si>
  <si>
    <t>rs4737214:8</t>
  </si>
  <si>
    <t>rs55967039:35867720:A:G:3</t>
  </si>
  <si>
    <t>rs11137785:9</t>
  </si>
  <si>
    <t>rs7865638:114653705:T:A:9</t>
  </si>
  <si>
    <t>rs61785670:46918924:G:T:1</t>
  </si>
  <si>
    <t>rs73928447:35271325:A:T:2</t>
  </si>
  <si>
    <t>rs873508:30474077:G:A:1</t>
  </si>
  <si>
    <t>rs7580172:33044930:G:C:2</t>
  </si>
  <si>
    <t>rs885815:2</t>
  </si>
  <si>
    <t>rs144509339:68623458:C:T:15</t>
  </si>
  <si>
    <t>rs17052921:8</t>
  </si>
  <si>
    <t>rs4880975:10</t>
  </si>
  <si>
    <t>rs307825:180051296:A:G:5</t>
  </si>
  <si>
    <t>rs16872681:7</t>
  </si>
  <si>
    <t>rs117763047:56202647:C:G:19</t>
  </si>
  <si>
    <t>rs4093206:7947528:C:G:3</t>
  </si>
  <si>
    <t>rs2600271:3</t>
  </si>
  <si>
    <t>rs143651629:14188535:G:A:18</t>
  </si>
  <si>
    <t>rs1391265:36071725:A:G:15</t>
  </si>
  <si>
    <t>rs3860501:132424780:A:G:3</t>
  </si>
  <si>
    <t>rs12490613:103051785:C:T:3</t>
  </si>
  <si>
    <t>lead_germ (rsID:position:from:to:chromosome)</t>
  </si>
  <si>
    <t>rs12595927:69716338:C:G:16 (causal rs1800566)</t>
  </si>
  <si>
    <t>targeted</t>
  </si>
  <si>
    <t>in clinical development</t>
  </si>
  <si>
    <t>other</t>
  </si>
  <si>
    <t>RTK signaling</t>
  </si>
  <si>
    <t>experimental</t>
  </si>
  <si>
    <t>WNT signaling</t>
  </si>
  <si>
    <t>cytotoxic</t>
  </si>
  <si>
    <t>clinically approved</t>
  </si>
  <si>
    <t>Genome integrity</t>
  </si>
  <si>
    <t>chromain  histone acetylation</t>
  </si>
  <si>
    <t>cell cycle</t>
  </si>
  <si>
    <t>ABL signaling</t>
  </si>
  <si>
    <t>ERK MAPK signaling</t>
  </si>
  <si>
    <t>p53 pathway</t>
  </si>
  <si>
    <t>mitosis</t>
  </si>
  <si>
    <t>cytoskeleton</t>
  </si>
  <si>
    <t>PI3K signaling</t>
  </si>
  <si>
    <t>IGFR signaling</t>
  </si>
  <si>
    <t>chromatin  other</t>
  </si>
  <si>
    <t>EGFR signaling</t>
  </si>
  <si>
    <t>TOR signaling</t>
  </si>
  <si>
    <t>metabolism</t>
  </si>
  <si>
    <t>apoptosis regulation</t>
  </si>
  <si>
    <t>chromatin  histone methylation</t>
  </si>
  <si>
    <t>JNK and p38 signaling</t>
  </si>
  <si>
    <t>not defined</t>
  </si>
  <si>
    <t>Telatinib</t>
  </si>
  <si>
    <t>Daraprim</t>
  </si>
  <si>
    <t>Zolinza</t>
  </si>
  <si>
    <t>Adriamycin</t>
  </si>
  <si>
    <t>Sprycel</t>
  </si>
  <si>
    <t>Sutent</t>
  </si>
  <si>
    <t>Etophophos</t>
  </si>
  <si>
    <t>Cytarabine (AraC)</t>
  </si>
  <si>
    <t>Serdemetan</t>
  </si>
  <si>
    <t>Xalkori</t>
  </si>
  <si>
    <t>Navelbine</t>
  </si>
  <si>
    <t>Gleevec</t>
  </si>
  <si>
    <t>Lynparza</t>
  </si>
  <si>
    <t>I-BET 151</t>
  </si>
  <si>
    <t>Taxotere</t>
  </si>
  <si>
    <t>Tarceva</t>
  </si>
  <si>
    <t>MK-0457</t>
  </si>
  <si>
    <t>Cometriq</t>
  </si>
  <si>
    <t>Iressa</t>
  </si>
  <si>
    <t>Gemzar</t>
  </si>
  <si>
    <t>Velcade</t>
  </si>
  <si>
    <t>Lestaurtinib</t>
  </si>
  <si>
    <t>Targretin</t>
  </si>
  <si>
    <t>A770041</t>
  </si>
  <si>
    <t>Tykerb, Tyverb</t>
  </si>
  <si>
    <t>Tafinlar</t>
  </si>
  <si>
    <t>Gilotrif</t>
  </si>
  <si>
    <t>Votrient</t>
  </si>
  <si>
    <t>Zelboraf (derivative)</t>
  </si>
  <si>
    <t>Motesanib Diphosphate</t>
  </si>
  <si>
    <t>Erbitux</t>
  </si>
  <si>
    <t>EPO906 (ixabepilone,Patupilone)</t>
  </si>
  <si>
    <t>NSC 339555</t>
  </si>
  <si>
    <t>Revlimid</t>
  </si>
  <si>
    <t>Ponatinib</t>
  </si>
  <si>
    <t>Erivedge</t>
  </si>
  <si>
    <t>Zelboraf</t>
  </si>
  <si>
    <t>pp242</t>
  </si>
  <si>
    <t>Casodex</t>
  </si>
  <si>
    <t>Rapamune</t>
  </si>
  <si>
    <t>na</t>
  </si>
  <si>
    <t>GW843682X (AN-13)</t>
  </si>
  <si>
    <t>Chloromethylketone Rsk inhibitor</t>
  </si>
  <si>
    <t>Tasigna</t>
  </si>
  <si>
    <t>TAE684</t>
  </si>
  <si>
    <t>imidodica_rbonimidi_c diamide_, N-(2-ph_enylethyl_)-</t>
  </si>
  <si>
    <t>Jakafi</t>
  </si>
  <si>
    <t>Mekinist</t>
  </si>
  <si>
    <t>Taxol</t>
  </si>
  <si>
    <t>Nexavar</t>
  </si>
  <si>
    <t>GX15-070</t>
  </si>
  <si>
    <t>Zarnestra,IND58359,R115777</t>
  </si>
  <si>
    <t>Doramapimod</t>
  </si>
  <si>
    <t>NPK33-1-98-1</t>
  </si>
  <si>
    <t>Bosulif</t>
  </si>
  <si>
    <t>Vesanoid</t>
  </si>
  <si>
    <t>Torisel</t>
  </si>
  <si>
    <t>drug_ID</t>
  </si>
  <si>
    <t>brand_name</t>
  </si>
  <si>
    <t>action</t>
  </si>
  <si>
    <t>clinical_stage</t>
  </si>
  <si>
    <t>putative_target</t>
  </si>
  <si>
    <t>pathway</t>
  </si>
  <si>
    <t>adjusted_pv_lead_germ</t>
  </si>
  <si>
    <t>adjusted_pv_lead_som</t>
  </si>
  <si>
    <t>max_r2_in_100kb</t>
  </si>
  <si>
    <t>pass_germline_r2_filter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</si>
</sst>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sz val="12"/>
      <color theme="0"/>
      <name val="Calibri"/>
      <family val="2"/>
      <scheme val="minor"/>
    </font>
    <font>
      <u/>
      <sz val="12"/>
      <color theme="10"/>
      <name val="Calibri"/>
      <family val="2"/>
      <scheme val="minor"/>
    </font>
    <font>
      <u/>
      <sz val="12"/>
      <color theme="11"/>
      <name val="Calibri"/>
      <family val="2"/>
      <scheme val="minor"/>
    </font>
    <font>
      <sz val="12"/>
      <name val="Calibri"/>
      <scheme val="minor"/>
    </font>
    <font>
      <b/>
      <sz val="12"/>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9">
    <xf numFmtId="0" fontId="0" fillId="0" borderId="0" xfId="0"/>
    <xf numFmtId="0" fontId="0" fillId="0" borderId="1" xfId="0" applyBorder="1"/>
    <xf numFmtId="0" fontId="1" fillId="2" borderId="1" xfId="0" applyFont="1" applyFill="1" applyBorder="1"/>
    <xf numFmtId="0" fontId="0" fillId="0" borderId="1" xfId="0" applyFill="1" applyBorder="1"/>
    <xf numFmtId="0" fontId="0" fillId="4" borderId="1" xfId="0" applyFill="1" applyBorder="1"/>
    <xf numFmtId="0" fontId="0" fillId="4" borderId="0" xfId="0" applyFill="1"/>
    <xf numFmtId="0" fontId="0" fillId="3" borderId="1" xfId="0" applyFont="1" applyFill="1" applyBorder="1"/>
    <xf numFmtId="0" fontId="0" fillId="4" borderId="1" xfId="0" applyFont="1" applyFill="1" applyBorder="1"/>
    <xf numFmtId="0" fontId="0" fillId="0" borderId="1" xfId="0" applyFont="1" applyFill="1" applyBorder="1"/>
    <xf numFmtId="0" fontId="0" fillId="3" borderId="2" xfId="0" applyFont="1" applyFill="1" applyBorder="1"/>
    <xf numFmtId="0" fontId="0" fillId="0" borderId="2" xfId="0" applyFont="1" applyFill="1" applyBorder="1"/>
    <xf numFmtId="0" fontId="0" fillId="3" borderId="3" xfId="0" applyFont="1" applyFill="1" applyBorder="1"/>
    <xf numFmtId="0" fontId="0" fillId="0" borderId="3" xfId="0" applyFont="1" applyBorder="1"/>
    <xf numFmtId="0" fontId="0" fillId="0" borderId="1" xfId="0" applyFont="1" applyBorder="1"/>
    <xf numFmtId="11" fontId="0" fillId="0" borderId="1" xfId="0" applyNumberFormat="1" applyFont="1" applyBorder="1"/>
    <xf numFmtId="0" fontId="4" fillId="5" borderId="1" xfId="0" applyFont="1" applyFill="1" applyBorder="1"/>
    <xf numFmtId="0" fontId="4" fillId="5" borderId="0" xfId="0" applyFont="1" applyFill="1" applyBorder="1"/>
    <xf numFmtId="0" fontId="0" fillId="0" borderId="0" xfId="0" applyBorder="1"/>
    <xf numFmtId="0" fontId="0" fillId="2" borderId="0" xfId="0" applyFill="1"/>
    <xf numFmtId="0" fontId="5" fillId="6" borderId="1" xfId="0" applyFont="1" applyFill="1" applyBorder="1"/>
    <xf numFmtId="0" fontId="5" fillId="6" borderId="4" xfId="0" applyFont="1" applyFill="1" applyBorder="1"/>
    <xf numFmtId="0" fontId="5" fillId="6" borderId="5" xfId="0" applyFont="1" applyFill="1" applyBorder="1"/>
    <xf numFmtId="0" fontId="5" fillId="6" borderId="6" xfId="0" applyFont="1" applyFill="1" applyBorder="1"/>
    <xf numFmtId="0" fontId="0" fillId="7" borderId="7" xfId="0" applyFill="1" applyBorder="1"/>
    <xf numFmtId="0" fontId="0" fillId="7" borderId="8" xfId="0" applyFill="1" applyBorder="1"/>
    <xf numFmtId="11" fontId="0" fillId="7" borderId="8" xfId="0" applyNumberFormat="1" applyFill="1" applyBorder="1"/>
    <xf numFmtId="0" fontId="0" fillId="7" borderId="9" xfId="0" applyFill="1" applyBorder="1"/>
    <xf numFmtId="0" fontId="0" fillId="7" borderId="10" xfId="0" applyFill="1" applyBorder="1"/>
    <xf numFmtId="0" fontId="0" fillId="7" borderId="0" xfId="0" applyFill="1" applyBorder="1"/>
    <xf numFmtId="11" fontId="0" fillId="7" borderId="0" xfId="0" applyNumberFormat="1" applyFill="1" applyBorder="1"/>
    <xf numFmtId="0" fontId="0" fillId="7" borderId="11" xfId="0" applyFill="1" applyBorder="1"/>
    <xf numFmtId="0" fontId="5" fillId="6" borderId="12" xfId="0" applyFont="1" applyFill="1" applyBorder="1"/>
    <xf numFmtId="0" fontId="0" fillId="7" borderId="13" xfId="0" applyFill="1" applyBorder="1"/>
    <xf numFmtId="0" fontId="0" fillId="7" borderId="14" xfId="0" applyFill="1" applyBorder="1"/>
    <xf numFmtId="11" fontId="0" fillId="7" borderId="14" xfId="0" applyNumberFormat="1" applyFill="1" applyBorder="1"/>
    <xf numFmtId="0" fontId="0" fillId="7" borderId="15" xfId="0" applyFill="1" applyBorder="1"/>
    <xf numFmtId="0" fontId="0" fillId="6" borderId="6" xfId="0" applyFill="1" applyBorder="1"/>
    <xf numFmtId="0" fontId="0" fillId="6" borderId="3" xfId="0" applyFill="1" applyBorder="1"/>
    <xf numFmtId="0" fontId="0" fillId="7" borderId="16" xfId="0" applyFill="1" applyBorder="1"/>
    <xf numFmtId="0" fontId="0" fillId="7" borderId="17" xfId="0" applyFill="1" applyBorder="1"/>
    <xf numFmtId="11" fontId="0" fillId="7" borderId="17" xfId="0" applyNumberFormat="1" applyFill="1" applyBorder="1"/>
    <xf numFmtId="0" fontId="0" fillId="7" borderId="18" xfId="0" applyFill="1" applyBorder="1"/>
    <xf numFmtId="0" fontId="5" fillId="6" borderId="11" xfId="0" applyFont="1" applyFill="1" applyBorder="1"/>
    <xf numFmtId="0" fontId="0" fillId="7" borderId="0" xfId="0" applyFill="1"/>
    <xf numFmtId="0" fontId="0" fillId="7" borderId="10" xfId="0" applyFill="1" applyBorder="1" applyAlignment="1">
      <alignment horizontal="left"/>
    </xf>
    <xf numFmtId="2" fontId="0" fillId="7" borderId="0" xfId="0" applyNumberFormat="1" applyFill="1" applyBorder="1"/>
    <xf numFmtId="2" fontId="0" fillId="7" borderId="8" xfId="0" applyNumberFormat="1" applyFill="1" applyBorder="1"/>
    <xf numFmtId="2" fontId="0" fillId="7" borderId="17" xfId="0" applyNumberFormat="1" applyFill="1" applyBorder="1"/>
    <xf numFmtId="2" fontId="0" fillId="7" borderId="14" xfId="0" applyNumberFormat="1" applyFill="1" applyBorder="1"/>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connections" Target="connections.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table_rho" connectionId="1"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6"/>
  <sheetViews>
    <sheetView workbookViewId="0">
      <selection sqref="A1:T1"/>
    </sheetView>
  </sheetViews>
  <sheetFormatPr baseColWidth="10" defaultRowHeight="16" x14ac:dyDescent="0.2"/>
  <cols>
    <col min="1" max="1" width="6.6640625" bestFit="1" customWidth="1"/>
    <col min="2" max="2" width="17.5" bestFit="1" customWidth="1"/>
    <col min="3" max="3" width="40.6640625" bestFit="1" customWidth="1"/>
    <col min="4" max="5" width="12.83203125" bestFit="1" customWidth="1"/>
    <col min="6" max="6" width="9.1640625" bestFit="1" customWidth="1"/>
    <col min="7" max="7" width="12.83203125" bestFit="1" customWidth="1"/>
    <col min="8" max="8" width="12.1640625" bestFit="1" customWidth="1"/>
    <col min="9" max="9" width="13.6640625" bestFit="1" customWidth="1"/>
    <col min="10" max="10" width="17.1640625" bestFit="1" customWidth="1"/>
    <col min="11" max="11" width="13.1640625" bestFit="1" customWidth="1"/>
    <col min="12" max="12" width="16.5" bestFit="1" customWidth="1"/>
    <col min="13" max="13" width="18.33203125" bestFit="1" customWidth="1"/>
    <col min="14" max="14" width="21.83203125" bestFit="1" customWidth="1"/>
    <col min="15" max="15" width="12.83203125" bestFit="1" customWidth="1"/>
    <col min="16" max="16" width="12.1640625" bestFit="1" customWidth="1"/>
    <col min="17" max="17" width="13" bestFit="1" customWidth="1"/>
    <col min="18" max="18" width="16.5" bestFit="1" customWidth="1"/>
    <col min="19" max="19" width="17.6640625" bestFit="1" customWidth="1"/>
    <col min="20" max="20" width="21.1640625" bestFit="1" customWidth="1"/>
  </cols>
  <sheetData>
    <row r="1" spans="1:20"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s="5" customFormat="1" x14ac:dyDescent="0.2">
      <c r="A2" s="6">
        <v>1026</v>
      </c>
      <c r="B2" s="7" t="s">
        <v>20</v>
      </c>
      <c r="C2" s="7" t="s">
        <v>21</v>
      </c>
      <c r="D2" s="7">
        <v>0.28209462843400002</v>
      </c>
      <c r="E2" s="7">
        <v>8.81719866944E-3</v>
      </c>
      <c r="F2" s="7" t="b">
        <v>1</v>
      </c>
      <c r="G2" s="7">
        <v>6.6298885311799997E-3</v>
      </c>
      <c r="H2" s="7">
        <v>2.9312721495099999E-2</v>
      </c>
      <c r="I2" s="7">
        <v>0.23752168056699999</v>
      </c>
      <c r="J2" s="7">
        <v>1.8207516196300001E-2</v>
      </c>
      <c r="K2" s="7">
        <v>0.316563935282</v>
      </c>
      <c r="L2" s="7">
        <v>1.9303254832099999E-2</v>
      </c>
      <c r="M2" s="7">
        <v>0.40897314124799999</v>
      </c>
      <c r="N2" s="7">
        <v>1.9609914984700001E-2</v>
      </c>
      <c r="O2" s="7">
        <v>-7.3485624875899999E-3</v>
      </c>
      <c r="P2" s="7">
        <v>6.2238361741300003E-3</v>
      </c>
      <c r="Q2" s="7">
        <v>5.0768368465500001E-2</v>
      </c>
      <c r="R2" s="7">
        <v>5.1733091833000002E-3</v>
      </c>
      <c r="S2" s="7">
        <v>0.160142071464</v>
      </c>
      <c r="T2" s="7">
        <v>1.14008065447E-2</v>
      </c>
    </row>
    <row r="3" spans="1:20" s="5" customFormat="1" x14ac:dyDescent="0.2">
      <c r="A3" s="6">
        <v>1024</v>
      </c>
      <c r="B3" s="7" t="s">
        <v>22</v>
      </c>
      <c r="C3" s="7" t="s">
        <v>23</v>
      </c>
      <c r="D3" s="7">
        <v>9.0533064832300003E-2</v>
      </c>
      <c r="E3" s="7">
        <v>1.8064711150599998E-2</v>
      </c>
      <c r="F3" s="7" t="b">
        <v>1</v>
      </c>
      <c r="G3" s="7">
        <v>-3.7755472017899998E-3</v>
      </c>
      <c r="H3" s="7">
        <v>2.5780845096999998E-2</v>
      </c>
      <c r="I3" s="7">
        <v>6.6516127677899994E-2</v>
      </c>
      <c r="J3" s="7">
        <v>2.48329481386E-2</v>
      </c>
      <c r="K3" s="7">
        <v>0.14870874929200001</v>
      </c>
      <c r="L3" s="7">
        <v>1.7351389989100002E-2</v>
      </c>
      <c r="M3" s="7">
        <v>0.15660374005800001</v>
      </c>
      <c r="N3" s="7">
        <v>1.7094060600399998E-2</v>
      </c>
      <c r="O3" s="7">
        <v>-7.9198239224400006E-3</v>
      </c>
      <c r="P3" s="7">
        <v>5.35236666557E-3</v>
      </c>
      <c r="Q3" s="7">
        <v>-3.6990746503499998E-4</v>
      </c>
      <c r="R3" s="7">
        <v>7.5441423012300004E-3</v>
      </c>
      <c r="S3" s="7">
        <v>2.0826764720300001E-2</v>
      </c>
      <c r="T3" s="7">
        <v>7.1760378465400001E-3</v>
      </c>
    </row>
    <row r="4" spans="1:20" s="5" customFormat="1" x14ac:dyDescent="0.2">
      <c r="A4" s="6">
        <v>308</v>
      </c>
      <c r="B4" s="7" t="s">
        <v>24</v>
      </c>
      <c r="C4" s="7" t="s">
        <v>25</v>
      </c>
      <c r="D4" s="7">
        <v>0.11641130428099999</v>
      </c>
      <c r="E4" s="7">
        <v>3.6274114402300002E-2</v>
      </c>
      <c r="F4" s="7" t="b">
        <v>1</v>
      </c>
      <c r="G4" s="7">
        <v>8.5726193408599993E-2</v>
      </c>
      <c r="H4" s="7">
        <v>2.4359012191399999E-2</v>
      </c>
      <c r="I4" s="7">
        <v>0.12835370508899999</v>
      </c>
      <c r="J4" s="7">
        <v>3.1225855573200002E-2</v>
      </c>
      <c r="K4" s="7">
        <v>0.13477853616400001</v>
      </c>
      <c r="L4" s="7">
        <v>2.6497212556400002E-2</v>
      </c>
      <c r="M4" s="7">
        <v>0.16990588244800001</v>
      </c>
      <c r="N4" s="7">
        <v>2.4409204126700002E-2</v>
      </c>
      <c r="O4" s="7">
        <v>6.0138990051599997E-3</v>
      </c>
      <c r="P4" s="7">
        <v>6.0242332539100002E-3</v>
      </c>
      <c r="Q4" s="7">
        <v>1.56839297467E-2</v>
      </c>
      <c r="R4" s="7">
        <v>8.4713683917500004E-3</v>
      </c>
      <c r="S4" s="7">
        <v>2.8502263410299999E-2</v>
      </c>
      <c r="T4" s="7">
        <v>8.7512585234E-3</v>
      </c>
    </row>
    <row r="5" spans="1:20" x14ac:dyDescent="0.2">
      <c r="A5" s="6">
        <v>140</v>
      </c>
      <c r="B5" s="8" t="s">
        <v>26</v>
      </c>
      <c r="C5" s="8" t="s">
        <v>27</v>
      </c>
      <c r="D5" s="8">
        <v>9.6421166993499993E-2</v>
      </c>
      <c r="E5" s="8">
        <v>3.3741773086000001E-2</v>
      </c>
      <c r="F5" s="8" t="b">
        <v>1</v>
      </c>
      <c r="G5" s="8">
        <v>4.5059126886299997E-2</v>
      </c>
      <c r="H5" s="8">
        <v>3.6783736257800001E-2</v>
      </c>
      <c r="I5" s="8">
        <v>9.3394534859600004E-2</v>
      </c>
      <c r="J5" s="8">
        <v>3.69975597569E-2</v>
      </c>
      <c r="K5" s="8">
        <v>0.245578708349</v>
      </c>
      <c r="L5" s="8">
        <v>1.28448422981E-2</v>
      </c>
      <c r="M5" s="8">
        <v>0.24733217174200001</v>
      </c>
      <c r="N5" s="8">
        <v>1.08271480794E-2</v>
      </c>
      <c r="O5" s="8">
        <v>4.65207188892E-4</v>
      </c>
      <c r="P5" s="8">
        <v>5.9016005185200003E-3</v>
      </c>
      <c r="Q5" s="8">
        <v>7.8256244551400001E-3</v>
      </c>
      <c r="R5" s="8">
        <v>7.1044204356700003E-3</v>
      </c>
      <c r="S5" s="8">
        <v>6.0369836320600001E-2</v>
      </c>
      <c r="T5" s="8">
        <v>5.0674180444499999E-3</v>
      </c>
    </row>
    <row r="6" spans="1:20" x14ac:dyDescent="0.2">
      <c r="A6" s="6">
        <v>38</v>
      </c>
      <c r="B6" s="8" t="s">
        <v>28</v>
      </c>
      <c r="C6" s="8" t="s">
        <v>29</v>
      </c>
      <c r="D6" s="8">
        <v>0.116583144412</v>
      </c>
      <c r="E6" s="8">
        <v>4.2382206120000002E-2</v>
      </c>
      <c r="F6" s="8" t="b">
        <v>1</v>
      </c>
      <c r="G6" s="8">
        <v>-0.106748445554</v>
      </c>
      <c r="H6" s="8">
        <v>4.9238779452800002E-2</v>
      </c>
      <c r="I6" s="8">
        <v>7.1176818836300004E-2</v>
      </c>
      <c r="J6" s="8">
        <v>4.42419400879E-2</v>
      </c>
      <c r="K6" s="8">
        <v>-5.9942630571099997E-2</v>
      </c>
      <c r="L6" s="8">
        <v>4.3941960960399998E-2</v>
      </c>
      <c r="M6" s="8">
        <v>1.71444010403E-2</v>
      </c>
      <c r="N6" s="8">
        <v>4.7611260865599997E-2</v>
      </c>
      <c r="O6" s="8">
        <v>-1.39903620263E-2</v>
      </c>
      <c r="P6" s="8">
        <v>9.4359758002700005E-3</v>
      </c>
      <c r="Q6" s="8">
        <v>-2.5954019125199999E-3</v>
      </c>
      <c r="R6" s="8">
        <v>1.12330746745E-2</v>
      </c>
      <c r="S6" s="8">
        <v>-2.2539611845700001E-2</v>
      </c>
      <c r="T6" s="8">
        <v>1.8953814941499999E-2</v>
      </c>
    </row>
    <row r="7" spans="1:20" s="5" customFormat="1" x14ac:dyDescent="0.2">
      <c r="A7" s="6">
        <v>54</v>
      </c>
      <c r="B7" s="7" t="s">
        <v>30</v>
      </c>
      <c r="C7" s="7" t="s">
        <v>31</v>
      </c>
      <c r="D7" s="7">
        <v>0.11881942714099999</v>
      </c>
      <c r="E7" s="7">
        <v>4.6657768343700001E-2</v>
      </c>
      <c r="F7" s="7" t="b">
        <v>1</v>
      </c>
      <c r="G7" s="7">
        <v>-8.9673866461300003E-2</v>
      </c>
      <c r="H7" s="7">
        <v>1.8044895328799999E-2</v>
      </c>
      <c r="I7" s="7">
        <v>9.6334623063900005E-2</v>
      </c>
      <c r="J7" s="7">
        <v>4.52798729751E-2</v>
      </c>
      <c r="K7" s="7">
        <v>-1.3397470647E-3</v>
      </c>
      <c r="L7" s="7">
        <v>2.7313402413900002E-2</v>
      </c>
      <c r="M7" s="7">
        <v>0.111340221497</v>
      </c>
      <c r="N7" s="7">
        <v>3.9671998381699998E-2</v>
      </c>
      <c r="O7" s="7">
        <v>-5.9007259236500001E-3</v>
      </c>
      <c r="P7" s="7">
        <v>2.3725748391200002E-3</v>
      </c>
      <c r="Q7" s="7">
        <v>7.4478489889800003E-3</v>
      </c>
      <c r="R7" s="7">
        <v>1.0365615257200001E-2</v>
      </c>
      <c r="S7" s="7">
        <v>6.3621890276699998E-3</v>
      </c>
      <c r="T7" s="7">
        <v>1.52813766777E-2</v>
      </c>
    </row>
    <row r="8" spans="1:20" x14ac:dyDescent="0.2">
      <c r="A8" s="6">
        <v>163</v>
      </c>
      <c r="B8" s="8" t="s">
        <v>32</v>
      </c>
      <c r="C8" s="8" t="s">
        <v>33</v>
      </c>
      <c r="D8" s="8">
        <v>5.2099102266400001E-2</v>
      </c>
      <c r="E8" s="8">
        <v>2.13041362771E-2</v>
      </c>
      <c r="F8" s="8" t="b">
        <v>1</v>
      </c>
      <c r="G8" s="8">
        <v>-6.5688444627800005E-2</v>
      </c>
      <c r="H8" s="8">
        <v>2.3625242850300002E-2</v>
      </c>
      <c r="I8" s="8">
        <v>3.0765677488999998E-2</v>
      </c>
      <c r="J8" s="8">
        <v>1.6743787166100001E-2</v>
      </c>
      <c r="K8" s="8">
        <v>1.5951244692600001E-2</v>
      </c>
      <c r="L8" s="8">
        <v>3.17777673178E-2</v>
      </c>
      <c r="M8" s="8">
        <v>4.9314948352299999E-2</v>
      </c>
      <c r="N8" s="8">
        <v>2.7559775266500001E-2</v>
      </c>
      <c r="O8" s="8">
        <v>-3.2853524081400002E-3</v>
      </c>
      <c r="P8" s="8">
        <v>1.90739709416E-3</v>
      </c>
      <c r="Q8" s="8">
        <v>-3.2191797798700001E-3</v>
      </c>
      <c r="R8" s="8">
        <v>4.11587552048E-3</v>
      </c>
      <c r="S8" s="8">
        <v>-1.1621670904E-3</v>
      </c>
      <c r="T8" s="8">
        <v>5.3908652408100003E-3</v>
      </c>
    </row>
    <row r="9" spans="1:20" s="5" customFormat="1" x14ac:dyDescent="0.2">
      <c r="A9" s="6">
        <v>1058</v>
      </c>
      <c r="B9" s="7" t="s">
        <v>34</v>
      </c>
      <c r="C9" s="7" t="s">
        <v>35</v>
      </c>
      <c r="D9" s="7">
        <v>4.1946787899300002E-2</v>
      </c>
      <c r="E9" s="7">
        <v>1.7877529259500001E-2</v>
      </c>
      <c r="F9" s="7" t="b">
        <v>1</v>
      </c>
      <c r="G9" s="7">
        <v>-6.7195077807299997E-2</v>
      </c>
      <c r="H9" s="7">
        <v>1.7000793039100001E-2</v>
      </c>
      <c r="I9" s="7">
        <v>2.4116299542000001E-2</v>
      </c>
      <c r="J9" s="7">
        <v>2.44962017938E-2</v>
      </c>
      <c r="K9" s="7">
        <v>7.2539180634000004E-3</v>
      </c>
      <c r="L9" s="7">
        <v>3.01446760763E-2</v>
      </c>
      <c r="M9" s="7">
        <v>2.7787744820300001E-2</v>
      </c>
      <c r="N9" s="7">
        <v>2.4235685048399999E-2</v>
      </c>
      <c r="O9" s="7">
        <v>-3.14319906018E-3</v>
      </c>
      <c r="P9" s="7">
        <v>1.70934595334E-3</v>
      </c>
      <c r="Q9" s="7">
        <v>-3.7167012151700001E-3</v>
      </c>
      <c r="R9" s="7">
        <v>5.11143421678E-3</v>
      </c>
      <c r="S9" s="7">
        <v>-1.22137787505E-2</v>
      </c>
      <c r="T9" s="7">
        <v>6.6847866087700004E-3</v>
      </c>
    </row>
    <row r="10" spans="1:20" x14ac:dyDescent="0.2">
      <c r="A10" s="6">
        <v>310</v>
      </c>
      <c r="B10" s="8" t="s">
        <v>36</v>
      </c>
      <c r="C10" s="8" t="s">
        <v>37</v>
      </c>
      <c r="D10" s="8">
        <v>5.5678053069100002E-2</v>
      </c>
      <c r="E10" s="8">
        <v>2.4354627700900001E-2</v>
      </c>
      <c r="F10" s="8" t="b">
        <v>1</v>
      </c>
      <c r="G10" s="8">
        <v>0.205879838402</v>
      </c>
      <c r="H10" s="8">
        <v>2.0430493515200002E-2</v>
      </c>
      <c r="I10" s="8">
        <v>0.211085649791</v>
      </c>
      <c r="J10" s="8">
        <v>2.2785958992600001E-2</v>
      </c>
      <c r="K10" s="8">
        <v>0.21815671644699999</v>
      </c>
      <c r="L10" s="8">
        <v>1.8752627987899999E-2</v>
      </c>
      <c r="M10" s="8">
        <v>0.22917369056199999</v>
      </c>
      <c r="N10" s="8">
        <v>2.5072253565200001E-2</v>
      </c>
      <c r="O10" s="8">
        <v>4.0564966895100002E-2</v>
      </c>
      <c r="P10" s="8">
        <v>6.68680092574E-3</v>
      </c>
      <c r="Q10" s="8">
        <v>4.3273726523400002E-2</v>
      </c>
      <c r="R10" s="8">
        <v>7.8945123846200001E-3</v>
      </c>
      <c r="S10" s="8">
        <v>5.2031316927599998E-2</v>
      </c>
      <c r="T10" s="8">
        <v>1.23510312816E-2</v>
      </c>
    </row>
    <row r="11" spans="1:20" x14ac:dyDescent="0.2">
      <c r="A11" s="6">
        <v>1004</v>
      </c>
      <c r="B11" s="8" t="s">
        <v>38</v>
      </c>
      <c r="C11" s="8" t="s">
        <v>27</v>
      </c>
      <c r="D11" s="8">
        <v>4.2652575298100001E-2</v>
      </c>
      <c r="E11" s="8">
        <v>1.91909119206E-2</v>
      </c>
      <c r="F11" s="8" t="b">
        <v>1</v>
      </c>
      <c r="G11" s="8">
        <v>6.0574093294999999E-2</v>
      </c>
      <c r="H11" s="8">
        <v>3.2198904947399999E-2</v>
      </c>
      <c r="I11" s="8">
        <v>7.3471497305200001E-2</v>
      </c>
      <c r="J11" s="8">
        <v>3.06521408305E-2</v>
      </c>
      <c r="K11" s="8">
        <v>0.27934285268699999</v>
      </c>
      <c r="L11" s="8">
        <v>1.9157376648300001E-2</v>
      </c>
      <c r="M11" s="8">
        <v>0.269452669132</v>
      </c>
      <c r="N11" s="8">
        <v>2.5833281982500001E-2</v>
      </c>
      <c r="O11" s="8">
        <v>-1.4168487522199999E-3</v>
      </c>
      <c r="P11" s="8">
        <v>7.2955631910400004E-3</v>
      </c>
      <c r="Q11" s="8">
        <v>-1.8090193284400001E-3</v>
      </c>
      <c r="R11" s="8">
        <v>8.5457970379300002E-3</v>
      </c>
      <c r="S11" s="8">
        <v>7.2281223999500002E-2</v>
      </c>
      <c r="T11" s="8">
        <v>1.36237588969E-2</v>
      </c>
    </row>
    <row r="12" spans="1:20" x14ac:dyDescent="0.2">
      <c r="A12" s="6">
        <v>1012</v>
      </c>
      <c r="B12" s="8" t="s">
        <v>39</v>
      </c>
      <c r="C12" s="8" t="s">
        <v>40</v>
      </c>
      <c r="D12" s="8">
        <v>2.7660452228499999E-2</v>
      </c>
      <c r="E12" s="8">
        <v>1.28627952992E-2</v>
      </c>
      <c r="F12" s="8" t="b">
        <v>1</v>
      </c>
      <c r="G12" s="8">
        <v>8.4118060725799998E-2</v>
      </c>
      <c r="H12" s="8">
        <v>1.7908542690300001E-2</v>
      </c>
      <c r="I12" s="8">
        <v>8.43537069842E-2</v>
      </c>
      <c r="J12" s="8">
        <v>1.9373522906400001E-2</v>
      </c>
      <c r="K12" s="8">
        <v>0.206660070966</v>
      </c>
      <c r="L12" s="8">
        <v>2.0676464140599999E-2</v>
      </c>
      <c r="M12" s="8">
        <v>0.204646388442</v>
      </c>
      <c r="N12" s="8">
        <v>2.0094560315299999E-2</v>
      </c>
      <c r="O12" s="8">
        <v>4.4490466018500003E-3</v>
      </c>
      <c r="P12" s="8">
        <v>4.0640767702599997E-3</v>
      </c>
      <c r="Q12" s="8">
        <v>5.1148409818000003E-4</v>
      </c>
      <c r="R12" s="8">
        <v>7.4988016021799997E-3</v>
      </c>
      <c r="S12" s="8">
        <v>3.9430971855499999E-2</v>
      </c>
      <c r="T12" s="8">
        <v>1.04374305391E-2</v>
      </c>
    </row>
    <row r="13" spans="1:20" ht="17" thickBot="1" x14ac:dyDescent="0.25">
      <c r="A13" s="9">
        <v>303</v>
      </c>
      <c r="B13" s="10" t="s">
        <v>41</v>
      </c>
      <c r="C13" s="10" t="s">
        <v>42</v>
      </c>
      <c r="D13" s="10">
        <v>5.45925648825E-2</v>
      </c>
      <c r="E13" s="10">
        <v>2.5838648787500001E-2</v>
      </c>
      <c r="F13" s="10" t="b">
        <v>1</v>
      </c>
      <c r="G13" s="10">
        <v>7.9108497069500003E-2</v>
      </c>
      <c r="H13" s="10">
        <v>3.3017984196200001E-2</v>
      </c>
      <c r="I13" s="10">
        <v>9.2834943590700006E-2</v>
      </c>
      <c r="J13" s="10">
        <v>2.1685929234399999E-2</v>
      </c>
      <c r="K13" s="10">
        <v>0.20786543021100001</v>
      </c>
      <c r="L13" s="10">
        <v>1.9118896329899999E-2</v>
      </c>
      <c r="M13" s="10">
        <v>0.20475274032400001</v>
      </c>
      <c r="N13" s="10">
        <v>2.1211150325100001E-2</v>
      </c>
      <c r="O13" s="10">
        <v>4.4856180903900004E-3</v>
      </c>
      <c r="P13" s="10">
        <v>8.8376241180299995E-3</v>
      </c>
      <c r="Q13" s="10">
        <v>5.5527868794899996E-3</v>
      </c>
      <c r="R13" s="10">
        <v>8.0906217537499991E-3</v>
      </c>
      <c r="S13" s="10">
        <v>4.05618778106E-2</v>
      </c>
      <c r="T13" s="10">
        <v>1.0121478560300001E-2</v>
      </c>
    </row>
    <row r="14" spans="1:20" x14ac:dyDescent="0.2">
      <c r="A14" s="11">
        <v>230</v>
      </c>
      <c r="B14" s="12" t="s">
        <v>43</v>
      </c>
      <c r="C14" s="12" t="s">
        <v>44</v>
      </c>
      <c r="D14" s="12">
        <v>5.55213337064E-2</v>
      </c>
      <c r="E14" s="12">
        <v>2.8622283915200001E-2</v>
      </c>
      <c r="F14" s="12" t="b">
        <v>0</v>
      </c>
      <c r="G14" s="12">
        <v>2.2195387458999998E-3</v>
      </c>
      <c r="H14" s="12">
        <v>2.8232262647699999E-2</v>
      </c>
      <c r="I14" s="12">
        <v>3.6792498954899999E-2</v>
      </c>
      <c r="J14" s="12">
        <v>3.4168258557600001E-2</v>
      </c>
      <c r="K14" s="12">
        <v>-2.3655316577700002E-2</v>
      </c>
      <c r="L14" s="12">
        <v>3.0762556811499999E-2</v>
      </c>
      <c r="M14" s="12">
        <v>2.37331612569E-2</v>
      </c>
      <c r="N14" s="12">
        <v>2.6956657080200001E-2</v>
      </c>
      <c r="O14" s="12">
        <v>-4.7031342624200001E-3</v>
      </c>
      <c r="P14" s="12">
        <v>4.9973235612299997E-3</v>
      </c>
      <c r="Q14" s="12">
        <v>-2.7450051202500001E-3</v>
      </c>
      <c r="R14" s="12">
        <v>7.3644316267399996E-3</v>
      </c>
      <c r="S14" s="12">
        <v>-4.2297002373699998E-3</v>
      </c>
      <c r="T14" s="12">
        <v>6.7880845564499996E-3</v>
      </c>
    </row>
    <row r="15" spans="1:20" x14ac:dyDescent="0.2">
      <c r="A15" s="6">
        <v>1527</v>
      </c>
      <c r="B15" s="13" t="s">
        <v>45</v>
      </c>
      <c r="C15" s="13" t="s">
        <v>46</v>
      </c>
      <c r="D15" s="13">
        <v>3.9295224865399998E-2</v>
      </c>
      <c r="E15" s="13">
        <v>2.03889394214E-2</v>
      </c>
      <c r="F15" s="13" t="b">
        <v>0</v>
      </c>
      <c r="G15" s="13">
        <v>4.2151821294600003E-2</v>
      </c>
      <c r="H15" s="13">
        <v>1.68043358506E-2</v>
      </c>
      <c r="I15" s="13">
        <v>5.68826465625E-2</v>
      </c>
      <c r="J15" s="13">
        <v>1.8818677476800001E-2</v>
      </c>
      <c r="K15" s="13">
        <v>2.7062643009199999E-2</v>
      </c>
      <c r="L15" s="13">
        <v>1.3517318302599999E-2</v>
      </c>
      <c r="M15" s="13">
        <v>4.93294002491E-2</v>
      </c>
      <c r="N15" s="13">
        <v>1.52998358369E-2</v>
      </c>
      <c r="O15" s="13">
        <v>2.3751380816400001E-4</v>
      </c>
      <c r="P15" s="13">
        <v>3.0818389536599999E-3</v>
      </c>
      <c r="Q15" s="13">
        <v>1.11093360655E-3</v>
      </c>
      <c r="R15" s="13">
        <v>4.1109137520600001E-3</v>
      </c>
      <c r="S15" s="13">
        <v>-4.0425499953800001E-3</v>
      </c>
      <c r="T15" s="13">
        <v>4.4273589761299999E-3</v>
      </c>
    </row>
    <row r="16" spans="1:20" x14ac:dyDescent="0.2">
      <c r="A16" s="6">
        <v>326</v>
      </c>
      <c r="B16" s="13" t="s">
        <v>47</v>
      </c>
      <c r="C16" s="13" t="s">
        <v>48</v>
      </c>
      <c r="D16" s="13">
        <v>4.5309916061000002E-2</v>
      </c>
      <c r="E16" s="13">
        <v>2.3890976972800002E-2</v>
      </c>
      <c r="F16" s="13" t="b">
        <v>0</v>
      </c>
      <c r="G16" s="13">
        <v>4.0588943606800001E-2</v>
      </c>
      <c r="H16" s="13">
        <v>3.2740565070799997E-2</v>
      </c>
      <c r="I16" s="13">
        <v>5.2140200460499997E-2</v>
      </c>
      <c r="J16" s="13">
        <v>3.6118569424799997E-2</v>
      </c>
      <c r="K16" s="13">
        <v>0.113702160889</v>
      </c>
      <c r="L16" s="13">
        <v>4.39822621473E-2</v>
      </c>
      <c r="M16" s="13">
        <v>0.12053250497200001</v>
      </c>
      <c r="N16" s="13">
        <v>4.4665001070299998E-2</v>
      </c>
      <c r="O16" s="13">
        <v>-2.3736152620000002E-3</v>
      </c>
      <c r="P16" s="13">
        <v>6.7373489183000001E-3</v>
      </c>
      <c r="Q16" s="13">
        <v>-8.1843935354699996E-4</v>
      </c>
      <c r="R16" s="13">
        <v>7.6565721259300003E-3</v>
      </c>
      <c r="S16" s="13">
        <v>1.14535278017E-2</v>
      </c>
      <c r="T16" s="13">
        <v>1.52888062126E-2</v>
      </c>
    </row>
    <row r="17" spans="1:20" x14ac:dyDescent="0.2">
      <c r="A17" s="6">
        <v>94</v>
      </c>
      <c r="B17" s="13" t="s">
        <v>49</v>
      </c>
      <c r="C17" s="13" t="s">
        <v>50</v>
      </c>
      <c r="D17" s="13">
        <v>7.1591050384199995E-2</v>
      </c>
      <c r="E17" s="13">
        <v>3.85158388004E-2</v>
      </c>
      <c r="F17" s="13" t="b">
        <v>0</v>
      </c>
      <c r="G17" s="13">
        <v>-0.122794291932</v>
      </c>
      <c r="H17" s="13">
        <v>3.4733083936399997E-2</v>
      </c>
      <c r="I17" s="13">
        <v>1.22146857292E-2</v>
      </c>
      <c r="J17" s="13">
        <v>5.7995089327800002E-2</v>
      </c>
      <c r="K17" s="13">
        <v>3.03521003136E-2</v>
      </c>
      <c r="L17" s="13">
        <v>4.79858319192E-2</v>
      </c>
      <c r="M17" s="13">
        <v>6.8462100823100003E-2</v>
      </c>
      <c r="N17" s="13">
        <v>4.03483825201E-2</v>
      </c>
      <c r="O17" s="13">
        <v>-2.3887914622599999E-2</v>
      </c>
      <c r="P17" s="13">
        <v>3.3464462799799997E-2</v>
      </c>
      <c r="Q17" s="13">
        <v>-2.3194019679900001E-2</v>
      </c>
      <c r="R17" s="13">
        <v>3.290032104E-2</v>
      </c>
      <c r="S17" s="13">
        <v>-9.8986349464800002E-3</v>
      </c>
      <c r="T17" s="13">
        <v>1.7667369771700001E-2</v>
      </c>
    </row>
    <row r="18" spans="1:20" x14ac:dyDescent="0.2">
      <c r="A18" s="6">
        <v>159</v>
      </c>
      <c r="B18" s="13" t="s">
        <v>51</v>
      </c>
      <c r="C18" s="13" t="s">
        <v>52</v>
      </c>
      <c r="D18" s="13">
        <v>6.3160407258100001E-2</v>
      </c>
      <c r="E18" s="13">
        <v>3.4395621763399997E-2</v>
      </c>
      <c r="F18" s="13" t="b">
        <v>0</v>
      </c>
      <c r="G18" s="13">
        <v>-7.3419634411499998E-2</v>
      </c>
      <c r="H18" s="13">
        <v>2.1895583887000001E-2</v>
      </c>
      <c r="I18" s="13">
        <v>3.2608638003199998E-2</v>
      </c>
      <c r="J18" s="13">
        <v>3.6784592535799999E-2</v>
      </c>
      <c r="K18" s="13">
        <v>0.18554897971600001</v>
      </c>
      <c r="L18" s="13">
        <v>1.9749829847400001E-2</v>
      </c>
      <c r="M18" s="13">
        <v>0.195944513269</v>
      </c>
      <c r="N18" s="13">
        <v>2.38710265875E-2</v>
      </c>
      <c r="O18" s="13">
        <v>-4.3987980803200004E-3</v>
      </c>
      <c r="P18" s="13">
        <v>1.75344096319E-3</v>
      </c>
      <c r="Q18" s="13">
        <v>-1.78326484487E-3</v>
      </c>
      <c r="R18" s="13">
        <v>7.6593074455299998E-3</v>
      </c>
      <c r="S18" s="13">
        <v>3.75422373346E-2</v>
      </c>
      <c r="T18" s="13">
        <v>1.05122795486E-2</v>
      </c>
    </row>
    <row r="19" spans="1:20" x14ac:dyDescent="0.2">
      <c r="A19" s="6">
        <v>1031</v>
      </c>
      <c r="B19" s="13" t="s">
        <v>53</v>
      </c>
      <c r="C19" s="13" t="s">
        <v>54</v>
      </c>
      <c r="D19" s="13">
        <v>4.2380997167900003E-2</v>
      </c>
      <c r="E19" s="13">
        <v>2.4469414991099999E-2</v>
      </c>
      <c r="F19" s="13" t="b">
        <v>0</v>
      </c>
      <c r="G19" s="13">
        <v>-4.9398226565400001E-2</v>
      </c>
      <c r="H19" s="13">
        <v>3.3454059812499999E-2</v>
      </c>
      <c r="I19" s="13">
        <v>5.8451502253699999E-3</v>
      </c>
      <c r="J19" s="13">
        <v>2.6601758569299999E-2</v>
      </c>
      <c r="K19" s="13">
        <v>0.18020938118499999</v>
      </c>
      <c r="L19" s="13">
        <v>2.4099422015E-2</v>
      </c>
      <c r="M19" s="13">
        <v>0.17669940410000001</v>
      </c>
      <c r="N19" s="13">
        <v>2.0735905217699999E-2</v>
      </c>
      <c r="O19" s="13">
        <v>-8.5971340278999994E-3</v>
      </c>
      <c r="P19" s="13">
        <v>6.33766973634E-3</v>
      </c>
      <c r="Q19" s="13">
        <v>-9.5620224439899992E-3</v>
      </c>
      <c r="R19" s="13">
        <v>9.3391122296599995E-3</v>
      </c>
      <c r="S19" s="13">
        <v>2.8828341010400001E-2</v>
      </c>
      <c r="T19" s="13">
        <v>9.1125637515899992E-3</v>
      </c>
    </row>
    <row r="20" spans="1:20" x14ac:dyDescent="0.2">
      <c r="A20" s="6">
        <v>1142</v>
      </c>
      <c r="B20" s="13" t="s">
        <v>55</v>
      </c>
      <c r="C20" s="13" t="s">
        <v>56</v>
      </c>
      <c r="D20" s="13">
        <v>3.2683308020400002E-2</v>
      </c>
      <c r="E20" s="13">
        <v>1.9029488288199999E-2</v>
      </c>
      <c r="F20" s="13" t="b">
        <v>0</v>
      </c>
      <c r="G20" s="13">
        <v>2.93119449514E-2</v>
      </c>
      <c r="H20" s="13">
        <v>4.6181153356499999E-2</v>
      </c>
      <c r="I20" s="13">
        <v>4.1551353233700003E-2</v>
      </c>
      <c r="J20" s="13">
        <v>3.8372098004800001E-2</v>
      </c>
      <c r="K20" s="13">
        <v>0.12686323377799999</v>
      </c>
      <c r="L20" s="13">
        <v>3.3432298085199999E-2</v>
      </c>
      <c r="M20" s="13">
        <v>0.121506514224</v>
      </c>
      <c r="N20" s="13">
        <v>3.4638068417799997E-2</v>
      </c>
      <c r="O20" s="13">
        <v>-1.6553074140100001E-3</v>
      </c>
      <c r="P20" s="13">
        <v>7.3989472135299996E-3</v>
      </c>
      <c r="Q20" s="13">
        <v>-1.71314761683E-3</v>
      </c>
      <c r="R20" s="13">
        <v>8.0576729437800004E-3</v>
      </c>
      <c r="S20" s="13">
        <v>3.1093998537099999E-3</v>
      </c>
      <c r="T20" s="13">
        <v>1.5743049511100001E-2</v>
      </c>
    </row>
    <row r="21" spans="1:20" x14ac:dyDescent="0.2">
      <c r="A21" s="6">
        <v>9</v>
      </c>
      <c r="B21" s="13" t="s">
        <v>57</v>
      </c>
      <c r="C21" s="13" t="s">
        <v>58</v>
      </c>
      <c r="D21" s="13">
        <v>5.4774224552399997E-2</v>
      </c>
      <c r="E21" s="13">
        <v>3.9564544511700002E-2</v>
      </c>
      <c r="F21" s="13" t="b">
        <v>0</v>
      </c>
      <c r="G21" s="13">
        <v>-0.100685187676</v>
      </c>
      <c r="H21" s="13">
        <v>4.0475522129300001E-2</v>
      </c>
      <c r="I21" s="13">
        <v>1.1986908572899999E-2</v>
      </c>
      <c r="J21" s="13">
        <v>4.1205582429399999E-2</v>
      </c>
      <c r="K21" s="13">
        <v>-9.9145872688500003E-2</v>
      </c>
      <c r="L21" s="13">
        <v>3.4741960095600002E-2</v>
      </c>
      <c r="M21" s="13">
        <v>4.3799842876799996E-3</v>
      </c>
      <c r="N21" s="13">
        <v>5.0964597379300002E-2</v>
      </c>
      <c r="O21" s="13">
        <v>-7.3696191231099996E-3</v>
      </c>
      <c r="P21" s="13">
        <v>4.1622147063799996E-3</v>
      </c>
      <c r="Q21" s="13">
        <v>-5.9331088344300002E-3</v>
      </c>
      <c r="R21" s="13">
        <v>6.4654298470799999E-3</v>
      </c>
      <c r="S21" s="13">
        <v>-7.4533170241200004E-3</v>
      </c>
      <c r="T21" s="13">
        <v>8.90497099662E-3</v>
      </c>
    </row>
    <row r="22" spans="1:20" x14ac:dyDescent="0.2">
      <c r="A22" s="6">
        <v>1066</v>
      </c>
      <c r="B22" s="13" t="s">
        <v>59</v>
      </c>
      <c r="C22" s="13" t="s">
        <v>50</v>
      </c>
      <c r="D22" s="13">
        <v>3.2152024236700001E-2</v>
      </c>
      <c r="E22" s="13">
        <v>2.5642644104400002E-2</v>
      </c>
      <c r="F22" s="13" t="b">
        <v>0</v>
      </c>
      <c r="G22" s="13">
        <v>-5.35187394781E-2</v>
      </c>
      <c r="H22" s="13">
        <v>2.95707290773E-2</v>
      </c>
      <c r="I22" s="13">
        <v>1.1847144387900001E-2</v>
      </c>
      <c r="J22" s="13">
        <v>3.6917113491100002E-2</v>
      </c>
      <c r="K22" s="13">
        <v>-1.24722399499E-2</v>
      </c>
      <c r="L22" s="13">
        <v>2.4128499931999999E-2</v>
      </c>
      <c r="M22" s="13">
        <v>4.8155121501900003E-3</v>
      </c>
      <c r="N22" s="13">
        <v>2.8522887174099999E-2</v>
      </c>
      <c r="O22" s="13">
        <v>-3.6594470552799999E-3</v>
      </c>
      <c r="P22" s="13">
        <v>4.2302307677799999E-3</v>
      </c>
      <c r="Q22" s="13">
        <v>-4.7494399479699996E-3</v>
      </c>
      <c r="R22" s="13">
        <v>7.5724534289600002E-3</v>
      </c>
      <c r="S22" s="13">
        <v>-8.3142836076199999E-3</v>
      </c>
      <c r="T22" s="13">
        <v>5.7396813531200002E-3</v>
      </c>
    </row>
    <row r="23" spans="1:20" x14ac:dyDescent="0.2">
      <c r="A23" s="6">
        <v>1025</v>
      </c>
      <c r="B23" s="13" t="s">
        <v>60</v>
      </c>
      <c r="C23" s="13" t="s">
        <v>61</v>
      </c>
      <c r="D23" s="13">
        <v>3.0256122353999999E-2</v>
      </c>
      <c r="E23" s="13">
        <v>2.4497807383E-2</v>
      </c>
      <c r="F23" s="13" t="b">
        <v>0</v>
      </c>
      <c r="G23" s="13">
        <v>-6.6944407383400004E-2</v>
      </c>
      <c r="H23" s="13">
        <v>2.2188048430599999E-2</v>
      </c>
      <c r="I23" s="13">
        <v>6.9349430450000001E-3</v>
      </c>
      <c r="J23" s="13">
        <v>2.8998831942600001E-2</v>
      </c>
      <c r="K23" s="13">
        <v>-2.76481089475E-2</v>
      </c>
      <c r="L23" s="13">
        <v>2.0580814177200001E-2</v>
      </c>
      <c r="M23" s="13">
        <v>3.8387430936000001E-3</v>
      </c>
      <c r="N23" s="13">
        <v>2.0202895259999999E-2</v>
      </c>
      <c r="O23" s="13">
        <v>-3.7339732356800001E-3</v>
      </c>
      <c r="P23" s="13">
        <v>2.7243286344699998E-3</v>
      </c>
      <c r="Q23" s="13">
        <v>-5.1090126430300004E-3</v>
      </c>
      <c r="R23" s="13">
        <v>5.2890262622199997E-3</v>
      </c>
      <c r="S23" s="13">
        <v>-1.04459792218E-2</v>
      </c>
      <c r="T23" s="13">
        <v>6.2414036059800001E-3</v>
      </c>
    </row>
    <row r="24" spans="1:20" x14ac:dyDescent="0.2">
      <c r="A24" s="6">
        <v>211</v>
      </c>
      <c r="B24" s="13" t="s">
        <v>62</v>
      </c>
      <c r="C24" s="13" t="s">
        <v>63</v>
      </c>
      <c r="D24" s="13">
        <v>3.5649302598300001E-2</v>
      </c>
      <c r="E24" s="13">
        <v>3.1134074143600001E-2</v>
      </c>
      <c r="F24" s="13" t="b">
        <v>0</v>
      </c>
      <c r="G24" s="13">
        <v>-6.8588095962600001E-2</v>
      </c>
      <c r="H24" s="13">
        <v>3.3394750054199999E-2</v>
      </c>
      <c r="I24" s="13">
        <v>1.60194856404E-2</v>
      </c>
      <c r="J24" s="13">
        <v>3.3382662966800002E-2</v>
      </c>
      <c r="K24" s="13">
        <v>-4.4557642155700003E-2</v>
      </c>
      <c r="L24" s="13">
        <v>2.9757334168299999E-2</v>
      </c>
      <c r="M24" s="13">
        <v>8.7283722346299993E-3</v>
      </c>
      <c r="N24" s="13">
        <v>3.7392674645100002E-2</v>
      </c>
      <c r="O24" s="13">
        <v>-3.7464564537499998E-3</v>
      </c>
      <c r="P24" s="13">
        <v>4.4444912151399996E-3</v>
      </c>
      <c r="Q24" s="13">
        <v>-8.5225757569099992E-3</v>
      </c>
      <c r="R24" s="13">
        <v>1.3881926383200001E-2</v>
      </c>
      <c r="S24" s="13">
        <v>-1.0187245013600001E-2</v>
      </c>
      <c r="T24" s="13">
        <v>1.11707432514E-2</v>
      </c>
    </row>
    <row r="25" spans="1:20" x14ac:dyDescent="0.2">
      <c r="A25" s="6">
        <v>275</v>
      </c>
      <c r="B25" s="13" t="s">
        <v>64</v>
      </c>
      <c r="C25" s="13" t="s">
        <v>65</v>
      </c>
      <c r="D25" s="13">
        <v>2.9684805011400001E-2</v>
      </c>
      <c r="E25" s="13">
        <v>2.6764458073999998E-2</v>
      </c>
      <c r="F25" s="13" t="b">
        <v>0</v>
      </c>
      <c r="G25" s="13">
        <v>4.6252258121399999E-2</v>
      </c>
      <c r="H25" s="13">
        <v>3.1380156629600003E-2</v>
      </c>
      <c r="I25" s="13">
        <v>5.0629168863799999E-2</v>
      </c>
      <c r="J25" s="13">
        <v>3.1964246061100002E-2</v>
      </c>
      <c r="K25" s="13">
        <v>0.163367808749</v>
      </c>
      <c r="L25" s="13">
        <v>3.4549665592300001E-2</v>
      </c>
      <c r="M25" s="13">
        <v>0.16354799494200001</v>
      </c>
      <c r="N25" s="13">
        <v>3.4234253269699998E-2</v>
      </c>
      <c r="O25" s="13">
        <v>-2.9750154497200002E-4</v>
      </c>
      <c r="P25" s="13">
        <v>7.67601976291E-3</v>
      </c>
      <c r="Q25" s="14">
        <v>-7.2555418733000001E-5</v>
      </c>
      <c r="R25" s="13">
        <v>8.0699359807899999E-3</v>
      </c>
      <c r="S25" s="13">
        <v>2.51175964541E-2</v>
      </c>
      <c r="T25" s="13">
        <v>1.2971133269699999E-2</v>
      </c>
    </row>
    <row r="26" spans="1:20" x14ac:dyDescent="0.2">
      <c r="A26" s="6">
        <v>30</v>
      </c>
      <c r="B26" s="13" t="s">
        <v>66</v>
      </c>
      <c r="C26" s="13" t="s">
        <v>67</v>
      </c>
      <c r="D26" s="13">
        <v>2.7056836880999999E-2</v>
      </c>
      <c r="E26" s="13">
        <v>2.6223292336200001E-2</v>
      </c>
      <c r="F26" s="13" t="b">
        <v>0</v>
      </c>
      <c r="G26" s="13">
        <v>-5.7514608622600001E-2</v>
      </c>
      <c r="H26" s="13">
        <v>1.75025542422E-2</v>
      </c>
      <c r="I26" s="13">
        <v>-2.3023580421000001E-2</v>
      </c>
      <c r="J26" s="13">
        <v>2.3998896733E-2</v>
      </c>
      <c r="K26" s="13">
        <v>-4.3457856107000002E-2</v>
      </c>
      <c r="L26" s="13">
        <v>4.08049832869E-2</v>
      </c>
      <c r="M26" s="13">
        <v>-3.3364787081100002E-2</v>
      </c>
      <c r="N26" s="13">
        <v>4.1519550964099997E-2</v>
      </c>
      <c r="O26" s="13">
        <v>-3.8860603752399997E-2</v>
      </c>
      <c r="P26" s="13">
        <v>2.9026304244E-2</v>
      </c>
      <c r="Q26" s="13">
        <v>-4.6431790165300003E-2</v>
      </c>
      <c r="R26" s="13">
        <v>2.7186606827800001E-2</v>
      </c>
      <c r="S26" s="13">
        <v>-8.3027409620899995E-2</v>
      </c>
      <c r="T26" s="13">
        <v>3.7006394285499997E-2</v>
      </c>
    </row>
    <row r="27" spans="1:20" x14ac:dyDescent="0.2">
      <c r="A27" s="6">
        <v>3</v>
      </c>
      <c r="B27" s="13" t="s">
        <v>68</v>
      </c>
      <c r="C27" s="13" t="s">
        <v>69</v>
      </c>
      <c r="D27" s="13">
        <v>6.68905972545E-2</v>
      </c>
      <c r="E27" s="13">
        <v>6.5804758244999997E-2</v>
      </c>
      <c r="F27" s="13" t="b">
        <v>0</v>
      </c>
      <c r="G27" s="13">
        <v>-6.8413448316000006E-2</v>
      </c>
      <c r="H27" s="13">
        <v>4.4411825304099997E-2</v>
      </c>
      <c r="I27" s="13">
        <v>2.6551786474799999E-2</v>
      </c>
      <c r="J27" s="13">
        <v>6.1208768701399997E-2</v>
      </c>
      <c r="K27" s="13">
        <v>-4.7255517990899998E-2</v>
      </c>
      <c r="L27" s="13">
        <v>5.6789909094499998E-2</v>
      </c>
      <c r="M27" s="13">
        <v>-5.5726213049199997E-3</v>
      </c>
      <c r="N27" s="13">
        <v>3.7852902151300001E-2</v>
      </c>
      <c r="O27" s="13">
        <v>-1.59739744534E-2</v>
      </c>
      <c r="P27" s="13">
        <v>1.45721118643E-2</v>
      </c>
      <c r="Q27" s="13">
        <v>-1.45941874667E-2</v>
      </c>
      <c r="R27" s="13">
        <v>1.4756320282E-2</v>
      </c>
      <c r="S27" s="13">
        <v>-2.3729461304499998E-2</v>
      </c>
      <c r="T27" s="13">
        <v>1.24473634765E-2</v>
      </c>
    </row>
    <row r="28" spans="1:20" x14ac:dyDescent="0.2">
      <c r="A28" s="6">
        <v>199</v>
      </c>
      <c r="B28" s="13" t="s">
        <v>70</v>
      </c>
      <c r="C28" s="13" t="s">
        <v>71</v>
      </c>
      <c r="D28" s="13">
        <v>2.51855938955E-2</v>
      </c>
      <c r="E28" s="13">
        <v>2.4920222951399999E-2</v>
      </c>
      <c r="F28" s="13" t="b">
        <v>0</v>
      </c>
      <c r="G28" s="13">
        <v>-5.6825990239599999E-2</v>
      </c>
      <c r="H28" s="13">
        <v>2.49730375024E-2</v>
      </c>
      <c r="I28" s="13">
        <v>9.4144345559000007E-3</v>
      </c>
      <c r="J28" s="13">
        <v>3.0505451796300001E-2</v>
      </c>
      <c r="K28" s="13">
        <v>0.11023301926200001</v>
      </c>
      <c r="L28" s="13">
        <v>2.7668721535099999E-2</v>
      </c>
      <c r="M28" s="13">
        <v>0.110145210188</v>
      </c>
      <c r="N28" s="13">
        <v>2.5208537851399999E-2</v>
      </c>
      <c r="O28" s="13">
        <v>-2.3046346892699999E-3</v>
      </c>
      <c r="P28" s="13">
        <v>1.8570005963400001E-3</v>
      </c>
      <c r="Q28" s="13">
        <v>-4.2837266758199996E-3</v>
      </c>
      <c r="R28" s="13">
        <v>6.6701707380000001E-3</v>
      </c>
      <c r="S28" s="13">
        <v>7.8875318900899997E-3</v>
      </c>
      <c r="T28" s="13">
        <v>9.3163738401400003E-3</v>
      </c>
    </row>
    <row r="29" spans="1:20" x14ac:dyDescent="0.2">
      <c r="A29" s="6">
        <v>265</v>
      </c>
      <c r="B29" s="13" t="s">
        <v>72</v>
      </c>
      <c r="C29" s="13" t="s">
        <v>73</v>
      </c>
      <c r="D29" s="13">
        <v>1.8460100697399999E-2</v>
      </c>
      <c r="E29" s="13">
        <v>1.8827985770399999E-2</v>
      </c>
      <c r="F29" s="13" t="b">
        <v>0</v>
      </c>
      <c r="G29" s="13">
        <v>-6.0481494377100001E-2</v>
      </c>
      <c r="H29" s="13">
        <v>1.9456058063199999E-2</v>
      </c>
      <c r="I29" s="13">
        <v>-4.3023393679200001E-4</v>
      </c>
      <c r="J29" s="13">
        <v>2.00133966532E-2</v>
      </c>
      <c r="K29" s="13">
        <v>0.15847698051299999</v>
      </c>
      <c r="L29" s="13">
        <v>4.8293414562200002E-2</v>
      </c>
      <c r="M29" s="13">
        <v>0.15415024818600001</v>
      </c>
      <c r="N29" s="13">
        <v>4.8783063116800002E-2</v>
      </c>
      <c r="O29" s="13">
        <v>-3.65051834489E-3</v>
      </c>
      <c r="P29" s="13">
        <v>2.1153132762200002E-3</v>
      </c>
      <c r="Q29" s="13">
        <v>-1.02624177439E-2</v>
      </c>
      <c r="R29" s="13">
        <v>9.1361079595499994E-3</v>
      </c>
      <c r="S29" s="13">
        <v>1.7883519826700001E-2</v>
      </c>
      <c r="T29" s="13">
        <v>2.3294909470799999E-2</v>
      </c>
    </row>
    <row r="30" spans="1:20" x14ac:dyDescent="0.2">
      <c r="A30" s="6">
        <v>226</v>
      </c>
      <c r="B30" s="13" t="s">
        <v>74</v>
      </c>
      <c r="C30" s="13" t="s">
        <v>75</v>
      </c>
      <c r="D30" s="13">
        <v>1.51333041627E-2</v>
      </c>
      <c r="E30" s="13">
        <v>1.569932173E-2</v>
      </c>
      <c r="F30" s="13" t="b">
        <v>0</v>
      </c>
      <c r="G30" s="13">
        <v>2.6849351587300001E-2</v>
      </c>
      <c r="H30" s="13">
        <v>3.5550612749800002E-2</v>
      </c>
      <c r="I30" s="13">
        <v>3.1217065079999998E-2</v>
      </c>
      <c r="J30" s="13">
        <v>3.2194047073700001E-2</v>
      </c>
      <c r="K30" s="13">
        <v>0.16333255443</v>
      </c>
      <c r="L30" s="13">
        <v>3.4801763036400001E-2</v>
      </c>
      <c r="M30" s="13">
        <v>0.16279615995800001</v>
      </c>
      <c r="N30" s="13">
        <v>3.2470804290600001E-2</v>
      </c>
      <c r="O30" s="13">
        <v>-4.7176641947300002E-3</v>
      </c>
      <c r="P30" s="13">
        <v>7.2013286286099999E-3</v>
      </c>
      <c r="Q30" s="13">
        <v>-5.5302166262999998E-3</v>
      </c>
      <c r="R30" s="13">
        <v>7.0043054521899996E-3</v>
      </c>
      <c r="S30" s="13">
        <v>2.5339173411000001E-2</v>
      </c>
      <c r="T30" s="13">
        <v>1.16824421088E-2</v>
      </c>
    </row>
    <row r="31" spans="1:20" s="5" customFormat="1" x14ac:dyDescent="0.2">
      <c r="A31" s="6">
        <v>1164</v>
      </c>
      <c r="B31" s="7" t="s">
        <v>76</v>
      </c>
      <c r="C31" s="7" t="s">
        <v>77</v>
      </c>
      <c r="D31" s="7">
        <v>2.7567728187700001E-2</v>
      </c>
      <c r="E31" s="7">
        <v>2.9447878330899999E-2</v>
      </c>
      <c r="F31" s="7" t="b">
        <v>0</v>
      </c>
      <c r="G31" s="7">
        <v>-5.8590474493700001E-2</v>
      </c>
      <c r="H31" s="7">
        <v>3.2076590685200003E-2</v>
      </c>
      <c r="I31" s="7">
        <v>-2.4926223274899999E-2</v>
      </c>
      <c r="J31" s="7">
        <v>2.35074058392E-2</v>
      </c>
      <c r="K31" s="7">
        <v>-1.11835795161E-2</v>
      </c>
      <c r="L31" s="7">
        <v>2.2499449894699999E-2</v>
      </c>
      <c r="M31" s="7">
        <v>-3.3259539557900001E-3</v>
      </c>
      <c r="N31" s="7">
        <v>2.3632529013999998E-2</v>
      </c>
      <c r="O31" s="7">
        <v>-8.0316938704600004E-3</v>
      </c>
      <c r="P31" s="7">
        <v>3.95638752038E-3</v>
      </c>
      <c r="Q31" s="7">
        <v>-9.3952464750200002E-3</v>
      </c>
      <c r="R31" s="7">
        <v>4.8947106003499998E-3</v>
      </c>
      <c r="S31" s="7">
        <v>-8.9847777222899997E-3</v>
      </c>
      <c r="T31" s="7">
        <v>6.3915812103599997E-3</v>
      </c>
    </row>
    <row r="32" spans="1:20" x14ac:dyDescent="0.2">
      <c r="A32" s="6">
        <v>55</v>
      </c>
      <c r="B32" s="13" t="s">
        <v>78</v>
      </c>
      <c r="C32" s="13" t="s">
        <v>79</v>
      </c>
      <c r="D32" s="13">
        <v>4.4581048679799999E-2</v>
      </c>
      <c r="E32" s="13">
        <v>4.7995487162599999E-2</v>
      </c>
      <c r="F32" s="13" t="b">
        <v>0</v>
      </c>
      <c r="G32" s="13">
        <v>-7.0670857091900005E-2</v>
      </c>
      <c r="H32" s="13">
        <v>3.1313591391599997E-2</v>
      </c>
      <c r="I32" s="13">
        <v>1.7836096726299999E-2</v>
      </c>
      <c r="J32" s="13">
        <v>4.1052889954100003E-2</v>
      </c>
      <c r="K32" s="13">
        <v>0.176020900811</v>
      </c>
      <c r="L32" s="13">
        <v>4.7406672658599998E-2</v>
      </c>
      <c r="M32" s="13">
        <v>0.16660400581599999</v>
      </c>
      <c r="N32" s="13">
        <v>4.99814328552E-2</v>
      </c>
      <c r="O32" s="13">
        <v>-8.4014811855299999E-3</v>
      </c>
      <c r="P32" s="13">
        <v>4.4068675556199997E-3</v>
      </c>
      <c r="Q32" s="13">
        <v>-1.33174352588E-2</v>
      </c>
      <c r="R32" s="13">
        <v>1.47329988382E-2</v>
      </c>
      <c r="S32" s="13">
        <v>1.8973348662300001E-2</v>
      </c>
      <c r="T32" s="13">
        <v>2.40550676773E-2</v>
      </c>
    </row>
    <row r="33" spans="1:20" x14ac:dyDescent="0.2">
      <c r="A33" s="6">
        <v>328</v>
      </c>
      <c r="B33" s="13" t="s">
        <v>80</v>
      </c>
      <c r="C33" s="13" t="s">
        <v>21</v>
      </c>
      <c r="D33" s="13">
        <v>1.43745392154E-2</v>
      </c>
      <c r="E33" s="13">
        <v>1.56598353197E-2</v>
      </c>
      <c r="F33" s="13" t="b">
        <v>0</v>
      </c>
      <c r="G33" s="13">
        <v>4.3004462167599997E-2</v>
      </c>
      <c r="H33" s="13">
        <v>2.0409960882099999E-2</v>
      </c>
      <c r="I33" s="13">
        <v>3.9119804518300001E-2</v>
      </c>
      <c r="J33" s="13">
        <v>1.63636499843E-2</v>
      </c>
      <c r="K33" s="13">
        <v>0.15650551718799999</v>
      </c>
      <c r="L33" s="13">
        <v>8.3487521400300007E-3</v>
      </c>
      <c r="M33" s="13">
        <v>0.148356773857</v>
      </c>
      <c r="N33" s="13">
        <v>1.0135642247999999E-2</v>
      </c>
      <c r="O33" s="13">
        <v>4.6495925960199998E-4</v>
      </c>
      <c r="P33" s="13">
        <v>3.2867376060300001E-3</v>
      </c>
      <c r="Q33" s="13">
        <v>-2.6074337749300001E-3</v>
      </c>
      <c r="R33" s="13">
        <v>4.5503617639700003E-3</v>
      </c>
      <c r="S33" s="13">
        <v>2.0441911291300002E-2</v>
      </c>
      <c r="T33" s="13">
        <v>4.3617883838499997E-3</v>
      </c>
    </row>
    <row r="34" spans="1:20" x14ac:dyDescent="0.2">
      <c r="A34" s="6">
        <v>329</v>
      </c>
      <c r="B34" s="13" t="s">
        <v>81</v>
      </c>
      <c r="C34" s="13" t="s">
        <v>82</v>
      </c>
      <c r="D34" s="13">
        <v>1.6408274634500002E-2</v>
      </c>
      <c r="E34" s="13">
        <v>1.8427736452E-2</v>
      </c>
      <c r="F34" s="13" t="b">
        <v>0</v>
      </c>
      <c r="G34" s="13">
        <v>2.7293490384600001E-2</v>
      </c>
      <c r="H34" s="13">
        <v>3.1325639293000002E-2</v>
      </c>
      <c r="I34" s="13">
        <v>2.9367615806199999E-2</v>
      </c>
      <c r="J34" s="13">
        <v>2.80378934956E-2</v>
      </c>
      <c r="K34" s="13">
        <v>0.15446243905500001</v>
      </c>
      <c r="L34" s="13">
        <v>2.6358438699200001E-2</v>
      </c>
      <c r="M34" s="13">
        <v>0.146536295264</v>
      </c>
      <c r="N34" s="13">
        <v>2.7761153763799999E-2</v>
      </c>
      <c r="O34" s="13">
        <v>-3.1049440095800001E-3</v>
      </c>
      <c r="P34" s="13">
        <v>5.5214704596400002E-3</v>
      </c>
      <c r="Q34" s="13">
        <v>-5.0500678230200003E-3</v>
      </c>
      <c r="R34" s="13">
        <v>6.8413010435999996E-3</v>
      </c>
      <c r="S34" s="13">
        <v>1.6514412893499999E-2</v>
      </c>
      <c r="T34" s="13">
        <v>1.51436400461E-2</v>
      </c>
    </row>
    <row r="35" spans="1:20" x14ac:dyDescent="0.2">
      <c r="A35" s="6">
        <v>184</v>
      </c>
      <c r="B35" s="13" t="s">
        <v>83</v>
      </c>
      <c r="C35" s="13" t="s">
        <v>84</v>
      </c>
      <c r="D35" s="13">
        <v>2.2723192748099998E-2</v>
      </c>
      <c r="E35" s="13">
        <v>2.57811959252E-2</v>
      </c>
      <c r="F35" s="13" t="b">
        <v>0</v>
      </c>
      <c r="G35" s="13">
        <v>0.165370419006</v>
      </c>
      <c r="H35" s="13">
        <v>2.3718953662000001E-2</v>
      </c>
      <c r="I35" s="13">
        <v>0.161375876143</v>
      </c>
      <c r="J35" s="13">
        <v>3.0168747037799998E-2</v>
      </c>
      <c r="K35" s="13">
        <v>0.28883568510199997</v>
      </c>
      <c r="L35" s="13">
        <v>1.8963266216400002E-2</v>
      </c>
      <c r="M35" s="13">
        <v>0.270369932998</v>
      </c>
      <c r="N35" s="13">
        <v>2.4247063122299999E-2</v>
      </c>
      <c r="O35" s="13">
        <v>2.6489672997900001E-2</v>
      </c>
      <c r="P35" s="13">
        <v>6.4440616162499999E-3</v>
      </c>
      <c r="Q35" s="13">
        <v>2.5880994172600001E-2</v>
      </c>
      <c r="R35" s="13">
        <v>9.2206876503699992E-3</v>
      </c>
      <c r="S35" s="13">
        <v>7.2063814065799994E-2</v>
      </c>
      <c r="T35" s="13">
        <v>1.42218167257E-2</v>
      </c>
    </row>
    <row r="36" spans="1:20" x14ac:dyDescent="0.2">
      <c r="A36" s="6">
        <v>219</v>
      </c>
      <c r="B36" s="13" t="s">
        <v>85</v>
      </c>
      <c r="C36" s="13" t="s">
        <v>86</v>
      </c>
      <c r="D36" s="13">
        <v>1.9394230654300001E-2</v>
      </c>
      <c r="E36" s="13">
        <v>2.2138403579500001E-2</v>
      </c>
      <c r="F36" s="13" t="b">
        <v>0</v>
      </c>
      <c r="G36" s="13">
        <v>2.6258577181000001E-2</v>
      </c>
      <c r="H36" s="13">
        <v>1.36945440941E-2</v>
      </c>
      <c r="I36" s="13">
        <v>3.0127213804300002E-2</v>
      </c>
      <c r="J36" s="13">
        <v>2.0920117207199999E-2</v>
      </c>
      <c r="K36" s="13">
        <v>0.30999047807899999</v>
      </c>
      <c r="L36" s="13">
        <v>2.2068124247200002E-2</v>
      </c>
      <c r="M36" s="13">
        <v>0.30637424448599998</v>
      </c>
      <c r="N36" s="13">
        <v>2.4030945037900001E-2</v>
      </c>
      <c r="O36" s="13">
        <v>-2.3993549871400002E-3</v>
      </c>
      <c r="P36" s="13">
        <v>2.8611678271099998E-3</v>
      </c>
      <c r="Q36" s="13">
        <v>-5.4472506427700003E-3</v>
      </c>
      <c r="R36" s="13">
        <v>6.9680825374300003E-3</v>
      </c>
      <c r="S36" s="13">
        <v>9.2511502964E-2</v>
      </c>
      <c r="T36" s="13">
        <v>1.3894272747200001E-2</v>
      </c>
    </row>
    <row r="37" spans="1:20" x14ac:dyDescent="0.2">
      <c r="A37" s="6">
        <v>1010</v>
      </c>
      <c r="B37" s="13" t="s">
        <v>87</v>
      </c>
      <c r="C37" s="13" t="s">
        <v>88</v>
      </c>
      <c r="D37" s="13">
        <v>1.48358941903E-2</v>
      </c>
      <c r="E37" s="13">
        <v>1.76466882157E-2</v>
      </c>
      <c r="F37" s="13" t="b">
        <v>0</v>
      </c>
      <c r="G37" s="13">
        <v>5.7505865918500002E-2</v>
      </c>
      <c r="H37" s="13">
        <v>6.0366022423699997E-2</v>
      </c>
      <c r="I37" s="13">
        <v>5.5484895162800002E-2</v>
      </c>
      <c r="J37" s="13">
        <v>4.6388557423599999E-2</v>
      </c>
      <c r="K37" s="13">
        <v>0.21659299589299999</v>
      </c>
      <c r="L37" s="13">
        <v>2.8166211854599998E-2</v>
      </c>
      <c r="M37" s="13">
        <v>0.213809527492</v>
      </c>
      <c r="N37" s="13">
        <v>2.59878579064E-2</v>
      </c>
      <c r="O37" s="13">
        <v>-6.2300384967700004E-3</v>
      </c>
      <c r="P37" s="13">
        <v>2.0296594183300001E-2</v>
      </c>
      <c r="Q37" s="13">
        <v>-9.2464159227099996E-3</v>
      </c>
      <c r="R37" s="13">
        <v>1.8876339742099998E-2</v>
      </c>
      <c r="S37" s="13">
        <v>4.1147622395E-2</v>
      </c>
      <c r="T37" s="13">
        <v>1.51175646499E-2</v>
      </c>
    </row>
    <row r="38" spans="1:20" x14ac:dyDescent="0.2">
      <c r="A38" s="6">
        <v>1006</v>
      </c>
      <c r="B38" s="13" t="s">
        <v>89</v>
      </c>
      <c r="C38" s="13" t="s">
        <v>90</v>
      </c>
      <c r="D38" s="13">
        <v>3.33901755619E-2</v>
      </c>
      <c r="E38" s="13">
        <v>4.1978305245900002E-2</v>
      </c>
      <c r="F38" s="13" t="b">
        <v>0</v>
      </c>
      <c r="G38" s="13">
        <v>-2.9492011319800001E-2</v>
      </c>
      <c r="H38" s="13">
        <v>1.9582289517200001E-2</v>
      </c>
      <c r="I38" s="13">
        <v>6.2842756110399996E-3</v>
      </c>
      <c r="J38" s="13">
        <v>3.8932125055800001E-2</v>
      </c>
      <c r="K38" s="13">
        <v>0.30266236844</v>
      </c>
      <c r="L38" s="13">
        <v>2.2113933688799998E-2</v>
      </c>
      <c r="M38" s="13">
        <v>0.28697335084699999</v>
      </c>
      <c r="N38" s="13">
        <v>1.9775933150100001E-2</v>
      </c>
      <c r="O38" s="13">
        <v>-6.4063176464699998E-3</v>
      </c>
      <c r="P38" s="13">
        <v>3.9554726343000004E-3</v>
      </c>
      <c r="Q38" s="13">
        <v>-7.17827267127E-3</v>
      </c>
      <c r="R38" s="13">
        <v>7.2582882190500003E-3</v>
      </c>
      <c r="S38" s="13">
        <v>8.2082713251299996E-2</v>
      </c>
      <c r="T38" s="13">
        <v>1.1708037331200001E-2</v>
      </c>
    </row>
    <row r="39" spans="1:20" x14ac:dyDescent="0.2">
      <c r="A39" s="6">
        <v>222</v>
      </c>
      <c r="B39" s="13" t="s">
        <v>91</v>
      </c>
      <c r="C39" s="13" t="s">
        <v>92</v>
      </c>
      <c r="D39" s="13">
        <v>1.436813036E-2</v>
      </c>
      <c r="E39" s="13">
        <v>1.8350612655000001E-2</v>
      </c>
      <c r="F39" s="13" t="b">
        <v>0</v>
      </c>
      <c r="G39" s="13">
        <v>7.37802415171E-3</v>
      </c>
      <c r="H39" s="13">
        <v>1.43677899936E-2</v>
      </c>
      <c r="I39" s="13">
        <v>1.4032695997099999E-2</v>
      </c>
      <c r="J39" s="13">
        <v>1.13515931904E-2</v>
      </c>
      <c r="K39" s="13">
        <v>0.16675221033599999</v>
      </c>
      <c r="L39" s="13">
        <v>5.5808011626500002E-2</v>
      </c>
      <c r="M39" s="13">
        <v>0.164555719608</v>
      </c>
      <c r="N39" s="13">
        <v>5.1963541497300002E-2</v>
      </c>
      <c r="O39" s="13">
        <v>-4.10211993694E-3</v>
      </c>
      <c r="P39" s="13">
        <v>4.3788860848100004E-3</v>
      </c>
      <c r="Q39" s="13">
        <v>-4.8165465733400002E-3</v>
      </c>
      <c r="R39" s="13">
        <v>4.72846256356E-3</v>
      </c>
      <c r="S39" s="13">
        <v>2.3577719344900001E-2</v>
      </c>
      <c r="T39" s="13">
        <v>2.30293810386E-2</v>
      </c>
    </row>
    <row r="40" spans="1:20" x14ac:dyDescent="0.2">
      <c r="A40" s="6">
        <v>156</v>
      </c>
      <c r="B40" s="13" t="s">
        <v>59</v>
      </c>
      <c r="C40" s="13" t="s">
        <v>50</v>
      </c>
      <c r="D40" s="13">
        <v>1.25712954944E-2</v>
      </c>
      <c r="E40" s="13">
        <v>1.6450831388099999E-2</v>
      </c>
      <c r="F40" s="13" t="b">
        <v>0</v>
      </c>
      <c r="G40" s="13">
        <v>-5.3575055273900003E-2</v>
      </c>
      <c r="H40" s="13">
        <v>2.3255874953300001E-2</v>
      </c>
      <c r="I40" s="13">
        <v>-3.4275939852800003E-2</v>
      </c>
      <c r="J40" s="13">
        <v>2.2730577098399998E-2</v>
      </c>
      <c r="K40" s="13">
        <v>-5.8802435935699999E-3</v>
      </c>
      <c r="L40" s="13">
        <v>1.65088099966E-2</v>
      </c>
      <c r="M40" s="13">
        <v>-7.6779577728000002E-3</v>
      </c>
      <c r="N40" s="13">
        <v>1.7732138780999999E-2</v>
      </c>
      <c r="O40" s="13">
        <v>-5.6402193275399996E-3</v>
      </c>
      <c r="P40" s="13">
        <v>3.4798595207399998E-3</v>
      </c>
      <c r="Q40" s="13">
        <v>-5.4060589964099997E-3</v>
      </c>
      <c r="R40" s="13">
        <v>3.6636632589799999E-3</v>
      </c>
      <c r="S40" s="13">
        <v>-1.1839247414600001E-2</v>
      </c>
      <c r="T40" s="13">
        <v>6.7081675396299997E-3</v>
      </c>
    </row>
    <row r="41" spans="1:20" x14ac:dyDescent="0.2">
      <c r="A41" s="6">
        <v>1192</v>
      </c>
      <c r="B41" s="13" t="s">
        <v>93</v>
      </c>
      <c r="C41" s="13" t="s">
        <v>94</v>
      </c>
      <c r="D41" s="13">
        <v>1.5982001380799998E-2</v>
      </c>
      <c r="E41" s="13">
        <v>2.1326057188599999E-2</v>
      </c>
      <c r="F41" s="13" t="b">
        <v>0</v>
      </c>
      <c r="G41" s="13">
        <v>-6.0217839208000001E-2</v>
      </c>
      <c r="H41" s="13">
        <v>3.1644698875899997E-2</v>
      </c>
      <c r="I41" s="13">
        <v>-2.34937884346E-2</v>
      </c>
      <c r="J41" s="13">
        <v>2.54720889388E-2</v>
      </c>
      <c r="K41" s="13">
        <v>8.6547631196300004E-2</v>
      </c>
      <c r="L41" s="13">
        <v>3.1379653857300002E-2</v>
      </c>
      <c r="M41" s="13">
        <v>9.1442063174699995E-2</v>
      </c>
      <c r="N41" s="13">
        <v>2.81189452119E-2</v>
      </c>
      <c r="O41" s="13">
        <v>-3.9110286868300004E-3</v>
      </c>
      <c r="P41" s="13">
        <v>2.57098284981E-3</v>
      </c>
      <c r="Q41" s="13">
        <v>-5.6621980909600002E-3</v>
      </c>
      <c r="R41" s="13">
        <v>4.0051505692399996E-3</v>
      </c>
      <c r="S41" s="13">
        <v>1.14661790322E-3</v>
      </c>
      <c r="T41" s="13">
        <v>9.9874306490400008E-3</v>
      </c>
    </row>
    <row r="42" spans="1:20" x14ac:dyDescent="0.2">
      <c r="A42" s="6">
        <v>276</v>
      </c>
      <c r="B42" s="13" t="s">
        <v>95</v>
      </c>
      <c r="C42" s="13" t="s">
        <v>73</v>
      </c>
      <c r="D42" s="13">
        <v>1.4341164541800001E-2</v>
      </c>
      <c r="E42" s="13">
        <v>2.02305899493E-2</v>
      </c>
      <c r="F42" s="13" t="b">
        <v>0</v>
      </c>
      <c r="G42" s="13">
        <v>-1.1757409666299999E-2</v>
      </c>
      <c r="H42" s="13">
        <v>3.1486601550700002E-2</v>
      </c>
      <c r="I42" s="13">
        <v>2.21370111359E-3</v>
      </c>
      <c r="J42" s="13">
        <v>2.3654292160599999E-2</v>
      </c>
      <c r="K42" s="13">
        <v>0.14377490069099999</v>
      </c>
      <c r="L42" s="13">
        <v>2.2515250454500001E-2</v>
      </c>
      <c r="M42" s="13">
        <v>0.14856743258800001</v>
      </c>
      <c r="N42" s="13">
        <v>2.6752525484499998E-2</v>
      </c>
      <c r="O42" s="13">
        <v>-4.0372712636100004E-3</v>
      </c>
      <c r="P42" s="13">
        <v>3.2536165705200001E-3</v>
      </c>
      <c r="Q42" s="13">
        <v>-6.0769178669300003E-3</v>
      </c>
      <c r="R42" s="13">
        <v>7.4106008764699997E-3</v>
      </c>
      <c r="S42" s="13">
        <v>2.13933638892E-2</v>
      </c>
      <c r="T42" s="13">
        <v>8.6891272797500006E-3</v>
      </c>
    </row>
    <row r="43" spans="1:20" x14ac:dyDescent="0.2">
      <c r="A43" s="6">
        <v>1014</v>
      </c>
      <c r="B43" s="13" t="s">
        <v>96</v>
      </c>
      <c r="C43" s="13" t="s">
        <v>97</v>
      </c>
      <c r="D43" s="13">
        <v>1.8267084597100001E-2</v>
      </c>
      <c r="E43" s="13">
        <v>2.5855536119599998E-2</v>
      </c>
      <c r="F43" s="13" t="b">
        <v>0</v>
      </c>
      <c r="G43" s="13">
        <v>0.217649472136</v>
      </c>
      <c r="H43" s="13">
        <v>2.00301550856E-2</v>
      </c>
      <c r="I43" s="13">
        <v>0.215976960631</v>
      </c>
      <c r="J43" s="13">
        <v>2.6021161071700001E-2</v>
      </c>
      <c r="K43" s="13">
        <v>0.28756582849099999</v>
      </c>
      <c r="L43" s="13">
        <v>1.5746273965700001E-2</v>
      </c>
      <c r="M43" s="13">
        <v>0.28578634633099997</v>
      </c>
      <c r="N43" s="13">
        <v>2.0059432246999999E-2</v>
      </c>
      <c r="O43" s="13">
        <v>4.5137526906499997E-2</v>
      </c>
      <c r="P43" s="13">
        <v>6.6475591014900004E-3</v>
      </c>
      <c r="Q43" s="13">
        <v>4.4536113275899999E-2</v>
      </c>
      <c r="R43" s="13">
        <v>9.1768683519800002E-3</v>
      </c>
      <c r="S43" s="13">
        <v>8.0719344343100005E-2</v>
      </c>
      <c r="T43" s="13">
        <v>1.23951182287E-2</v>
      </c>
    </row>
    <row r="44" spans="1:20" x14ac:dyDescent="0.2">
      <c r="A44" s="6">
        <v>254</v>
      </c>
      <c r="B44" s="13" t="s">
        <v>98</v>
      </c>
      <c r="C44" s="13" t="s">
        <v>99</v>
      </c>
      <c r="D44" s="13">
        <v>2.4515662987E-2</v>
      </c>
      <c r="E44" s="13">
        <v>3.52508395391E-2</v>
      </c>
      <c r="F44" s="13" t="b">
        <v>0</v>
      </c>
      <c r="G44" s="13">
        <v>4.3299281095800002E-2</v>
      </c>
      <c r="H44" s="13">
        <v>2.9605605224800002E-2</v>
      </c>
      <c r="I44" s="13">
        <v>4.4044629720599998E-2</v>
      </c>
      <c r="J44" s="13">
        <v>2.8951777058099998E-2</v>
      </c>
      <c r="K44" s="13">
        <v>6.3902136393199999E-2</v>
      </c>
      <c r="L44" s="13">
        <v>8.2030919876199995E-2</v>
      </c>
      <c r="M44" s="13">
        <v>6.5480138172199998E-2</v>
      </c>
      <c r="N44" s="13">
        <v>8.0894021762500004E-2</v>
      </c>
      <c r="O44" s="13">
        <v>-2.2080393832899999E-2</v>
      </c>
      <c r="P44" s="13">
        <v>2.2546044881699999E-2</v>
      </c>
      <c r="Q44" s="13">
        <v>-2.2031058038100002E-2</v>
      </c>
      <c r="R44" s="13">
        <v>2.24592036435E-2</v>
      </c>
      <c r="S44" s="13">
        <v>-5.6314838835599998E-2</v>
      </c>
      <c r="T44" s="13">
        <v>6.3781298313500004E-2</v>
      </c>
    </row>
    <row r="45" spans="1:20" x14ac:dyDescent="0.2">
      <c r="A45" s="6">
        <v>192</v>
      </c>
      <c r="B45" s="13" t="s">
        <v>100</v>
      </c>
      <c r="C45" s="13" t="s">
        <v>101</v>
      </c>
      <c r="D45" s="13">
        <v>1.1519188152000001E-2</v>
      </c>
      <c r="E45" s="13">
        <v>1.7980695871699998E-2</v>
      </c>
      <c r="F45" s="13" t="b">
        <v>0</v>
      </c>
      <c r="G45" s="13">
        <v>-5.3137655436900001E-2</v>
      </c>
      <c r="H45" s="13">
        <v>2.5043894438400001E-2</v>
      </c>
      <c r="I45" s="13">
        <v>-1.95112533479E-2</v>
      </c>
      <c r="J45" s="13">
        <v>2.3602299727800001E-2</v>
      </c>
      <c r="K45" s="13">
        <v>-4.0513825216900001E-2</v>
      </c>
      <c r="L45" s="13">
        <v>2.68065025821E-2</v>
      </c>
      <c r="M45" s="13">
        <v>-1.1870292082800001E-2</v>
      </c>
      <c r="N45" s="13">
        <v>2.88130050554E-2</v>
      </c>
      <c r="O45" s="13">
        <v>-3.1263924589E-3</v>
      </c>
      <c r="P45" s="13">
        <v>2.1619104370100002E-3</v>
      </c>
      <c r="Q45" s="13">
        <v>-3.7273267257599998E-3</v>
      </c>
      <c r="R45" s="13">
        <v>3.0332966689299999E-3</v>
      </c>
      <c r="S45" s="13">
        <v>-6.4222986644000002E-3</v>
      </c>
      <c r="T45" s="13">
        <v>3.86423810934E-3</v>
      </c>
    </row>
    <row r="46" spans="1:20" x14ac:dyDescent="0.2">
      <c r="A46" s="6">
        <v>1242</v>
      </c>
      <c r="B46" s="13" t="s">
        <v>102</v>
      </c>
      <c r="C46" s="13" t="s">
        <v>103</v>
      </c>
      <c r="D46" s="13">
        <v>2.04108404146E-2</v>
      </c>
      <c r="E46" s="13">
        <v>3.2480614525900002E-2</v>
      </c>
      <c r="F46" s="13" t="b">
        <v>0</v>
      </c>
      <c r="G46" s="13">
        <v>0.16761522567699999</v>
      </c>
      <c r="H46" s="13">
        <v>2.1892998083499999E-2</v>
      </c>
      <c r="I46" s="13">
        <v>0.16520120552299999</v>
      </c>
      <c r="J46" s="13">
        <v>1.9809136159299998E-2</v>
      </c>
      <c r="K46" s="13">
        <v>0.35451902914599998</v>
      </c>
      <c r="L46" s="13">
        <v>1.7719013006500001E-2</v>
      </c>
      <c r="M46" s="13">
        <v>0.350512408597</v>
      </c>
      <c r="N46" s="13">
        <v>1.7934407923299998E-2</v>
      </c>
      <c r="O46" s="13">
        <v>2.7488270648199999E-2</v>
      </c>
      <c r="P46" s="13">
        <v>7.3019987811100001E-3</v>
      </c>
      <c r="Q46" s="13">
        <v>2.6818972761800002E-2</v>
      </c>
      <c r="R46" s="13">
        <v>6.8916555000999996E-3</v>
      </c>
      <c r="S46" s="13">
        <v>0.12171688873600001</v>
      </c>
      <c r="T46" s="13">
        <v>1.170455768E-2</v>
      </c>
    </row>
    <row r="47" spans="1:20" x14ac:dyDescent="0.2">
      <c r="A47" s="6">
        <v>200</v>
      </c>
      <c r="B47" s="13" t="s">
        <v>104</v>
      </c>
      <c r="C47" s="13" t="s">
        <v>105</v>
      </c>
      <c r="D47" s="13">
        <v>1.9635882510100001E-2</v>
      </c>
      <c r="E47" s="13">
        <v>3.1302764012800001E-2</v>
      </c>
      <c r="F47" s="13" t="b">
        <v>0</v>
      </c>
      <c r="G47" s="13">
        <v>-3.3254497200200003E-2</v>
      </c>
      <c r="H47" s="13">
        <v>7.1741016713100002E-3</v>
      </c>
      <c r="I47" s="13">
        <v>-2.1024047595400001E-2</v>
      </c>
      <c r="J47" s="13">
        <v>1.7172670084399998E-2</v>
      </c>
      <c r="K47" s="13">
        <v>0.106099629631</v>
      </c>
      <c r="L47" s="13">
        <v>2.7648846956399999E-2</v>
      </c>
      <c r="M47" s="13">
        <v>0.103099881851</v>
      </c>
      <c r="N47" s="13">
        <v>3.1240663891100001E-2</v>
      </c>
      <c r="O47" s="13">
        <v>-8.2708770822100004E-3</v>
      </c>
      <c r="P47" s="13">
        <v>4.1509133682400001E-3</v>
      </c>
      <c r="Q47" s="13">
        <v>-8.3228786360100004E-3</v>
      </c>
      <c r="R47" s="13">
        <v>3.8598826646500002E-3</v>
      </c>
      <c r="S47" s="13">
        <v>7.159644049E-3</v>
      </c>
      <c r="T47" s="13">
        <v>1.1156590336E-2</v>
      </c>
    </row>
    <row r="48" spans="1:20" x14ac:dyDescent="0.2">
      <c r="A48" s="6">
        <v>253</v>
      </c>
      <c r="B48" s="13" t="s">
        <v>106</v>
      </c>
      <c r="C48" s="13" t="s">
        <v>107</v>
      </c>
      <c r="D48" s="13">
        <v>1.5810110210500002E-2</v>
      </c>
      <c r="E48" s="13">
        <v>2.7536646723300001E-2</v>
      </c>
      <c r="F48" s="13" t="b">
        <v>0</v>
      </c>
      <c r="G48" s="13">
        <v>4.3614922780299999E-2</v>
      </c>
      <c r="H48" s="13">
        <v>1.54325092612E-2</v>
      </c>
      <c r="I48" s="13">
        <v>4.3586411727700003E-2</v>
      </c>
      <c r="J48" s="13">
        <v>1.5458218505199999E-2</v>
      </c>
      <c r="K48" s="13">
        <v>0.40581481845</v>
      </c>
      <c r="L48" s="13">
        <v>9.2981938817300006E-2</v>
      </c>
      <c r="M48" s="13">
        <v>0.405724366419</v>
      </c>
      <c r="N48" s="13">
        <v>9.3074091951200005E-2</v>
      </c>
      <c r="O48" s="13">
        <v>-1.5308567564199999E-3</v>
      </c>
      <c r="P48" s="13">
        <v>3.3154758896099998E-3</v>
      </c>
      <c r="Q48" s="13">
        <v>-1.5356412953199999E-3</v>
      </c>
      <c r="R48" s="13">
        <v>3.3160996141699999E-3</v>
      </c>
      <c r="S48" s="13">
        <v>0.16573184766400001</v>
      </c>
      <c r="T48" s="13">
        <v>7.6133643580300003E-2</v>
      </c>
    </row>
    <row r="49" spans="1:20" x14ac:dyDescent="0.2">
      <c r="A49" s="6">
        <v>272</v>
      </c>
      <c r="B49" s="13" t="s">
        <v>108</v>
      </c>
      <c r="C49" s="13" t="s">
        <v>105</v>
      </c>
      <c r="D49" s="13">
        <v>9.6698321615800008E-3</v>
      </c>
      <c r="E49" s="13">
        <v>1.7242050742200001E-2</v>
      </c>
      <c r="F49" s="13" t="b">
        <v>0</v>
      </c>
      <c r="G49" s="13">
        <v>-4.2122852895300003E-2</v>
      </c>
      <c r="H49" s="13">
        <v>1.16770074411E-2</v>
      </c>
      <c r="I49" s="13">
        <v>-2.6735983071299999E-2</v>
      </c>
      <c r="J49" s="13">
        <v>1.6850436498500002E-2</v>
      </c>
      <c r="K49" s="13">
        <v>0.13755762293000001</v>
      </c>
      <c r="L49" s="13">
        <v>2.7091170452200001E-2</v>
      </c>
      <c r="M49" s="13">
        <v>0.138535489214</v>
      </c>
      <c r="N49" s="13">
        <v>2.85962769362E-2</v>
      </c>
      <c r="O49" s="13">
        <v>-5.8133974423900002E-3</v>
      </c>
      <c r="P49" s="13">
        <v>2.6703581628800001E-3</v>
      </c>
      <c r="Q49" s="13">
        <v>-6.70714531981E-3</v>
      </c>
      <c r="R49" s="13">
        <v>3.7850606779100001E-3</v>
      </c>
      <c r="S49" s="13">
        <v>1.6760561903100001E-2</v>
      </c>
      <c r="T49" s="13">
        <v>1.1080238075E-2</v>
      </c>
    </row>
    <row r="50" spans="1:20" x14ac:dyDescent="0.2">
      <c r="A50" s="6">
        <v>1039</v>
      </c>
      <c r="B50" s="13" t="s">
        <v>109</v>
      </c>
      <c r="C50" s="13" t="s">
        <v>110</v>
      </c>
      <c r="D50" s="13">
        <v>1.42284644515E-2</v>
      </c>
      <c r="E50" s="13">
        <v>2.5437210164199999E-2</v>
      </c>
      <c r="F50" s="13" t="b">
        <v>0</v>
      </c>
      <c r="G50" s="13">
        <v>-4.5028416015899998E-2</v>
      </c>
      <c r="H50" s="13">
        <v>3.3376979842599998E-2</v>
      </c>
      <c r="I50" s="13">
        <v>-3.5706088000699999E-2</v>
      </c>
      <c r="J50" s="13">
        <v>2.8713169853999999E-2</v>
      </c>
      <c r="K50" s="13">
        <v>-1.4959777969999999E-2</v>
      </c>
      <c r="L50" s="13">
        <v>1.8710268984000002E-2</v>
      </c>
      <c r="M50" s="13">
        <v>-9.49360446888E-3</v>
      </c>
      <c r="N50" s="13">
        <v>1.7844972958599999E-2</v>
      </c>
      <c r="O50" s="13">
        <v>-6.2059173370400001E-3</v>
      </c>
      <c r="P50" s="13">
        <v>2.6825541454E-3</v>
      </c>
      <c r="Q50" s="13">
        <v>-6.53844973789E-3</v>
      </c>
      <c r="R50" s="13">
        <v>2.8729636147199998E-3</v>
      </c>
      <c r="S50" s="13">
        <v>-7.4389749519200004E-3</v>
      </c>
      <c r="T50" s="13">
        <v>4.44720547116E-3</v>
      </c>
    </row>
    <row r="51" spans="1:20" x14ac:dyDescent="0.2">
      <c r="A51" s="6">
        <v>176</v>
      </c>
      <c r="B51" s="13" t="s">
        <v>111</v>
      </c>
      <c r="C51" s="13" t="s">
        <v>112</v>
      </c>
      <c r="D51" s="13">
        <v>1.9559358380399999E-2</v>
      </c>
      <c r="E51" s="13">
        <v>3.5250927228400002E-2</v>
      </c>
      <c r="F51" s="13" t="b">
        <v>0</v>
      </c>
      <c r="G51" s="13">
        <v>2.48817565382E-2</v>
      </c>
      <c r="H51" s="13">
        <v>3.4069640171199997E-2</v>
      </c>
      <c r="I51" s="13">
        <v>3.2823065854900003E-2</v>
      </c>
      <c r="J51" s="13">
        <v>3.2395040775899997E-2</v>
      </c>
      <c r="K51" s="13">
        <v>0.16957658666299999</v>
      </c>
      <c r="L51" s="13">
        <v>1.7017336121399999E-2</v>
      </c>
      <c r="M51" s="13">
        <v>0.16513638152099999</v>
      </c>
      <c r="N51" s="13">
        <v>1.6409071737999999E-2</v>
      </c>
      <c r="O51" s="13">
        <v>-6.2017870860699999E-4</v>
      </c>
      <c r="P51" s="13">
        <v>4.5896015449999996E-3</v>
      </c>
      <c r="Q51" s="14">
        <v>-8.0204420576099995E-5</v>
      </c>
      <c r="R51" s="13">
        <v>4.52622324996E-3</v>
      </c>
      <c r="S51" s="13">
        <v>2.6836759795300001E-2</v>
      </c>
      <c r="T51" s="13">
        <v>5.5662258066399998E-3</v>
      </c>
    </row>
    <row r="52" spans="1:20" x14ac:dyDescent="0.2">
      <c r="A52" s="6">
        <v>53</v>
      </c>
      <c r="B52" s="13" t="s">
        <v>113</v>
      </c>
      <c r="C52" s="13" t="s">
        <v>114</v>
      </c>
      <c r="D52" s="13">
        <v>1.8869894614400001E-2</v>
      </c>
      <c r="E52" s="13">
        <v>3.4521178692599998E-2</v>
      </c>
      <c r="F52" s="13" t="b">
        <v>0</v>
      </c>
      <c r="G52" s="13">
        <v>-7.7221177715599998E-2</v>
      </c>
      <c r="H52" s="13">
        <v>3.6785651235000001E-2</v>
      </c>
      <c r="I52" s="13">
        <v>-5.1268146446499997E-2</v>
      </c>
      <c r="J52" s="13">
        <v>3.1091222306600001E-2</v>
      </c>
      <c r="K52" s="13">
        <v>4.0446464752999997E-2</v>
      </c>
      <c r="L52" s="13">
        <v>4.4725345880800002E-2</v>
      </c>
      <c r="M52" s="13">
        <v>3.2592753638699998E-2</v>
      </c>
      <c r="N52" s="13">
        <v>4.4545595017599998E-2</v>
      </c>
      <c r="O52" s="13">
        <v>-1.49247557572E-2</v>
      </c>
      <c r="P52" s="13">
        <v>6.9489338819900002E-3</v>
      </c>
      <c r="Q52" s="13">
        <v>-1.67465624727E-2</v>
      </c>
      <c r="R52" s="13">
        <v>8.5533987052999992E-3</v>
      </c>
      <c r="S52" s="13">
        <v>-1.62868760679E-2</v>
      </c>
      <c r="T52" s="13">
        <v>1.78919275516E-2</v>
      </c>
    </row>
    <row r="53" spans="1:20" x14ac:dyDescent="0.2">
      <c r="A53" s="6">
        <v>1262</v>
      </c>
      <c r="B53" s="13" t="s">
        <v>115</v>
      </c>
      <c r="C53" s="13" t="s">
        <v>116</v>
      </c>
      <c r="D53" s="13">
        <v>1.26251320735E-2</v>
      </c>
      <c r="E53" s="13">
        <v>2.3229621826E-2</v>
      </c>
      <c r="F53" s="13" t="b">
        <v>0</v>
      </c>
      <c r="G53" s="13">
        <v>-7.2162510819300002E-2</v>
      </c>
      <c r="H53" s="13">
        <v>1.9563295337500002E-2</v>
      </c>
      <c r="I53" s="13">
        <v>-3.7355939073599999E-2</v>
      </c>
      <c r="J53" s="13">
        <v>3.1072787153800002E-2</v>
      </c>
      <c r="K53" s="13">
        <v>-3.3080428315999999E-2</v>
      </c>
      <c r="L53" s="13">
        <v>2.2800511064500002E-2</v>
      </c>
      <c r="M53" s="13">
        <v>-2.48887764958E-2</v>
      </c>
      <c r="N53" s="13">
        <v>1.5019668444600001E-2</v>
      </c>
      <c r="O53" s="13">
        <v>-3.2813125290199999E-3</v>
      </c>
      <c r="P53" s="13">
        <v>1.65993800503E-3</v>
      </c>
      <c r="Q53" s="13">
        <v>-3.9245951552499998E-3</v>
      </c>
      <c r="R53" s="13">
        <v>2.2538964710499998E-3</v>
      </c>
      <c r="S53" s="13">
        <v>-7.1741632522000004E-3</v>
      </c>
      <c r="T53" s="13">
        <v>4.5055922468099996E-3</v>
      </c>
    </row>
    <row r="54" spans="1:20" x14ac:dyDescent="0.2">
      <c r="A54" s="6">
        <v>5</v>
      </c>
      <c r="B54" s="13" t="s">
        <v>117</v>
      </c>
      <c r="C54" s="13" t="s">
        <v>67</v>
      </c>
      <c r="D54" s="13">
        <v>1.2688708524099999E-2</v>
      </c>
      <c r="E54" s="13">
        <v>2.3735705332499999E-2</v>
      </c>
      <c r="F54" s="13" t="b">
        <v>0</v>
      </c>
      <c r="G54" s="13">
        <v>6.3389382457900004E-2</v>
      </c>
      <c r="H54" s="13">
        <v>6.8306250867699994E-2</v>
      </c>
      <c r="I54" s="13">
        <v>6.3021085804899998E-2</v>
      </c>
      <c r="J54" s="13">
        <v>6.1352728271699998E-2</v>
      </c>
      <c r="K54" s="13">
        <v>8.8063183847500004E-2</v>
      </c>
      <c r="L54" s="13">
        <v>5.2567352249500002E-2</v>
      </c>
      <c r="M54" s="13">
        <v>8.6008495224299999E-2</v>
      </c>
      <c r="N54" s="13">
        <v>4.7716179897E-2</v>
      </c>
      <c r="O54" s="13">
        <v>-1.8484244014800001E-3</v>
      </c>
      <c r="P54" s="13">
        <v>1.8275362942099999E-2</v>
      </c>
      <c r="Q54" s="13">
        <v>-8.2212729229400004E-3</v>
      </c>
      <c r="R54" s="13">
        <v>2.2997275655699999E-2</v>
      </c>
      <c r="S54" s="13">
        <v>-1.4805248778300001E-2</v>
      </c>
      <c r="T54" s="13">
        <v>2.81565597666E-2</v>
      </c>
    </row>
    <row r="55" spans="1:20" x14ac:dyDescent="0.2">
      <c r="A55" s="6">
        <v>202</v>
      </c>
      <c r="B55" s="13" t="s">
        <v>118</v>
      </c>
      <c r="C55" s="13" t="s">
        <v>84</v>
      </c>
      <c r="D55" s="13">
        <v>1.25925078355E-2</v>
      </c>
      <c r="E55" s="13">
        <v>2.46323266534E-2</v>
      </c>
      <c r="F55" s="13" t="b">
        <v>0</v>
      </c>
      <c r="G55" s="13">
        <v>-5.9722853292399999E-2</v>
      </c>
      <c r="H55" s="13">
        <v>1.6598798303300001E-2</v>
      </c>
      <c r="I55" s="13">
        <v>-2.3013059469100001E-2</v>
      </c>
      <c r="J55" s="13">
        <v>2.8044931318599999E-2</v>
      </c>
      <c r="K55" s="13">
        <v>-7.3553324178099996E-2</v>
      </c>
      <c r="L55" s="13">
        <v>2.2966307885900001E-2</v>
      </c>
      <c r="M55" s="13">
        <v>-1.3797698167300001E-2</v>
      </c>
      <c r="N55" s="13">
        <v>3.6064175429900001E-2</v>
      </c>
      <c r="O55" s="13">
        <v>-2.8545618323799998E-3</v>
      </c>
      <c r="P55" s="13">
        <v>1.2651735036700001E-3</v>
      </c>
      <c r="Q55" s="13">
        <v>-3.4318330232399998E-3</v>
      </c>
      <c r="R55" s="13">
        <v>1.8885003005099999E-3</v>
      </c>
      <c r="S55" s="13">
        <v>-4.11823348007E-3</v>
      </c>
      <c r="T55" s="13">
        <v>3.2043649440299999E-3</v>
      </c>
    </row>
    <row r="56" spans="1:20" x14ac:dyDescent="0.2">
      <c r="A56" s="6">
        <v>245</v>
      </c>
      <c r="B56" s="13" t="s">
        <v>119</v>
      </c>
      <c r="C56" s="13" t="s">
        <v>120</v>
      </c>
      <c r="D56" s="13">
        <v>1.2761961315999999E-2</v>
      </c>
      <c r="E56" s="13">
        <v>2.5276031023500001E-2</v>
      </c>
      <c r="F56" s="13" t="b">
        <v>0</v>
      </c>
      <c r="G56" s="13">
        <v>-2.0600603563199999E-2</v>
      </c>
      <c r="H56" s="13">
        <v>1.97102053204E-2</v>
      </c>
      <c r="I56" s="13">
        <v>3.9982114291699998E-4</v>
      </c>
      <c r="J56" s="13">
        <v>2.19301273089E-2</v>
      </c>
      <c r="K56" s="13">
        <v>7.5265105496199997E-2</v>
      </c>
      <c r="L56" s="13">
        <v>1.1949625918100001E-2</v>
      </c>
      <c r="M56" s="13">
        <v>6.5540135047600007E-2</v>
      </c>
      <c r="N56" s="13">
        <v>1.7836383007500001E-2</v>
      </c>
      <c r="O56" s="13">
        <v>-4.3878589747199997E-3</v>
      </c>
      <c r="P56" s="13">
        <v>2.59950027707E-3</v>
      </c>
      <c r="Q56" s="13">
        <v>-9.6801654337800008E-3</v>
      </c>
      <c r="R56" s="13">
        <v>7.7267778020400002E-3</v>
      </c>
      <c r="S56" s="13">
        <v>-4.78808924567E-4</v>
      </c>
      <c r="T56" s="13">
        <v>6.2674403724499997E-3</v>
      </c>
    </row>
    <row r="57" spans="1:20" x14ac:dyDescent="0.2">
      <c r="A57" s="6">
        <v>1264</v>
      </c>
      <c r="B57" s="13" t="s">
        <v>121</v>
      </c>
      <c r="C57" s="13" t="s">
        <v>122</v>
      </c>
      <c r="D57" s="13">
        <v>9.5044506564600003E-3</v>
      </c>
      <c r="E57" s="13">
        <v>1.9424900191900001E-2</v>
      </c>
      <c r="F57" s="13" t="b">
        <v>0</v>
      </c>
      <c r="G57" s="13">
        <v>-5.7145140605999997E-2</v>
      </c>
      <c r="H57" s="13">
        <v>1.5804379249600001E-2</v>
      </c>
      <c r="I57" s="13">
        <v>-3.2608215134899997E-2</v>
      </c>
      <c r="J57" s="13">
        <v>1.83575799215E-2</v>
      </c>
      <c r="K57" s="13">
        <v>-4.28813529444E-2</v>
      </c>
      <c r="L57" s="13">
        <v>2.2863565067300001E-2</v>
      </c>
      <c r="M57" s="13">
        <v>-2.6234844070800001E-2</v>
      </c>
      <c r="N57" s="13">
        <v>2.5151883712899999E-2</v>
      </c>
      <c r="O57" s="13">
        <v>-2.6707483174999999E-3</v>
      </c>
      <c r="P57" s="13">
        <v>2.2738744559600002E-3</v>
      </c>
      <c r="Q57" s="13">
        <v>-2.9618481007499999E-3</v>
      </c>
      <c r="R57" s="13">
        <v>2.49684926177E-3</v>
      </c>
      <c r="S57" s="13">
        <v>-6.7809567940200002E-3</v>
      </c>
      <c r="T57" s="13">
        <v>6.6590397937800003E-3</v>
      </c>
    </row>
    <row r="58" spans="1:20" x14ac:dyDescent="0.2">
      <c r="A58" s="6">
        <v>180</v>
      </c>
      <c r="B58" s="13" t="s">
        <v>123</v>
      </c>
      <c r="C58" s="13" t="s">
        <v>124</v>
      </c>
      <c r="D58" s="13">
        <v>9.3970462024500004E-3</v>
      </c>
      <c r="E58" s="13">
        <v>2.01395320333E-2</v>
      </c>
      <c r="F58" s="13" t="b">
        <v>0</v>
      </c>
      <c r="G58" s="13">
        <v>-4.1249200391099999E-2</v>
      </c>
      <c r="H58" s="13">
        <v>2.1764094763500001E-2</v>
      </c>
      <c r="I58" s="13">
        <v>-1.7741433478500001E-2</v>
      </c>
      <c r="J58" s="13">
        <v>1.75650671249E-2</v>
      </c>
      <c r="K58" s="13">
        <v>0.16474371121</v>
      </c>
      <c r="L58" s="13">
        <v>2.4704335531900001E-2</v>
      </c>
      <c r="M58" s="13">
        <v>0.15957891979200001</v>
      </c>
      <c r="N58" s="13">
        <v>2.69158196436E-2</v>
      </c>
      <c r="O58" s="13">
        <v>-7.3607428078500004E-3</v>
      </c>
      <c r="P58" s="13">
        <v>3.1817325875200001E-3</v>
      </c>
      <c r="Q58" s="13">
        <v>-1.03358402E-2</v>
      </c>
      <c r="R58" s="13">
        <v>3.0912300735300002E-3</v>
      </c>
      <c r="S58" s="13">
        <v>2.10372405122E-2</v>
      </c>
      <c r="T58" s="13">
        <v>1.1829619010799999E-2</v>
      </c>
    </row>
    <row r="59" spans="1:20" x14ac:dyDescent="0.2">
      <c r="A59" s="6">
        <v>228</v>
      </c>
      <c r="B59" s="13" t="s">
        <v>125</v>
      </c>
      <c r="C59" s="13" t="s">
        <v>126</v>
      </c>
      <c r="D59" s="13">
        <v>1.30816349294E-2</v>
      </c>
      <c r="E59" s="13">
        <v>2.8220505376600001E-2</v>
      </c>
      <c r="F59" s="13" t="b">
        <v>0</v>
      </c>
      <c r="G59" s="13">
        <v>8.0158684421199999E-2</v>
      </c>
      <c r="H59" s="13">
        <v>4.4732884791800001E-2</v>
      </c>
      <c r="I59" s="13">
        <v>7.3973856532099994E-2</v>
      </c>
      <c r="J59" s="13">
        <v>3.6027804442499999E-2</v>
      </c>
      <c r="K59" s="13">
        <v>0.18206057112599999</v>
      </c>
      <c r="L59" s="13">
        <v>2.0451126371500001E-2</v>
      </c>
      <c r="M59" s="13">
        <v>0.17689297913300001</v>
      </c>
      <c r="N59" s="13">
        <v>2.3467781771999999E-2</v>
      </c>
      <c r="O59" s="13">
        <v>5.4504400429100002E-3</v>
      </c>
      <c r="P59" s="13">
        <v>9.1367106916200001E-3</v>
      </c>
      <c r="Q59" s="13">
        <v>3.7145621228799998E-3</v>
      </c>
      <c r="R59" s="13">
        <v>9.0499996350300004E-3</v>
      </c>
      <c r="S59" s="13">
        <v>2.99011543374E-2</v>
      </c>
      <c r="T59" s="13">
        <v>9.3030981448999992E-3</v>
      </c>
    </row>
    <row r="60" spans="1:20" x14ac:dyDescent="0.2">
      <c r="A60" s="6">
        <v>1199</v>
      </c>
      <c r="B60" s="13" t="s">
        <v>127</v>
      </c>
      <c r="C60" s="13" t="s">
        <v>128</v>
      </c>
      <c r="D60" s="13">
        <v>6.9263589861300002E-3</v>
      </c>
      <c r="E60" s="13">
        <v>1.56171552706E-2</v>
      </c>
      <c r="F60" s="13" t="b">
        <v>0</v>
      </c>
      <c r="G60" s="13">
        <v>-8.0288638010900006E-3</v>
      </c>
      <c r="H60" s="13">
        <v>4.5673619964200003E-2</v>
      </c>
      <c r="I60" s="13">
        <v>2.8123096802899999E-3</v>
      </c>
      <c r="J60" s="13">
        <v>3.6763600064300003E-2</v>
      </c>
      <c r="K60" s="13">
        <v>8.41566654484E-3</v>
      </c>
      <c r="L60" s="13">
        <v>3.7230495677999999E-2</v>
      </c>
      <c r="M60" s="13">
        <v>1.1282959638E-2</v>
      </c>
      <c r="N60" s="13">
        <v>3.3027948083899999E-2</v>
      </c>
      <c r="O60" s="13">
        <v>-3.1642668066499999E-2</v>
      </c>
      <c r="P60" s="13">
        <v>3.0155847710699998E-2</v>
      </c>
      <c r="Q60" s="13">
        <v>-3.2003566735200002E-2</v>
      </c>
      <c r="R60" s="13">
        <v>3.0535369672E-2</v>
      </c>
      <c r="S60" s="13">
        <v>-5.24032175571E-2</v>
      </c>
      <c r="T60" s="13">
        <v>2.6504412000400001E-2</v>
      </c>
    </row>
    <row r="61" spans="1:20" x14ac:dyDescent="0.2">
      <c r="A61" s="6">
        <v>165</v>
      </c>
      <c r="B61" s="13" t="s">
        <v>129</v>
      </c>
      <c r="C61" s="13" t="s">
        <v>130</v>
      </c>
      <c r="D61" s="13">
        <v>5.9449136367799998E-3</v>
      </c>
      <c r="E61" s="13">
        <v>1.36682656129E-2</v>
      </c>
      <c r="F61" s="13" t="b">
        <v>0</v>
      </c>
      <c r="G61" s="13">
        <v>-7.5445909365399993E-2</v>
      </c>
      <c r="H61" s="13">
        <v>3.3524480170400002E-2</v>
      </c>
      <c r="I61" s="13">
        <v>-3.9211472797799997E-2</v>
      </c>
      <c r="J61" s="13">
        <v>4.2122299313800002E-2</v>
      </c>
      <c r="K61" s="13">
        <v>0.22216307478</v>
      </c>
      <c r="L61" s="13">
        <v>1.6368820192300002E-2</v>
      </c>
      <c r="M61" s="13">
        <v>0.204542595754</v>
      </c>
      <c r="N61" s="13">
        <v>2.1244623305000002E-2</v>
      </c>
      <c r="O61" s="13">
        <v>-4.3608249797099999E-3</v>
      </c>
      <c r="P61" s="13">
        <v>3.3666667732900001E-3</v>
      </c>
      <c r="Q61" s="13">
        <v>-8.1859950830500006E-3</v>
      </c>
      <c r="R61" s="13">
        <v>4.0474126599799997E-3</v>
      </c>
      <c r="S61" s="13">
        <v>4.1621829290400002E-2</v>
      </c>
      <c r="T61" s="13">
        <v>8.8305567149899993E-3</v>
      </c>
    </row>
    <row r="62" spans="1:20" x14ac:dyDescent="0.2">
      <c r="A62" s="6">
        <v>344</v>
      </c>
      <c r="B62" s="13" t="s">
        <v>131</v>
      </c>
      <c r="C62" s="13" t="s">
        <v>86</v>
      </c>
      <c r="D62" s="13">
        <v>1.1885515134500001E-2</v>
      </c>
      <c r="E62" s="13">
        <v>2.7747859996200001E-2</v>
      </c>
      <c r="F62" s="13" t="b">
        <v>0</v>
      </c>
      <c r="G62" s="13">
        <v>1.59767224644E-2</v>
      </c>
      <c r="H62" s="13">
        <v>2.56548430078E-2</v>
      </c>
      <c r="I62" s="13">
        <v>1.6623779959900001E-2</v>
      </c>
      <c r="J62" s="13">
        <v>2.7402527570200001E-2</v>
      </c>
      <c r="K62" s="13">
        <v>0.16190047003300001</v>
      </c>
      <c r="L62" s="13">
        <v>2.1217698062700002E-2</v>
      </c>
      <c r="M62" s="13">
        <v>0.15252031694599999</v>
      </c>
      <c r="N62" s="13">
        <v>2.8735703053700001E-2</v>
      </c>
      <c r="O62" s="13">
        <v>-6.9933986995699999E-4</v>
      </c>
      <c r="P62" s="13">
        <v>2.42593619145E-3</v>
      </c>
      <c r="Q62" s="13">
        <v>-4.5523037105899998E-3</v>
      </c>
      <c r="R62" s="13">
        <v>4.7393840317399996E-3</v>
      </c>
      <c r="S62" s="13">
        <v>2.19463477639E-2</v>
      </c>
      <c r="T62" s="13">
        <v>1.07076832149E-2</v>
      </c>
    </row>
    <row r="63" spans="1:20" x14ac:dyDescent="0.2">
      <c r="A63" s="6">
        <v>341</v>
      </c>
      <c r="B63" s="13" t="s">
        <v>132</v>
      </c>
      <c r="C63" s="13" t="s">
        <v>133</v>
      </c>
      <c r="D63" s="13">
        <v>1.44542206105E-2</v>
      </c>
      <c r="E63" s="13">
        <v>3.5026110720299999E-2</v>
      </c>
      <c r="F63" s="13" t="b">
        <v>0</v>
      </c>
      <c r="G63" s="13">
        <v>-6.8383924321400003E-2</v>
      </c>
      <c r="H63" s="13">
        <v>2.3097092402099999E-2</v>
      </c>
      <c r="I63" s="13">
        <v>-7.0961304659700006E-2</v>
      </c>
      <c r="J63" s="13">
        <v>2.3092866603100001E-2</v>
      </c>
      <c r="K63" s="13">
        <v>-5.8893301745499997E-2</v>
      </c>
      <c r="L63" s="13">
        <v>3.4554329536099999E-2</v>
      </c>
      <c r="M63" s="13">
        <v>-6.0454468454499997E-2</v>
      </c>
      <c r="N63" s="13">
        <v>3.5919829436900003E-2</v>
      </c>
      <c r="O63" s="13">
        <v>-3.0245316887800001E-3</v>
      </c>
      <c r="P63" s="13">
        <v>1.62987930616E-3</v>
      </c>
      <c r="Q63" s="13">
        <v>-3.2485462747699999E-3</v>
      </c>
      <c r="R63" s="13">
        <v>1.59774966898E-3</v>
      </c>
      <c r="S63" s="13">
        <v>-6.2477815921800003E-3</v>
      </c>
      <c r="T63" s="13">
        <v>3.5108859817400001E-3</v>
      </c>
    </row>
    <row r="64" spans="1:20" x14ac:dyDescent="0.2">
      <c r="A64" s="6">
        <v>1495</v>
      </c>
      <c r="B64" s="13" t="s">
        <v>134</v>
      </c>
      <c r="C64" s="13" t="s">
        <v>135</v>
      </c>
      <c r="D64" s="13">
        <v>9.9045068454800007E-3</v>
      </c>
      <c r="E64" s="13">
        <v>2.4348402103099999E-2</v>
      </c>
      <c r="F64" s="13" t="b">
        <v>0</v>
      </c>
      <c r="G64" s="13">
        <v>0.26208844813600002</v>
      </c>
      <c r="H64" s="13">
        <v>2.2623741027299998E-2</v>
      </c>
      <c r="I64" s="13">
        <v>0.25952218326199999</v>
      </c>
      <c r="J64" s="13">
        <v>2.2771950928900001E-2</v>
      </c>
      <c r="K64" s="13">
        <v>0.25183293783600003</v>
      </c>
      <c r="L64" s="13">
        <v>2.6399793043999999E-2</v>
      </c>
      <c r="M64" s="13">
        <v>0.24708663608100001</v>
      </c>
      <c r="N64" s="13">
        <v>2.5620669874599999E-2</v>
      </c>
      <c r="O64" s="13">
        <v>6.8047162714599999E-2</v>
      </c>
      <c r="P64" s="13">
        <v>1.1385112979900001E-2</v>
      </c>
      <c r="Q64" s="13">
        <v>6.6832080966199997E-2</v>
      </c>
      <c r="R64" s="13">
        <v>1.1560861871599999E-2</v>
      </c>
      <c r="S64" s="13">
        <v>5.7877100414000002E-2</v>
      </c>
      <c r="T64" s="13">
        <v>1.42574506535E-2</v>
      </c>
    </row>
    <row r="65" spans="1:20" x14ac:dyDescent="0.2">
      <c r="A65" s="6">
        <v>173</v>
      </c>
      <c r="B65" s="13" t="s">
        <v>136</v>
      </c>
      <c r="C65" s="13" t="s">
        <v>137</v>
      </c>
      <c r="D65" s="13">
        <v>1.2150840502E-2</v>
      </c>
      <c r="E65" s="13">
        <v>3.09632326758E-2</v>
      </c>
      <c r="F65" s="13" t="b">
        <v>0</v>
      </c>
      <c r="G65" s="13">
        <v>-7.0136031754000003E-2</v>
      </c>
      <c r="H65" s="13">
        <v>3.3380762119599998E-2</v>
      </c>
      <c r="I65" s="13">
        <v>-5.8942906039299997E-2</v>
      </c>
      <c r="J65" s="13">
        <v>3.90355616435E-2</v>
      </c>
      <c r="K65" s="13">
        <v>6.1900618895699998E-2</v>
      </c>
      <c r="L65" s="13">
        <v>2.67067440567E-2</v>
      </c>
      <c r="M65" s="13">
        <v>5.9565278508600002E-2</v>
      </c>
      <c r="N65" s="13">
        <v>2.80583526715E-2</v>
      </c>
      <c r="O65" s="13">
        <v>-5.0829540657599996E-3</v>
      </c>
      <c r="P65" s="13">
        <v>3.6778459644899999E-3</v>
      </c>
      <c r="Q65" s="13">
        <v>-5.28952081963E-3</v>
      </c>
      <c r="R65" s="13">
        <v>3.5153498591499999E-3</v>
      </c>
      <c r="S65" s="13">
        <v>-1.50825617813E-3</v>
      </c>
      <c r="T65" s="13">
        <v>6.1861054644199998E-3</v>
      </c>
    </row>
    <row r="66" spans="1:20" x14ac:dyDescent="0.2">
      <c r="A66" s="6">
        <v>111</v>
      </c>
      <c r="B66" s="13" t="s">
        <v>138</v>
      </c>
      <c r="C66" s="13" t="s">
        <v>139</v>
      </c>
      <c r="D66" s="13">
        <v>1.7713718741000001E-2</v>
      </c>
      <c r="E66" s="13">
        <v>4.5986647332600002E-2</v>
      </c>
      <c r="F66" s="13" t="b">
        <v>0</v>
      </c>
      <c r="G66" s="13">
        <v>-7.4269677140199997E-2</v>
      </c>
      <c r="H66" s="13">
        <v>3.7264355452500002E-2</v>
      </c>
      <c r="I66" s="13">
        <v>-1.02594882441E-2</v>
      </c>
      <c r="J66" s="13">
        <v>4.6138081427600001E-2</v>
      </c>
      <c r="K66" s="13">
        <v>5.1058172500000002E-3</v>
      </c>
      <c r="L66" s="13">
        <v>4.6657728652799997E-2</v>
      </c>
      <c r="M66" s="13">
        <v>1.6678045514400001E-2</v>
      </c>
      <c r="N66" s="13">
        <v>4.8313390712300001E-2</v>
      </c>
      <c r="O66" s="13">
        <v>-5.46247625878E-3</v>
      </c>
      <c r="P66" s="13">
        <v>3.7385373749200001E-3</v>
      </c>
      <c r="Q66" s="13">
        <v>-1.4304352865700001E-2</v>
      </c>
      <c r="R66" s="13">
        <v>1.3628823364900001E-2</v>
      </c>
      <c r="S66" s="13">
        <v>-1.5815055860699999E-2</v>
      </c>
      <c r="T66" s="13">
        <v>1.4524141062500001E-2</v>
      </c>
    </row>
    <row r="67" spans="1:20" x14ac:dyDescent="0.2">
      <c r="A67" s="6">
        <v>167</v>
      </c>
      <c r="B67" s="13" t="s">
        <v>140</v>
      </c>
      <c r="C67" s="13" t="s">
        <v>92</v>
      </c>
      <c r="D67" s="13">
        <v>9.8303983309899999E-3</v>
      </c>
      <c r="E67" s="13">
        <v>2.5571541530099998E-2</v>
      </c>
      <c r="F67" s="13" t="b">
        <v>0</v>
      </c>
      <c r="G67" s="13">
        <v>-6.0204658727299999E-2</v>
      </c>
      <c r="H67" s="13">
        <v>3.1803384603400001E-2</v>
      </c>
      <c r="I67" s="13">
        <v>-2.8159134558599998E-2</v>
      </c>
      <c r="J67" s="13">
        <v>3.5828140237599997E-2</v>
      </c>
      <c r="K67" s="13">
        <v>0.114649572792</v>
      </c>
      <c r="L67" s="13">
        <v>1.2683635324200001E-2</v>
      </c>
      <c r="M67" s="13">
        <v>9.5213964166999995E-2</v>
      </c>
      <c r="N67" s="13">
        <v>1.33161971715E-2</v>
      </c>
      <c r="O67" s="13">
        <v>-7.4909290350200003E-3</v>
      </c>
      <c r="P67" s="13">
        <v>5.25335768098E-3</v>
      </c>
      <c r="Q67" s="13">
        <v>-1.0706385536599999E-2</v>
      </c>
      <c r="R67" s="13">
        <v>6.3684811313E-3</v>
      </c>
      <c r="S67" s="13">
        <v>1.5314522445600001E-3</v>
      </c>
      <c r="T67" s="13">
        <v>6.5501709934600002E-3</v>
      </c>
    </row>
    <row r="68" spans="1:20" x14ac:dyDescent="0.2">
      <c r="A68" s="6">
        <v>291</v>
      </c>
      <c r="B68" s="13" t="s">
        <v>141</v>
      </c>
      <c r="C68" s="13" t="s">
        <v>142</v>
      </c>
      <c r="D68" s="13">
        <v>8.14388605833E-3</v>
      </c>
      <c r="E68" s="13">
        <v>2.15427767439E-2</v>
      </c>
      <c r="F68" s="13" t="b">
        <v>0</v>
      </c>
      <c r="G68" s="13">
        <v>-3.6529524586999998E-2</v>
      </c>
      <c r="H68" s="13">
        <v>1.8044660866000001E-2</v>
      </c>
      <c r="I68" s="13">
        <v>-1.4179691013600001E-2</v>
      </c>
      <c r="J68" s="13">
        <v>1.39354890879E-2</v>
      </c>
      <c r="K68" s="13">
        <v>-2.16388186706E-2</v>
      </c>
      <c r="L68" s="13">
        <v>2.96566176886E-2</v>
      </c>
      <c r="M68" s="13">
        <v>-2.3874028989800001E-2</v>
      </c>
      <c r="N68" s="13">
        <v>2.7701387262099999E-2</v>
      </c>
      <c r="O68" s="13">
        <v>-4.7001729790300002E-3</v>
      </c>
      <c r="P68" s="13">
        <v>2.77577300684E-3</v>
      </c>
      <c r="Q68" s="13">
        <v>-7.1660694634000004E-3</v>
      </c>
      <c r="R68" s="13">
        <v>3.2729067878099999E-3</v>
      </c>
      <c r="S68" s="13">
        <v>-8.8741210452800007E-3</v>
      </c>
      <c r="T68" s="13">
        <v>6.3560276503200003E-3</v>
      </c>
    </row>
    <row r="69" spans="1:20" x14ac:dyDescent="0.2">
      <c r="A69" s="6">
        <v>155</v>
      </c>
      <c r="B69" s="13" t="s">
        <v>143</v>
      </c>
      <c r="C69" s="13" t="s">
        <v>144</v>
      </c>
      <c r="D69" s="13">
        <v>9.4095390543600006E-3</v>
      </c>
      <c r="E69" s="13">
        <v>2.82962981681E-2</v>
      </c>
      <c r="F69" s="13" t="b">
        <v>0</v>
      </c>
      <c r="G69" s="13">
        <v>-3.5260334746800001E-2</v>
      </c>
      <c r="H69" s="13">
        <v>1.6583300067700001E-2</v>
      </c>
      <c r="I69" s="13">
        <v>-3.3933989401899997E-2</v>
      </c>
      <c r="J69" s="13">
        <v>1.94666205371E-2</v>
      </c>
      <c r="K69" s="13">
        <v>7.6189039068600001E-2</v>
      </c>
      <c r="L69" s="13">
        <v>6.4391770926799999E-2</v>
      </c>
      <c r="M69" s="13">
        <v>7.4180627082000003E-2</v>
      </c>
      <c r="N69" s="13">
        <v>6.4499637949100005E-2</v>
      </c>
      <c r="O69" s="13">
        <v>-8.6141170503900005E-3</v>
      </c>
      <c r="P69" s="13">
        <v>6.2764869452900003E-3</v>
      </c>
      <c r="Q69" s="13">
        <v>-9.2891886874199997E-3</v>
      </c>
      <c r="R69" s="13">
        <v>6.4718397241600003E-3</v>
      </c>
      <c r="S69" s="13">
        <v>-6.5017716384399996E-3</v>
      </c>
      <c r="T69" s="13">
        <v>2.2990607984499999E-2</v>
      </c>
    </row>
    <row r="70" spans="1:20" x14ac:dyDescent="0.2">
      <c r="A70" s="6">
        <v>170</v>
      </c>
      <c r="B70" s="13" t="s">
        <v>145</v>
      </c>
      <c r="C70" s="13" t="s">
        <v>146</v>
      </c>
      <c r="D70" s="13">
        <v>1.1064338665099999E-2</v>
      </c>
      <c r="E70" s="13">
        <v>3.4225762191999999E-2</v>
      </c>
      <c r="F70" s="13" t="b">
        <v>0</v>
      </c>
      <c r="G70" s="13">
        <v>-3.0271673646299999E-2</v>
      </c>
      <c r="H70" s="13">
        <v>2.50135329047E-2</v>
      </c>
      <c r="I70" s="13">
        <v>-2.3827549420499999E-2</v>
      </c>
      <c r="J70" s="13">
        <v>2.04849076118E-2</v>
      </c>
      <c r="K70" s="13">
        <v>0.12119921386800001</v>
      </c>
      <c r="L70" s="13">
        <v>2.67029060015E-2</v>
      </c>
      <c r="M70" s="13">
        <v>0.118359380828</v>
      </c>
      <c r="N70" s="13">
        <v>3.2413368049200003E-2</v>
      </c>
      <c r="O70" s="13">
        <v>-8.3830693953200006E-3</v>
      </c>
      <c r="P70" s="13">
        <v>4.77954936286E-3</v>
      </c>
      <c r="Q70" s="13">
        <v>-8.2922269550200003E-3</v>
      </c>
      <c r="R70" s="13">
        <v>4.5668295700699996E-3</v>
      </c>
      <c r="S70" s="13">
        <v>1.3027965339000001E-2</v>
      </c>
      <c r="T70" s="13">
        <v>9.15653047443E-3</v>
      </c>
    </row>
    <row r="71" spans="1:20" x14ac:dyDescent="0.2">
      <c r="A71" s="6">
        <v>1241</v>
      </c>
      <c r="B71" s="13" t="s">
        <v>147</v>
      </c>
      <c r="C71" s="13" t="s">
        <v>148</v>
      </c>
      <c r="D71" s="13">
        <v>4.20719306002E-3</v>
      </c>
      <c r="E71" s="13">
        <v>1.3346758702900001E-2</v>
      </c>
      <c r="F71" s="13" t="b">
        <v>0</v>
      </c>
      <c r="G71" s="13">
        <v>-4.0514144592999998E-2</v>
      </c>
      <c r="H71" s="13">
        <v>4.35448863469E-2</v>
      </c>
      <c r="I71" s="13">
        <v>-1.24126154999E-2</v>
      </c>
      <c r="J71" s="13">
        <v>3.2664951073799998E-2</v>
      </c>
      <c r="K71" s="13">
        <v>0.15371708590899999</v>
      </c>
      <c r="L71" s="13">
        <v>1.0797614938099999E-2</v>
      </c>
      <c r="M71" s="13">
        <v>0.15034039175700001</v>
      </c>
      <c r="N71" s="13">
        <v>1.14130834259E-2</v>
      </c>
      <c r="O71" s="13">
        <v>-1.56794194524E-3</v>
      </c>
      <c r="P71" s="13">
        <v>2.0043092377600002E-3</v>
      </c>
      <c r="Q71" s="13">
        <v>-2.8763864644000001E-3</v>
      </c>
      <c r="R71" s="13">
        <v>2.8930616271099999E-3</v>
      </c>
      <c r="S71" s="13">
        <v>1.8354167344499999E-2</v>
      </c>
      <c r="T71" s="13">
        <v>5.4273370498900001E-3</v>
      </c>
    </row>
    <row r="72" spans="1:20" x14ac:dyDescent="0.2">
      <c r="A72" s="6">
        <v>252</v>
      </c>
      <c r="B72" s="13" t="s">
        <v>149</v>
      </c>
      <c r="C72" s="13" t="s">
        <v>150</v>
      </c>
      <c r="D72" s="13">
        <v>5.6690110144599999E-3</v>
      </c>
      <c r="E72" s="13">
        <v>1.8162346772700001E-2</v>
      </c>
      <c r="F72" s="13" t="b">
        <v>0</v>
      </c>
      <c r="G72" s="13">
        <v>2.8716211539799998E-2</v>
      </c>
      <c r="H72" s="13">
        <v>2.5063966399E-2</v>
      </c>
      <c r="I72" s="13">
        <v>2.8916528738600001E-2</v>
      </c>
      <c r="J72" s="13">
        <v>2.1293622295100002E-2</v>
      </c>
      <c r="K72" s="13">
        <v>0.33371067347700001</v>
      </c>
      <c r="L72" s="13">
        <v>1.01601134531E-2</v>
      </c>
      <c r="M72" s="13">
        <v>0.32289316965499998</v>
      </c>
      <c r="N72" s="13">
        <v>1.27709310603E-2</v>
      </c>
      <c r="O72" s="13">
        <v>-1.7572062910200001E-3</v>
      </c>
      <c r="P72" s="13">
        <v>2.9046200657699998E-3</v>
      </c>
      <c r="Q72" s="13">
        <v>-3.1260275908900001E-3</v>
      </c>
      <c r="R72" s="13">
        <v>3.0726991826000001E-3</v>
      </c>
      <c r="S72" s="13">
        <v>0.10205445653799999</v>
      </c>
      <c r="T72" s="13">
        <v>6.9594145622999997E-3</v>
      </c>
    </row>
    <row r="73" spans="1:20" x14ac:dyDescent="0.2">
      <c r="A73" s="6">
        <v>257</v>
      </c>
      <c r="B73" s="13" t="s">
        <v>151</v>
      </c>
      <c r="C73" s="13" t="s">
        <v>152</v>
      </c>
      <c r="D73" s="13">
        <v>6.0594083023700002E-3</v>
      </c>
      <c r="E73" s="13">
        <v>1.9505159107599999E-2</v>
      </c>
      <c r="F73" s="13" t="b">
        <v>0</v>
      </c>
      <c r="G73" s="13">
        <v>0.154996678242</v>
      </c>
      <c r="H73" s="13">
        <v>3.5217960352399998E-2</v>
      </c>
      <c r="I73" s="13">
        <v>0.14532879962199999</v>
      </c>
      <c r="J73" s="13">
        <v>3.84348393471E-2</v>
      </c>
      <c r="K73" s="13">
        <v>0.19974067247899999</v>
      </c>
      <c r="L73" s="13">
        <v>2.47076261863E-2</v>
      </c>
      <c r="M73" s="13">
        <v>0.19654233807599999</v>
      </c>
      <c r="N73" s="13">
        <v>2.55468803757E-2</v>
      </c>
      <c r="O73" s="13">
        <v>2.3075246817199999E-2</v>
      </c>
      <c r="P73" s="13">
        <v>8.8514140317300007E-3</v>
      </c>
      <c r="Q73" s="13">
        <v>2.05611563942E-2</v>
      </c>
      <c r="R73" s="13">
        <v>1.01639351511E-2</v>
      </c>
      <c r="S73" s="13">
        <v>3.7954715194699999E-2</v>
      </c>
      <c r="T73" s="13">
        <v>1.08307572448E-2</v>
      </c>
    </row>
    <row r="74" spans="1:20" x14ac:dyDescent="0.2">
      <c r="A74" s="6">
        <v>1008</v>
      </c>
      <c r="B74" s="13" t="s">
        <v>153</v>
      </c>
      <c r="C74" s="13" t="s">
        <v>154</v>
      </c>
      <c r="D74" s="13">
        <v>7.32479785847E-3</v>
      </c>
      <c r="E74" s="13">
        <v>2.3649474163700002E-2</v>
      </c>
      <c r="F74" s="13" t="b">
        <v>0</v>
      </c>
      <c r="G74" s="13">
        <v>-4.3918710644999998E-2</v>
      </c>
      <c r="H74" s="13">
        <v>2.0746494942399999E-2</v>
      </c>
      <c r="I74" s="13">
        <v>-2.9998629622199999E-2</v>
      </c>
      <c r="J74" s="13">
        <v>2.35498694185E-2</v>
      </c>
      <c r="K74" s="13">
        <v>0.22895751955300001</v>
      </c>
      <c r="L74" s="13">
        <v>2.8317925430600001E-2</v>
      </c>
      <c r="M74" s="13">
        <v>0.226388455815</v>
      </c>
      <c r="N74" s="13">
        <v>3.1175607672500001E-2</v>
      </c>
      <c r="O74" s="13">
        <v>-2.9924493419999998E-3</v>
      </c>
      <c r="P74" s="13">
        <v>1.8641977281699999E-3</v>
      </c>
      <c r="Q74" s="13">
        <v>-3.3391187031800002E-3</v>
      </c>
      <c r="R74" s="13">
        <v>2.1229575306099999E-3</v>
      </c>
      <c r="S74" s="13">
        <v>4.7953137636299999E-2</v>
      </c>
      <c r="T74" s="13">
        <v>1.70411899768E-2</v>
      </c>
    </row>
    <row r="75" spans="1:20" x14ac:dyDescent="0.2">
      <c r="A75" s="6">
        <v>194</v>
      </c>
      <c r="B75" s="13" t="s">
        <v>155</v>
      </c>
      <c r="C75" s="13" t="s">
        <v>21</v>
      </c>
      <c r="D75" s="13">
        <v>7.5702588171299998E-3</v>
      </c>
      <c r="E75" s="13">
        <v>2.47209014176E-2</v>
      </c>
      <c r="F75" s="13" t="b">
        <v>0</v>
      </c>
      <c r="G75" s="13">
        <v>-6.79766431192E-2</v>
      </c>
      <c r="H75" s="13">
        <v>1.5449945521299999E-2</v>
      </c>
      <c r="I75" s="13">
        <v>-4.8234742977199999E-2</v>
      </c>
      <c r="J75" s="13">
        <v>1.71194353657E-2</v>
      </c>
      <c r="K75" s="13">
        <v>0.13898151402</v>
      </c>
      <c r="L75" s="13">
        <v>3.32008338157E-2</v>
      </c>
      <c r="M75" s="13">
        <v>0.13331743333099999</v>
      </c>
      <c r="N75" s="13">
        <v>3.2181552094100001E-2</v>
      </c>
      <c r="O75" s="13">
        <v>-7.5622020233100003E-3</v>
      </c>
      <c r="P75" s="13">
        <v>4.76803628872E-3</v>
      </c>
      <c r="Q75" s="13">
        <v>-9.3282307137300003E-3</v>
      </c>
      <c r="R75" s="13">
        <v>6.5180884779999998E-3</v>
      </c>
      <c r="S75" s="13">
        <v>1.6522492525000002E-2</v>
      </c>
      <c r="T75" s="13">
        <v>1.03569538656E-2</v>
      </c>
    </row>
    <row r="76" spans="1:20" x14ac:dyDescent="0.2">
      <c r="A76" s="6">
        <v>1020</v>
      </c>
      <c r="B76" s="13" t="s">
        <v>156</v>
      </c>
      <c r="C76" s="13" t="s">
        <v>157</v>
      </c>
      <c r="D76" s="13">
        <v>1.330003785E-2</v>
      </c>
      <c r="E76" s="13">
        <v>4.52360798126E-2</v>
      </c>
      <c r="F76" s="13" t="b">
        <v>0</v>
      </c>
      <c r="G76" s="13">
        <v>-6.25620982474E-2</v>
      </c>
      <c r="H76" s="13">
        <v>2.0276257740400001E-2</v>
      </c>
      <c r="I76" s="13">
        <v>-6.3413825046699998E-2</v>
      </c>
      <c r="J76" s="13">
        <v>2.15359343797E-2</v>
      </c>
      <c r="K76" s="13">
        <v>-4.3240306611E-2</v>
      </c>
      <c r="L76" s="13">
        <v>2.8785385062099999E-2</v>
      </c>
      <c r="M76" s="13">
        <v>-4.7280371954700001E-2</v>
      </c>
      <c r="N76" s="13">
        <v>3.4637867199900002E-2</v>
      </c>
      <c r="O76" s="13">
        <v>-4.4251630883799997E-3</v>
      </c>
      <c r="P76" s="13">
        <v>3.85644182101E-3</v>
      </c>
      <c r="Q76" s="13">
        <v>-4.5569748804299998E-3</v>
      </c>
      <c r="R76" s="13">
        <v>3.8801517650900001E-3</v>
      </c>
      <c r="S76" s="13">
        <v>-3.9769137725300004E-3</v>
      </c>
      <c r="T76" s="13">
        <v>4.1464327616299998E-3</v>
      </c>
    </row>
    <row r="77" spans="1:20" x14ac:dyDescent="0.2">
      <c r="A77" s="6">
        <v>1261</v>
      </c>
      <c r="B77" s="13" t="s">
        <v>158</v>
      </c>
      <c r="C77" s="13" t="s">
        <v>159</v>
      </c>
      <c r="D77" s="13">
        <v>5.28003767039E-3</v>
      </c>
      <c r="E77" s="13">
        <v>1.8788775993299998E-2</v>
      </c>
      <c r="F77" s="13" t="b">
        <v>0</v>
      </c>
      <c r="G77" s="13">
        <v>-5.7461530472199998E-2</v>
      </c>
      <c r="H77" s="13">
        <v>2.4133369609600001E-2</v>
      </c>
      <c r="I77" s="13">
        <v>-2.78075770401E-2</v>
      </c>
      <c r="J77" s="13">
        <v>2.3895730284000001E-2</v>
      </c>
      <c r="K77" s="13">
        <v>0.15929961448900001</v>
      </c>
      <c r="L77" s="13">
        <v>2.38744966688E-2</v>
      </c>
      <c r="M77" s="13">
        <v>0.14691738390199999</v>
      </c>
      <c r="N77" s="13">
        <v>2.8994382824299999E-2</v>
      </c>
      <c r="O77" s="13">
        <v>-2.48801929555E-3</v>
      </c>
      <c r="P77" s="13">
        <v>1.60706898332E-3</v>
      </c>
      <c r="Q77" s="13">
        <v>-4.0693951051200003E-3</v>
      </c>
      <c r="R77" s="13">
        <v>1.5833052897900001E-3</v>
      </c>
      <c r="S77" s="13">
        <v>1.9344474849299999E-2</v>
      </c>
      <c r="T77" s="13">
        <v>1.1648027491099999E-2</v>
      </c>
    </row>
    <row r="78" spans="1:20" x14ac:dyDescent="0.2">
      <c r="A78" s="6">
        <v>37</v>
      </c>
      <c r="B78" s="13" t="s">
        <v>160</v>
      </c>
      <c r="C78" s="13" t="s">
        <v>161</v>
      </c>
      <c r="D78" s="13">
        <v>1.69782844626E-2</v>
      </c>
      <c r="E78" s="13">
        <v>6.04751140369E-2</v>
      </c>
      <c r="F78" s="13" t="b">
        <v>0</v>
      </c>
      <c r="G78" s="13">
        <v>-0.10117625303900001</v>
      </c>
      <c r="H78" s="13">
        <v>3.15981910325E-2</v>
      </c>
      <c r="I78" s="13">
        <v>-5.0115866088700001E-2</v>
      </c>
      <c r="J78" s="13">
        <v>5.6226947626499997E-2</v>
      </c>
      <c r="K78" s="13">
        <v>0.36211480052</v>
      </c>
      <c r="L78" s="13">
        <v>6.5235384752200004E-2</v>
      </c>
      <c r="M78" s="13">
        <v>0.36235879006600002</v>
      </c>
      <c r="N78" s="13">
        <v>5.3299805716499997E-2</v>
      </c>
      <c r="O78" s="13">
        <v>-6.3165250341399998E-3</v>
      </c>
      <c r="P78" s="13">
        <v>3.82983770573E-3</v>
      </c>
      <c r="Q78" s="13">
        <v>-9.6349962285300003E-3</v>
      </c>
      <c r="R78" s="13">
        <v>6.6676534832300002E-3</v>
      </c>
      <c r="S78" s="13">
        <v>0.13071430788800001</v>
      </c>
      <c r="T78" s="13">
        <v>3.6979766918E-2</v>
      </c>
    </row>
    <row r="79" spans="1:20" x14ac:dyDescent="0.2">
      <c r="A79" s="6">
        <v>1053</v>
      </c>
      <c r="B79" s="13" t="s">
        <v>162</v>
      </c>
      <c r="C79" s="13" t="s">
        <v>163</v>
      </c>
      <c r="D79" s="13">
        <v>8.3224271789999991E-3</v>
      </c>
      <c r="E79" s="13">
        <v>3.0446942123999999E-2</v>
      </c>
      <c r="F79" s="13" t="b">
        <v>0</v>
      </c>
      <c r="G79" s="13">
        <v>-7.2137604618700002E-2</v>
      </c>
      <c r="H79" s="13">
        <v>3.2565873916099997E-2</v>
      </c>
      <c r="I79" s="13">
        <v>-3.6921117614500003E-2</v>
      </c>
      <c r="J79" s="13">
        <v>3.2677979454999999E-2</v>
      </c>
      <c r="K79" s="13">
        <v>-1.6018786909E-2</v>
      </c>
      <c r="L79" s="13">
        <v>3.21172395227E-2</v>
      </c>
      <c r="M79" s="13">
        <v>-1.0857270391E-2</v>
      </c>
      <c r="N79" s="13">
        <v>2.64903683593E-2</v>
      </c>
      <c r="O79" s="13">
        <v>-7.0391571366299997E-3</v>
      </c>
      <c r="P79" s="13">
        <v>4.8993155659599998E-3</v>
      </c>
      <c r="Q79" s="13">
        <v>-1.0939674470999999E-2</v>
      </c>
      <c r="R79" s="13">
        <v>5.8630610605300004E-3</v>
      </c>
      <c r="S79" s="13">
        <v>-1.5841724447000001E-2</v>
      </c>
      <c r="T79" s="13">
        <v>5.7138453279000001E-3</v>
      </c>
    </row>
    <row r="80" spans="1:20" x14ac:dyDescent="0.2">
      <c r="A80" s="6">
        <v>287</v>
      </c>
      <c r="B80" s="13" t="s">
        <v>164</v>
      </c>
      <c r="C80" s="13" t="s">
        <v>92</v>
      </c>
      <c r="D80" s="13">
        <v>7.9479038390200003E-3</v>
      </c>
      <c r="E80" s="13">
        <v>3.04888672232E-2</v>
      </c>
      <c r="F80" s="13" t="b">
        <v>0</v>
      </c>
      <c r="G80" s="13">
        <v>4.7181476271400003E-3</v>
      </c>
      <c r="H80" s="13">
        <v>2.6381244121699999E-2</v>
      </c>
      <c r="I80" s="13">
        <v>3.4148903291500001E-3</v>
      </c>
      <c r="J80" s="13">
        <v>2.3970231052799999E-2</v>
      </c>
      <c r="K80" s="13">
        <v>-1.1831613905600001E-2</v>
      </c>
      <c r="L80" s="13">
        <v>3.4962385361500002E-2</v>
      </c>
      <c r="M80" s="13">
        <v>-1.12144650595E-2</v>
      </c>
      <c r="N80" s="13">
        <v>3.5966890130999997E-2</v>
      </c>
      <c r="O80" s="13">
        <v>-4.0237312329799999E-3</v>
      </c>
      <c r="P80" s="13">
        <v>3.0136786374900001E-3</v>
      </c>
      <c r="Q80" s="13">
        <v>-4.9800918234E-3</v>
      </c>
      <c r="R80" s="13">
        <v>3.4932116458100001E-3</v>
      </c>
      <c r="S80" s="13">
        <v>-1.28753176903E-2</v>
      </c>
      <c r="T80" s="13">
        <v>8.88849179179E-3</v>
      </c>
    </row>
    <row r="81" spans="1:20" x14ac:dyDescent="0.2">
      <c r="A81" s="6">
        <v>1054</v>
      </c>
      <c r="B81" s="13" t="s">
        <v>165</v>
      </c>
      <c r="C81" s="13" t="s">
        <v>166</v>
      </c>
      <c r="D81" s="13">
        <v>7.5598451180399996E-3</v>
      </c>
      <c r="E81" s="13">
        <v>2.9173745669600001E-2</v>
      </c>
      <c r="F81" s="13" t="b">
        <v>0</v>
      </c>
      <c r="G81" s="13">
        <v>5.0482561400900003E-2</v>
      </c>
      <c r="H81" s="13">
        <v>2.9527669046200002E-2</v>
      </c>
      <c r="I81" s="13">
        <v>4.62691273826E-2</v>
      </c>
      <c r="J81" s="13">
        <v>3.62972445204E-2</v>
      </c>
      <c r="K81" s="13">
        <v>0.12921126620199999</v>
      </c>
      <c r="L81" s="13">
        <v>2.5330725406699998E-2</v>
      </c>
      <c r="M81" s="13">
        <v>0.12873823369199999</v>
      </c>
      <c r="N81" s="13">
        <v>2.1028044345E-2</v>
      </c>
      <c r="O81" s="13">
        <v>7.8409337263800002E-4</v>
      </c>
      <c r="P81" s="13">
        <v>5.58449560364E-3</v>
      </c>
      <c r="Q81" s="13">
        <v>-3.5299744520199999E-3</v>
      </c>
      <c r="R81" s="13">
        <v>1.0532684659200001E-2</v>
      </c>
      <c r="S81" s="13">
        <v>1.0701909913099999E-2</v>
      </c>
      <c r="T81" s="13">
        <v>8.72362137922E-3</v>
      </c>
    </row>
    <row r="82" spans="1:20" x14ac:dyDescent="0.2">
      <c r="A82" s="6">
        <v>1003</v>
      </c>
      <c r="B82" s="13" t="s">
        <v>167</v>
      </c>
      <c r="C82" s="13" t="s">
        <v>168</v>
      </c>
      <c r="D82" s="13">
        <v>5.4959390133599998E-3</v>
      </c>
      <c r="E82" s="13">
        <v>2.2146789778100001E-2</v>
      </c>
      <c r="F82" s="13" t="b">
        <v>0</v>
      </c>
      <c r="G82" s="13">
        <v>0.13904119018899999</v>
      </c>
      <c r="H82" s="13">
        <v>1.6825002104700001E-2</v>
      </c>
      <c r="I82" s="13">
        <v>0.13259579895599999</v>
      </c>
      <c r="J82" s="13">
        <v>1.9689151020799999E-2</v>
      </c>
      <c r="K82" s="13">
        <v>0.433928146977</v>
      </c>
      <c r="L82" s="13">
        <v>1.40816310694E-2</v>
      </c>
      <c r="M82" s="13">
        <v>0.42762599186700001</v>
      </c>
      <c r="N82" s="13">
        <v>1.8111577479899998E-2</v>
      </c>
      <c r="O82" s="13">
        <v>1.8755730025799999E-2</v>
      </c>
      <c r="P82" s="13">
        <v>4.9334917117999999E-3</v>
      </c>
      <c r="Q82" s="13">
        <v>1.6541170519499999E-2</v>
      </c>
      <c r="R82" s="13">
        <v>6.1851141505300002E-3</v>
      </c>
      <c r="S82" s="13">
        <v>0.1763905962</v>
      </c>
      <c r="T82" s="13">
        <v>1.29524808233E-2</v>
      </c>
    </row>
    <row r="83" spans="1:20" x14ac:dyDescent="0.2">
      <c r="A83" s="6">
        <v>223</v>
      </c>
      <c r="B83" s="13" t="s">
        <v>169</v>
      </c>
      <c r="C83" s="13" t="s">
        <v>46</v>
      </c>
      <c r="D83" s="13">
        <v>5.5470394036499998E-3</v>
      </c>
      <c r="E83" s="13">
        <v>2.28633216E-2</v>
      </c>
      <c r="F83" s="13" t="b">
        <v>0</v>
      </c>
      <c r="G83" s="13">
        <v>-1.8339775879299999E-3</v>
      </c>
      <c r="H83" s="13">
        <v>2.83533025903E-2</v>
      </c>
      <c r="I83" s="13">
        <v>1.4473843568999999E-3</v>
      </c>
      <c r="J83" s="13">
        <v>2.1747268112899999E-2</v>
      </c>
      <c r="K83" s="13">
        <v>0.13277412755099999</v>
      </c>
      <c r="L83" s="13">
        <v>2.7589151494E-2</v>
      </c>
      <c r="M83" s="13">
        <v>0.12591144739900001</v>
      </c>
      <c r="N83" s="13">
        <v>2.6615523487000001E-2</v>
      </c>
      <c r="O83" s="13">
        <v>-6.1903379639100002E-3</v>
      </c>
      <c r="P83" s="13">
        <v>4.7148651055999996E-3</v>
      </c>
      <c r="Q83" s="13">
        <v>-8.1762062485099991E-3</v>
      </c>
      <c r="R83" s="13">
        <v>5.3041405013399996E-3</v>
      </c>
      <c r="S83" s="13">
        <v>1.32203807582E-2</v>
      </c>
      <c r="T83" s="13">
        <v>9.2678068786600006E-3</v>
      </c>
    </row>
    <row r="84" spans="1:20" x14ac:dyDescent="0.2">
      <c r="A84" s="6">
        <v>292</v>
      </c>
      <c r="B84" s="13" t="s">
        <v>170</v>
      </c>
      <c r="C84" s="13" t="s">
        <v>171</v>
      </c>
      <c r="D84" s="13">
        <v>5.0018272830499996E-3</v>
      </c>
      <c r="E84" s="13">
        <v>2.35664067958E-2</v>
      </c>
      <c r="F84" s="13" t="b">
        <v>0</v>
      </c>
      <c r="G84" s="13">
        <v>-6.1313788566500001E-2</v>
      </c>
      <c r="H84" s="13">
        <v>2.0958643430599999E-2</v>
      </c>
      <c r="I84" s="13">
        <v>-2.6043963158100002E-2</v>
      </c>
      <c r="J84" s="13">
        <v>3.4715599761100002E-2</v>
      </c>
      <c r="K84" s="13">
        <v>-2.49662905518E-2</v>
      </c>
      <c r="L84" s="13">
        <v>4.3606443792000002E-2</v>
      </c>
      <c r="M84" s="13">
        <v>-1.8456757334099998E-2</v>
      </c>
      <c r="N84" s="13">
        <v>4.0304859288800003E-2</v>
      </c>
      <c r="O84" s="13">
        <v>-2.3196684174999998E-3</v>
      </c>
      <c r="P84" s="13">
        <v>1.33198033172E-3</v>
      </c>
      <c r="Q84" s="13">
        <v>-3.26406921419E-3</v>
      </c>
      <c r="R84" s="13">
        <v>2.4288096582500002E-3</v>
      </c>
      <c r="S84" s="13">
        <v>-4.9659549756300003E-3</v>
      </c>
      <c r="T84" s="13">
        <v>5.1392464002300003E-3</v>
      </c>
    </row>
    <row r="85" spans="1:20" x14ac:dyDescent="0.2">
      <c r="A85" s="6">
        <v>1494</v>
      </c>
      <c r="B85" s="13" t="s">
        <v>172</v>
      </c>
      <c r="C85" s="13" t="s">
        <v>168</v>
      </c>
      <c r="D85" s="13">
        <v>3.0115935594500001E-3</v>
      </c>
      <c r="E85" s="13">
        <v>1.4632261112699999E-2</v>
      </c>
      <c r="F85" s="13" t="b">
        <v>0</v>
      </c>
      <c r="G85" s="13">
        <v>6.9483790066900003E-2</v>
      </c>
      <c r="H85" s="13">
        <v>1.8216934907499999E-2</v>
      </c>
      <c r="I85" s="13">
        <v>6.8604106659800004E-2</v>
      </c>
      <c r="J85" s="13">
        <v>1.8217914116899998E-2</v>
      </c>
      <c r="K85" s="13">
        <v>0.45261816480900002</v>
      </c>
      <c r="L85" s="13">
        <v>1.1800922759800001E-2</v>
      </c>
      <c r="M85" s="13">
        <v>0.45121934932899999</v>
      </c>
      <c r="N85" s="13">
        <v>1.2239268425299999E-2</v>
      </c>
      <c r="O85" s="13">
        <v>3.56158595665E-3</v>
      </c>
      <c r="P85" s="13">
        <v>3.2184258839799999E-3</v>
      </c>
      <c r="Q85" s="13">
        <v>3.2861055374400002E-3</v>
      </c>
      <c r="R85" s="13">
        <v>3.3051499958799998E-3</v>
      </c>
      <c r="S85" s="13">
        <v>0.20005923485300001</v>
      </c>
      <c r="T85" s="13">
        <v>9.8066339542000006E-3</v>
      </c>
    </row>
    <row r="86" spans="1:20" x14ac:dyDescent="0.2">
      <c r="A86" s="6">
        <v>263</v>
      </c>
      <c r="B86" s="13" t="s">
        <v>173</v>
      </c>
      <c r="C86" s="13" t="s">
        <v>174</v>
      </c>
      <c r="D86" s="13">
        <v>4.2797783561800001E-3</v>
      </c>
      <c r="E86" s="13">
        <v>2.1035004786000001E-2</v>
      </c>
      <c r="F86" s="13" t="b">
        <v>0</v>
      </c>
      <c r="G86" s="13">
        <v>-6.7207034305499999E-2</v>
      </c>
      <c r="H86" s="13">
        <v>2.0084787146499999E-2</v>
      </c>
      <c r="I86" s="13">
        <v>-5.1434378102600001E-2</v>
      </c>
      <c r="J86" s="13">
        <v>1.8150409088700001E-2</v>
      </c>
      <c r="K86" s="13">
        <v>-4.0184839649399999E-2</v>
      </c>
      <c r="L86" s="13">
        <v>1.9698569453100001E-2</v>
      </c>
      <c r="M86" s="13">
        <v>-3.3567986955800003E-2</v>
      </c>
      <c r="N86" s="13">
        <v>1.83580136932E-2</v>
      </c>
      <c r="O86" s="13">
        <v>-3.1985355693799999E-3</v>
      </c>
      <c r="P86" s="13">
        <v>2.06191274435E-3</v>
      </c>
      <c r="Q86" s="13">
        <v>-3.6200878282299999E-3</v>
      </c>
      <c r="R86" s="13">
        <v>2.6404516129000001E-3</v>
      </c>
      <c r="S86" s="13">
        <v>-1.2139815000700001E-2</v>
      </c>
      <c r="T86" s="13">
        <v>2.1058490582699999E-2</v>
      </c>
    </row>
    <row r="87" spans="1:20" x14ac:dyDescent="0.2">
      <c r="A87" s="6">
        <v>1047</v>
      </c>
      <c r="B87" s="13" t="s">
        <v>175</v>
      </c>
      <c r="C87" s="13" t="s">
        <v>176</v>
      </c>
      <c r="D87" s="13">
        <v>5.4896214443499996E-3</v>
      </c>
      <c r="E87" s="13">
        <v>2.7789593586599999E-2</v>
      </c>
      <c r="F87" s="13" t="b">
        <v>0</v>
      </c>
      <c r="G87" s="13">
        <v>0.496362816554</v>
      </c>
      <c r="H87" s="13">
        <v>7.5845200941000003E-3</v>
      </c>
      <c r="I87" s="13">
        <v>0.49446823984999999</v>
      </c>
      <c r="J87" s="13">
        <v>7.85734672535E-3</v>
      </c>
      <c r="K87" s="13">
        <v>0.55908887931700002</v>
      </c>
      <c r="L87" s="13">
        <v>9.3451359927799998E-3</v>
      </c>
      <c r="M87" s="13">
        <v>0.55602954451499997</v>
      </c>
      <c r="N87" s="13">
        <v>9.6170150399900005E-3</v>
      </c>
      <c r="O87" s="13">
        <v>0.241138663994</v>
      </c>
      <c r="P87" s="13">
        <v>6.0087717267099999E-3</v>
      </c>
      <c r="Q87" s="13">
        <v>0.239816290618</v>
      </c>
      <c r="R87" s="13">
        <v>6.2470390021800003E-3</v>
      </c>
      <c r="S87" s="13">
        <v>0.30881863993999997</v>
      </c>
      <c r="T87" s="13">
        <v>1.05101551169E-2</v>
      </c>
    </row>
    <row r="88" spans="1:20" x14ac:dyDescent="0.2">
      <c r="A88" s="6">
        <v>1029</v>
      </c>
      <c r="B88" s="13" t="s">
        <v>177</v>
      </c>
      <c r="C88" s="13" t="s">
        <v>178</v>
      </c>
      <c r="D88" s="13">
        <v>1.3215520457E-2</v>
      </c>
      <c r="E88" s="13">
        <v>6.76819417221E-2</v>
      </c>
      <c r="F88" s="13" t="b">
        <v>0</v>
      </c>
      <c r="G88" s="13">
        <v>5.3587570368599999E-3</v>
      </c>
      <c r="H88" s="13">
        <v>5.1355026175900001E-2</v>
      </c>
      <c r="I88" s="13">
        <v>1.8978996164399999E-2</v>
      </c>
      <c r="J88" s="13">
        <v>4.6488501262300003E-2</v>
      </c>
      <c r="K88" s="13">
        <v>5.1315386260399998E-2</v>
      </c>
      <c r="L88" s="13">
        <v>4.4678983882300002E-2</v>
      </c>
      <c r="M88" s="13">
        <v>4.7533976986299999E-2</v>
      </c>
      <c r="N88" s="13">
        <v>4.0661770339000002E-2</v>
      </c>
      <c r="O88" s="13">
        <v>-5.2146717821700004E-3</v>
      </c>
      <c r="P88" s="13">
        <v>1.2051651471199999E-2</v>
      </c>
      <c r="Q88" s="13">
        <v>-4.5793740947799996E-3</v>
      </c>
      <c r="R88" s="13">
        <v>1.2281674518499999E-2</v>
      </c>
      <c r="S88" s="13">
        <v>-7.3367570518000002E-3</v>
      </c>
      <c r="T88" s="13">
        <v>2.4414465902700001E-2</v>
      </c>
    </row>
    <row r="89" spans="1:20" x14ac:dyDescent="0.2">
      <c r="A89" s="6">
        <v>277</v>
      </c>
      <c r="B89" s="13" t="s">
        <v>179</v>
      </c>
      <c r="C89" s="13" t="s">
        <v>180</v>
      </c>
      <c r="D89" s="13">
        <v>7.4216352480400002E-3</v>
      </c>
      <c r="E89" s="13">
        <v>3.8237012858799997E-2</v>
      </c>
      <c r="F89" s="13" t="b">
        <v>0</v>
      </c>
      <c r="G89" s="13">
        <v>4.8152537713699997E-2</v>
      </c>
      <c r="H89" s="13">
        <v>3.9813303368100003E-2</v>
      </c>
      <c r="I89" s="13">
        <v>4.6713453181099998E-2</v>
      </c>
      <c r="J89" s="13">
        <v>3.84825813387E-2</v>
      </c>
      <c r="K89" s="13">
        <v>0.136247562899</v>
      </c>
      <c r="L89" s="13">
        <v>0.108901254112</v>
      </c>
      <c r="M89" s="13">
        <v>0.13425683628000001</v>
      </c>
      <c r="N89" s="13">
        <v>0.106703570819</v>
      </c>
      <c r="O89" s="13">
        <v>-1.08824884448E-2</v>
      </c>
      <c r="P89" s="13">
        <v>1.5873037290699998E-2</v>
      </c>
      <c r="Q89" s="13">
        <v>-1.1606183144599999E-2</v>
      </c>
      <c r="R89" s="13">
        <v>1.54955460573E-2</v>
      </c>
      <c r="S89" s="13">
        <v>-2.9402077962299999E-2</v>
      </c>
      <c r="T89" s="13">
        <v>6.4714022417E-2</v>
      </c>
    </row>
    <row r="90" spans="1:20" x14ac:dyDescent="0.2">
      <c r="A90" s="6">
        <v>51</v>
      </c>
      <c r="B90" s="13" t="s">
        <v>181</v>
      </c>
      <c r="C90" s="13" t="s">
        <v>182</v>
      </c>
      <c r="D90" s="13">
        <v>6.5883747860299999E-3</v>
      </c>
      <c r="E90" s="13">
        <v>3.5782036164100001E-2</v>
      </c>
      <c r="F90" s="13" t="b">
        <v>0</v>
      </c>
      <c r="G90" s="13">
        <v>-0.109642807422</v>
      </c>
      <c r="H90" s="13">
        <v>3.5542468767999998E-2</v>
      </c>
      <c r="I90" s="13">
        <v>-4.9914389788400002E-2</v>
      </c>
      <c r="J90" s="13">
        <v>2.93639090668E-2</v>
      </c>
      <c r="K90" s="13">
        <v>0.226373842415</v>
      </c>
      <c r="L90" s="13">
        <v>3.35538799613E-2</v>
      </c>
      <c r="M90" s="13">
        <v>0.20513435028800001</v>
      </c>
      <c r="N90" s="13">
        <v>3.5368956480599997E-2</v>
      </c>
      <c r="O90" s="13">
        <v>-7.07320038722E-3</v>
      </c>
      <c r="P90" s="13">
        <v>3.4920243133299998E-3</v>
      </c>
      <c r="Q90" s="13">
        <v>-1.1767336150700001E-2</v>
      </c>
      <c r="R90" s="13">
        <v>7.5230259395100002E-3</v>
      </c>
      <c r="S90" s="13">
        <v>3.68851059183E-2</v>
      </c>
      <c r="T90" s="13">
        <v>2.21566918584E-2</v>
      </c>
    </row>
    <row r="91" spans="1:20" x14ac:dyDescent="0.2">
      <c r="A91" s="6">
        <v>193</v>
      </c>
      <c r="B91" s="13" t="s">
        <v>183</v>
      </c>
      <c r="C91" s="13" t="s">
        <v>184</v>
      </c>
      <c r="D91" s="13">
        <v>5.1080195488600001E-3</v>
      </c>
      <c r="E91" s="13">
        <v>2.9563320095300001E-2</v>
      </c>
      <c r="F91" s="13" t="b">
        <v>0</v>
      </c>
      <c r="G91" s="13">
        <v>-6.5854838575999997E-2</v>
      </c>
      <c r="H91" s="13">
        <v>1.7812705612100001E-2</v>
      </c>
      <c r="I91" s="13">
        <v>-6.5854838575999997E-2</v>
      </c>
      <c r="J91" s="13">
        <v>1.7812705612100001E-2</v>
      </c>
      <c r="K91" s="13">
        <v>-0.13129680182299999</v>
      </c>
      <c r="L91" s="13">
        <v>4.58764258043E-2</v>
      </c>
      <c r="M91" s="13">
        <v>-0.13118410341799999</v>
      </c>
      <c r="N91" s="13">
        <v>4.5892808422100001E-2</v>
      </c>
      <c r="O91" s="13">
        <v>-2.6510283880600001E-3</v>
      </c>
      <c r="P91" s="13">
        <v>1.3197544584899999E-3</v>
      </c>
      <c r="Q91" s="13">
        <v>-2.6510283880600001E-3</v>
      </c>
      <c r="R91" s="13">
        <v>1.3197544584899999E-3</v>
      </c>
      <c r="S91" s="13">
        <v>-1.30968024461E-2</v>
      </c>
      <c r="T91" s="13">
        <v>5.0999515948699998E-3</v>
      </c>
    </row>
    <row r="92" spans="1:20" x14ac:dyDescent="0.2">
      <c r="A92" s="6">
        <v>1170</v>
      </c>
      <c r="B92" s="13" t="s">
        <v>185</v>
      </c>
      <c r="C92" s="13" t="s">
        <v>21</v>
      </c>
      <c r="D92" s="13">
        <v>7.5716944256999999E-3</v>
      </c>
      <c r="E92" s="13">
        <v>4.3919457531200003E-2</v>
      </c>
      <c r="F92" s="13" t="b">
        <v>0</v>
      </c>
      <c r="G92" s="13">
        <v>2.3603121663899999E-2</v>
      </c>
      <c r="H92" s="13">
        <v>1.7155859766199998E-2</v>
      </c>
      <c r="I92" s="13">
        <v>2.0552514036900001E-2</v>
      </c>
      <c r="J92" s="13">
        <v>1.9747701127699999E-2</v>
      </c>
      <c r="K92" s="13">
        <v>0.20993180265399999</v>
      </c>
      <c r="L92" s="13">
        <v>2.4874800997299999E-2</v>
      </c>
      <c r="M92" s="13">
        <v>0.20957196989900001</v>
      </c>
      <c r="N92" s="13">
        <v>2.4962877794499998E-2</v>
      </c>
      <c r="O92" s="13">
        <v>-4.32080885176E-3</v>
      </c>
      <c r="P92" s="13">
        <v>4.2046249015799996E-3</v>
      </c>
      <c r="Q92" s="13">
        <v>-5.3881514643400004E-3</v>
      </c>
      <c r="R92" s="13">
        <v>6.2355357057799999E-3</v>
      </c>
      <c r="S92" s="13">
        <v>4.3630632589399997E-2</v>
      </c>
      <c r="T92" s="13">
        <v>1.0953375341899999E-2</v>
      </c>
    </row>
    <row r="93" spans="1:20" x14ac:dyDescent="0.2">
      <c r="A93" s="6">
        <v>207</v>
      </c>
      <c r="B93" s="13" t="s">
        <v>186</v>
      </c>
      <c r="C93" s="13" t="s">
        <v>187</v>
      </c>
      <c r="D93" s="13">
        <v>7.2651099446799997E-3</v>
      </c>
      <c r="E93" s="13">
        <v>4.3737763569500002E-2</v>
      </c>
      <c r="F93" s="13" t="b">
        <v>0</v>
      </c>
      <c r="G93" s="13">
        <v>-6.07158527452E-2</v>
      </c>
      <c r="H93" s="13">
        <v>1.6709450873799998E-2</v>
      </c>
      <c r="I93" s="13">
        <v>-2.42008573663E-2</v>
      </c>
      <c r="J93" s="13">
        <v>4.15712113116E-2</v>
      </c>
      <c r="K93" s="13">
        <v>-2.4527019464500002E-2</v>
      </c>
      <c r="L93" s="13">
        <v>1.9827362310399999E-2</v>
      </c>
      <c r="M93" s="13">
        <v>-9.8331122722199998E-3</v>
      </c>
      <c r="N93" s="13">
        <v>2.6687853816500001E-2</v>
      </c>
      <c r="O93" s="13">
        <v>-5.5960181635299998E-3</v>
      </c>
      <c r="P93" s="13">
        <v>3.8521142282100002E-3</v>
      </c>
      <c r="Q93" s="13">
        <v>-8.1617254536499994E-3</v>
      </c>
      <c r="R93" s="13">
        <v>7.6501684420700001E-3</v>
      </c>
      <c r="S93" s="13">
        <v>-8.0084400747199996E-3</v>
      </c>
      <c r="T93" s="13">
        <v>6.2516393591600002E-3</v>
      </c>
    </row>
    <row r="94" spans="1:20" x14ac:dyDescent="0.2">
      <c r="A94" s="6">
        <v>1022</v>
      </c>
      <c r="B94" s="13" t="s">
        <v>188</v>
      </c>
      <c r="C94" s="13" t="s">
        <v>189</v>
      </c>
      <c r="D94" s="13">
        <v>4.1379346084499998E-3</v>
      </c>
      <c r="E94" s="13">
        <v>2.5266390577099999E-2</v>
      </c>
      <c r="F94" s="13" t="b">
        <v>0</v>
      </c>
      <c r="G94" s="13">
        <v>-3.69546846047E-2</v>
      </c>
      <c r="H94" s="13">
        <v>3.6975225953300002E-2</v>
      </c>
      <c r="I94" s="13">
        <v>-2.8501654128100001E-2</v>
      </c>
      <c r="J94" s="13">
        <v>3.9292146686E-2</v>
      </c>
      <c r="K94" s="13">
        <v>0.22109734925300001</v>
      </c>
      <c r="L94" s="13">
        <v>3.1806526165099998E-2</v>
      </c>
      <c r="M94" s="13">
        <v>0.21500046425399999</v>
      </c>
      <c r="N94" s="13">
        <v>3.2378733070300002E-2</v>
      </c>
      <c r="O94" s="13">
        <v>-6.7194585106300003E-3</v>
      </c>
      <c r="P94" s="13">
        <v>4.0407875894300001E-3</v>
      </c>
      <c r="Q94" s="13">
        <v>-8.5447935809199998E-3</v>
      </c>
      <c r="R94" s="13">
        <v>5.7154647327799998E-3</v>
      </c>
      <c r="S94" s="13">
        <v>4.5184478675700003E-2</v>
      </c>
      <c r="T94" s="13">
        <v>1.5433356254899999E-2</v>
      </c>
    </row>
    <row r="95" spans="1:20" x14ac:dyDescent="0.2">
      <c r="A95" s="6">
        <v>62</v>
      </c>
      <c r="B95" s="13" t="s">
        <v>190</v>
      </c>
      <c r="C95" s="13" t="s">
        <v>84</v>
      </c>
      <c r="D95" s="13">
        <v>7.83697502457E-3</v>
      </c>
      <c r="E95" s="13">
        <v>4.9474028851400002E-2</v>
      </c>
      <c r="F95" s="13" t="b">
        <v>0</v>
      </c>
      <c r="G95" s="13">
        <v>-6.9147707099199998E-2</v>
      </c>
      <c r="H95" s="13">
        <v>3.2008746040499997E-2</v>
      </c>
      <c r="I95" s="13">
        <v>-5.58806625113E-2</v>
      </c>
      <c r="J95" s="13">
        <v>4.0490729620599998E-2</v>
      </c>
      <c r="K95" s="13">
        <v>-2.4010706336500001E-2</v>
      </c>
      <c r="L95" s="13">
        <v>3.5913135600300003E-2</v>
      </c>
      <c r="M95" s="13">
        <v>-2.9581678904799999E-2</v>
      </c>
      <c r="N95" s="13">
        <v>4.1024350640399998E-2</v>
      </c>
      <c r="O95" s="13">
        <v>-1.46699163577E-2</v>
      </c>
      <c r="P95" s="13">
        <v>9.1581317454599992E-3</v>
      </c>
      <c r="Q95" s="13">
        <v>-1.8341809008000001E-2</v>
      </c>
      <c r="R95" s="13">
        <v>1.23984144362E-2</v>
      </c>
      <c r="S95" s="13">
        <v>-3.1416113012000001E-2</v>
      </c>
      <c r="T95" s="13">
        <v>1.7451358060100002E-2</v>
      </c>
    </row>
    <row r="96" spans="1:20" x14ac:dyDescent="0.2">
      <c r="A96" s="6">
        <v>185</v>
      </c>
      <c r="B96" s="13" t="s">
        <v>191</v>
      </c>
      <c r="C96" s="13" t="s">
        <v>84</v>
      </c>
      <c r="D96" s="13">
        <v>4.3431113337500001E-3</v>
      </c>
      <c r="E96" s="13">
        <v>3.0439087288600002E-2</v>
      </c>
      <c r="F96" s="13" t="b">
        <v>0</v>
      </c>
      <c r="G96" s="13">
        <v>0.170413428437</v>
      </c>
      <c r="H96" s="13">
        <v>2.5668728394400001E-2</v>
      </c>
      <c r="I96" s="13">
        <v>0.163669676598</v>
      </c>
      <c r="J96" s="13">
        <v>2.5156074050200001E-2</v>
      </c>
      <c r="K96" s="13">
        <v>0.27515655094199998</v>
      </c>
      <c r="L96" s="13">
        <v>3.08598483895E-2</v>
      </c>
      <c r="M96" s="13">
        <v>0.26681755201599999</v>
      </c>
      <c r="N96" s="13">
        <v>3.1230019049599999E-2</v>
      </c>
      <c r="O96" s="13">
        <v>2.84468710999E-2</v>
      </c>
      <c r="P96" s="13">
        <v>7.7074387939199997E-3</v>
      </c>
      <c r="Q96" s="13">
        <v>2.6653981245599999E-2</v>
      </c>
      <c r="R96" s="13">
        <v>7.7326798024800001E-3</v>
      </c>
      <c r="S96" s="13">
        <v>6.9852911848800006E-2</v>
      </c>
      <c r="T96" s="13">
        <v>1.6190416466100001E-2</v>
      </c>
    </row>
    <row r="97" spans="1:20" x14ac:dyDescent="0.2">
      <c r="A97" s="6">
        <v>1372</v>
      </c>
      <c r="B97" s="13" t="s">
        <v>192</v>
      </c>
      <c r="C97" s="13" t="s">
        <v>97</v>
      </c>
      <c r="D97" s="13">
        <v>3.3224350706900002E-3</v>
      </c>
      <c r="E97" s="13">
        <v>2.3885836463799999E-2</v>
      </c>
      <c r="F97" s="13" t="b">
        <v>0</v>
      </c>
      <c r="G97" s="13">
        <v>0.18257370845599999</v>
      </c>
      <c r="H97" s="13">
        <v>9.6518522007200003E-3</v>
      </c>
      <c r="I97" s="13">
        <v>0.18034002815799999</v>
      </c>
      <c r="J97" s="13">
        <v>1.0967733435600001E-2</v>
      </c>
      <c r="K97" s="13">
        <v>0.33168622891499999</v>
      </c>
      <c r="L97" s="13">
        <v>1.3603196387099999E-2</v>
      </c>
      <c r="M97" s="13">
        <v>0.32442067584899997</v>
      </c>
      <c r="N97" s="13">
        <v>1.49537965388E-2</v>
      </c>
      <c r="O97" s="13">
        <v>3.3106382777699998E-2</v>
      </c>
      <c r="P97" s="13">
        <v>3.4651644736799999E-3</v>
      </c>
      <c r="Q97" s="13">
        <v>3.2435128154900003E-2</v>
      </c>
      <c r="R97" s="13">
        <v>3.8600878881200002E-3</v>
      </c>
      <c r="S97" s="13">
        <v>0.10455897960299999</v>
      </c>
      <c r="T97" s="13">
        <v>1.02093941486E-2</v>
      </c>
    </row>
    <row r="98" spans="1:20" x14ac:dyDescent="0.2">
      <c r="A98" s="6">
        <v>197</v>
      </c>
      <c r="B98" s="13" t="s">
        <v>193</v>
      </c>
      <c r="C98" s="13" t="s">
        <v>194</v>
      </c>
      <c r="D98" s="13">
        <v>3.8504232448700001E-3</v>
      </c>
      <c r="E98" s="13">
        <v>3.04487038882E-2</v>
      </c>
      <c r="F98" s="13" t="b">
        <v>0</v>
      </c>
      <c r="G98" s="13">
        <v>-1.40151145825E-3</v>
      </c>
      <c r="H98" s="13">
        <v>2.8040035636799999E-2</v>
      </c>
      <c r="I98" s="13">
        <v>2.2222876226400002E-3</v>
      </c>
      <c r="J98" s="13">
        <v>2.8723924262399999E-2</v>
      </c>
      <c r="K98" s="13">
        <v>-2.4329963416600001E-2</v>
      </c>
      <c r="L98" s="13">
        <v>2.0547677595100001E-2</v>
      </c>
      <c r="M98" s="13">
        <v>-2.81261151194E-2</v>
      </c>
      <c r="N98" s="13">
        <v>1.5971587728199999E-2</v>
      </c>
      <c r="O98" s="13">
        <v>-1.5552558099900001E-2</v>
      </c>
      <c r="P98" s="13">
        <v>1.03091647398E-2</v>
      </c>
      <c r="Q98" s="13">
        <v>-2.2560254245200001E-2</v>
      </c>
      <c r="R98" s="13">
        <v>1.4290651392399999E-2</v>
      </c>
      <c r="S98" s="13">
        <v>-1.66818984015E-2</v>
      </c>
      <c r="T98" s="13">
        <v>9.2001301646400004E-3</v>
      </c>
    </row>
    <row r="99" spans="1:20" x14ac:dyDescent="0.2">
      <c r="A99" s="6">
        <v>1021</v>
      </c>
      <c r="B99" s="13" t="s">
        <v>195</v>
      </c>
      <c r="C99" s="13" t="s">
        <v>196</v>
      </c>
      <c r="D99" s="13">
        <v>3.7903428075299998E-3</v>
      </c>
      <c r="E99" s="13">
        <v>3.82612645843E-2</v>
      </c>
      <c r="F99" s="13" t="b">
        <v>0</v>
      </c>
      <c r="G99" s="13">
        <v>-6.9765879784099996E-2</v>
      </c>
      <c r="H99" s="13">
        <v>1.8206700392300001E-2</v>
      </c>
      <c r="I99" s="13">
        <v>-6.8591387459700004E-2</v>
      </c>
      <c r="J99" s="13">
        <v>1.8663005323600001E-2</v>
      </c>
      <c r="K99" s="13">
        <v>0.139882033218</v>
      </c>
      <c r="L99" s="13">
        <v>3.1006990002199999E-2</v>
      </c>
      <c r="M99" s="13">
        <v>0.138711594864</v>
      </c>
      <c r="N99" s="13">
        <v>3.0626968562099999E-2</v>
      </c>
      <c r="O99" s="13">
        <v>-2.9586726857700001E-3</v>
      </c>
      <c r="P99" s="13">
        <v>1.37491326187E-3</v>
      </c>
      <c r="Q99" s="13">
        <v>-3.2730223343999999E-3</v>
      </c>
      <c r="R99" s="13">
        <v>1.72570639137E-3</v>
      </c>
      <c r="S99" s="13">
        <v>1.81146855865E-2</v>
      </c>
      <c r="T99" s="13">
        <v>9.6729805087199996E-3</v>
      </c>
    </row>
    <row r="100" spans="1:20" x14ac:dyDescent="0.2">
      <c r="A100" s="6">
        <v>273</v>
      </c>
      <c r="B100" s="13" t="s">
        <v>197</v>
      </c>
      <c r="C100" s="13" t="s">
        <v>198</v>
      </c>
      <c r="D100" s="13">
        <v>1.5088058825599999E-3</v>
      </c>
      <c r="E100" s="13">
        <v>1.53532348337E-2</v>
      </c>
      <c r="F100" s="13" t="b">
        <v>0</v>
      </c>
      <c r="G100" s="13">
        <v>-3.8225294467900003E-2</v>
      </c>
      <c r="H100" s="13">
        <v>3.5197036905700002E-2</v>
      </c>
      <c r="I100" s="13">
        <v>-2.9569877841799999E-2</v>
      </c>
      <c r="J100" s="13">
        <v>3.0072846102800001E-2</v>
      </c>
      <c r="K100" s="13">
        <v>0.19127511688400001</v>
      </c>
      <c r="L100" s="13">
        <v>1.9301470600400002E-2</v>
      </c>
      <c r="M100" s="13">
        <v>0.18588511475300001</v>
      </c>
      <c r="N100" s="13">
        <v>2.9900001797299999E-2</v>
      </c>
      <c r="O100" s="13">
        <v>-5.31876024388E-3</v>
      </c>
      <c r="P100" s="13">
        <v>4.0686219698000004E-3</v>
      </c>
      <c r="Q100" s="13">
        <v>-6.1201888448100001E-3</v>
      </c>
      <c r="R100" s="13">
        <v>4.2414388818299998E-3</v>
      </c>
      <c r="S100" s="13">
        <v>3.3835185656400001E-2</v>
      </c>
      <c r="T100" s="13">
        <v>1.1918006488E-2</v>
      </c>
    </row>
    <row r="101" spans="1:20" x14ac:dyDescent="0.2">
      <c r="A101" s="6">
        <v>261</v>
      </c>
      <c r="B101" s="13" t="s">
        <v>199</v>
      </c>
      <c r="C101" s="13" t="s">
        <v>103</v>
      </c>
      <c r="D101" s="13">
        <v>2.4082893809799998E-3</v>
      </c>
      <c r="E101" s="13">
        <v>2.57722734377E-2</v>
      </c>
      <c r="F101" s="13" t="b">
        <v>0</v>
      </c>
      <c r="G101" s="13">
        <v>7.0946232658699995E-2</v>
      </c>
      <c r="H101" s="13">
        <v>2.5947662221199999E-2</v>
      </c>
      <c r="I101" s="13">
        <v>6.3095687244900001E-2</v>
      </c>
      <c r="J101" s="13">
        <v>2.72683960105E-2</v>
      </c>
      <c r="K101" s="13">
        <v>9.9110882301500003E-2</v>
      </c>
      <c r="L101" s="13">
        <v>4.0983730874099997E-2</v>
      </c>
      <c r="M101" s="13">
        <v>0.106153122566</v>
      </c>
      <c r="N101" s="13">
        <v>3.6921856584199997E-2</v>
      </c>
      <c r="O101" s="13">
        <v>3.5443569899300002E-3</v>
      </c>
      <c r="P101" s="13">
        <v>6.00262630833E-3</v>
      </c>
      <c r="Q101" s="14">
        <v>-8.8345505615799997E-5</v>
      </c>
      <c r="R101" s="13">
        <v>8.2985211009800001E-3</v>
      </c>
      <c r="S101" s="13">
        <v>-1.8250241674999999E-3</v>
      </c>
      <c r="T101" s="13">
        <v>1.67731487061E-2</v>
      </c>
    </row>
    <row r="102" spans="1:20" x14ac:dyDescent="0.2">
      <c r="A102" s="6">
        <v>1175</v>
      </c>
      <c r="B102" s="13" t="s">
        <v>200</v>
      </c>
      <c r="C102" s="13" t="s">
        <v>135</v>
      </c>
      <c r="D102" s="13">
        <v>2.6364437943600001E-3</v>
      </c>
      <c r="E102" s="13">
        <v>3.1124153945699999E-2</v>
      </c>
      <c r="F102" s="13" t="b">
        <v>0</v>
      </c>
      <c r="G102" s="13">
        <v>0.12896953530499999</v>
      </c>
      <c r="H102" s="13">
        <v>3.1026717744599999E-2</v>
      </c>
      <c r="I102" s="13">
        <v>0.127868426654</v>
      </c>
      <c r="J102" s="13">
        <v>3.0969070589399999E-2</v>
      </c>
      <c r="K102" s="13">
        <v>0.14953948055300001</v>
      </c>
      <c r="L102" s="13">
        <v>3.3213382964100001E-2</v>
      </c>
      <c r="M102" s="13">
        <v>0.14821565205600001</v>
      </c>
      <c r="N102" s="13">
        <v>3.1900906913400001E-2</v>
      </c>
      <c r="O102" s="13">
        <v>1.6001648386699999E-2</v>
      </c>
      <c r="P102" s="13">
        <v>9.2523014674900008E-3</v>
      </c>
      <c r="Q102" s="13">
        <v>1.5662540032399998E-2</v>
      </c>
      <c r="R102" s="13">
        <v>9.3218813162000008E-3</v>
      </c>
      <c r="S102" s="13">
        <v>1.6789931870799999E-2</v>
      </c>
      <c r="T102" s="13">
        <v>1.4764119151299999E-2</v>
      </c>
    </row>
    <row r="103" spans="1:20" s="5" customFormat="1" x14ac:dyDescent="0.2">
      <c r="A103" s="6">
        <v>34</v>
      </c>
      <c r="B103" s="7" t="s">
        <v>201</v>
      </c>
      <c r="C103" s="7" t="s">
        <v>202</v>
      </c>
      <c r="D103" s="7">
        <v>2.70724680471E-3</v>
      </c>
      <c r="E103" s="7">
        <v>3.5923972521599998E-2</v>
      </c>
      <c r="F103" s="7" t="b">
        <v>0</v>
      </c>
      <c r="G103" s="7">
        <v>-0.19987814378900001</v>
      </c>
      <c r="H103" s="7">
        <v>8.4573191690700003E-2</v>
      </c>
      <c r="I103" s="7">
        <v>-0.16800218661800001</v>
      </c>
      <c r="J103" s="7">
        <v>8.68908975492E-2</v>
      </c>
      <c r="K103" s="7">
        <v>-0.209273054115</v>
      </c>
      <c r="L103" s="7">
        <v>8.8894959756300004E-2</v>
      </c>
      <c r="M103" s="7">
        <v>-0.162501136558</v>
      </c>
      <c r="N103" s="7">
        <v>7.7900493316300001E-2</v>
      </c>
      <c r="O103" s="7">
        <v>-2.661380851E-2</v>
      </c>
      <c r="P103" s="7">
        <v>1.36863810896E-2</v>
      </c>
      <c r="Q103" s="7">
        <v>-2.8482292670499999E-2</v>
      </c>
      <c r="R103" s="7">
        <v>1.4707964851800001E-2</v>
      </c>
      <c r="S103" s="7">
        <v>-5.1889530091600002E-2</v>
      </c>
      <c r="T103" s="7">
        <v>3.3911118907999999E-2</v>
      </c>
    </row>
    <row r="104" spans="1:20" x14ac:dyDescent="0.2">
      <c r="A104" s="6">
        <v>1038</v>
      </c>
      <c r="B104" s="13" t="s">
        <v>203</v>
      </c>
      <c r="C104" s="13" t="s">
        <v>204</v>
      </c>
      <c r="D104" s="13">
        <v>2.3289216474300001E-3</v>
      </c>
      <c r="E104" s="13">
        <v>3.1217716182200001E-2</v>
      </c>
      <c r="F104" s="13" t="b">
        <v>0</v>
      </c>
      <c r="G104" s="13">
        <v>-7.5754402348299998E-2</v>
      </c>
      <c r="H104" s="13">
        <v>1.76449922193E-2</v>
      </c>
      <c r="I104" s="13">
        <v>-6.8784852069800007E-2</v>
      </c>
      <c r="J104" s="13">
        <v>2.18400670061E-2</v>
      </c>
      <c r="K104" s="13">
        <v>-4.6989081390900002E-2</v>
      </c>
      <c r="L104" s="13">
        <v>3.7523298480899997E-2</v>
      </c>
      <c r="M104" s="13">
        <v>-4.6745805749099999E-2</v>
      </c>
      <c r="N104" s="13">
        <v>3.5708765988399997E-2</v>
      </c>
      <c r="O104" s="13">
        <v>-5.8686342593400002E-3</v>
      </c>
      <c r="P104" s="13">
        <v>3.4829693344900002E-3</v>
      </c>
      <c r="Q104" s="13">
        <v>-6.43354618443E-3</v>
      </c>
      <c r="R104" s="13">
        <v>3.98892890716E-3</v>
      </c>
      <c r="S104" s="13">
        <v>-1.16727691617E-2</v>
      </c>
      <c r="T104" s="13">
        <v>9.3974186360000003E-3</v>
      </c>
    </row>
    <row r="105" spans="1:20" x14ac:dyDescent="0.2">
      <c r="A105" s="6">
        <v>17</v>
      </c>
      <c r="B105" s="13" t="s">
        <v>205</v>
      </c>
      <c r="C105" s="13" t="s">
        <v>206</v>
      </c>
      <c r="D105" s="13">
        <v>2.6520731381000002E-3</v>
      </c>
      <c r="E105" s="13">
        <v>4.1617274729299998E-2</v>
      </c>
      <c r="F105" s="13" t="b">
        <v>0</v>
      </c>
      <c r="G105" s="13">
        <v>-9.7445072604399996E-2</v>
      </c>
      <c r="H105" s="13">
        <v>2.4000514027499999E-2</v>
      </c>
      <c r="I105" s="13">
        <v>-8.6814672178100002E-2</v>
      </c>
      <c r="J105" s="13">
        <v>3.8104500756500001E-2</v>
      </c>
      <c r="K105" s="13">
        <v>-0.114721913907</v>
      </c>
      <c r="L105" s="13">
        <v>3.0162768327499999E-2</v>
      </c>
      <c r="M105" s="13">
        <v>-0.111446522694</v>
      </c>
      <c r="N105" s="13">
        <v>3.3233466161099998E-2</v>
      </c>
      <c r="O105" s="13">
        <v>-6.2358168666099998E-3</v>
      </c>
      <c r="P105" s="13">
        <v>2.58343849243E-3</v>
      </c>
      <c r="Q105" s="13">
        <v>-6.8397737342999997E-3</v>
      </c>
      <c r="R105" s="13">
        <v>2.8059076508900002E-3</v>
      </c>
      <c r="S105" s="13">
        <v>-1.36177341526E-2</v>
      </c>
      <c r="T105" s="13">
        <v>6.3174833225900003E-3</v>
      </c>
    </row>
    <row r="106" spans="1:20" x14ac:dyDescent="0.2">
      <c r="A106" s="6">
        <v>1001</v>
      </c>
      <c r="B106" s="13" t="s">
        <v>207</v>
      </c>
      <c r="C106" s="13" t="s">
        <v>208</v>
      </c>
      <c r="D106" s="13">
        <v>1.7658736425099999E-3</v>
      </c>
      <c r="E106" s="13">
        <v>3.6716857644300001E-2</v>
      </c>
      <c r="F106" s="13" t="b">
        <v>0</v>
      </c>
      <c r="G106" s="13">
        <v>-5.1424186152199999E-2</v>
      </c>
      <c r="H106" s="13">
        <v>1.4899506485699999E-2</v>
      </c>
      <c r="I106" s="13">
        <v>-5.5052573810999997E-2</v>
      </c>
      <c r="J106" s="13">
        <v>1.6282251712700001E-2</v>
      </c>
      <c r="K106" s="13">
        <v>0.33146536203400001</v>
      </c>
      <c r="L106" s="13">
        <v>2.12345679722E-2</v>
      </c>
      <c r="M106" s="13">
        <v>0.33078055269500001</v>
      </c>
      <c r="N106" s="13">
        <v>2.0687288799599999E-2</v>
      </c>
      <c r="O106" s="13">
        <v>-2.3551203821900002E-3</v>
      </c>
      <c r="P106" s="13">
        <v>1.37145617222E-3</v>
      </c>
      <c r="Q106" s="13">
        <v>-3.7023551867500001E-3</v>
      </c>
      <c r="R106" s="13">
        <v>3.4866744950200002E-3</v>
      </c>
      <c r="S106" s="13">
        <v>0.108212941415</v>
      </c>
      <c r="T106" s="13">
        <v>1.40692415592E-2</v>
      </c>
    </row>
    <row r="107" spans="1:20" x14ac:dyDescent="0.2">
      <c r="A107" s="6">
        <v>286</v>
      </c>
      <c r="B107" s="13" t="s">
        <v>209</v>
      </c>
      <c r="C107" s="13" t="s">
        <v>210</v>
      </c>
      <c r="D107" s="13">
        <v>1.5818990590199999E-3</v>
      </c>
      <c r="E107" s="13">
        <v>3.3727330484E-2</v>
      </c>
      <c r="F107" s="13" t="b">
        <v>0</v>
      </c>
      <c r="G107" s="13">
        <v>-1.75890158739E-2</v>
      </c>
      <c r="H107" s="13">
        <v>2.9067490498599999E-2</v>
      </c>
      <c r="I107" s="13">
        <v>-1.71771312217E-2</v>
      </c>
      <c r="J107" s="13">
        <v>2.5925505144000001E-2</v>
      </c>
      <c r="K107" s="13">
        <v>6.8303187721299993E-2</v>
      </c>
      <c r="L107" s="13">
        <v>3.2196366722500001E-2</v>
      </c>
      <c r="M107" s="13">
        <v>6.6751086998900006E-2</v>
      </c>
      <c r="N107" s="13">
        <v>3.7194838477200003E-2</v>
      </c>
      <c r="O107" s="13">
        <v>-4.1937232148899998E-3</v>
      </c>
      <c r="P107" s="13">
        <v>3.8955494085399999E-3</v>
      </c>
      <c r="Q107" s="13">
        <v>-4.7680244380099998E-3</v>
      </c>
      <c r="R107" s="13">
        <v>3.4594715377800002E-3</v>
      </c>
      <c r="S107" s="13">
        <v>-2.1134512285300002E-3</v>
      </c>
      <c r="T107" s="13">
        <v>1.15451569269E-2</v>
      </c>
    </row>
    <row r="108" spans="1:20" x14ac:dyDescent="0.2">
      <c r="A108" s="6">
        <v>249</v>
      </c>
      <c r="B108" s="13" t="s">
        <v>211</v>
      </c>
      <c r="C108" s="13" t="s">
        <v>212</v>
      </c>
      <c r="D108" s="13">
        <v>7.25357017467E-4</v>
      </c>
      <c r="E108" s="13">
        <v>1.6756395687399998E-2</v>
      </c>
      <c r="F108" s="13" t="b">
        <v>0</v>
      </c>
      <c r="G108" s="13">
        <v>8.5968568137599996E-2</v>
      </c>
      <c r="H108" s="13">
        <v>4.0095852758599997E-2</v>
      </c>
      <c r="I108" s="13">
        <v>8.3458921473000006E-2</v>
      </c>
      <c r="J108" s="13">
        <v>3.9493266823900003E-2</v>
      </c>
      <c r="K108" s="13">
        <v>0.147047076739</v>
      </c>
      <c r="L108" s="13">
        <v>3.0533089816099999E-2</v>
      </c>
      <c r="M108" s="13">
        <v>0.14747920930799999</v>
      </c>
      <c r="N108" s="13">
        <v>2.8684215834599999E-2</v>
      </c>
      <c r="O108" s="13">
        <v>1.3177919164E-3</v>
      </c>
      <c r="P108" s="13">
        <v>1.42468856204E-2</v>
      </c>
      <c r="Q108" s="13">
        <v>2.9763045116399999E-4</v>
      </c>
      <c r="R108" s="13">
        <v>1.43804428816E-2</v>
      </c>
      <c r="S108" s="13">
        <v>1.1778221438200001E-2</v>
      </c>
      <c r="T108" s="13">
        <v>1.1617444724499999E-2</v>
      </c>
    </row>
    <row r="109" spans="1:20" x14ac:dyDescent="0.2">
      <c r="A109" s="6">
        <v>6</v>
      </c>
      <c r="B109" s="13" t="s">
        <v>213</v>
      </c>
      <c r="C109" s="13" t="s">
        <v>25</v>
      </c>
      <c r="D109" s="13">
        <v>2.14269268801E-3</v>
      </c>
      <c r="E109" s="13">
        <v>5.63625830035E-2</v>
      </c>
      <c r="F109" s="13" t="b">
        <v>0</v>
      </c>
      <c r="G109" s="13">
        <v>-0.113991735499</v>
      </c>
      <c r="H109" s="13">
        <v>3.6708316283299999E-2</v>
      </c>
      <c r="I109" s="13">
        <v>-0.10649978084300001</v>
      </c>
      <c r="J109" s="13">
        <v>4.3333781275800003E-2</v>
      </c>
      <c r="K109" s="13">
        <v>-0.105849547371</v>
      </c>
      <c r="L109" s="13">
        <v>3.09991156013E-2</v>
      </c>
      <c r="M109" s="13">
        <v>-0.12173541570300001</v>
      </c>
      <c r="N109" s="13">
        <v>5.9495039858899999E-2</v>
      </c>
      <c r="O109" s="13">
        <v>-7.9216070063299997E-3</v>
      </c>
      <c r="P109" s="13">
        <v>5.0215978712199998E-3</v>
      </c>
      <c r="Q109" s="13">
        <v>-1.39628534594E-2</v>
      </c>
      <c r="R109" s="13">
        <v>1.20446239845E-2</v>
      </c>
      <c r="S109" s="13">
        <v>-1.51875195265E-2</v>
      </c>
      <c r="T109" s="13">
        <v>1.45359268595E-2</v>
      </c>
    </row>
    <row r="110" spans="1:20" x14ac:dyDescent="0.2">
      <c r="A110" s="6">
        <v>260</v>
      </c>
      <c r="B110" s="13" t="s">
        <v>214</v>
      </c>
      <c r="C110" s="13" t="s">
        <v>103</v>
      </c>
      <c r="D110" s="13">
        <v>4.4317356439900002E-4</v>
      </c>
      <c r="E110" s="13">
        <v>1.3656020069600001E-2</v>
      </c>
      <c r="F110" s="13" t="b">
        <v>0</v>
      </c>
      <c r="G110" s="13">
        <v>0.108528086156</v>
      </c>
      <c r="H110" s="13">
        <v>2.9000224029900001E-2</v>
      </c>
      <c r="I110" s="13">
        <v>0.10463981560299999</v>
      </c>
      <c r="J110" s="13">
        <v>2.8581495696499998E-2</v>
      </c>
      <c r="K110" s="13">
        <v>0.14497736058899999</v>
      </c>
      <c r="L110" s="13">
        <v>3.1833729662200001E-2</v>
      </c>
      <c r="M110" s="13">
        <v>0.14135403636400001</v>
      </c>
      <c r="N110" s="13">
        <v>3.2727206363100003E-2</v>
      </c>
      <c r="O110" s="13">
        <v>9.4272849366100007E-3</v>
      </c>
      <c r="P110" s="13">
        <v>9.3639997588699994E-3</v>
      </c>
      <c r="Q110" s="13">
        <v>7.6624102342400004E-3</v>
      </c>
      <c r="R110" s="13">
        <v>9.6209210050199993E-3</v>
      </c>
      <c r="S110" s="13">
        <v>1.2678718129900001E-2</v>
      </c>
      <c r="T110" s="13">
        <v>1.63781110088E-2</v>
      </c>
    </row>
    <row r="111" spans="1:20" x14ac:dyDescent="0.2">
      <c r="A111" s="6">
        <v>283</v>
      </c>
      <c r="B111" s="13" t="s">
        <v>215</v>
      </c>
      <c r="C111" s="13" t="s">
        <v>216</v>
      </c>
      <c r="D111" s="13">
        <v>2.6144135491600002E-4</v>
      </c>
      <c r="E111" s="13">
        <v>1.62024158995E-2</v>
      </c>
      <c r="F111" s="13" t="b">
        <v>0</v>
      </c>
      <c r="G111" s="13">
        <v>1.37220538614E-2</v>
      </c>
      <c r="H111" s="13">
        <v>2.7294173777799999E-2</v>
      </c>
      <c r="I111" s="13">
        <v>1.30824146581E-2</v>
      </c>
      <c r="J111" s="13">
        <v>2.9582164127400001E-2</v>
      </c>
      <c r="K111" s="13">
        <v>0.15530682277499999</v>
      </c>
      <c r="L111" s="13">
        <v>1.3319988844500001E-2</v>
      </c>
      <c r="M111" s="13">
        <v>0.13656817942300001</v>
      </c>
      <c r="N111" s="13">
        <v>2.1655151507300002E-2</v>
      </c>
      <c r="O111" s="13">
        <v>-4.7095245314699996E-3</v>
      </c>
      <c r="P111" s="13">
        <v>4.7898727141400003E-3</v>
      </c>
      <c r="Q111" s="13">
        <v>-5.8194751401000003E-3</v>
      </c>
      <c r="R111" s="13">
        <v>6.2152793567400002E-3</v>
      </c>
      <c r="S111" s="13">
        <v>1.6725471749899998E-2</v>
      </c>
      <c r="T111" s="13">
        <v>8.04388261901E-3</v>
      </c>
    </row>
    <row r="112" spans="1:20" x14ac:dyDescent="0.2">
      <c r="A112" s="6">
        <v>206</v>
      </c>
      <c r="B112" s="13" t="s">
        <v>217</v>
      </c>
      <c r="C112" s="13" t="s">
        <v>218</v>
      </c>
      <c r="D112" s="13">
        <v>4.4349757438600003E-4</v>
      </c>
      <c r="E112" s="13">
        <v>3.92382996838E-2</v>
      </c>
      <c r="F112" s="13" t="b">
        <v>0</v>
      </c>
      <c r="G112" s="13">
        <v>-2.9233860099199999E-2</v>
      </c>
      <c r="H112" s="13">
        <v>1.9145611177000001E-2</v>
      </c>
      <c r="I112" s="13">
        <v>-2.95680294887E-2</v>
      </c>
      <c r="J112" s="13">
        <v>1.86040529431E-2</v>
      </c>
      <c r="K112" s="13">
        <v>0.13213876698400001</v>
      </c>
      <c r="L112" s="13">
        <v>3.3140739797800002E-2</v>
      </c>
      <c r="M112" s="13">
        <v>0.13168778736799999</v>
      </c>
      <c r="N112" s="13">
        <v>3.3508499774999999E-2</v>
      </c>
      <c r="O112" s="13">
        <v>-3.5159247640099999E-3</v>
      </c>
      <c r="P112" s="13">
        <v>1.2440625143599999E-3</v>
      </c>
      <c r="Q112" s="13">
        <v>-3.5555314254000002E-3</v>
      </c>
      <c r="R112" s="13">
        <v>1.2090448486200001E-3</v>
      </c>
      <c r="S112" s="13">
        <v>-1.10720011492E-3</v>
      </c>
      <c r="T112" s="13">
        <v>1.9664496272099999E-2</v>
      </c>
    </row>
    <row r="113" spans="1:20" x14ac:dyDescent="0.2">
      <c r="A113" s="6">
        <v>282</v>
      </c>
      <c r="B113" s="13" t="s">
        <v>219</v>
      </c>
      <c r="C113" s="13" t="s">
        <v>88</v>
      </c>
      <c r="D113" s="14">
        <v>9.2941372968900003E-5</v>
      </c>
      <c r="E113" s="13">
        <v>3.3198784617899997E-2</v>
      </c>
      <c r="F113" s="13" t="b">
        <v>0</v>
      </c>
      <c r="G113" s="13">
        <v>4.9465174192299998E-3</v>
      </c>
      <c r="H113" s="13">
        <v>3.19630925572E-2</v>
      </c>
      <c r="I113" s="13">
        <v>3.6335704660699999E-3</v>
      </c>
      <c r="J113" s="13">
        <v>3.26108871285E-2</v>
      </c>
      <c r="K113" s="13">
        <v>2.91492028869E-2</v>
      </c>
      <c r="L113" s="13">
        <v>3.2228288486599997E-2</v>
      </c>
      <c r="M113" s="13">
        <v>2.7186131053700002E-2</v>
      </c>
      <c r="N113" s="13">
        <v>3.10751648816E-2</v>
      </c>
      <c r="O113" s="13">
        <v>-6.5950698051400001E-3</v>
      </c>
      <c r="P113" s="13">
        <v>6.4958853170200004E-3</v>
      </c>
      <c r="Q113" s="13">
        <v>-6.9129933820900004E-3</v>
      </c>
      <c r="R113" s="13">
        <v>6.6811924215600003E-3</v>
      </c>
      <c r="S113" s="13">
        <v>-8.9245246714499994E-3</v>
      </c>
      <c r="T113" s="13">
        <v>8.0163063820300005E-3</v>
      </c>
    </row>
    <row r="114" spans="1:20" x14ac:dyDescent="0.2">
      <c r="A114" s="6">
        <v>224</v>
      </c>
      <c r="B114" s="13" t="s">
        <v>220</v>
      </c>
      <c r="C114" s="13" t="s">
        <v>221</v>
      </c>
      <c r="D114" s="13">
        <v>-1.5788816356200001E-4</v>
      </c>
      <c r="E114" s="13">
        <v>3.1571362375499998E-2</v>
      </c>
      <c r="F114" s="13" t="b">
        <v>0</v>
      </c>
      <c r="G114" s="13">
        <v>-1.6530198824999998E-2</v>
      </c>
      <c r="H114" s="13">
        <v>3.56935691689E-2</v>
      </c>
      <c r="I114" s="13">
        <v>-1.63158947369E-2</v>
      </c>
      <c r="J114" s="13">
        <v>4.3066933108599999E-2</v>
      </c>
      <c r="K114" s="13">
        <v>1.92260540297E-3</v>
      </c>
      <c r="L114" s="13">
        <v>1.7836387058699998E-2</v>
      </c>
      <c r="M114" s="14">
        <v>1.1854511983299999E-5</v>
      </c>
      <c r="N114" s="13">
        <v>2.25078843583E-2</v>
      </c>
      <c r="O114" s="13">
        <v>-5.1018103939199999E-3</v>
      </c>
      <c r="P114" s="13">
        <v>3.2847143280300001E-3</v>
      </c>
      <c r="Q114" s="13">
        <v>-6.5398967449099999E-3</v>
      </c>
      <c r="R114" s="13">
        <v>4.2377309970500002E-3</v>
      </c>
      <c r="S114" s="13">
        <v>-9.1908743884199992E-3</v>
      </c>
      <c r="T114" s="13">
        <v>6.1010637583000004E-3</v>
      </c>
    </row>
    <row r="115" spans="1:20" x14ac:dyDescent="0.2">
      <c r="A115" s="6">
        <v>32</v>
      </c>
      <c r="B115" s="13" t="s">
        <v>222</v>
      </c>
      <c r="C115" s="13" t="s">
        <v>223</v>
      </c>
      <c r="D115" s="13">
        <v>-4.1918616364300002E-4</v>
      </c>
      <c r="E115" s="13">
        <v>3.8691532265600001E-2</v>
      </c>
      <c r="F115" s="13" t="b">
        <v>0</v>
      </c>
      <c r="G115" s="13">
        <v>-7.4288083804799995E-2</v>
      </c>
      <c r="H115" s="13">
        <v>4.0668683786500001E-2</v>
      </c>
      <c r="I115" s="13">
        <v>-5.8474207905100002E-2</v>
      </c>
      <c r="J115" s="13">
        <v>2.9738026103300001E-2</v>
      </c>
      <c r="K115" s="13">
        <v>-4.7519639048499998E-2</v>
      </c>
      <c r="L115" s="13">
        <v>4.9273719305300001E-2</v>
      </c>
      <c r="M115" s="13">
        <v>-4.2332855621199997E-2</v>
      </c>
      <c r="N115" s="13">
        <v>3.9611040434499999E-2</v>
      </c>
      <c r="O115" s="13">
        <v>-1.0736881217700001E-2</v>
      </c>
      <c r="P115" s="13">
        <v>5.59604887875E-3</v>
      </c>
      <c r="Q115" s="13">
        <v>-2.02828591917E-2</v>
      </c>
      <c r="R115" s="13">
        <v>1.1337317889299999E-2</v>
      </c>
      <c r="S115" s="13">
        <v>-2.92203608861E-2</v>
      </c>
      <c r="T115" s="13">
        <v>1.6507461140400002E-2</v>
      </c>
    </row>
    <row r="116" spans="1:20" x14ac:dyDescent="0.2">
      <c r="A116" s="6">
        <v>269</v>
      </c>
      <c r="B116" s="13" t="s">
        <v>224</v>
      </c>
      <c r="C116" s="13" t="s">
        <v>225</v>
      </c>
      <c r="D116" s="13">
        <v>-3.8364296492899999E-4</v>
      </c>
      <c r="E116" s="13">
        <v>2.9625456814000001E-2</v>
      </c>
      <c r="F116" s="13" t="b">
        <v>0</v>
      </c>
      <c r="G116" s="13">
        <v>-5.2197703348600001E-2</v>
      </c>
      <c r="H116" s="13">
        <v>2.3582639768900002E-2</v>
      </c>
      <c r="I116" s="13">
        <v>-5.1282165242699997E-2</v>
      </c>
      <c r="J116" s="13">
        <v>2.4964813934500001E-2</v>
      </c>
      <c r="K116" s="13">
        <v>0.18337427708000001</v>
      </c>
      <c r="L116" s="13">
        <v>2.39136394998E-2</v>
      </c>
      <c r="M116" s="13">
        <v>0.18180771629</v>
      </c>
      <c r="N116" s="13">
        <v>2.4619537200399999E-2</v>
      </c>
      <c r="O116" s="13">
        <v>-2.8314487908099998E-3</v>
      </c>
      <c r="P116" s="13">
        <v>1.70360465712E-3</v>
      </c>
      <c r="Q116" s="13">
        <v>-2.8983427269500001E-3</v>
      </c>
      <c r="R116" s="13">
        <v>1.78985856857E-3</v>
      </c>
      <c r="S116" s="13">
        <v>3.2404457965000001E-2</v>
      </c>
      <c r="T116" s="13">
        <v>9.8562552749300002E-3</v>
      </c>
    </row>
    <row r="117" spans="1:20" x14ac:dyDescent="0.2">
      <c r="A117" s="6">
        <v>134</v>
      </c>
      <c r="B117" s="13" t="s">
        <v>226</v>
      </c>
      <c r="C117" s="13" t="s">
        <v>227</v>
      </c>
      <c r="D117" s="13">
        <v>-6.0557532181299998E-4</v>
      </c>
      <c r="E117" s="13">
        <v>2.1822252338999999E-2</v>
      </c>
      <c r="F117" s="13" t="b">
        <v>0</v>
      </c>
      <c r="G117" s="13">
        <v>3.6960237242400003E-2</v>
      </c>
      <c r="H117" s="13">
        <v>3.0689187105300001E-2</v>
      </c>
      <c r="I117" s="13">
        <v>2.21312651736E-2</v>
      </c>
      <c r="J117" s="13">
        <v>2.44213850107E-2</v>
      </c>
      <c r="K117" s="13">
        <v>0.271810804791</v>
      </c>
      <c r="L117" s="13">
        <v>1.3835882708E-2</v>
      </c>
      <c r="M117" s="13">
        <v>0.25989476379300003</v>
      </c>
      <c r="N117" s="13">
        <v>1.40265787692E-2</v>
      </c>
      <c r="O117" s="13">
        <v>-6.1840847188700005E-4</v>
      </c>
      <c r="P117" s="13">
        <v>4.7806464182400003E-3</v>
      </c>
      <c r="Q117" s="13">
        <v>-9.2348582542100006E-3</v>
      </c>
      <c r="R117" s="13">
        <v>8.5403913487000008E-3</v>
      </c>
      <c r="S117" s="13">
        <v>6.6495370275599999E-2</v>
      </c>
      <c r="T117" s="13">
        <v>7.9632710688699992E-3</v>
      </c>
    </row>
    <row r="118" spans="1:20" x14ac:dyDescent="0.2">
      <c r="A118" s="6">
        <v>1114</v>
      </c>
      <c r="B118" s="13" t="s">
        <v>228</v>
      </c>
      <c r="C118" s="13" t="s">
        <v>88</v>
      </c>
      <c r="D118" s="13">
        <v>-9.4470807851400004E-4</v>
      </c>
      <c r="E118" s="13">
        <v>3.2017239580699998E-2</v>
      </c>
      <c r="F118" s="13" t="b">
        <v>0</v>
      </c>
      <c r="G118" s="13">
        <v>-6.4090644682199993E-2</v>
      </c>
      <c r="H118" s="13">
        <v>2.82417058233E-2</v>
      </c>
      <c r="I118" s="13">
        <v>-2.3765789290900001E-2</v>
      </c>
      <c r="J118" s="13">
        <v>3.8337174583899999E-2</v>
      </c>
      <c r="K118" s="13">
        <v>0.121288923137</v>
      </c>
      <c r="L118" s="13">
        <v>5.9975314312600003E-2</v>
      </c>
      <c r="M118" s="13">
        <v>0.10565858044900001</v>
      </c>
      <c r="N118" s="13">
        <v>5.5088984825100003E-2</v>
      </c>
      <c r="O118" s="13">
        <v>-4.1149764303999997E-3</v>
      </c>
      <c r="P118" s="13">
        <v>2.4891499458699999E-3</v>
      </c>
      <c r="Q118" s="13">
        <v>-1.4336014943699999E-2</v>
      </c>
      <c r="R118" s="13">
        <v>9.9931585524200006E-3</v>
      </c>
      <c r="S118" s="13">
        <v>6.6258862225400004E-3</v>
      </c>
      <c r="T118" s="13">
        <v>1.6077610401E-2</v>
      </c>
    </row>
    <row r="119" spans="1:20" x14ac:dyDescent="0.2">
      <c r="A119" s="6">
        <v>1375</v>
      </c>
      <c r="B119" s="13" t="s">
        <v>229</v>
      </c>
      <c r="C119" s="13" t="s">
        <v>230</v>
      </c>
      <c r="D119" s="13">
        <v>-9.8778800294099995E-4</v>
      </c>
      <c r="E119" s="13">
        <v>3.29115301153E-2</v>
      </c>
      <c r="F119" s="13" t="b">
        <v>0</v>
      </c>
      <c r="G119" s="13">
        <v>-4.0237867531100001E-2</v>
      </c>
      <c r="H119" s="13">
        <v>1.9144254160500002E-2</v>
      </c>
      <c r="I119" s="13">
        <v>-4.3477839651099998E-2</v>
      </c>
      <c r="J119" s="13">
        <v>1.8654037470299999E-2</v>
      </c>
      <c r="K119" s="13">
        <v>0.20059309713500001</v>
      </c>
      <c r="L119" s="13">
        <v>4.00363149382E-2</v>
      </c>
      <c r="M119" s="13">
        <v>0.19841883608399999</v>
      </c>
      <c r="N119" s="13">
        <v>3.7318641845E-2</v>
      </c>
      <c r="O119" s="13">
        <v>-2.4713944300200001E-3</v>
      </c>
      <c r="P119" s="13">
        <v>2.4002632809299999E-3</v>
      </c>
      <c r="Q119" s="13">
        <v>-4.1089282015699998E-3</v>
      </c>
      <c r="R119" s="13">
        <v>3.7639184952700001E-3</v>
      </c>
      <c r="S119" s="13">
        <v>3.2153042731299999E-2</v>
      </c>
      <c r="T119" s="13">
        <v>2.3049518149100001E-2</v>
      </c>
    </row>
    <row r="120" spans="1:20" x14ac:dyDescent="0.2">
      <c r="A120" s="6">
        <v>295</v>
      </c>
      <c r="B120" s="13" t="s">
        <v>231</v>
      </c>
      <c r="C120" s="13" t="s">
        <v>232</v>
      </c>
      <c r="D120" s="13">
        <v>-8.36165339892E-4</v>
      </c>
      <c r="E120" s="13">
        <v>2.0247051184600001E-2</v>
      </c>
      <c r="F120" s="13" t="b">
        <v>0</v>
      </c>
      <c r="G120" s="13">
        <v>-5.0594556893999998E-3</v>
      </c>
      <c r="H120" s="13">
        <v>3.3597387950200001E-2</v>
      </c>
      <c r="I120" s="13">
        <v>-6.6910561775599996E-3</v>
      </c>
      <c r="J120" s="13">
        <v>2.97926211105E-2</v>
      </c>
      <c r="K120" s="13">
        <v>8.0073413692600001E-2</v>
      </c>
      <c r="L120" s="13">
        <v>3.7773205789200001E-2</v>
      </c>
      <c r="M120" s="13">
        <v>7.92962170124E-2</v>
      </c>
      <c r="N120" s="13">
        <v>3.6611905615299999E-2</v>
      </c>
      <c r="O120" s="13">
        <v>-3.1710188503999998E-3</v>
      </c>
      <c r="P120" s="13">
        <v>4.2277302450599999E-3</v>
      </c>
      <c r="Q120" s="13">
        <v>-4.7104447426199996E-3</v>
      </c>
      <c r="R120" s="13">
        <v>5.4855161175299998E-3</v>
      </c>
      <c r="S120" s="13">
        <v>9.3903270750800001E-4</v>
      </c>
      <c r="T120" s="13">
        <v>1.12559621589E-2</v>
      </c>
    </row>
    <row r="121" spans="1:20" x14ac:dyDescent="0.2">
      <c r="A121" s="6">
        <v>238</v>
      </c>
      <c r="B121" s="13" t="s">
        <v>233</v>
      </c>
      <c r="C121" s="13" t="s">
        <v>234</v>
      </c>
      <c r="D121" s="13">
        <v>-7.7089042442299999E-4</v>
      </c>
      <c r="E121" s="13">
        <v>1.851596929E-2</v>
      </c>
      <c r="F121" s="13" t="b">
        <v>0</v>
      </c>
      <c r="G121" s="13">
        <v>2.5839561655700001E-3</v>
      </c>
      <c r="H121" s="13">
        <v>3.2713205708200001E-2</v>
      </c>
      <c r="I121" s="13">
        <v>2.7657906121300001E-3</v>
      </c>
      <c r="J121" s="13">
        <v>3.2663880230100001E-2</v>
      </c>
      <c r="K121" s="13">
        <v>0.14554708493400001</v>
      </c>
      <c r="L121" s="13">
        <v>3.3322740314699999E-2</v>
      </c>
      <c r="M121" s="13">
        <v>0.14499536077399999</v>
      </c>
      <c r="N121" s="13">
        <v>3.4113209369200002E-2</v>
      </c>
      <c r="O121" s="13">
        <v>-1.3913876302700001E-2</v>
      </c>
      <c r="P121" s="13">
        <v>1.16809175055E-2</v>
      </c>
      <c r="Q121" s="13">
        <v>-1.4031461655999999E-2</v>
      </c>
      <c r="R121" s="13">
        <v>1.1724023763E-2</v>
      </c>
      <c r="S121" s="13">
        <v>1.23034529103E-2</v>
      </c>
      <c r="T121" s="13">
        <v>1.6889238681899999E-2</v>
      </c>
    </row>
    <row r="122" spans="1:20" x14ac:dyDescent="0.2">
      <c r="A122" s="6">
        <v>229</v>
      </c>
      <c r="B122" s="13" t="s">
        <v>235</v>
      </c>
      <c r="C122" s="13" t="s">
        <v>236</v>
      </c>
      <c r="D122" s="13">
        <v>-9.6936554204499995E-4</v>
      </c>
      <c r="E122" s="13">
        <v>2.2604390500600001E-2</v>
      </c>
      <c r="F122" s="13" t="b">
        <v>0</v>
      </c>
      <c r="G122" s="13">
        <v>-4.1047280008699998E-2</v>
      </c>
      <c r="H122" s="13">
        <v>4.0489521241599997E-2</v>
      </c>
      <c r="I122" s="13">
        <v>-3.0868713638700002E-2</v>
      </c>
      <c r="J122" s="13">
        <v>4.07260508454E-2</v>
      </c>
      <c r="K122" s="13">
        <v>1.35068680543E-2</v>
      </c>
      <c r="L122" s="13">
        <v>3.4370952030500002E-2</v>
      </c>
      <c r="M122" s="13">
        <v>3.0133150734999999E-2</v>
      </c>
      <c r="N122" s="13">
        <v>2.5348233374199999E-2</v>
      </c>
      <c r="O122" s="13">
        <v>-3.7648487744599999E-3</v>
      </c>
      <c r="P122" s="13">
        <v>3.8025315085400001E-3</v>
      </c>
      <c r="Q122" s="13">
        <v>-5.6409022558499998E-3</v>
      </c>
      <c r="R122" s="13">
        <v>4.4554278276500003E-3</v>
      </c>
      <c r="S122" s="13">
        <v>-3.5841135222500001E-3</v>
      </c>
      <c r="T122" s="13">
        <v>5.2941011423200002E-3</v>
      </c>
    </row>
    <row r="123" spans="1:20" x14ac:dyDescent="0.2">
      <c r="A123" s="6">
        <v>1248</v>
      </c>
      <c r="B123" s="13" t="s">
        <v>237</v>
      </c>
      <c r="C123" s="13" t="s">
        <v>238</v>
      </c>
      <c r="D123" s="13">
        <v>-1.35991456588E-3</v>
      </c>
      <c r="E123" s="13">
        <v>2.8405353631599999E-2</v>
      </c>
      <c r="F123" s="13" t="b">
        <v>0</v>
      </c>
      <c r="G123" s="13">
        <v>0.111118128733</v>
      </c>
      <c r="H123" s="13">
        <v>1.7011374266299999E-2</v>
      </c>
      <c r="I123" s="13">
        <v>0.108031475823</v>
      </c>
      <c r="J123" s="13">
        <v>1.66140982742E-2</v>
      </c>
      <c r="K123" s="13">
        <v>0.297115379979</v>
      </c>
      <c r="L123" s="13">
        <v>1.73165167847E-2</v>
      </c>
      <c r="M123" s="13">
        <v>0.297229181698</v>
      </c>
      <c r="N123" s="13">
        <v>1.6602029272999998E-2</v>
      </c>
      <c r="O123" s="13">
        <v>1.2164002229299999E-2</v>
      </c>
      <c r="P123" s="13">
        <v>4.20324189083E-3</v>
      </c>
      <c r="Q123" s="13">
        <v>1.14102490887E-2</v>
      </c>
      <c r="R123" s="13">
        <v>4.1758363005100002E-3</v>
      </c>
      <c r="S123" s="13">
        <v>8.7957678150499999E-2</v>
      </c>
      <c r="T123" s="13">
        <v>1.04477884633E-2</v>
      </c>
    </row>
    <row r="124" spans="1:20" x14ac:dyDescent="0.2">
      <c r="A124" s="6">
        <v>135</v>
      </c>
      <c r="B124" s="13" t="s">
        <v>239</v>
      </c>
      <c r="C124" s="13" t="s">
        <v>240</v>
      </c>
      <c r="D124" s="13">
        <v>-1.24040485509E-3</v>
      </c>
      <c r="E124" s="13">
        <v>1.9032554686799999E-2</v>
      </c>
      <c r="F124" s="13" t="b">
        <v>0</v>
      </c>
      <c r="G124" s="13">
        <v>-3.8352665549100003E-2</v>
      </c>
      <c r="H124" s="13">
        <v>3.1336528937299997E-2</v>
      </c>
      <c r="I124" s="13">
        <v>-2.55539693959E-2</v>
      </c>
      <c r="J124" s="13">
        <v>1.9694632969700001E-2</v>
      </c>
      <c r="K124" s="13">
        <v>0.28307999310100002</v>
      </c>
      <c r="L124" s="13">
        <v>1.10269372958E-2</v>
      </c>
      <c r="M124" s="13">
        <v>0.27464098755999999</v>
      </c>
      <c r="N124" s="13">
        <v>1.9014373366900001E-2</v>
      </c>
      <c r="O124" s="13">
        <v>-6.6401995842900003E-3</v>
      </c>
      <c r="P124" s="13">
        <v>3.2031264673299999E-3</v>
      </c>
      <c r="Q124" s="13">
        <v>-9.06543993909E-3</v>
      </c>
      <c r="R124" s="13">
        <v>5.1648946101700002E-3</v>
      </c>
      <c r="S124" s="13">
        <v>7.4825454658699997E-2</v>
      </c>
      <c r="T124" s="13">
        <v>1.0250864920499999E-2</v>
      </c>
    </row>
    <row r="125" spans="1:20" x14ac:dyDescent="0.2">
      <c r="A125" s="6">
        <v>346</v>
      </c>
      <c r="B125" s="13" t="s">
        <v>241</v>
      </c>
      <c r="C125" s="13" t="s">
        <v>242</v>
      </c>
      <c r="D125" s="13">
        <v>-2.9750188560100001E-3</v>
      </c>
      <c r="E125" s="13">
        <v>4.4309608641699999E-2</v>
      </c>
      <c r="F125" s="13" t="b">
        <v>0</v>
      </c>
      <c r="G125" s="13">
        <v>1.37849194146E-2</v>
      </c>
      <c r="H125" s="13">
        <v>1.63146931232E-2</v>
      </c>
      <c r="I125" s="13">
        <v>8.6383532999500003E-3</v>
      </c>
      <c r="J125" s="13">
        <v>2.5267386873000001E-2</v>
      </c>
      <c r="K125" s="13">
        <v>0.245777229826</v>
      </c>
      <c r="L125" s="13">
        <v>2.1269422221199999E-2</v>
      </c>
      <c r="M125" s="13">
        <v>0.23558814973</v>
      </c>
      <c r="N125" s="13">
        <v>2.1451322493999999E-2</v>
      </c>
      <c r="O125" s="13">
        <v>-2.8832136526400001E-3</v>
      </c>
      <c r="P125" s="13">
        <v>2.7483807559700001E-3</v>
      </c>
      <c r="Q125" s="13">
        <v>-5.9497121545800001E-3</v>
      </c>
      <c r="R125" s="13">
        <v>4.2666006064299997E-3</v>
      </c>
      <c r="S125" s="13">
        <v>5.47938744782E-2</v>
      </c>
      <c r="T125" s="13">
        <v>8.9603569047400008E-3</v>
      </c>
    </row>
    <row r="126" spans="1:20" x14ac:dyDescent="0.2">
      <c r="A126" s="6">
        <v>1062</v>
      </c>
      <c r="B126" s="13" t="s">
        <v>243</v>
      </c>
      <c r="C126" s="13" t="s">
        <v>97</v>
      </c>
      <c r="D126" s="13">
        <v>-2.4150633195000001E-3</v>
      </c>
      <c r="E126" s="13">
        <v>3.2533373323900001E-2</v>
      </c>
      <c r="F126" s="13" t="b">
        <v>0</v>
      </c>
      <c r="G126" s="13">
        <v>-6.51811175001E-2</v>
      </c>
      <c r="H126" s="13">
        <v>2.9258726526499999E-2</v>
      </c>
      <c r="I126" s="13">
        <v>-3.7916631923000002E-2</v>
      </c>
      <c r="J126" s="13">
        <v>2.97724303984E-2</v>
      </c>
      <c r="K126" s="13">
        <v>7.8379196690900002E-2</v>
      </c>
      <c r="L126" s="13">
        <v>3.6920405401299997E-2</v>
      </c>
      <c r="M126" s="13">
        <v>7.5901421434299995E-2</v>
      </c>
      <c r="N126" s="13">
        <v>3.8250876160699998E-2</v>
      </c>
      <c r="O126" s="13">
        <v>-3.9305084571400004E-3</v>
      </c>
      <c r="P126" s="13">
        <v>3.39932193821E-3</v>
      </c>
      <c r="Q126" s="13">
        <v>-7.5707492373700003E-3</v>
      </c>
      <c r="R126" s="13">
        <v>5.7820163421699999E-3</v>
      </c>
      <c r="S126" s="13">
        <v>-3.34796482612E-4</v>
      </c>
      <c r="T126" s="13">
        <v>1.03880139847E-2</v>
      </c>
    </row>
    <row r="127" spans="1:20" x14ac:dyDescent="0.2">
      <c r="A127" s="6">
        <v>196</v>
      </c>
      <c r="B127" s="13" t="s">
        <v>244</v>
      </c>
      <c r="C127" s="13" t="s">
        <v>208</v>
      </c>
      <c r="D127" s="13">
        <v>-1.6263626334600001E-3</v>
      </c>
      <c r="E127" s="13">
        <v>2.1303878063099999E-2</v>
      </c>
      <c r="F127" s="13" t="b">
        <v>0</v>
      </c>
      <c r="G127" s="13">
        <v>-6.8190517621399993E-2</v>
      </c>
      <c r="H127" s="13">
        <v>2.4947246979099998E-2</v>
      </c>
      <c r="I127" s="13">
        <v>-4.00705874186E-2</v>
      </c>
      <c r="J127" s="13">
        <v>2.7324845571000001E-2</v>
      </c>
      <c r="K127" s="13">
        <v>4.8953761232099997E-2</v>
      </c>
      <c r="L127" s="13">
        <v>3.30803096901E-2</v>
      </c>
      <c r="M127" s="13">
        <v>3.4048690984999998E-2</v>
      </c>
      <c r="N127" s="13">
        <v>2.9996585611599999E-2</v>
      </c>
      <c r="O127" s="13">
        <v>-3.3396272309E-3</v>
      </c>
      <c r="P127" s="13">
        <v>2.1268860811900002E-3</v>
      </c>
      <c r="Q127" s="13">
        <v>-5.3279947236299996E-3</v>
      </c>
      <c r="R127" s="13">
        <v>4.4197713916300004E-3</v>
      </c>
      <c r="S127" s="13">
        <v>-4.2917004767499996E-3</v>
      </c>
      <c r="T127" s="13">
        <v>6.5779648877499998E-3</v>
      </c>
    </row>
    <row r="128" spans="1:20" x14ac:dyDescent="0.2">
      <c r="A128" s="6">
        <v>1019</v>
      </c>
      <c r="B128" s="13" t="s">
        <v>245</v>
      </c>
      <c r="C128" s="13" t="s">
        <v>246</v>
      </c>
      <c r="D128" s="13">
        <v>-2.6396859669100001E-3</v>
      </c>
      <c r="E128" s="13">
        <v>2.6128360567700001E-2</v>
      </c>
      <c r="F128" s="13" t="b">
        <v>0</v>
      </c>
      <c r="G128" s="13">
        <v>-6.80523038788E-2</v>
      </c>
      <c r="H128" s="13">
        <v>3.0656222777499999E-2</v>
      </c>
      <c r="I128" s="13">
        <v>-3.0660766030400001E-2</v>
      </c>
      <c r="J128" s="13">
        <v>2.3544388151499999E-2</v>
      </c>
      <c r="K128" s="13">
        <v>1.2459902173E-2</v>
      </c>
      <c r="L128" s="13">
        <v>2.87770393384E-2</v>
      </c>
      <c r="M128" s="13">
        <v>1.0704448483199999E-2</v>
      </c>
      <c r="N128" s="13">
        <v>3.57288252916E-2</v>
      </c>
      <c r="O128" s="13">
        <v>-4.7033489203300001E-3</v>
      </c>
      <c r="P128" s="13">
        <v>3.9942171498900001E-3</v>
      </c>
      <c r="Q128" s="13">
        <v>-8.2303479838899997E-3</v>
      </c>
      <c r="R128" s="13">
        <v>3.6858693529999999E-3</v>
      </c>
      <c r="S128" s="13">
        <v>-1.0614319415E-2</v>
      </c>
      <c r="T128" s="13">
        <v>8.6097075726699994E-3</v>
      </c>
    </row>
    <row r="129" spans="1:20" x14ac:dyDescent="0.2">
      <c r="A129" s="6">
        <v>306</v>
      </c>
      <c r="B129" s="13" t="s">
        <v>247</v>
      </c>
      <c r="C129" s="13" t="s">
        <v>248</v>
      </c>
      <c r="D129" s="13">
        <v>-2.9142615399700002E-3</v>
      </c>
      <c r="E129" s="13">
        <v>2.6176493130199999E-2</v>
      </c>
      <c r="F129" s="13" t="b">
        <v>0</v>
      </c>
      <c r="G129" s="13">
        <v>-3.9836280791800002E-2</v>
      </c>
      <c r="H129" s="13">
        <v>2.2345342929199999E-2</v>
      </c>
      <c r="I129" s="13">
        <v>-3.1829607537800002E-2</v>
      </c>
      <c r="J129" s="13">
        <v>2.6031037230300001E-2</v>
      </c>
      <c r="K129" s="13">
        <v>5.8693203328099998E-2</v>
      </c>
      <c r="L129" s="13">
        <v>3.3810233688300002E-2</v>
      </c>
      <c r="M129" s="13">
        <v>4.6650594123400002E-2</v>
      </c>
      <c r="N129" s="13">
        <v>3.3587213436300001E-2</v>
      </c>
      <c r="O129" s="13">
        <v>-4.27875838725E-3</v>
      </c>
      <c r="P129" s="13">
        <v>2.8432228101499999E-3</v>
      </c>
      <c r="Q129" s="13">
        <v>-5.4120495133699997E-3</v>
      </c>
      <c r="R129" s="13">
        <v>3.9137682227200002E-3</v>
      </c>
      <c r="S129" s="13">
        <v>-5.5086193856900001E-3</v>
      </c>
      <c r="T129" s="13">
        <v>9.6128871021299994E-3</v>
      </c>
    </row>
    <row r="130" spans="1:20" x14ac:dyDescent="0.2">
      <c r="A130" s="6">
        <v>1052</v>
      </c>
      <c r="B130" s="13" t="s">
        <v>249</v>
      </c>
      <c r="C130" s="13" t="s">
        <v>250</v>
      </c>
      <c r="D130" s="13">
        <v>-4.4046100278099997E-3</v>
      </c>
      <c r="E130" s="13">
        <v>3.9381231246099997E-2</v>
      </c>
      <c r="F130" s="13" t="b">
        <v>0</v>
      </c>
      <c r="G130" s="13">
        <v>-1.3723402558099999E-2</v>
      </c>
      <c r="H130" s="13">
        <v>3.3657463337800002E-2</v>
      </c>
      <c r="I130" s="13">
        <v>-1.3036278662800001E-2</v>
      </c>
      <c r="J130" s="13">
        <v>3.15736326921E-2</v>
      </c>
      <c r="K130" s="13">
        <v>9.990401412029999E-4</v>
      </c>
      <c r="L130" s="13">
        <v>2.7198655706799999E-2</v>
      </c>
      <c r="M130" s="13">
        <v>-1.7175184124699999E-3</v>
      </c>
      <c r="N130" s="13">
        <v>2.43606823067E-2</v>
      </c>
      <c r="O130" s="13">
        <v>-4.48557951063E-3</v>
      </c>
      <c r="P130" s="13">
        <v>3.7436147750000001E-3</v>
      </c>
      <c r="Q130" s="13">
        <v>-7.3524490108299997E-3</v>
      </c>
      <c r="R130" s="13">
        <v>8.5710984531200008E-3</v>
      </c>
      <c r="S130" s="13">
        <v>-7.5341930535799996E-3</v>
      </c>
      <c r="T130" s="13">
        <v>7.8736966099999996E-3</v>
      </c>
    </row>
    <row r="131" spans="1:20" x14ac:dyDescent="0.2">
      <c r="A131" s="6">
        <v>332</v>
      </c>
      <c r="B131" s="13" t="s">
        <v>251</v>
      </c>
      <c r="C131" s="13" t="s">
        <v>252</v>
      </c>
      <c r="D131" s="13">
        <v>-3.6670130074599998E-3</v>
      </c>
      <c r="E131" s="13">
        <v>3.1484737502400002E-2</v>
      </c>
      <c r="F131" s="13" t="b">
        <v>0</v>
      </c>
      <c r="G131" s="13">
        <v>-6.0033990377299999E-2</v>
      </c>
      <c r="H131" s="13">
        <v>1.72590662843E-2</v>
      </c>
      <c r="I131" s="13">
        <v>-6.2471337346000001E-2</v>
      </c>
      <c r="J131" s="13">
        <v>1.90378561084E-2</v>
      </c>
      <c r="K131" s="13">
        <v>7.5005478674499998E-2</v>
      </c>
      <c r="L131" s="13">
        <v>5.8560993537700001E-2</v>
      </c>
      <c r="M131" s="13">
        <v>7.4893683866499999E-2</v>
      </c>
      <c r="N131" s="13">
        <v>5.8723544602900003E-2</v>
      </c>
      <c r="O131" s="13">
        <v>-4.03751858664E-3</v>
      </c>
      <c r="P131" s="13">
        <v>4.3361421839799999E-3</v>
      </c>
      <c r="Q131" s="13">
        <v>-4.6962095796200002E-3</v>
      </c>
      <c r="R131" s="13">
        <v>4.61487635604E-3</v>
      </c>
      <c r="S131" s="13">
        <v>-1.33651389761E-2</v>
      </c>
      <c r="T131" s="13">
        <v>2.56685614333E-2</v>
      </c>
    </row>
    <row r="132" spans="1:20" x14ac:dyDescent="0.2">
      <c r="A132" s="6">
        <v>153</v>
      </c>
      <c r="B132" s="13" t="s">
        <v>253</v>
      </c>
      <c r="C132" s="13" t="s">
        <v>171</v>
      </c>
      <c r="D132" s="13">
        <v>-3.7808244567199998E-3</v>
      </c>
      <c r="E132" s="13">
        <v>2.44130939652E-2</v>
      </c>
      <c r="F132" s="13" t="b">
        <v>0</v>
      </c>
      <c r="G132" s="13">
        <v>-4.5806293366100002E-2</v>
      </c>
      <c r="H132" s="13">
        <v>1.9707609582400001E-2</v>
      </c>
      <c r="I132" s="13">
        <v>-2.8956550873599999E-2</v>
      </c>
      <c r="J132" s="13">
        <v>2.6010046178199998E-2</v>
      </c>
      <c r="K132" s="13">
        <v>0.17443737009099999</v>
      </c>
      <c r="L132" s="13">
        <v>2.4180747966300001E-2</v>
      </c>
      <c r="M132" s="13">
        <v>0.16689536007299999</v>
      </c>
      <c r="N132" s="13">
        <v>3.0638725862300001E-2</v>
      </c>
      <c r="O132" s="13">
        <v>-6.0377637655900001E-3</v>
      </c>
      <c r="P132" s="13">
        <v>4.1423161951500004E-3</v>
      </c>
      <c r="Q132" s="13">
        <v>-1.03894945218E-2</v>
      </c>
      <c r="R132" s="13">
        <v>5.86193742313E-3</v>
      </c>
      <c r="S132" s="13">
        <v>2.4306698637099999E-2</v>
      </c>
      <c r="T132" s="13">
        <v>1.33542320748E-2</v>
      </c>
    </row>
    <row r="133" spans="1:20" x14ac:dyDescent="0.2">
      <c r="A133" s="6">
        <v>231</v>
      </c>
      <c r="B133" s="13" t="s">
        <v>254</v>
      </c>
      <c r="C133" s="13" t="s">
        <v>255</v>
      </c>
      <c r="D133" s="13">
        <v>-4.1520539960399998E-3</v>
      </c>
      <c r="E133" s="13">
        <v>2.6445003262799999E-2</v>
      </c>
      <c r="F133" s="13" t="b">
        <v>0</v>
      </c>
      <c r="G133" s="13">
        <v>-5.7511163557300002E-2</v>
      </c>
      <c r="H133" s="13">
        <v>1.9124824023799999E-2</v>
      </c>
      <c r="I133" s="13">
        <v>-4.8009259420300002E-2</v>
      </c>
      <c r="J133" s="13">
        <v>2.6215326501800001E-2</v>
      </c>
      <c r="K133" s="13">
        <v>-5.7196610385700002E-2</v>
      </c>
      <c r="L133" s="13">
        <v>3.4240867419000003E-2</v>
      </c>
      <c r="M133" s="13">
        <v>-5.29138197718E-2</v>
      </c>
      <c r="N133" s="13">
        <v>3.6591760029599997E-2</v>
      </c>
      <c r="O133" s="13">
        <v>-2.9243209602299999E-3</v>
      </c>
      <c r="P133" s="13">
        <v>1.9881636134300002E-3</v>
      </c>
      <c r="Q133" s="13">
        <v>-4.3334148779599997E-3</v>
      </c>
      <c r="R133" s="13">
        <v>3.0132210869199998E-3</v>
      </c>
      <c r="S133" s="13">
        <v>-4.6433411525699997E-3</v>
      </c>
      <c r="T133" s="13">
        <v>4.5438511829899997E-3</v>
      </c>
    </row>
    <row r="134" spans="1:20" x14ac:dyDescent="0.2">
      <c r="A134" s="6">
        <v>133</v>
      </c>
      <c r="B134" s="13" t="s">
        <v>256</v>
      </c>
      <c r="C134" s="13" t="s">
        <v>257</v>
      </c>
      <c r="D134" s="13">
        <v>-3.3246894241800002E-3</v>
      </c>
      <c r="E134" s="13">
        <v>1.9328710549000001E-2</v>
      </c>
      <c r="F134" s="13" t="b">
        <v>0</v>
      </c>
      <c r="G134" s="13">
        <v>3.43576952583E-2</v>
      </c>
      <c r="H134" s="13">
        <v>3.1616282792000003E-2</v>
      </c>
      <c r="I134" s="13">
        <v>2.4388306405200001E-2</v>
      </c>
      <c r="J134" s="13">
        <v>2.7187795158900002E-2</v>
      </c>
      <c r="K134" s="13">
        <v>0.237400592455</v>
      </c>
      <c r="L134" s="13">
        <v>2.1795017315700001E-2</v>
      </c>
      <c r="M134" s="13">
        <v>0.22993163583000001</v>
      </c>
      <c r="N134" s="13">
        <v>2.5711906542E-2</v>
      </c>
      <c r="O134" s="13">
        <v>-1.29774113046E-3</v>
      </c>
      <c r="P134" s="13">
        <v>5.2501782652199999E-3</v>
      </c>
      <c r="Q134" s="13">
        <v>-4.8521614847799998E-3</v>
      </c>
      <c r="R134" s="13">
        <v>4.8072108371399998E-3</v>
      </c>
      <c r="S134" s="13">
        <v>5.14420355824E-2</v>
      </c>
      <c r="T134" s="13">
        <v>1.30778106529E-2</v>
      </c>
    </row>
    <row r="135" spans="1:20" x14ac:dyDescent="0.2">
      <c r="A135" s="6">
        <v>258</v>
      </c>
      <c r="B135" s="13" t="s">
        <v>258</v>
      </c>
      <c r="C135" s="13" t="s">
        <v>259</v>
      </c>
      <c r="D135" s="13">
        <v>-2.1273424424100001E-3</v>
      </c>
      <c r="E135" s="13">
        <v>1.1722446449600001E-2</v>
      </c>
      <c r="F135" s="13" t="b">
        <v>0</v>
      </c>
      <c r="G135" s="13">
        <v>-5.3783549785800001E-2</v>
      </c>
      <c r="H135" s="13">
        <v>2.2696674136399999E-2</v>
      </c>
      <c r="I135" s="13">
        <v>-3.7075240577700001E-2</v>
      </c>
      <c r="J135" s="13">
        <v>2.2432029476600002E-2</v>
      </c>
      <c r="K135" s="13">
        <v>1.53462532826E-2</v>
      </c>
      <c r="L135" s="13">
        <v>2.88791684734E-2</v>
      </c>
      <c r="M135" s="13">
        <v>1.11000640743E-2</v>
      </c>
      <c r="N135" s="13">
        <v>2.8917311358800001E-2</v>
      </c>
      <c r="O135" s="13">
        <v>-2.4664908127700002E-3</v>
      </c>
      <c r="P135" s="13">
        <v>1.55269581316E-3</v>
      </c>
      <c r="Q135" s="13">
        <v>-3.2061079752899999E-3</v>
      </c>
      <c r="R135" s="13">
        <v>1.9163047327299999E-3</v>
      </c>
      <c r="S135" s="13">
        <v>-1.1676678295199999E-2</v>
      </c>
      <c r="T135" s="13">
        <v>1.0370031058999999E-2</v>
      </c>
    </row>
    <row r="136" spans="1:20" x14ac:dyDescent="0.2">
      <c r="A136" s="6">
        <v>89</v>
      </c>
      <c r="B136" s="13" t="s">
        <v>260</v>
      </c>
      <c r="C136" s="13" t="s">
        <v>261</v>
      </c>
      <c r="D136" s="13">
        <v>-8.9729317085499999E-3</v>
      </c>
      <c r="E136" s="13">
        <v>4.8256985676200001E-2</v>
      </c>
      <c r="F136" s="13" t="b">
        <v>0</v>
      </c>
      <c r="G136" s="13">
        <v>-3.9763590497300001E-2</v>
      </c>
      <c r="H136" s="13">
        <v>4.0239765287199997E-2</v>
      </c>
      <c r="I136" s="13">
        <v>-3.5538926433000002E-2</v>
      </c>
      <c r="J136" s="13">
        <v>4.8923135002600003E-2</v>
      </c>
      <c r="K136" s="13">
        <v>6.2251616522600001E-2</v>
      </c>
      <c r="L136" s="13">
        <v>4.2204372017099999E-2</v>
      </c>
      <c r="M136" s="13">
        <v>5.0401281583099998E-2</v>
      </c>
      <c r="N136" s="13">
        <v>4.9782751335999999E-2</v>
      </c>
      <c r="O136" s="13">
        <v>-1.08066448789E-2</v>
      </c>
      <c r="P136" s="13">
        <v>8.1349223214699992E-3</v>
      </c>
      <c r="Q136" s="13">
        <v>-1.6559980478099999E-2</v>
      </c>
      <c r="R136" s="13">
        <v>1.12407823653E-2</v>
      </c>
      <c r="S136" s="13">
        <v>-1.7553816982199998E-2</v>
      </c>
      <c r="T136" s="13">
        <v>2.1385953450300001E-2</v>
      </c>
    </row>
    <row r="137" spans="1:20" x14ac:dyDescent="0.2">
      <c r="A137" s="6">
        <v>1030</v>
      </c>
      <c r="B137" s="13" t="s">
        <v>262</v>
      </c>
      <c r="C137" s="13" t="s">
        <v>263</v>
      </c>
      <c r="D137" s="13">
        <v>-5.1225062529599999E-3</v>
      </c>
      <c r="E137" s="13">
        <v>2.3477211690299999E-2</v>
      </c>
      <c r="F137" s="13" t="b">
        <v>0</v>
      </c>
      <c r="G137" s="13">
        <v>-5.5919522125600002E-2</v>
      </c>
      <c r="H137" s="13">
        <v>1.7025816913200001E-2</v>
      </c>
      <c r="I137" s="13">
        <v>-5.2558296283699998E-2</v>
      </c>
      <c r="J137" s="13">
        <v>1.87336991083E-2</v>
      </c>
      <c r="K137" s="13">
        <v>-6.3048708741400006E-2</v>
      </c>
      <c r="L137" s="13">
        <v>2.6526661605700001E-2</v>
      </c>
      <c r="M137" s="13">
        <v>-3.7411568055600003E-2</v>
      </c>
      <c r="N137" s="13">
        <v>1.8791378725600001E-2</v>
      </c>
      <c r="O137" s="13">
        <v>-2.9925572142299999E-3</v>
      </c>
      <c r="P137" s="13">
        <v>2.2282992841900001E-3</v>
      </c>
      <c r="Q137" s="13">
        <v>-3.9492948785300004E-3</v>
      </c>
      <c r="R137" s="13">
        <v>2.7355844005799998E-3</v>
      </c>
      <c r="S137" s="13">
        <v>-4.7717572090199998E-3</v>
      </c>
      <c r="T137" s="13">
        <v>2.3530690191299998E-3</v>
      </c>
    </row>
    <row r="138" spans="1:20" x14ac:dyDescent="0.2">
      <c r="A138" s="6">
        <v>205</v>
      </c>
      <c r="B138" s="13" t="s">
        <v>264</v>
      </c>
      <c r="C138" s="13" t="s">
        <v>265</v>
      </c>
      <c r="D138" s="13">
        <v>-1.0358418902900001E-2</v>
      </c>
      <c r="E138" s="13">
        <v>4.7294289725099997E-2</v>
      </c>
      <c r="F138" s="13" t="b">
        <v>0</v>
      </c>
      <c r="G138" s="13">
        <v>-6.7717492440699995E-2</v>
      </c>
      <c r="H138" s="13">
        <v>1.6643896970900001E-2</v>
      </c>
      <c r="I138" s="13">
        <v>-6.5246799265000002E-2</v>
      </c>
      <c r="J138" s="13">
        <v>2.1247289272300001E-2</v>
      </c>
      <c r="K138" s="13">
        <v>1.76550871549E-3</v>
      </c>
      <c r="L138" s="13">
        <v>2.8080868199099999E-2</v>
      </c>
      <c r="M138" s="13">
        <v>-1.6044848695E-3</v>
      </c>
      <c r="N138" s="13">
        <v>3.0942036634100001E-2</v>
      </c>
      <c r="O138" s="13">
        <v>-3.6132270676999998E-3</v>
      </c>
      <c r="P138" s="13">
        <v>2.8150879358400001E-3</v>
      </c>
      <c r="Q138" s="13">
        <v>-4.3894586962000002E-3</v>
      </c>
      <c r="R138" s="13">
        <v>2.6628644758599999E-3</v>
      </c>
      <c r="S138" s="13">
        <v>-7.8262506566100006E-3</v>
      </c>
      <c r="T138" s="13">
        <v>7.7533679128299997E-3</v>
      </c>
    </row>
    <row r="139" spans="1:20" x14ac:dyDescent="0.2">
      <c r="A139" s="6">
        <v>1067</v>
      </c>
      <c r="B139" s="13" t="s">
        <v>266</v>
      </c>
      <c r="C139" s="13" t="s">
        <v>267</v>
      </c>
      <c r="D139" s="13">
        <v>-7.9695685829799991E-3</v>
      </c>
      <c r="E139" s="13">
        <v>3.5966332519599999E-2</v>
      </c>
      <c r="F139" s="13" t="b">
        <v>0</v>
      </c>
      <c r="G139" s="13">
        <v>-3.2395494387900001E-2</v>
      </c>
      <c r="H139" s="13">
        <v>2.7982189704500001E-2</v>
      </c>
      <c r="I139" s="13">
        <v>-3.6913722726100003E-2</v>
      </c>
      <c r="J139" s="13">
        <v>2.7566045164800001E-2</v>
      </c>
      <c r="K139" s="13">
        <v>-6.6633299328899996E-3</v>
      </c>
      <c r="L139" s="13">
        <v>3.0199125600400001E-2</v>
      </c>
      <c r="M139" s="13">
        <v>-1.20631574009E-2</v>
      </c>
      <c r="N139" s="13">
        <v>3.0885621896300001E-2</v>
      </c>
      <c r="O139" s="13">
        <v>-6.47718006877E-3</v>
      </c>
      <c r="P139" s="13">
        <v>7.3101200423599999E-3</v>
      </c>
      <c r="Q139" s="13">
        <v>-7.4411095825300004E-3</v>
      </c>
      <c r="R139" s="13">
        <v>7.17524042146E-3</v>
      </c>
      <c r="S139" s="13">
        <v>-1.54630363613E-2</v>
      </c>
      <c r="T139" s="13">
        <v>1.8596414537199998E-2</v>
      </c>
    </row>
    <row r="140" spans="1:20" x14ac:dyDescent="0.2">
      <c r="A140" s="6">
        <v>1377</v>
      </c>
      <c r="B140" s="13" t="s">
        <v>268</v>
      </c>
      <c r="C140" s="13" t="s">
        <v>269</v>
      </c>
      <c r="D140" s="13">
        <v>-4.1109354438600004E-3</v>
      </c>
      <c r="E140" s="13">
        <v>1.84441047068E-2</v>
      </c>
      <c r="F140" s="13" t="b">
        <v>0</v>
      </c>
      <c r="G140" s="13">
        <v>6.7444822585300004E-2</v>
      </c>
      <c r="H140" s="13">
        <v>2.9633058496300001E-2</v>
      </c>
      <c r="I140" s="13">
        <v>6.1104401514199998E-2</v>
      </c>
      <c r="J140" s="13">
        <v>2.7111700602200001E-2</v>
      </c>
      <c r="K140" s="13">
        <v>0.33457994815999997</v>
      </c>
      <c r="L140" s="13">
        <v>1.8049190321899999E-2</v>
      </c>
      <c r="M140" s="13">
        <v>0.33316826752399997</v>
      </c>
      <c r="N140" s="13">
        <v>1.9890393428800002E-2</v>
      </c>
      <c r="O140" s="13">
        <v>1.4171555202899999E-3</v>
      </c>
      <c r="P140" s="13">
        <v>7.7071846418800003E-3</v>
      </c>
      <c r="Q140" s="13">
        <v>-3.5510261234799999E-4</v>
      </c>
      <c r="R140" s="13">
        <v>7.7538707166500001E-3</v>
      </c>
      <c r="S140" s="13">
        <v>0.110603536527</v>
      </c>
      <c r="T140" s="13">
        <v>1.2695323687399999E-2</v>
      </c>
    </row>
    <row r="141" spans="1:20" x14ac:dyDescent="0.2">
      <c r="A141" s="6">
        <v>1498</v>
      </c>
      <c r="B141" s="13" t="s">
        <v>243</v>
      </c>
      <c r="C141" s="13" t="s">
        <v>97</v>
      </c>
      <c r="D141" s="13">
        <v>-3.9879114726699997E-3</v>
      </c>
      <c r="E141" s="13">
        <v>1.7362435467E-2</v>
      </c>
      <c r="F141" s="13" t="b">
        <v>0</v>
      </c>
      <c r="G141" s="13">
        <v>0.18679788104799999</v>
      </c>
      <c r="H141" s="13">
        <v>3.1641742019000003E-2</v>
      </c>
      <c r="I141" s="13">
        <v>0.18648332731700001</v>
      </c>
      <c r="J141" s="13">
        <v>3.1958805265099997E-2</v>
      </c>
      <c r="K141" s="13">
        <v>0.24506552848099999</v>
      </c>
      <c r="L141" s="13">
        <v>2.4911332118399999E-2</v>
      </c>
      <c r="M141" s="13">
        <v>0.241644046345</v>
      </c>
      <c r="N141" s="13">
        <v>2.7611225489699999E-2</v>
      </c>
      <c r="O141" s="13">
        <v>3.4558095010599997E-2</v>
      </c>
      <c r="P141" s="13">
        <v>1.1819300623499999E-2</v>
      </c>
      <c r="Q141" s="13">
        <v>3.44465226891E-2</v>
      </c>
      <c r="R141" s="13">
        <v>1.1917283712400001E-2</v>
      </c>
      <c r="S141" s="13">
        <v>5.7632721066000002E-2</v>
      </c>
      <c r="T141" s="13">
        <v>1.43442341204E-2</v>
      </c>
    </row>
    <row r="142" spans="1:20" x14ac:dyDescent="0.2">
      <c r="A142" s="6">
        <v>106</v>
      </c>
      <c r="B142" s="13" t="s">
        <v>270</v>
      </c>
      <c r="C142" s="13" t="s">
        <v>77</v>
      </c>
      <c r="D142" s="13">
        <v>-1.0576339924899999E-2</v>
      </c>
      <c r="E142" s="13">
        <v>4.6005643016799998E-2</v>
      </c>
      <c r="F142" s="13" t="b">
        <v>0</v>
      </c>
      <c r="G142" s="13">
        <v>-3.65531198387E-2</v>
      </c>
      <c r="H142" s="13">
        <v>3.4950362247400002E-2</v>
      </c>
      <c r="I142" s="13">
        <v>-4.23245702249E-2</v>
      </c>
      <c r="J142" s="13">
        <v>3.84478166026E-2</v>
      </c>
      <c r="K142" s="13">
        <v>1.5504755880699999E-2</v>
      </c>
      <c r="L142" s="13">
        <v>2.3196718082500001E-2</v>
      </c>
      <c r="M142" s="13">
        <v>1.4341820427400001E-2</v>
      </c>
      <c r="N142" s="13">
        <v>2.6808849590599999E-2</v>
      </c>
      <c r="O142" s="13">
        <v>-1.0906482843599999E-2</v>
      </c>
      <c r="P142" s="13">
        <v>5.1380743385199996E-3</v>
      </c>
      <c r="Q142" s="13">
        <v>-1.37537621893E-2</v>
      </c>
      <c r="R142" s="13">
        <v>6.7448485822000004E-3</v>
      </c>
      <c r="S142" s="13">
        <v>-2.188860221E-2</v>
      </c>
      <c r="T142" s="13">
        <v>1.29674643504E-2</v>
      </c>
    </row>
    <row r="143" spans="1:20" x14ac:dyDescent="0.2">
      <c r="A143" s="6">
        <v>271</v>
      </c>
      <c r="B143" s="13" t="s">
        <v>271</v>
      </c>
      <c r="C143" s="13" t="s">
        <v>272</v>
      </c>
      <c r="D143" s="13">
        <v>-8.1998394450000008E-3</v>
      </c>
      <c r="E143" s="13">
        <v>3.45951088398E-2</v>
      </c>
      <c r="F143" s="13" t="b">
        <v>0</v>
      </c>
      <c r="G143" s="13">
        <v>0.13101218364700001</v>
      </c>
      <c r="H143" s="13">
        <v>4.1684356004700003E-2</v>
      </c>
      <c r="I143" s="13">
        <v>0.130808102269</v>
      </c>
      <c r="J143" s="13">
        <v>4.1868200458E-2</v>
      </c>
      <c r="K143" s="13">
        <v>0.120384154206</v>
      </c>
      <c r="L143" s="13">
        <v>0.11940196878999999</v>
      </c>
      <c r="M143" s="13">
        <v>0.119934224324</v>
      </c>
      <c r="N143" s="13">
        <v>0.119302084362</v>
      </c>
      <c r="O143" s="13">
        <v>1.54442649577E-2</v>
      </c>
      <c r="P143" s="13">
        <v>1.23495808555E-2</v>
      </c>
      <c r="Q143" s="13">
        <v>1.53694357353E-2</v>
      </c>
      <c r="R143" s="13">
        <v>1.2422051431300001E-2</v>
      </c>
      <c r="S143" s="13">
        <v>-1.9563334892399999E-2</v>
      </c>
      <c r="T143" s="13">
        <v>6.8095277453200001E-2</v>
      </c>
    </row>
    <row r="144" spans="1:20" x14ac:dyDescent="0.2">
      <c r="A144" s="6">
        <v>1046</v>
      </c>
      <c r="B144" s="13">
        <v>681640</v>
      </c>
      <c r="C144" s="13" t="s">
        <v>273</v>
      </c>
      <c r="D144" s="13">
        <v>-5.8624010327100002E-3</v>
      </c>
      <c r="E144" s="13">
        <v>2.3753683089599999E-2</v>
      </c>
      <c r="F144" s="13" t="b">
        <v>0</v>
      </c>
      <c r="G144" s="13">
        <v>-6.5679825954000001E-2</v>
      </c>
      <c r="H144" s="13">
        <v>1.9402779845099999E-2</v>
      </c>
      <c r="I144" s="13">
        <v>-6.4045292203099999E-2</v>
      </c>
      <c r="J144" s="13">
        <v>2.0717600958500001E-2</v>
      </c>
      <c r="K144" s="13">
        <v>2.91532869863E-2</v>
      </c>
      <c r="L144" s="13">
        <v>2.21590866365E-2</v>
      </c>
      <c r="M144" s="13">
        <v>2.5832312135899999E-2</v>
      </c>
      <c r="N144" s="13">
        <v>2.3695702487099998E-2</v>
      </c>
      <c r="O144" s="13">
        <v>-3.04481271341E-3</v>
      </c>
      <c r="P144" s="13">
        <v>1.2880515191600001E-3</v>
      </c>
      <c r="Q144" s="13">
        <v>-3.1117955803299999E-3</v>
      </c>
      <c r="R144" s="13">
        <v>1.24539552447E-3</v>
      </c>
      <c r="S144" s="13">
        <v>-6.8667375465400003E-3</v>
      </c>
      <c r="T144" s="13">
        <v>5.3211641656500004E-3</v>
      </c>
    </row>
    <row r="145" spans="1:20" x14ac:dyDescent="0.2">
      <c r="A145" s="6">
        <v>225</v>
      </c>
      <c r="B145" s="13" t="s">
        <v>274</v>
      </c>
      <c r="C145" s="13" t="s">
        <v>275</v>
      </c>
      <c r="D145" s="13">
        <v>-1.01108001712E-2</v>
      </c>
      <c r="E145" s="13">
        <v>3.9438000730999997E-2</v>
      </c>
      <c r="F145" s="13" t="b">
        <v>0</v>
      </c>
      <c r="G145" s="13">
        <v>0.10563209241300001</v>
      </c>
      <c r="H145" s="13">
        <v>1.76923905151E-2</v>
      </c>
      <c r="I145" s="13">
        <v>9.7003091352100002E-2</v>
      </c>
      <c r="J145" s="13">
        <v>1.34309632667E-2</v>
      </c>
      <c r="K145" s="13">
        <v>9.8357626624300004E-2</v>
      </c>
      <c r="L145" s="13">
        <v>2.1207963490900001E-2</v>
      </c>
      <c r="M145" s="13">
        <v>9.3526269297500006E-2</v>
      </c>
      <c r="N145" s="13">
        <v>2.12111379449E-2</v>
      </c>
      <c r="O145" s="13">
        <v>1.0360667172600001E-2</v>
      </c>
      <c r="P145" s="13">
        <v>3.8328545252400001E-3</v>
      </c>
      <c r="Q145" s="13">
        <v>8.7667727488300005E-3</v>
      </c>
      <c r="R145" s="13">
        <v>3.2048834756499998E-3</v>
      </c>
      <c r="S145" s="13">
        <v>5.2751995598299996E-3</v>
      </c>
      <c r="T145" s="13">
        <v>6.8409273783499999E-3</v>
      </c>
    </row>
    <row r="146" spans="1:20" x14ac:dyDescent="0.2">
      <c r="A146" s="6">
        <v>1161</v>
      </c>
      <c r="B146" s="13" t="s">
        <v>276</v>
      </c>
      <c r="C146" s="13" t="s">
        <v>277</v>
      </c>
      <c r="D146" s="13">
        <v>-1.17298914397E-2</v>
      </c>
      <c r="E146" s="13">
        <v>4.5550211039799997E-2</v>
      </c>
      <c r="F146" s="13" t="b">
        <v>0</v>
      </c>
      <c r="G146" s="13">
        <v>-5.5180620168499998E-2</v>
      </c>
      <c r="H146" s="13">
        <v>3.3150062924699998E-2</v>
      </c>
      <c r="I146" s="13">
        <v>-5.7210062051600001E-2</v>
      </c>
      <c r="J146" s="13">
        <v>2.9330132491399999E-2</v>
      </c>
      <c r="K146" s="13">
        <v>0.40106492177800002</v>
      </c>
      <c r="L146" s="13">
        <v>1.0912867994800001E-2</v>
      </c>
      <c r="M146" s="13">
        <v>0.38568834345399999</v>
      </c>
      <c r="N146" s="13">
        <v>1.57316883831E-2</v>
      </c>
      <c r="O146" s="13">
        <v>-8.3302081058400004E-3</v>
      </c>
      <c r="P146" s="13">
        <v>4.2022083474300004E-3</v>
      </c>
      <c r="Q146" s="13">
        <v>-1.53431429217E-2</v>
      </c>
      <c r="R146" s="13">
        <v>8.3041261348400005E-3</v>
      </c>
      <c r="S146" s="13">
        <v>0.13470882877000001</v>
      </c>
      <c r="T146" s="13">
        <v>8.7347685087900001E-3</v>
      </c>
    </row>
    <row r="147" spans="1:20" x14ac:dyDescent="0.2">
      <c r="A147" s="6">
        <v>1373</v>
      </c>
      <c r="B147" s="13" t="s">
        <v>278</v>
      </c>
      <c r="C147" s="13" t="s">
        <v>279</v>
      </c>
      <c r="D147" s="13">
        <v>-4.9761092020399996E-3</v>
      </c>
      <c r="E147" s="13">
        <v>1.92420281073E-2</v>
      </c>
      <c r="F147" s="13" t="b">
        <v>0</v>
      </c>
      <c r="G147" s="13">
        <v>0.34487895346399999</v>
      </c>
      <c r="H147" s="13">
        <v>1.5258552295599999E-2</v>
      </c>
      <c r="I147" s="13">
        <v>0.34214436541600002</v>
      </c>
      <c r="J147" s="13">
        <v>1.5747658584600002E-2</v>
      </c>
      <c r="K147" s="13">
        <v>0.39127990605899998</v>
      </c>
      <c r="L147" s="13">
        <v>2.4615376287600001E-2</v>
      </c>
      <c r="M147" s="13">
        <v>0.38883235217099998</v>
      </c>
      <c r="N147" s="13">
        <v>2.4077792560200002E-2</v>
      </c>
      <c r="O147" s="13">
        <v>0.11498724451</v>
      </c>
      <c r="P147" s="13">
        <v>8.5969609561300005E-3</v>
      </c>
      <c r="Q147" s="13">
        <v>0.113501117399</v>
      </c>
      <c r="R147" s="13">
        <v>8.8878818899499994E-3</v>
      </c>
      <c r="S147" s="13">
        <v>0.148829919709</v>
      </c>
      <c r="T147" s="13">
        <v>1.6541367286199999E-2</v>
      </c>
    </row>
    <row r="148" spans="1:20" x14ac:dyDescent="0.2">
      <c r="A148" s="6">
        <v>345</v>
      </c>
      <c r="B148" s="13" t="s">
        <v>280</v>
      </c>
      <c r="C148" s="13" t="s">
        <v>86</v>
      </c>
      <c r="D148" s="13">
        <v>-6.7775134837700004E-3</v>
      </c>
      <c r="E148" s="13">
        <v>2.6046032057600001E-2</v>
      </c>
      <c r="F148" s="13" t="b">
        <v>0</v>
      </c>
      <c r="G148" s="13">
        <v>-4.7021099965599999E-2</v>
      </c>
      <c r="H148" s="13">
        <v>2.6861467607500002E-2</v>
      </c>
      <c r="I148" s="13">
        <v>-4.6989038182899998E-2</v>
      </c>
      <c r="J148" s="13">
        <v>2.70307048261E-2</v>
      </c>
      <c r="K148" s="13">
        <v>2.9868019155500001E-2</v>
      </c>
      <c r="L148" s="13">
        <v>2.5332812881900001E-2</v>
      </c>
      <c r="M148" s="13">
        <v>2.2387015033100002E-2</v>
      </c>
      <c r="N148" s="13">
        <v>2.2219275159200001E-2</v>
      </c>
      <c r="O148" s="13">
        <v>-4.5635422080799997E-3</v>
      </c>
      <c r="P148" s="13">
        <v>3.3017821486900001E-3</v>
      </c>
      <c r="Q148" s="13">
        <v>-4.5854082552999999E-3</v>
      </c>
      <c r="R148" s="13">
        <v>3.3130452220900002E-3</v>
      </c>
      <c r="S148" s="13">
        <v>-1.0050784511200001E-2</v>
      </c>
      <c r="T148" s="13">
        <v>6.0076472215100001E-3</v>
      </c>
    </row>
    <row r="149" spans="1:20" x14ac:dyDescent="0.2">
      <c r="A149" s="6">
        <v>290</v>
      </c>
      <c r="B149" s="13" t="s">
        <v>281</v>
      </c>
      <c r="C149" s="13" t="s">
        <v>282</v>
      </c>
      <c r="D149" s="13">
        <v>-9.3840118758799999E-3</v>
      </c>
      <c r="E149" s="13">
        <v>3.5142617652400003E-2</v>
      </c>
      <c r="F149" s="13" t="b">
        <v>0</v>
      </c>
      <c r="G149" s="13">
        <v>-9.6924145090399996E-2</v>
      </c>
      <c r="H149" s="13">
        <v>6.4987727415599994E-2</v>
      </c>
      <c r="I149" s="13">
        <v>-9.0510827021099999E-2</v>
      </c>
      <c r="J149" s="13">
        <v>5.5874966573599999E-2</v>
      </c>
      <c r="K149" s="13">
        <v>-7.9495062503300004E-2</v>
      </c>
      <c r="L149" s="13">
        <v>6.70248424821E-2</v>
      </c>
      <c r="M149" s="13">
        <v>-7.6974033538000003E-2</v>
      </c>
      <c r="N149" s="13">
        <v>6.78555625297E-2</v>
      </c>
      <c r="O149" s="13">
        <v>-1.5252261559799999E-2</v>
      </c>
      <c r="P149" s="13">
        <v>1.4999186623800001E-2</v>
      </c>
      <c r="Q149" s="13">
        <v>-1.6830516705299999E-2</v>
      </c>
      <c r="R149" s="13">
        <v>1.5682569219299999E-2</v>
      </c>
      <c r="S149" s="13">
        <v>-1.27918557603E-2</v>
      </c>
      <c r="T149" s="13">
        <v>1.2422830385399999E-2</v>
      </c>
    </row>
    <row r="150" spans="1:20" x14ac:dyDescent="0.2">
      <c r="A150" s="6">
        <v>151</v>
      </c>
      <c r="B150" s="13" t="s">
        <v>283</v>
      </c>
      <c r="C150" s="13" t="s">
        <v>284</v>
      </c>
      <c r="D150" s="13">
        <v>-9.0661580207500002E-3</v>
      </c>
      <c r="E150" s="13">
        <v>3.34772626573E-2</v>
      </c>
      <c r="F150" s="13" t="b">
        <v>0</v>
      </c>
      <c r="G150" s="13">
        <v>-6.3964581570100001E-2</v>
      </c>
      <c r="H150" s="13">
        <v>1.72163555894E-2</v>
      </c>
      <c r="I150" s="13">
        <v>-6.7135728215399995E-2</v>
      </c>
      <c r="J150" s="13">
        <v>1.49633243294E-2</v>
      </c>
      <c r="K150" s="13">
        <v>-2.9502133447399999E-2</v>
      </c>
      <c r="L150" s="13">
        <v>2.8937409379800001E-2</v>
      </c>
      <c r="M150" s="13">
        <v>-2.9273020841599998E-2</v>
      </c>
      <c r="N150" s="13">
        <v>2.46938368428E-2</v>
      </c>
      <c r="O150" s="13">
        <v>-4.1001299406800001E-3</v>
      </c>
      <c r="P150" s="13">
        <v>2.7001957510499998E-3</v>
      </c>
      <c r="Q150" s="13">
        <v>-4.7324011162300002E-3</v>
      </c>
      <c r="R150" s="13">
        <v>3.25308060858E-3</v>
      </c>
      <c r="S150" s="13">
        <v>-9.9653811196299992E-3</v>
      </c>
      <c r="T150" s="13">
        <v>5.52760679369E-3</v>
      </c>
    </row>
    <row r="151" spans="1:20" x14ac:dyDescent="0.2">
      <c r="A151" s="6">
        <v>293</v>
      </c>
      <c r="B151" s="13" t="s">
        <v>285</v>
      </c>
      <c r="C151" s="13" t="s">
        <v>286</v>
      </c>
      <c r="D151" s="13">
        <v>-7.0394936380300003E-3</v>
      </c>
      <c r="E151" s="13">
        <v>2.5582084725399998E-2</v>
      </c>
      <c r="F151" s="13" t="b">
        <v>0</v>
      </c>
      <c r="G151" s="13">
        <v>-5.7856963948299998E-2</v>
      </c>
      <c r="H151" s="13">
        <v>1.719356616E-2</v>
      </c>
      <c r="I151" s="13">
        <v>-5.9313326378199999E-2</v>
      </c>
      <c r="J151" s="13">
        <v>1.7926190834599998E-2</v>
      </c>
      <c r="K151" s="13">
        <v>4.4632235529600004E-3</v>
      </c>
      <c r="L151" s="13">
        <v>1.9641478437599998E-2</v>
      </c>
      <c r="M151" s="13">
        <v>1.5417582992099999E-3</v>
      </c>
      <c r="N151" s="13">
        <v>2.0476430677000002E-2</v>
      </c>
      <c r="O151" s="13">
        <v>-2.4493758746199999E-3</v>
      </c>
      <c r="P151" s="13">
        <v>1.5409729779400001E-3</v>
      </c>
      <c r="Q151" s="13">
        <v>-2.8631365512700002E-3</v>
      </c>
      <c r="R151" s="13">
        <v>2.32018249757E-3</v>
      </c>
      <c r="S151" s="13">
        <v>-3.3657546889800001E-3</v>
      </c>
      <c r="T151" s="13">
        <v>3.42413537729E-3</v>
      </c>
    </row>
    <row r="152" spans="1:20" x14ac:dyDescent="0.2">
      <c r="A152" s="6">
        <v>172</v>
      </c>
      <c r="B152" s="13" t="s">
        <v>287</v>
      </c>
      <c r="C152" s="13" t="s">
        <v>288</v>
      </c>
      <c r="D152" s="13">
        <v>-8.7778737531200007E-3</v>
      </c>
      <c r="E152" s="13">
        <v>3.0391869350499999E-2</v>
      </c>
      <c r="F152" s="13" t="b">
        <v>0</v>
      </c>
      <c r="G152" s="13">
        <v>-6.1663854871900001E-2</v>
      </c>
      <c r="H152" s="13">
        <v>2.6615902345200001E-2</v>
      </c>
      <c r="I152" s="13">
        <v>-6.5144817948800005E-2</v>
      </c>
      <c r="J152" s="13">
        <v>2.88563799339E-2</v>
      </c>
      <c r="K152" s="13">
        <v>-2.91150616842E-2</v>
      </c>
      <c r="L152" s="13">
        <v>2.4365580544299999E-2</v>
      </c>
      <c r="M152" s="13">
        <v>-3.5847353659999998E-2</v>
      </c>
      <c r="N152" s="13">
        <v>2.84030984372E-2</v>
      </c>
      <c r="O152" s="13">
        <v>-6.0261496330299997E-3</v>
      </c>
      <c r="P152" s="13">
        <v>4.23512175768E-3</v>
      </c>
      <c r="Q152" s="13">
        <v>-6.6766331745200004E-3</v>
      </c>
      <c r="R152" s="13">
        <v>4.4842393672399998E-3</v>
      </c>
      <c r="S152" s="13">
        <v>-9.5880638140399994E-3</v>
      </c>
      <c r="T152" s="13">
        <v>2.9240212658899999E-3</v>
      </c>
    </row>
    <row r="153" spans="1:20" x14ac:dyDescent="0.2">
      <c r="A153" s="6">
        <v>304</v>
      </c>
      <c r="B153" s="13" t="s">
        <v>289</v>
      </c>
      <c r="C153" s="13" t="s">
        <v>290</v>
      </c>
      <c r="D153" s="13">
        <v>-5.3515962073500001E-3</v>
      </c>
      <c r="E153" s="13">
        <v>1.79177389642E-2</v>
      </c>
      <c r="F153" s="13" t="b">
        <v>0</v>
      </c>
      <c r="G153" s="13">
        <v>0.13805744126799999</v>
      </c>
      <c r="H153" s="13">
        <v>4.18827708427E-2</v>
      </c>
      <c r="I153" s="13">
        <v>0.13344422694499999</v>
      </c>
      <c r="J153" s="13">
        <v>4.1493156368299998E-2</v>
      </c>
      <c r="K153" s="13">
        <v>0.16970170824399999</v>
      </c>
      <c r="L153" s="13">
        <v>2.56440882674E-2</v>
      </c>
      <c r="M153" s="13">
        <v>0.16481900659000001</v>
      </c>
      <c r="N153" s="13">
        <v>2.4506382057600001E-2</v>
      </c>
      <c r="O153" s="13">
        <v>1.8282938191700002E-2</v>
      </c>
      <c r="P153" s="13">
        <v>1.02090186992E-2</v>
      </c>
      <c r="Q153" s="13">
        <v>1.7123734066199998E-2</v>
      </c>
      <c r="R153" s="13">
        <v>1.01979231855E-2</v>
      </c>
      <c r="S153" s="13">
        <v>2.64383371055E-2</v>
      </c>
      <c r="T153" s="13">
        <v>9.3223573212200001E-3</v>
      </c>
    </row>
    <row r="154" spans="1:20" x14ac:dyDescent="0.2">
      <c r="A154" s="6">
        <v>35</v>
      </c>
      <c r="B154" s="13" t="s">
        <v>291</v>
      </c>
      <c r="C154" s="13" t="s">
        <v>292</v>
      </c>
      <c r="D154" s="13">
        <v>-6.5462010396500001E-3</v>
      </c>
      <c r="E154" s="13">
        <v>2.1266356751099998E-2</v>
      </c>
      <c r="F154" s="13" t="b">
        <v>0</v>
      </c>
      <c r="G154" s="13">
        <v>-6.8609920464499999E-2</v>
      </c>
      <c r="H154" s="13">
        <v>4.4820670273199997E-2</v>
      </c>
      <c r="I154" s="13">
        <v>-5.0020602451799998E-2</v>
      </c>
      <c r="J154" s="13">
        <v>4.0122266393100001E-2</v>
      </c>
      <c r="K154" s="13">
        <v>0.40676063276000002</v>
      </c>
      <c r="L154" s="13">
        <v>5.4199828502099999E-2</v>
      </c>
      <c r="M154" s="13">
        <v>0.41259444036699999</v>
      </c>
      <c r="N154" s="13">
        <v>2.7831703888399999E-2</v>
      </c>
      <c r="O154" s="13">
        <v>-1.8003581424499999E-2</v>
      </c>
      <c r="P154" s="13">
        <v>1.64486330352E-2</v>
      </c>
      <c r="Q154" s="13">
        <v>-2.44590197882E-2</v>
      </c>
      <c r="R154" s="13">
        <v>1.8793335668999999E-2</v>
      </c>
      <c r="S154" s="13">
        <v>0.16793490758099999</v>
      </c>
      <c r="T154" s="13">
        <v>2.14794535339E-2</v>
      </c>
    </row>
    <row r="155" spans="1:20" x14ac:dyDescent="0.2">
      <c r="A155" s="6">
        <v>60</v>
      </c>
      <c r="B155" s="13" t="s">
        <v>293</v>
      </c>
      <c r="C155" s="13" t="s">
        <v>294</v>
      </c>
      <c r="D155" s="13">
        <v>-1.5972978599200001E-2</v>
      </c>
      <c r="E155" s="13">
        <v>5.0972865906400003E-2</v>
      </c>
      <c r="F155" s="13" t="b">
        <v>0</v>
      </c>
      <c r="G155" s="13">
        <v>-3.5638733587800002E-2</v>
      </c>
      <c r="H155" s="13">
        <v>5.8857987786800001E-2</v>
      </c>
      <c r="I155" s="13">
        <v>-4.5903717865999998E-2</v>
      </c>
      <c r="J155" s="13">
        <v>5.8457252992100001E-2</v>
      </c>
      <c r="K155" s="13">
        <v>3.49434477412E-2</v>
      </c>
      <c r="L155" s="13">
        <v>4.5294713196099998E-2</v>
      </c>
      <c r="M155" s="13">
        <v>2.3023247266799999E-2</v>
      </c>
      <c r="N155" s="13">
        <v>4.6781814462300002E-2</v>
      </c>
      <c r="O155" s="13">
        <v>-9.5853918250599999E-3</v>
      </c>
      <c r="P155" s="13">
        <v>9.4219012291299996E-3</v>
      </c>
      <c r="Q155" s="13">
        <v>-1.22580703237E-2</v>
      </c>
      <c r="R155" s="13">
        <v>1.10972328244E-2</v>
      </c>
      <c r="S155" s="13">
        <v>-1.25023212777E-2</v>
      </c>
      <c r="T155" s="13">
        <v>1.2117344374299999E-2</v>
      </c>
    </row>
    <row r="156" spans="1:20" x14ac:dyDescent="0.2">
      <c r="A156" s="6">
        <v>164</v>
      </c>
      <c r="B156" s="13" t="s">
        <v>295</v>
      </c>
      <c r="C156" s="13" t="s">
        <v>105</v>
      </c>
      <c r="D156" s="13">
        <v>-6.2754097072300003E-3</v>
      </c>
      <c r="E156" s="13">
        <v>1.9976184352999998E-2</v>
      </c>
      <c r="F156" s="13" t="b">
        <v>0</v>
      </c>
      <c r="G156" s="13">
        <v>-6.0342790989700003E-2</v>
      </c>
      <c r="H156" s="13">
        <v>1.99794656981E-2</v>
      </c>
      <c r="I156" s="13">
        <v>-3.03554080642E-2</v>
      </c>
      <c r="J156" s="13">
        <v>2.3223098919099999E-2</v>
      </c>
      <c r="K156" s="13">
        <v>-3.2956600257599999E-2</v>
      </c>
      <c r="L156" s="13">
        <v>3.97410524834E-2</v>
      </c>
      <c r="M156" s="13">
        <v>-2.6824570181800001E-2</v>
      </c>
      <c r="N156" s="13">
        <v>3.5994178254600002E-2</v>
      </c>
      <c r="O156" s="13">
        <v>-3.1896182837900001E-3</v>
      </c>
      <c r="P156" s="13">
        <v>2.2225160243100001E-3</v>
      </c>
      <c r="Q156" s="13">
        <v>-6.7276801686300004E-3</v>
      </c>
      <c r="R156" s="13">
        <v>5.8893866525400003E-3</v>
      </c>
      <c r="S156" s="13">
        <v>-9.0748700630600004E-3</v>
      </c>
      <c r="T156" s="13">
        <v>3.5202925100099999E-3</v>
      </c>
    </row>
    <row r="157" spans="1:20" x14ac:dyDescent="0.2">
      <c r="A157" s="6">
        <v>1036</v>
      </c>
      <c r="B157" s="13" t="s">
        <v>296</v>
      </c>
      <c r="C157" s="13" t="s">
        <v>279</v>
      </c>
      <c r="D157" s="13">
        <v>-9.6434749012900001E-3</v>
      </c>
      <c r="E157" s="13">
        <v>2.98362465428E-2</v>
      </c>
      <c r="F157" s="13" t="b">
        <v>0</v>
      </c>
      <c r="G157" s="13">
        <v>0.201225185946</v>
      </c>
      <c r="H157" s="13">
        <v>2.3676532407899999E-2</v>
      </c>
      <c r="I157" s="13">
        <v>0.194618965433</v>
      </c>
      <c r="J157" s="13">
        <v>2.3856893015600001E-2</v>
      </c>
      <c r="K157" s="13">
        <v>0.19382646141000001</v>
      </c>
      <c r="L157" s="13">
        <v>3.8180382318799999E-2</v>
      </c>
      <c r="M157" s="13">
        <v>0.18618759285799999</v>
      </c>
      <c r="N157" s="13">
        <v>4.1386536111299999E-2</v>
      </c>
      <c r="O157" s="13">
        <v>3.8722044395899997E-2</v>
      </c>
      <c r="P157" s="13">
        <v>7.2319441490299998E-3</v>
      </c>
      <c r="Q157" s="13">
        <v>3.6559300628499998E-2</v>
      </c>
      <c r="R157" s="13">
        <v>7.4102790835199996E-3</v>
      </c>
      <c r="S157" s="13">
        <v>3.43167068657E-2</v>
      </c>
      <c r="T157" s="13">
        <v>1.47818106255E-2</v>
      </c>
    </row>
    <row r="158" spans="1:20" x14ac:dyDescent="0.2">
      <c r="A158" s="6">
        <v>1129</v>
      </c>
      <c r="B158" s="13" t="s">
        <v>297</v>
      </c>
      <c r="C158" s="13" t="s">
        <v>298</v>
      </c>
      <c r="D158" s="13">
        <v>-7.0456117265000002E-3</v>
      </c>
      <c r="E158" s="13">
        <v>2.1755315129900001E-2</v>
      </c>
      <c r="F158" s="13" t="b">
        <v>0</v>
      </c>
      <c r="G158" s="13">
        <v>-5.7535056293999999E-2</v>
      </c>
      <c r="H158" s="13">
        <v>2.4289405298599999E-2</v>
      </c>
      <c r="I158" s="13">
        <v>-3.6756299434499998E-2</v>
      </c>
      <c r="J158" s="13">
        <v>1.9346957421799999E-2</v>
      </c>
      <c r="K158" s="13">
        <v>-4.76023493154E-3</v>
      </c>
      <c r="L158" s="13">
        <v>2.8512248888799999E-2</v>
      </c>
      <c r="M158" s="13">
        <v>-6.3576622457500005E-4</v>
      </c>
      <c r="N158" s="13">
        <v>2.77182876816E-2</v>
      </c>
      <c r="O158" s="13">
        <v>-5.5973403351400001E-3</v>
      </c>
      <c r="P158" s="13">
        <v>3.7951551623099998E-3</v>
      </c>
      <c r="Q158" s="13">
        <v>-1.0862391155299999E-2</v>
      </c>
      <c r="R158" s="13">
        <v>6.6384065672400001E-3</v>
      </c>
      <c r="S158" s="13">
        <v>-8.4599129592399999E-3</v>
      </c>
      <c r="T158" s="13">
        <v>6.1717402405600001E-3</v>
      </c>
    </row>
    <row r="159" spans="1:20" x14ac:dyDescent="0.2">
      <c r="A159" s="6">
        <v>186</v>
      </c>
      <c r="B159" s="13" t="s">
        <v>299</v>
      </c>
      <c r="C159" s="13" t="s">
        <v>300</v>
      </c>
      <c r="D159" s="13">
        <v>-1.09574677801E-2</v>
      </c>
      <c r="E159" s="13">
        <v>3.3639377180199999E-2</v>
      </c>
      <c r="F159" s="13" t="b">
        <v>0</v>
      </c>
      <c r="G159" s="13">
        <v>6.0224998366400002E-2</v>
      </c>
      <c r="H159" s="13">
        <v>6.9276129877999998E-2</v>
      </c>
      <c r="I159" s="13">
        <v>5.89339245202E-2</v>
      </c>
      <c r="J159" s="13">
        <v>6.8733488228599995E-2</v>
      </c>
      <c r="K159" s="13">
        <v>8.0479051838799998E-2</v>
      </c>
      <c r="L159" s="13">
        <v>3.0669670314199999E-2</v>
      </c>
      <c r="M159" s="13">
        <v>8.0156116508800002E-2</v>
      </c>
      <c r="N159" s="13">
        <v>3.0593381981699998E-2</v>
      </c>
      <c r="O159" s="13">
        <v>-1.1712394422899999E-3</v>
      </c>
      <c r="P159" s="13">
        <v>1.63201109905E-2</v>
      </c>
      <c r="Q159" s="13">
        <v>-1.4884648987500001E-3</v>
      </c>
      <c r="R159" s="13">
        <v>1.6262021554E-2</v>
      </c>
      <c r="S159" s="13">
        <v>-5.1634691895999999E-4</v>
      </c>
      <c r="T159" s="13">
        <v>1.31190575009E-2</v>
      </c>
    </row>
    <row r="160" spans="1:20" x14ac:dyDescent="0.2">
      <c r="A160" s="6">
        <v>1069</v>
      </c>
      <c r="B160" s="13" t="s">
        <v>301</v>
      </c>
      <c r="C160" s="13" t="s">
        <v>302</v>
      </c>
      <c r="D160" s="13">
        <v>-9.4232302877399997E-3</v>
      </c>
      <c r="E160" s="13">
        <v>2.89212735163E-2</v>
      </c>
      <c r="F160" s="13" t="b">
        <v>0</v>
      </c>
      <c r="G160" s="13">
        <v>-4.60352543488E-2</v>
      </c>
      <c r="H160" s="13">
        <v>2.0919443436299999E-2</v>
      </c>
      <c r="I160" s="13">
        <v>-4.7343790463299999E-2</v>
      </c>
      <c r="J160" s="13">
        <v>1.36489925277E-2</v>
      </c>
      <c r="K160" s="13">
        <v>0.153124667622</v>
      </c>
      <c r="L160" s="13">
        <v>2.15804851804E-2</v>
      </c>
      <c r="M160" s="13">
        <v>0.15191923500599999</v>
      </c>
      <c r="N160" s="13">
        <v>2.06561713995E-2</v>
      </c>
      <c r="O160" s="13">
        <v>-2.6483286289800002E-3</v>
      </c>
      <c r="P160" s="13">
        <v>1.1856687216399999E-3</v>
      </c>
      <c r="Q160" s="13">
        <v>-3.87383874975E-3</v>
      </c>
      <c r="R160" s="13">
        <v>3.2571496005299998E-3</v>
      </c>
      <c r="S160" s="13">
        <v>2.2888491322699999E-2</v>
      </c>
      <c r="T160" s="13">
        <v>6.6785965108999996E-3</v>
      </c>
    </row>
    <row r="161" spans="1:20" x14ac:dyDescent="0.2">
      <c r="A161" s="6">
        <v>302</v>
      </c>
      <c r="B161" s="13" t="s">
        <v>303</v>
      </c>
      <c r="C161" s="13" t="s">
        <v>304</v>
      </c>
      <c r="D161" s="13">
        <v>-9.6670761680100002E-3</v>
      </c>
      <c r="E161" s="13">
        <v>2.9512784150299998E-2</v>
      </c>
      <c r="F161" s="13" t="b">
        <v>0</v>
      </c>
      <c r="G161" s="13">
        <v>7.4473750175899998E-3</v>
      </c>
      <c r="H161" s="13">
        <v>2.5558323065800002E-2</v>
      </c>
      <c r="I161" s="13">
        <v>4.5660642802000002E-3</v>
      </c>
      <c r="J161" s="13">
        <v>2.1814701725899999E-2</v>
      </c>
      <c r="K161" s="13">
        <v>0.153865305181</v>
      </c>
      <c r="L161" s="13">
        <v>1.3313701935900001E-2</v>
      </c>
      <c r="M161" s="13">
        <v>0.14275521796499999</v>
      </c>
      <c r="N161" s="13">
        <v>1.8564218931199999E-2</v>
      </c>
      <c r="O161" s="13">
        <v>-5.55761742251E-3</v>
      </c>
      <c r="P161" s="13">
        <v>3.9558412172099999E-3</v>
      </c>
      <c r="Q161" s="13">
        <v>-1.0102014599599999E-2</v>
      </c>
      <c r="R161" s="13">
        <v>4.5039000470900002E-3</v>
      </c>
      <c r="S161" s="13">
        <v>1.80532777362E-2</v>
      </c>
      <c r="T161" s="13">
        <v>8.1285299990100004E-3</v>
      </c>
    </row>
    <row r="162" spans="1:20" x14ac:dyDescent="0.2">
      <c r="A162" s="6">
        <v>274</v>
      </c>
      <c r="B162" s="13" t="s">
        <v>305</v>
      </c>
      <c r="C162" s="13" t="s">
        <v>105</v>
      </c>
      <c r="D162" s="13">
        <v>-8.1503236936499995E-3</v>
      </c>
      <c r="E162" s="13">
        <v>2.4246249110999998E-2</v>
      </c>
      <c r="F162" s="13" t="b">
        <v>0</v>
      </c>
      <c r="G162" s="13">
        <v>-5.23593251638E-2</v>
      </c>
      <c r="H162" s="13">
        <v>2.4422358106099998E-2</v>
      </c>
      <c r="I162" s="13">
        <v>-5.0374303741999998E-2</v>
      </c>
      <c r="J162" s="13">
        <v>2.2249107945700002E-2</v>
      </c>
      <c r="K162" s="13">
        <v>9.9497996881799999E-2</v>
      </c>
      <c r="L162" s="13">
        <v>3.3994862251999998E-2</v>
      </c>
      <c r="M162" s="13">
        <v>9.5473072447200005E-2</v>
      </c>
      <c r="N162" s="13">
        <v>3.19107611726E-2</v>
      </c>
      <c r="O162" s="13">
        <v>-5.3702116466700003E-3</v>
      </c>
      <c r="P162" s="13">
        <v>3.26430779179E-3</v>
      </c>
      <c r="Q162" s="13">
        <v>-7.2549267552200003E-3</v>
      </c>
      <c r="R162" s="13">
        <v>2.93289140517E-3</v>
      </c>
      <c r="S162" s="13">
        <v>5.87035098806E-3</v>
      </c>
      <c r="T162" s="13">
        <v>9.8417051943899998E-3</v>
      </c>
    </row>
    <row r="163" spans="1:20" x14ac:dyDescent="0.2">
      <c r="A163" s="6">
        <v>221</v>
      </c>
      <c r="B163" s="13" t="s">
        <v>306</v>
      </c>
      <c r="C163" s="13" t="s">
        <v>307</v>
      </c>
      <c r="D163" s="13">
        <v>-1.08158021871E-2</v>
      </c>
      <c r="E163" s="13">
        <v>3.2008535844799998E-2</v>
      </c>
      <c r="F163" s="13" t="b">
        <v>0</v>
      </c>
      <c r="G163" s="13">
        <v>-4.5576150410400001E-2</v>
      </c>
      <c r="H163" s="13">
        <v>2.7675450743399999E-2</v>
      </c>
      <c r="I163" s="13">
        <v>-4.7408103570300002E-2</v>
      </c>
      <c r="J163" s="13">
        <v>2.9054974737E-2</v>
      </c>
      <c r="K163" s="13">
        <v>1.29541757496E-2</v>
      </c>
      <c r="L163" s="13">
        <v>3.2370815686899999E-2</v>
      </c>
      <c r="M163" s="13">
        <v>1.1885168564200001E-2</v>
      </c>
      <c r="N163" s="13">
        <v>3.2254609183500003E-2</v>
      </c>
      <c r="O163" s="13">
        <v>-8.1258799250099999E-3</v>
      </c>
      <c r="P163" s="13">
        <v>3.3860069552800001E-3</v>
      </c>
      <c r="Q163" s="13">
        <v>-9.2511442572099992E-3</v>
      </c>
      <c r="R163" s="13">
        <v>3.3053410814499998E-3</v>
      </c>
      <c r="S163" s="13">
        <v>-9.2680760197300007E-3</v>
      </c>
      <c r="T163" s="13">
        <v>7.47671248831E-3</v>
      </c>
    </row>
    <row r="164" spans="1:20" x14ac:dyDescent="0.2">
      <c r="A164" s="6">
        <v>300</v>
      </c>
      <c r="B164" s="13" t="s">
        <v>308</v>
      </c>
      <c r="C164" s="13" t="s">
        <v>309</v>
      </c>
      <c r="D164" s="13">
        <v>-1.4631558421E-2</v>
      </c>
      <c r="E164" s="13">
        <v>4.2979499988399998E-2</v>
      </c>
      <c r="F164" s="13" t="b">
        <v>0</v>
      </c>
      <c r="G164" s="13">
        <v>0.11785906653</v>
      </c>
      <c r="H164" s="13">
        <v>2.1349704612899999E-2</v>
      </c>
      <c r="I164" s="13">
        <v>0.11181068285200001</v>
      </c>
      <c r="J164" s="13">
        <v>2.74802783432E-2</v>
      </c>
      <c r="K164" s="13">
        <v>0.13928128427600001</v>
      </c>
      <c r="L164" s="13">
        <v>2.73163971613E-2</v>
      </c>
      <c r="M164" s="13">
        <v>0.138084070324</v>
      </c>
      <c r="N164" s="13">
        <v>2.80733512791E-2</v>
      </c>
      <c r="O164" s="13">
        <v>1.33429596325E-2</v>
      </c>
      <c r="P164" s="13">
        <v>5.4034800519399996E-3</v>
      </c>
      <c r="Q164" s="13">
        <v>1.16330987788E-2</v>
      </c>
      <c r="R164" s="13">
        <v>7.1357257077400002E-3</v>
      </c>
      <c r="S164" s="13">
        <v>1.7336569047100001E-2</v>
      </c>
      <c r="T164" s="13">
        <v>9.6494033564200003E-3</v>
      </c>
    </row>
    <row r="165" spans="1:20" s="5" customFormat="1" x14ac:dyDescent="0.2">
      <c r="A165" s="6">
        <v>294</v>
      </c>
      <c r="B165" s="7" t="s">
        <v>310</v>
      </c>
      <c r="C165" s="7" t="s">
        <v>311</v>
      </c>
      <c r="D165" s="7">
        <v>-9.8440351823000007E-3</v>
      </c>
      <c r="E165" s="7">
        <v>2.8800493256700001E-2</v>
      </c>
      <c r="F165" s="7" t="b">
        <v>0</v>
      </c>
      <c r="G165" s="7">
        <v>0.137018709259</v>
      </c>
      <c r="H165" s="7">
        <v>3.0140613970999999E-2</v>
      </c>
      <c r="I165" s="7">
        <v>0.13341119914999999</v>
      </c>
      <c r="J165" s="7">
        <v>3.1838816484500002E-2</v>
      </c>
      <c r="K165" s="7">
        <v>0.420795281342</v>
      </c>
      <c r="L165" s="7">
        <v>3.2699309025300001E-2</v>
      </c>
      <c r="M165" s="7">
        <v>0.419399516927</v>
      </c>
      <c r="N165" s="7">
        <v>3.23402984731E-2</v>
      </c>
      <c r="O165" s="7">
        <v>1.8876504522100001E-2</v>
      </c>
      <c r="P165" s="7">
        <v>7.9286397032299998E-3</v>
      </c>
      <c r="Q165" s="7">
        <v>1.7980739343800001E-2</v>
      </c>
      <c r="R165" s="7">
        <v>8.3926488710099993E-3</v>
      </c>
      <c r="S165" s="7">
        <v>0.16907472625700001</v>
      </c>
      <c r="T165" s="7">
        <v>2.47340316172E-2</v>
      </c>
    </row>
    <row r="166" spans="1:20" x14ac:dyDescent="0.2">
      <c r="A166" s="6">
        <v>1060</v>
      </c>
      <c r="B166" s="13" t="s">
        <v>312</v>
      </c>
      <c r="C166" s="13" t="s">
        <v>97</v>
      </c>
      <c r="D166" s="13">
        <v>-1.39517748721E-2</v>
      </c>
      <c r="E166" s="13">
        <v>4.0744589578199999E-2</v>
      </c>
      <c r="F166" s="13" t="b">
        <v>0</v>
      </c>
      <c r="G166" s="13">
        <v>0.20003967888099999</v>
      </c>
      <c r="H166" s="13">
        <v>1.8393963716700001E-2</v>
      </c>
      <c r="I166" s="13">
        <v>0.19065451238299999</v>
      </c>
      <c r="J166" s="13">
        <v>1.4593091825099999E-2</v>
      </c>
      <c r="K166" s="13">
        <v>0.19722990812999999</v>
      </c>
      <c r="L166" s="13">
        <v>2.3588929146400001E-2</v>
      </c>
      <c r="M166" s="13">
        <v>0.197584077814</v>
      </c>
      <c r="N166" s="13">
        <v>2.6500740441400002E-2</v>
      </c>
      <c r="O166" s="13">
        <v>3.6454779418499998E-2</v>
      </c>
      <c r="P166" s="13">
        <v>4.6207322803E-3</v>
      </c>
      <c r="Q166" s="13">
        <v>3.4187249212699999E-2</v>
      </c>
      <c r="R166" s="13">
        <v>3.9262582072500003E-3</v>
      </c>
      <c r="S166" s="13">
        <v>3.8820680124299997E-2</v>
      </c>
      <c r="T166" s="13">
        <v>1.00806094581E-2</v>
      </c>
    </row>
    <row r="167" spans="1:20" x14ac:dyDescent="0.2">
      <c r="A167" s="6">
        <v>1013</v>
      </c>
      <c r="B167" s="13" t="s">
        <v>313</v>
      </c>
      <c r="C167" s="13" t="s">
        <v>144</v>
      </c>
      <c r="D167" s="13">
        <v>-7.8568803158500008E-3</v>
      </c>
      <c r="E167" s="13">
        <v>2.2892949313999999E-2</v>
      </c>
      <c r="F167" s="13" t="b">
        <v>0</v>
      </c>
      <c r="G167" s="13">
        <v>-7.5237456079499998E-2</v>
      </c>
      <c r="H167" s="13">
        <v>2.9806218054300001E-2</v>
      </c>
      <c r="I167" s="13">
        <v>-7.0548158495600005E-2</v>
      </c>
      <c r="J167" s="13">
        <v>2.5362236609199999E-2</v>
      </c>
      <c r="K167" s="13">
        <v>-6.5119726751299997E-2</v>
      </c>
      <c r="L167" s="13">
        <v>3.2615275658000001E-2</v>
      </c>
      <c r="M167" s="13">
        <v>-6.3512802611999999E-2</v>
      </c>
      <c r="N167" s="13">
        <v>3.2398263406900003E-2</v>
      </c>
      <c r="O167" s="13">
        <v>-4.9706221585899997E-3</v>
      </c>
      <c r="P167" s="13">
        <v>4.0742364372900004E-3</v>
      </c>
      <c r="Q167" s="13">
        <v>-5.20603374573E-3</v>
      </c>
      <c r="R167" s="13">
        <v>4.1951914650600001E-3</v>
      </c>
      <c r="S167" s="13">
        <v>-6.9123046106299999E-3</v>
      </c>
      <c r="T167" s="13">
        <v>5.4981007842399999E-3</v>
      </c>
    </row>
    <row r="168" spans="1:20" x14ac:dyDescent="0.2">
      <c r="A168" s="6">
        <v>150</v>
      </c>
      <c r="B168" s="13" t="s">
        <v>314</v>
      </c>
      <c r="C168" s="13" t="s">
        <v>315</v>
      </c>
      <c r="D168" s="13">
        <v>-9.6757404688900001E-3</v>
      </c>
      <c r="E168" s="13">
        <v>2.70062643444E-2</v>
      </c>
      <c r="F168" s="13" t="b">
        <v>0</v>
      </c>
      <c r="G168" s="13">
        <v>-7.61262685587E-2</v>
      </c>
      <c r="H168" s="13">
        <v>2.25421133744E-2</v>
      </c>
      <c r="I168" s="13">
        <v>-7.17832308852E-2</v>
      </c>
      <c r="J168" s="13">
        <v>2.18632368887E-2</v>
      </c>
      <c r="K168" s="13">
        <v>-4.2124973851699998E-2</v>
      </c>
      <c r="L168" s="13">
        <v>2.7266892743599998E-2</v>
      </c>
      <c r="M168" s="13">
        <v>-4.1322272399799999E-2</v>
      </c>
      <c r="N168" s="13">
        <v>2.5196885417299999E-2</v>
      </c>
      <c r="O168" s="13">
        <v>-4.0807705176000002E-3</v>
      </c>
      <c r="P168" s="13">
        <v>1.82694363666E-3</v>
      </c>
      <c r="Q168" s="13">
        <v>-4.4951483568199998E-3</v>
      </c>
      <c r="R168" s="13">
        <v>2.1430346196900001E-3</v>
      </c>
      <c r="S168" s="13">
        <v>-1.35187945176E-2</v>
      </c>
      <c r="T168" s="13">
        <v>1.5962432702700001E-2</v>
      </c>
    </row>
    <row r="169" spans="1:20" x14ac:dyDescent="0.2">
      <c r="A169" s="6">
        <v>87</v>
      </c>
      <c r="B169" s="13" t="s">
        <v>316</v>
      </c>
      <c r="C169" s="13" t="s">
        <v>317</v>
      </c>
      <c r="D169" s="13">
        <v>-1.78244681883E-2</v>
      </c>
      <c r="E169" s="13">
        <v>4.82456562565E-2</v>
      </c>
      <c r="F169" s="13" t="b">
        <v>0</v>
      </c>
      <c r="G169" s="13">
        <v>-0.104914060739</v>
      </c>
      <c r="H169" s="13">
        <v>3.3320183401900003E-2</v>
      </c>
      <c r="I169" s="13">
        <v>-9.26966952013E-2</v>
      </c>
      <c r="J169" s="13">
        <v>3.5903864631200003E-2</v>
      </c>
      <c r="K169" s="13">
        <v>-5.19706649832E-2</v>
      </c>
      <c r="L169" s="13">
        <v>4.4805703917900001E-2</v>
      </c>
      <c r="M169" s="13">
        <v>-7.4837638093200001E-2</v>
      </c>
      <c r="N169" s="13">
        <v>5.2943748602800003E-2</v>
      </c>
      <c r="O169" s="13">
        <v>-9.6102162905599992E-3</v>
      </c>
      <c r="P169" s="13">
        <v>5.59880631986E-3</v>
      </c>
      <c r="Q169" s="13">
        <v>-1.6279757035200002E-2</v>
      </c>
      <c r="R169" s="13">
        <v>9.1389657486800006E-3</v>
      </c>
      <c r="S169" s="13">
        <v>-2.6207841310999999E-2</v>
      </c>
      <c r="T169" s="13">
        <v>1.8545756093499999E-2</v>
      </c>
    </row>
    <row r="170" spans="1:20" x14ac:dyDescent="0.2">
      <c r="A170" s="6">
        <v>1023</v>
      </c>
      <c r="B170" s="13" t="s">
        <v>318</v>
      </c>
      <c r="C170" s="13" t="s">
        <v>319</v>
      </c>
      <c r="D170" s="13">
        <v>-7.4397286160099996E-3</v>
      </c>
      <c r="E170" s="13">
        <v>2.0127466332000001E-2</v>
      </c>
      <c r="F170" s="13" t="b">
        <v>0</v>
      </c>
      <c r="G170" s="13">
        <v>-7.4918749661399997E-2</v>
      </c>
      <c r="H170" s="13">
        <v>3.0517074662600001E-2</v>
      </c>
      <c r="I170" s="13">
        <v>-5.1959290407400001E-2</v>
      </c>
      <c r="J170" s="13">
        <v>2.77029817562E-2</v>
      </c>
      <c r="K170" s="13">
        <v>-6.0094538621199997E-2</v>
      </c>
      <c r="L170" s="13">
        <v>1.9052889774799998E-2</v>
      </c>
      <c r="M170" s="13">
        <v>-3.5512149317600002E-2</v>
      </c>
      <c r="N170" s="13">
        <v>3.2531710949000002E-2</v>
      </c>
      <c r="O170" s="13">
        <v>-3.6714077471599999E-3</v>
      </c>
      <c r="P170" s="13">
        <v>2.78532497707E-3</v>
      </c>
      <c r="Q170" s="13">
        <v>-4.8654162596299998E-3</v>
      </c>
      <c r="R170" s="13">
        <v>3.3026782998199999E-3</v>
      </c>
      <c r="S170" s="13">
        <v>-1.1393044727700001E-2</v>
      </c>
      <c r="T170" s="13">
        <v>9.8247024352599993E-3</v>
      </c>
    </row>
    <row r="171" spans="1:20" x14ac:dyDescent="0.2">
      <c r="A171" s="6">
        <v>255</v>
      </c>
      <c r="B171" s="13" t="s">
        <v>320</v>
      </c>
      <c r="C171" s="13" t="s">
        <v>321</v>
      </c>
      <c r="D171" s="13">
        <v>-1.1962711079E-2</v>
      </c>
      <c r="E171" s="13">
        <v>3.1414460483100003E-2</v>
      </c>
      <c r="F171" s="13" t="b">
        <v>0</v>
      </c>
      <c r="G171" s="13">
        <v>9.4471849847799994E-2</v>
      </c>
      <c r="H171" s="13">
        <v>5.0859025606800001E-2</v>
      </c>
      <c r="I171" s="13">
        <v>9.39981870724E-2</v>
      </c>
      <c r="J171" s="13">
        <v>5.1953429367400002E-2</v>
      </c>
      <c r="K171" s="13">
        <v>0.25422017355799997</v>
      </c>
      <c r="L171" s="13">
        <v>4.5160219867200001E-2</v>
      </c>
      <c r="M171" s="13">
        <v>0.25397225737099999</v>
      </c>
      <c r="N171" s="13">
        <v>4.5482657748300001E-2</v>
      </c>
      <c r="O171" s="13">
        <v>6.7943091863099997E-3</v>
      </c>
      <c r="P171" s="13">
        <v>1.32545488143E-2</v>
      </c>
      <c r="Q171" s="13">
        <v>1.2456458646400001E-3</v>
      </c>
      <c r="R171" s="13">
        <v>2.67355504255E-2</v>
      </c>
      <c r="S171" s="13">
        <v>6.3564350277100001E-2</v>
      </c>
      <c r="T171" s="13">
        <v>2.4089248437699998E-2</v>
      </c>
    </row>
    <row r="172" spans="1:20" x14ac:dyDescent="0.2">
      <c r="A172" s="6">
        <v>1239</v>
      </c>
      <c r="B172" s="13" t="s">
        <v>322</v>
      </c>
      <c r="C172" s="13" t="s">
        <v>323</v>
      </c>
      <c r="D172" s="13">
        <v>-1.17892348344E-2</v>
      </c>
      <c r="E172" s="13">
        <v>3.0777426560000001E-2</v>
      </c>
      <c r="F172" s="13" t="b">
        <v>0</v>
      </c>
      <c r="G172" s="13">
        <v>4.7150445978999998E-2</v>
      </c>
      <c r="H172" s="13">
        <v>2.76872102821E-2</v>
      </c>
      <c r="I172" s="13">
        <v>4.3881368241899997E-2</v>
      </c>
      <c r="J172" s="13">
        <v>2.7498847933999999E-2</v>
      </c>
      <c r="K172" s="13">
        <v>0.25139462987</v>
      </c>
      <c r="L172" s="13">
        <v>2.46907302079E-2</v>
      </c>
      <c r="M172" s="13">
        <v>0.24312033126499999</v>
      </c>
      <c r="N172" s="13">
        <v>2.57560892998E-2</v>
      </c>
      <c r="O172" s="13">
        <v>-1.1035260291900001E-3</v>
      </c>
      <c r="P172" s="13">
        <v>4.5726655607500003E-3</v>
      </c>
      <c r="Q172" s="13">
        <v>-2.97787226408E-3</v>
      </c>
      <c r="R172" s="13">
        <v>5.9047118794700003E-3</v>
      </c>
      <c r="S172" s="13">
        <v>5.8194281958399999E-2</v>
      </c>
      <c r="T172" s="13">
        <v>1.2897027185E-2</v>
      </c>
    </row>
    <row r="173" spans="1:20" x14ac:dyDescent="0.2">
      <c r="A173" s="6">
        <v>235</v>
      </c>
      <c r="B173" s="13" t="s">
        <v>324</v>
      </c>
      <c r="C173" s="13" t="s">
        <v>325</v>
      </c>
      <c r="D173" s="13">
        <v>-1.6613495928800001E-2</v>
      </c>
      <c r="E173" s="13">
        <v>4.1434503249700001E-2</v>
      </c>
      <c r="F173" s="13" t="b">
        <v>0</v>
      </c>
      <c r="G173" s="13">
        <v>6.2716163620900003E-2</v>
      </c>
      <c r="H173" s="13">
        <v>2.74946855171E-2</v>
      </c>
      <c r="I173" s="13">
        <v>6.02408270774E-2</v>
      </c>
      <c r="J173" s="13">
        <v>3.1176391949600001E-2</v>
      </c>
      <c r="K173" s="13">
        <v>0.23088353837799999</v>
      </c>
      <c r="L173" s="13">
        <v>1.38307083131E-2</v>
      </c>
      <c r="M173" s="13">
        <v>0.22818985166299999</v>
      </c>
      <c r="N173" s="13">
        <v>1.25807784446E-2</v>
      </c>
      <c r="O173" s="13">
        <v>2.6879122794100001E-3</v>
      </c>
      <c r="P173" s="13">
        <v>4.6375764775700001E-3</v>
      </c>
      <c r="Q173" s="13">
        <v>2.17048048663E-3</v>
      </c>
      <c r="R173" s="13">
        <v>5.25632009761E-3</v>
      </c>
      <c r="S173" s="13">
        <v>5.1249867804099999E-2</v>
      </c>
      <c r="T173" s="13">
        <v>5.2019724616000004E-3</v>
      </c>
    </row>
    <row r="174" spans="1:20" x14ac:dyDescent="0.2">
      <c r="A174" s="6">
        <v>1050</v>
      </c>
      <c r="B174" s="13" t="s">
        <v>326</v>
      </c>
      <c r="C174" s="13" t="s">
        <v>75</v>
      </c>
      <c r="D174" s="13">
        <v>-1.47247875724E-2</v>
      </c>
      <c r="E174" s="13">
        <v>3.6651424449900001E-2</v>
      </c>
      <c r="F174" s="13" t="b">
        <v>0</v>
      </c>
      <c r="G174" s="13">
        <v>0.12867033611100001</v>
      </c>
      <c r="H174" s="13">
        <v>3.9128175368100003E-2</v>
      </c>
      <c r="I174" s="13">
        <v>0.122815785048</v>
      </c>
      <c r="J174" s="13">
        <v>4.1856489658999997E-2</v>
      </c>
      <c r="K174" s="13">
        <v>0.20795139826699999</v>
      </c>
      <c r="L174" s="13">
        <v>3.2037825364299999E-2</v>
      </c>
      <c r="M174" s="13">
        <v>0.20022367344700001</v>
      </c>
      <c r="N174" s="13">
        <v>3.3551602144799998E-2</v>
      </c>
      <c r="O174" s="13">
        <v>1.5811009792300001E-2</v>
      </c>
      <c r="P174" s="13">
        <v>8.7485976262699997E-3</v>
      </c>
      <c r="Q174" s="13">
        <v>1.45663348083E-2</v>
      </c>
      <c r="R174" s="13">
        <v>9.3222874694399993E-3</v>
      </c>
      <c r="S174" s="13">
        <v>3.9243517683200002E-2</v>
      </c>
      <c r="T174" s="13">
        <v>1.32788150197E-2</v>
      </c>
    </row>
    <row r="175" spans="1:20" x14ac:dyDescent="0.2">
      <c r="A175" s="6">
        <v>1219</v>
      </c>
      <c r="B175" s="13" t="s">
        <v>327</v>
      </c>
      <c r="C175" s="13" t="s">
        <v>65</v>
      </c>
      <c r="D175" s="13">
        <v>-1.51837804955E-2</v>
      </c>
      <c r="E175" s="13">
        <v>3.7600432166400001E-2</v>
      </c>
      <c r="F175" s="13" t="b">
        <v>0</v>
      </c>
      <c r="G175" s="13">
        <v>-3.8104146258200002E-2</v>
      </c>
      <c r="H175" s="13">
        <v>1.08292558652E-2</v>
      </c>
      <c r="I175" s="13">
        <v>-3.9212263352200002E-2</v>
      </c>
      <c r="J175" s="13">
        <v>1.21765025957E-2</v>
      </c>
      <c r="K175" s="13">
        <v>-2.1135806918700002E-2</v>
      </c>
      <c r="L175" s="13">
        <v>2.9290124035699999E-2</v>
      </c>
      <c r="M175" s="13">
        <v>-3.11446808618E-2</v>
      </c>
      <c r="N175" s="13">
        <v>3.00246853581E-2</v>
      </c>
      <c r="O175" s="13">
        <v>-5.9853301328099996E-3</v>
      </c>
      <c r="P175" s="13">
        <v>3.3194928984200001E-3</v>
      </c>
      <c r="Q175" s="13">
        <v>-7.6287834235499999E-3</v>
      </c>
      <c r="R175" s="13">
        <v>3.7646502015800001E-3</v>
      </c>
      <c r="S175" s="13">
        <v>-1.39956104325E-2</v>
      </c>
      <c r="T175" s="13">
        <v>8.4134630389700003E-3</v>
      </c>
    </row>
    <row r="176" spans="1:20" x14ac:dyDescent="0.2">
      <c r="A176" s="6">
        <v>154</v>
      </c>
      <c r="B176" s="13" t="s">
        <v>147</v>
      </c>
      <c r="C176" s="13" t="s">
        <v>148</v>
      </c>
      <c r="D176" s="13">
        <v>-1.0083363300799999E-2</v>
      </c>
      <c r="E176" s="13">
        <v>2.4707083610899998E-2</v>
      </c>
      <c r="F176" s="13" t="b">
        <v>0</v>
      </c>
      <c r="G176" s="13">
        <v>-5.8482278488900002E-2</v>
      </c>
      <c r="H176" s="13">
        <v>2.3681214268199999E-2</v>
      </c>
      <c r="I176" s="13">
        <v>-5.5794377321200003E-2</v>
      </c>
      <c r="J176" s="13">
        <v>2.7199363391999999E-2</v>
      </c>
      <c r="K176" s="13">
        <v>7.0324867554299994E-2</v>
      </c>
      <c r="L176" s="13">
        <v>3.9345577899900001E-2</v>
      </c>
      <c r="M176" s="13">
        <v>6.6655246609000005E-2</v>
      </c>
      <c r="N176" s="13">
        <v>3.8878318655000001E-2</v>
      </c>
      <c r="O176" s="13">
        <v>-3.0562348871100002E-3</v>
      </c>
      <c r="P176" s="13">
        <v>1.7733077512900001E-3</v>
      </c>
      <c r="Q176" s="13">
        <v>-3.3377951748899998E-3</v>
      </c>
      <c r="R176" s="13">
        <v>2.00449514482E-3</v>
      </c>
      <c r="S176" s="13">
        <v>-3.8938949367499998E-3</v>
      </c>
      <c r="T176" s="13">
        <v>1.3281834006699999E-2</v>
      </c>
    </row>
    <row r="177" spans="1:20" x14ac:dyDescent="0.2">
      <c r="A177" s="6">
        <v>1194</v>
      </c>
      <c r="B177" s="13" t="s">
        <v>328</v>
      </c>
      <c r="C177" s="13" t="s">
        <v>329</v>
      </c>
      <c r="D177" s="13">
        <v>-1.19137982735E-2</v>
      </c>
      <c r="E177" s="13">
        <v>2.8603603546999999E-2</v>
      </c>
      <c r="F177" s="13" t="b">
        <v>0</v>
      </c>
      <c r="G177" s="13">
        <v>-5.5354059903700001E-2</v>
      </c>
      <c r="H177" s="13">
        <v>1.8530878730700001E-2</v>
      </c>
      <c r="I177" s="13">
        <v>-5.6903505958799998E-2</v>
      </c>
      <c r="J177" s="13">
        <v>2.6226172588100002E-2</v>
      </c>
      <c r="K177" s="13">
        <v>-1.07213631008E-2</v>
      </c>
      <c r="L177" s="13">
        <v>3.9540737269200002E-2</v>
      </c>
      <c r="M177" s="13">
        <v>-1.52589056735E-2</v>
      </c>
      <c r="N177" s="13">
        <v>3.6048254322799997E-2</v>
      </c>
      <c r="O177" s="13">
        <v>-2.3624109008899999E-3</v>
      </c>
      <c r="P177" s="13">
        <v>1.5230474857499999E-3</v>
      </c>
      <c r="Q177" s="13">
        <v>-3.4640944610999998E-3</v>
      </c>
      <c r="R177" s="13">
        <v>1.6602377291599999E-3</v>
      </c>
      <c r="S177" s="13">
        <v>-5.7237607886199996E-3</v>
      </c>
      <c r="T177" s="13">
        <v>2.42245907492E-3</v>
      </c>
    </row>
    <row r="178" spans="1:20" x14ac:dyDescent="0.2">
      <c r="A178" s="6">
        <v>1502</v>
      </c>
      <c r="B178" s="13" t="s">
        <v>314</v>
      </c>
      <c r="C178" s="13" t="s">
        <v>315</v>
      </c>
      <c r="D178" s="13">
        <v>-9.3929678952900005E-3</v>
      </c>
      <c r="E178" s="13">
        <v>2.17813288365E-2</v>
      </c>
      <c r="F178" s="13" t="b">
        <v>0</v>
      </c>
      <c r="G178" s="13">
        <v>-6.6802095616999999E-2</v>
      </c>
      <c r="H178" s="13">
        <v>1.7852857756099998E-2</v>
      </c>
      <c r="I178" s="13">
        <v>-6.34839148682E-2</v>
      </c>
      <c r="J178" s="13">
        <v>1.80705015846E-2</v>
      </c>
      <c r="K178" s="13">
        <v>-6.0601594848999997E-2</v>
      </c>
      <c r="L178" s="13">
        <v>2.5513919739899998E-2</v>
      </c>
      <c r="M178" s="13">
        <v>-5.8052640416900003E-2</v>
      </c>
      <c r="N178" s="13">
        <v>2.74358973886E-2</v>
      </c>
      <c r="O178" s="13">
        <v>-2.6912171662999999E-3</v>
      </c>
      <c r="P178" s="13">
        <v>1.19836385477E-3</v>
      </c>
      <c r="Q178" s="13">
        <v>-3.10698384969E-3</v>
      </c>
      <c r="R178" s="13">
        <v>1.2934769929800001E-3</v>
      </c>
      <c r="S178" s="13">
        <v>-4.1194998589699997E-3</v>
      </c>
      <c r="T178" s="13">
        <v>3.6855990728100001E-3</v>
      </c>
    </row>
    <row r="179" spans="1:20" x14ac:dyDescent="0.2">
      <c r="A179" s="6">
        <v>1259</v>
      </c>
      <c r="B179" s="13" t="s">
        <v>330</v>
      </c>
      <c r="C179" s="13" t="s">
        <v>331</v>
      </c>
      <c r="D179" s="13">
        <v>-1.18948781884E-2</v>
      </c>
      <c r="E179" s="13">
        <v>2.7531448091399999E-2</v>
      </c>
      <c r="F179" s="13" t="b">
        <v>0</v>
      </c>
      <c r="G179" s="13">
        <v>0.25465819450100002</v>
      </c>
      <c r="H179" s="13">
        <v>2.20994754683E-2</v>
      </c>
      <c r="I179" s="13">
        <v>0.251774733907</v>
      </c>
      <c r="J179" s="13">
        <v>2.29654010183E-2</v>
      </c>
      <c r="K179" s="13">
        <v>0.37986090597099997</v>
      </c>
      <c r="L179" s="13">
        <v>2.27766887731E-2</v>
      </c>
      <c r="M179" s="13">
        <v>0.37811141909899998</v>
      </c>
      <c r="N179" s="13">
        <v>2.4036521746799999E-2</v>
      </c>
      <c r="O179" s="13">
        <v>6.45683461397E-2</v>
      </c>
      <c r="P179" s="13">
        <v>1.0987803989200001E-2</v>
      </c>
      <c r="Q179" s="13">
        <v>6.3100146040799998E-2</v>
      </c>
      <c r="R179" s="13">
        <v>1.1614862468E-2</v>
      </c>
      <c r="S179" s="13">
        <v>0.14260603963599999</v>
      </c>
      <c r="T179" s="13">
        <v>1.8425190268900001E-2</v>
      </c>
    </row>
    <row r="180" spans="1:20" x14ac:dyDescent="0.2">
      <c r="A180" s="6">
        <v>64</v>
      </c>
      <c r="B180" s="13" t="s">
        <v>332</v>
      </c>
      <c r="C180" s="13" t="s">
        <v>255</v>
      </c>
      <c r="D180" s="13">
        <v>-1.61792246348E-2</v>
      </c>
      <c r="E180" s="13">
        <v>3.7122276255000003E-2</v>
      </c>
      <c r="F180" s="13" t="b">
        <v>0</v>
      </c>
      <c r="G180" s="13">
        <v>-7.6105268652100003E-2</v>
      </c>
      <c r="H180" s="13">
        <v>3.77362534737E-2</v>
      </c>
      <c r="I180" s="13">
        <v>-6.4169267394999993E-2</v>
      </c>
      <c r="J180" s="13">
        <v>3.4703405664700003E-2</v>
      </c>
      <c r="K180" s="13">
        <v>-7.8045114586299993E-2</v>
      </c>
      <c r="L180" s="13">
        <v>3.7732283092299999E-2</v>
      </c>
      <c r="M180" s="13">
        <v>-8.6961601638E-2</v>
      </c>
      <c r="N180" s="13">
        <v>3.1223322744100002E-2</v>
      </c>
      <c r="O180" s="13">
        <v>-9.5825169459600006E-3</v>
      </c>
      <c r="P180" s="13">
        <v>4.8998874635099998E-3</v>
      </c>
      <c r="Q180" s="13">
        <v>-1.34156546134E-2</v>
      </c>
      <c r="R180" s="13">
        <v>7.02439200237E-3</v>
      </c>
      <c r="S180" s="13">
        <v>-3.7639744560700003E-2</v>
      </c>
      <c r="T180" s="13">
        <v>1.82663162963E-2</v>
      </c>
    </row>
    <row r="181" spans="1:20" x14ac:dyDescent="0.2">
      <c r="A181" s="6">
        <v>52</v>
      </c>
      <c r="B181" s="13" t="s">
        <v>333</v>
      </c>
      <c r="C181" s="13" t="s">
        <v>334</v>
      </c>
      <c r="D181" s="13">
        <v>-1.45443167947E-2</v>
      </c>
      <c r="E181" s="13">
        <v>3.2820993107900001E-2</v>
      </c>
      <c r="F181" s="13" t="b">
        <v>0</v>
      </c>
      <c r="G181" s="13">
        <v>-0.21827596699599999</v>
      </c>
      <c r="H181" s="13">
        <v>0.104999147741</v>
      </c>
      <c r="I181" s="13">
        <v>-0.16519170310199999</v>
      </c>
      <c r="J181" s="13">
        <v>8.1899115660300004E-2</v>
      </c>
      <c r="K181" s="13">
        <v>-0.188955993091</v>
      </c>
      <c r="L181" s="13">
        <v>0.105977720273</v>
      </c>
      <c r="M181" s="13">
        <v>-0.14034414851300001</v>
      </c>
      <c r="N181" s="13">
        <v>9.5229376581800002E-2</v>
      </c>
      <c r="O181" s="13">
        <v>-3.2805514148499998E-2</v>
      </c>
      <c r="P181" s="13">
        <v>2.64593366539E-2</v>
      </c>
      <c r="Q181" s="13">
        <v>-3.9846514297900003E-2</v>
      </c>
      <c r="R181" s="13">
        <v>2.7359633299E-2</v>
      </c>
      <c r="S181" s="13">
        <v>-5.0596859868500002E-2</v>
      </c>
      <c r="T181" s="13">
        <v>4.1678936441700003E-2</v>
      </c>
    </row>
    <row r="182" spans="1:20" x14ac:dyDescent="0.2">
      <c r="A182" s="6">
        <v>166</v>
      </c>
      <c r="B182" s="13" t="s">
        <v>335</v>
      </c>
      <c r="C182" s="13" t="s">
        <v>336</v>
      </c>
      <c r="D182" s="13">
        <v>-1.02900527317E-2</v>
      </c>
      <c r="E182" s="13">
        <v>2.32047450761E-2</v>
      </c>
      <c r="F182" s="13" t="b">
        <v>0</v>
      </c>
      <c r="G182" s="13">
        <v>-6.0527020749499998E-2</v>
      </c>
      <c r="H182" s="13">
        <v>2.6394974932299999E-2</v>
      </c>
      <c r="I182" s="13">
        <v>-6.1549588120500001E-2</v>
      </c>
      <c r="J182" s="13">
        <v>2.6421986332800001E-2</v>
      </c>
      <c r="K182" s="13">
        <v>-7.0238427594300004E-2</v>
      </c>
      <c r="L182" s="13">
        <v>3.03915307469E-2</v>
      </c>
      <c r="M182" s="13">
        <v>-7.2972540597999999E-2</v>
      </c>
      <c r="N182" s="13">
        <v>2.9511168392199999E-2</v>
      </c>
      <c r="O182" s="13">
        <v>-2.5122976072799999E-3</v>
      </c>
      <c r="P182" s="13">
        <v>1.94310411838E-3</v>
      </c>
      <c r="Q182" s="13">
        <v>-2.5880155634599999E-3</v>
      </c>
      <c r="R182" s="13">
        <v>1.92879528379E-3</v>
      </c>
      <c r="S182" s="13">
        <v>-8.2259300209100005E-3</v>
      </c>
      <c r="T182" s="13">
        <v>9.1885374123999997E-3</v>
      </c>
    </row>
    <row r="183" spans="1:20" x14ac:dyDescent="0.2">
      <c r="A183" s="6">
        <v>45</v>
      </c>
      <c r="B183" s="13" t="s">
        <v>337</v>
      </c>
      <c r="C183" s="13" t="s">
        <v>265</v>
      </c>
      <c r="D183" s="13">
        <v>-1.88426855941E-2</v>
      </c>
      <c r="E183" s="13">
        <v>4.2203798855899997E-2</v>
      </c>
      <c r="F183" s="13" t="b">
        <v>0</v>
      </c>
      <c r="G183" s="13">
        <v>-0.114541019087</v>
      </c>
      <c r="H183" s="13">
        <v>3.4717634967700001E-2</v>
      </c>
      <c r="I183" s="13">
        <v>-0.105959940824</v>
      </c>
      <c r="J183" s="13">
        <v>3.6937293218000003E-2</v>
      </c>
      <c r="K183" s="13">
        <v>2.48399096064E-2</v>
      </c>
      <c r="L183" s="13">
        <v>3.5984333140799997E-2</v>
      </c>
      <c r="M183" s="13">
        <v>4.8517390992100003E-3</v>
      </c>
      <c r="N183" s="13">
        <v>3.8935281244600002E-2</v>
      </c>
      <c r="O183" s="13">
        <v>-1.3198751135999999E-2</v>
      </c>
      <c r="P183" s="13">
        <v>6.4998877386999998E-3</v>
      </c>
      <c r="Q183" s="13">
        <v>-1.7866400304599999E-2</v>
      </c>
      <c r="R183" s="13">
        <v>6.6069196748800001E-3</v>
      </c>
      <c r="S183" s="13">
        <v>-1.72746236535E-2</v>
      </c>
      <c r="T183" s="13">
        <v>1.22338520229E-2</v>
      </c>
    </row>
    <row r="184" spans="1:20" x14ac:dyDescent="0.2">
      <c r="A184" s="6">
        <v>1061</v>
      </c>
      <c r="B184" s="13" t="s">
        <v>338</v>
      </c>
      <c r="C184" s="13" t="s">
        <v>279</v>
      </c>
      <c r="D184" s="13">
        <v>-1.54317009794E-2</v>
      </c>
      <c r="E184" s="13">
        <v>3.4291538297399997E-2</v>
      </c>
      <c r="F184" s="13" t="b">
        <v>0</v>
      </c>
      <c r="G184" s="13">
        <v>-1.37951661349E-3</v>
      </c>
      <c r="H184" s="13">
        <v>4.90804615044E-2</v>
      </c>
      <c r="I184" s="13">
        <v>-7.9264679463900006E-3</v>
      </c>
      <c r="J184" s="13">
        <v>4.5311386259100001E-2</v>
      </c>
      <c r="K184" s="13">
        <v>-3.8399953596500003E-2</v>
      </c>
      <c r="L184" s="13">
        <v>4.8906055268699997E-2</v>
      </c>
      <c r="M184" s="13">
        <v>-4.3581680168700003E-2</v>
      </c>
      <c r="N184" s="13">
        <v>4.4583194370699998E-2</v>
      </c>
      <c r="O184" s="13">
        <v>-1.1549057349799999E-2</v>
      </c>
      <c r="P184" s="13">
        <v>1.5824020586699999E-2</v>
      </c>
      <c r="Q184" s="13">
        <v>-1.33528639475E-2</v>
      </c>
      <c r="R184" s="13">
        <v>1.60238089948E-2</v>
      </c>
      <c r="S184" s="13">
        <v>-2.0420924445199998E-2</v>
      </c>
      <c r="T184" s="13">
        <v>1.5845345089300002E-2</v>
      </c>
    </row>
    <row r="185" spans="1:20" x14ac:dyDescent="0.2">
      <c r="A185" s="6">
        <v>1230</v>
      </c>
      <c r="B185" s="13" t="s">
        <v>339</v>
      </c>
      <c r="C185" s="13" t="s">
        <v>340</v>
      </c>
      <c r="D185" s="13">
        <v>-7.1189294753000003E-3</v>
      </c>
      <c r="E185" s="13">
        <v>1.5671612106200002E-2</v>
      </c>
      <c r="F185" s="13" t="b">
        <v>0</v>
      </c>
      <c r="G185" s="13">
        <v>-1.5783760166000001E-4</v>
      </c>
      <c r="H185" s="13">
        <v>6.0803863332099996E-3</v>
      </c>
      <c r="I185" s="13">
        <v>-8.1837909192100005E-4</v>
      </c>
      <c r="J185" s="13">
        <v>7.1079485499899999E-3</v>
      </c>
      <c r="K185" s="13">
        <v>-3.9591053958E-2</v>
      </c>
      <c r="L185" s="13">
        <v>4.1301899529700002E-2</v>
      </c>
      <c r="M185" s="13">
        <v>-3.5442656155299998E-2</v>
      </c>
      <c r="N185" s="13">
        <v>3.62190294385E-2</v>
      </c>
      <c r="O185" s="13">
        <v>-0.13181921498400001</v>
      </c>
      <c r="P185" s="13">
        <v>9.0251987147699997E-2</v>
      </c>
      <c r="Q185" s="13">
        <v>-0.13215434213499999</v>
      </c>
      <c r="R185" s="13">
        <v>9.03413523213E-2</v>
      </c>
      <c r="S185" s="13">
        <v>-4.5246227396800003E-2</v>
      </c>
      <c r="T185" s="13">
        <v>4.7186696833200002E-2</v>
      </c>
    </row>
    <row r="186" spans="1:20" x14ac:dyDescent="0.2">
      <c r="A186" s="6">
        <v>299</v>
      </c>
      <c r="B186" s="13" t="s">
        <v>341</v>
      </c>
      <c r="C186" s="13" t="s">
        <v>342</v>
      </c>
      <c r="D186" s="13">
        <v>-1.6652605341999999E-2</v>
      </c>
      <c r="E186" s="13">
        <v>3.6477002068400002E-2</v>
      </c>
      <c r="F186" s="13" t="b">
        <v>0</v>
      </c>
      <c r="G186" s="13">
        <v>-2.6755909143199998E-2</v>
      </c>
      <c r="H186" s="13">
        <v>1.92339865754E-2</v>
      </c>
      <c r="I186" s="13">
        <v>-3.2187106145500001E-2</v>
      </c>
      <c r="J186" s="13">
        <v>1.70439614121E-2</v>
      </c>
      <c r="K186" s="13">
        <v>0.192334613529</v>
      </c>
      <c r="L186" s="13">
        <v>2.4868704825000001E-2</v>
      </c>
      <c r="M186" s="13">
        <v>0.18829914710099999</v>
      </c>
      <c r="N186" s="13">
        <v>2.24630673882E-2</v>
      </c>
      <c r="O186" s="13">
        <v>-5.3644967685500004E-3</v>
      </c>
      <c r="P186" s="13">
        <v>3.5430668018399999E-3</v>
      </c>
      <c r="Q186" s="13">
        <v>-6.9988353991100004E-3</v>
      </c>
      <c r="R186" s="13">
        <v>5.3865503329600002E-3</v>
      </c>
      <c r="S186" s="13">
        <v>3.5325377466999999E-2</v>
      </c>
      <c r="T186" s="13">
        <v>9.2991637686599994E-3</v>
      </c>
    </row>
    <row r="187" spans="1:20" x14ac:dyDescent="0.2">
      <c r="A187" s="6">
        <v>301</v>
      </c>
      <c r="B187" s="13" t="s">
        <v>343</v>
      </c>
      <c r="C187" s="13" t="s">
        <v>344</v>
      </c>
      <c r="D187" s="13">
        <v>-1.27416190327E-2</v>
      </c>
      <c r="E187" s="13">
        <v>2.7850191874999999E-2</v>
      </c>
      <c r="F187" s="13" t="b">
        <v>0</v>
      </c>
      <c r="G187" s="13">
        <v>0.115128468165</v>
      </c>
      <c r="H187" s="13">
        <v>2.83497943222E-2</v>
      </c>
      <c r="I187" s="13">
        <v>0.109777441723</v>
      </c>
      <c r="J187" s="13">
        <v>3.0569784793400001E-2</v>
      </c>
      <c r="K187" s="13">
        <v>0.21062662373499999</v>
      </c>
      <c r="L187" s="13">
        <v>1.6235615271199998E-2</v>
      </c>
      <c r="M187" s="13">
        <v>0.20225087409799999</v>
      </c>
      <c r="N187" s="13">
        <v>1.84024698862E-2</v>
      </c>
      <c r="O187" s="13">
        <v>1.1525056951299999E-2</v>
      </c>
      <c r="P187" s="13">
        <v>9.2717186162299993E-3</v>
      </c>
      <c r="Q187" s="13">
        <v>9.5957035286700007E-3</v>
      </c>
      <c r="R187" s="13">
        <v>1.00241840188E-2</v>
      </c>
      <c r="S187" s="13">
        <v>3.8528094197900001E-2</v>
      </c>
      <c r="T187" s="13">
        <v>9.9608298174499992E-3</v>
      </c>
    </row>
    <row r="188" spans="1:20" x14ac:dyDescent="0.2">
      <c r="A188" s="6">
        <v>1268</v>
      </c>
      <c r="B188" s="13" t="s">
        <v>345</v>
      </c>
      <c r="C188" s="13" t="s">
        <v>346</v>
      </c>
      <c r="D188" s="13">
        <v>-8.7440076337099992E-3</v>
      </c>
      <c r="E188" s="13">
        <v>1.9079988047899999E-2</v>
      </c>
      <c r="F188" s="13" t="b">
        <v>0</v>
      </c>
      <c r="G188" s="13">
        <v>-5.5762398161299999E-2</v>
      </c>
      <c r="H188" s="13">
        <v>1.53693614984E-2</v>
      </c>
      <c r="I188" s="13">
        <v>-5.2645254331900003E-2</v>
      </c>
      <c r="J188" s="13">
        <v>1.8956144889599999E-2</v>
      </c>
      <c r="K188" s="13">
        <v>0.16032745381999999</v>
      </c>
      <c r="L188" s="13">
        <v>2.46850429176E-2</v>
      </c>
      <c r="M188" s="13">
        <v>0.15862559119799999</v>
      </c>
      <c r="N188" s="13">
        <v>2.4473715096499999E-2</v>
      </c>
      <c r="O188" s="13">
        <v>-4.7293479536900003E-3</v>
      </c>
      <c r="P188" s="13">
        <v>3.2296696160100001E-3</v>
      </c>
      <c r="Q188" s="13">
        <v>-5.0674822188600003E-3</v>
      </c>
      <c r="R188" s="13">
        <v>3.3975687486399999E-3</v>
      </c>
      <c r="S188" s="13">
        <v>2.5112193532000001E-2</v>
      </c>
      <c r="T188" s="13">
        <v>8.3207629512900005E-3</v>
      </c>
    </row>
    <row r="189" spans="1:20" x14ac:dyDescent="0.2">
      <c r="A189" s="6">
        <v>309</v>
      </c>
      <c r="B189" s="13" t="s">
        <v>347</v>
      </c>
      <c r="C189" s="13" t="s">
        <v>348</v>
      </c>
      <c r="D189" s="13">
        <v>-8.7864016354499992E-3</v>
      </c>
      <c r="E189" s="13">
        <v>1.8979134327400001E-2</v>
      </c>
      <c r="F189" s="13" t="b">
        <v>0</v>
      </c>
      <c r="G189" s="13">
        <v>-2.63067343362E-2</v>
      </c>
      <c r="H189" s="13">
        <v>3.14832614346E-2</v>
      </c>
      <c r="I189" s="13">
        <v>-2.8791382376299999E-2</v>
      </c>
      <c r="J189" s="13">
        <v>3.2908949753000002E-2</v>
      </c>
      <c r="K189" s="13">
        <v>3.0960213018300001E-2</v>
      </c>
      <c r="L189" s="13">
        <v>3.2568471961899999E-2</v>
      </c>
      <c r="M189" s="13">
        <v>2.8849045779699999E-2</v>
      </c>
      <c r="N189" s="13">
        <v>3.5274484515899998E-2</v>
      </c>
      <c r="O189" s="13">
        <v>-3.2720635970399999E-3</v>
      </c>
      <c r="P189" s="13">
        <v>1.75869194983E-3</v>
      </c>
      <c r="Q189" s="13">
        <v>-5.2648594279100002E-3</v>
      </c>
      <c r="R189" s="13">
        <v>2.64875208686E-3</v>
      </c>
      <c r="S189" s="13">
        <v>-7.0725493627699998E-3</v>
      </c>
      <c r="T189" s="13">
        <v>7.4505565114000001E-3</v>
      </c>
    </row>
    <row r="190" spans="1:20" x14ac:dyDescent="0.2">
      <c r="A190" s="6">
        <v>127</v>
      </c>
      <c r="B190" s="13" t="s">
        <v>93</v>
      </c>
      <c r="C190" s="13" t="s">
        <v>94</v>
      </c>
      <c r="D190" s="13">
        <v>-1.6069990680499999E-2</v>
      </c>
      <c r="E190" s="13">
        <v>3.4446988177400002E-2</v>
      </c>
      <c r="F190" s="13" t="b">
        <v>0</v>
      </c>
      <c r="G190" s="13">
        <v>-8.9830854230099996E-2</v>
      </c>
      <c r="H190" s="13">
        <v>3.2032778063599998E-2</v>
      </c>
      <c r="I190" s="13">
        <v>-5.0539828475300003E-2</v>
      </c>
      <c r="J190" s="13">
        <v>4.1172893132899999E-2</v>
      </c>
      <c r="K190" s="13">
        <v>-7.1053598075800001E-2</v>
      </c>
      <c r="L190" s="13">
        <v>4.5299253903700001E-2</v>
      </c>
      <c r="M190" s="13">
        <v>-3.1351149743600003E-2</v>
      </c>
      <c r="N190" s="13">
        <v>4.73493457134E-2</v>
      </c>
      <c r="O190" s="13">
        <v>-7.2275746626899997E-3</v>
      </c>
      <c r="P190" s="13">
        <v>4.5727104842299996E-3</v>
      </c>
      <c r="Q190" s="13">
        <v>-2.0337708865600001E-2</v>
      </c>
      <c r="R190" s="13">
        <v>1.1772943846900001E-2</v>
      </c>
      <c r="S190" s="13">
        <v>-1.3591625252799999E-2</v>
      </c>
      <c r="T190" s="13">
        <v>8.5352834069200006E-3</v>
      </c>
    </row>
    <row r="191" spans="1:20" x14ac:dyDescent="0.2">
      <c r="A191" s="6">
        <v>298</v>
      </c>
      <c r="B191" s="13" t="s">
        <v>349</v>
      </c>
      <c r="C191" s="13" t="s">
        <v>350</v>
      </c>
      <c r="D191" s="13">
        <v>-1.6443293756999999E-2</v>
      </c>
      <c r="E191" s="13">
        <v>3.4084734328500003E-2</v>
      </c>
      <c r="F191" s="13" t="b">
        <v>0</v>
      </c>
      <c r="G191" s="13">
        <v>-6.14389031886E-2</v>
      </c>
      <c r="H191" s="13">
        <v>3.8310914655099997E-2</v>
      </c>
      <c r="I191" s="13">
        <v>-6.4838428400600001E-2</v>
      </c>
      <c r="J191" s="13">
        <v>4.0681391018400001E-2</v>
      </c>
      <c r="K191" s="13">
        <v>-6.4958914756400005E-2</v>
      </c>
      <c r="L191" s="13">
        <v>3.4741853785300002E-2</v>
      </c>
      <c r="M191" s="13">
        <v>-6.6608209610200003E-2</v>
      </c>
      <c r="N191" s="13">
        <v>3.5144683795999998E-2</v>
      </c>
      <c r="O191" s="13">
        <v>-3.8829934293E-3</v>
      </c>
      <c r="P191" s="13">
        <v>3.5870952148E-3</v>
      </c>
      <c r="Q191" s="13">
        <v>-4.4594848469699999E-3</v>
      </c>
      <c r="R191" s="13">
        <v>4.3707777678499999E-3</v>
      </c>
      <c r="S191" s="13">
        <v>-7.8983035923999995E-3</v>
      </c>
      <c r="T191" s="13">
        <v>6.9421864199600003E-3</v>
      </c>
    </row>
    <row r="192" spans="1:20" x14ac:dyDescent="0.2">
      <c r="A192" s="6">
        <v>1072</v>
      </c>
      <c r="B192" s="13" t="s">
        <v>264</v>
      </c>
      <c r="C192" s="13" t="s">
        <v>265</v>
      </c>
      <c r="D192" s="13">
        <v>-1.33884956515E-2</v>
      </c>
      <c r="E192" s="13">
        <v>2.72275799448E-2</v>
      </c>
      <c r="F192" s="13" t="b">
        <v>0</v>
      </c>
      <c r="G192" s="13">
        <v>-6.33855902251E-2</v>
      </c>
      <c r="H192" s="13">
        <v>2.54793167644E-2</v>
      </c>
      <c r="I192" s="13">
        <v>-6.2697073721599994E-2</v>
      </c>
      <c r="J192" s="13">
        <v>2.4384958842800002E-2</v>
      </c>
      <c r="K192" s="13">
        <v>-7.0670030778300003E-2</v>
      </c>
      <c r="L192" s="13">
        <v>1.54206868502E-2</v>
      </c>
      <c r="M192" s="13">
        <v>-7.4375901241000006E-2</v>
      </c>
      <c r="N192" s="13">
        <v>1.86273739775E-2</v>
      </c>
      <c r="O192" s="13">
        <v>-3.1071870119000001E-3</v>
      </c>
      <c r="P192" s="13">
        <v>2.3179168698499999E-3</v>
      </c>
      <c r="Q192" s="13">
        <v>-7.3827000296000003E-3</v>
      </c>
      <c r="R192" s="13">
        <v>1.15592116833E-2</v>
      </c>
      <c r="S192" s="13">
        <v>-6.3296520889099999E-3</v>
      </c>
      <c r="T192" s="13">
        <v>3.1032931523100001E-3</v>
      </c>
    </row>
    <row r="193" spans="1:20" x14ac:dyDescent="0.2">
      <c r="A193" s="6">
        <v>1037</v>
      </c>
      <c r="B193" s="13" t="s">
        <v>351</v>
      </c>
      <c r="C193" s="13" t="s">
        <v>352</v>
      </c>
      <c r="D193" s="13">
        <v>-1.86948182331E-2</v>
      </c>
      <c r="E193" s="13">
        <v>3.7159568555899997E-2</v>
      </c>
      <c r="F193" s="13" t="b">
        <v>0</v>
      </c>
      <c r="G193" s="13">
        <v>1.3125660527700001E-2</v>
      </c>
      <c r="H193" s="13">
        <v>3.0400226952300002E-2</v>
      </c>
      <c r="I193" s="13">
        <v>8.4644317769599995E-3</v>
      </c>
      <c r="J193" s="13">
        <v>2.9401468604099999E-2</v>
      </c>
      <c r="K193" s="13">
        <v>0.17616617769099999</v>
      </c>
      <c r="L193" s="13">
        <v>3.94673344732E-2</v>
      </c>
      <c r="M193" s="13">
        <v>0.17388777740299999</v>
      </c>
      <c r="N193" s="13">
        <v>3.8696372041299998E-2</v>
      </c>
      <c r="O193" s="13">
        <v>-2.7991131459899998E-3</v>
      </c>
      <c r="P193" s="13">
        <v>3.8786614908100001E-3</v>
      </c>
      <c r="Q193" s="13">
        <v>-5.1069561071800003E-3</v>
      </c>
      <c r="R193" s="13">
        <v>6.1529825063200002E-3</v>
      </c>
      <c r="S193" s="13">
        <v>2.27801753456E-2</v>
      </c>
      <c r="T193" s="13">
        <v>2.1696077812199999E-2</v>
      </c>
    </row>
    <row r="194" spans="1:20" x14ac:dyDescent="0.2">
      <c r="A194" s="6">
        <v>59</v>
      </c>
      <c r="B194" s="13" t="s">
        <v>353</v>
      </c>
      <c r="C194" s="13" t="s">
        <v>354</v>
      </c>
      <c r="D194" s="13">
        <v>-1.8635552809600001E-2</v>
      </c>
      <c r="E194" s="13">
        <v>3.64872979561E-2</v>
      </c>
      <c r="F194" s="13" t="b">
        <v>0</v>
      </c>
      <c r="G194" s="13">
        <v>-8.7093099432500001E-2</v>
      </c>
      <c r="H194" s="13">
        <v>4.5434431564699999E-2</v>
      </c>
      <c r="I194" s="13">
        <v>-6.32530422175E-2</v>
      </c>
      <c r="J194" s="13">
        <v>3.4107262871999999E-2</v>
      </c>
      <c r="K194" s="13">
        <v>1.4234961064999999E-2</v>
      </c>
      <c r="L194" s="13">
        <v>3.7224165461500001E-2</v>
      </c>
      <c r="M194" s="13">
        <v>5.6926690508100003E-3</v>
      </c>
      <c r="N194" s="13">
        <v>3.5061982088000002E-2</v>
      </c>
      <c r="O194" s="13">
        <v>-7.6638598474299997E-3</v>
      </c>
      <c r="P194" s="13">
        <v>6.29031592419E-3</v>
      </c>
      <c r="Q194" s="13">
        <v>-1.8743674843400001E-2</v>
      </c>
      <c r="R194" s="13">
        <v>1.5675164893299998E-2</v>
      </c>
      <c r="S194" s="13">
        <v>-5.4679219482699999E-2</v>
      </c>
      <c r="T194" s="13">
        <v>3.0559894676399999E-2</v>
      </c>
    </row>
    <row r="195" spans="1:20" x14ac:dyDescent="0.2">
      <c r="A195" s="6">
        <v>119</v>
      </c>
      <c r="B195" s="13" t="s">
        <v>355</v>
      </c>
      <c r="C195" s="13" t="s">
        <v>269</v>
      </c>
      <c r="D195" s="13">
        <v>-2.3543321632399999E-2</v>
      </c>
      <c r="E195" s="13">
        <v>4.5978571361899999E-2</v>
      </c>
      <c r="F195" s="13" t="b">
        <v>0</v>
      </c>
      <c r="G195" s="13">
        <v>-8.3254124707600005E-2</v>
      </c>
      <c r="H195" s="13">
        <v>2.6686532445300001E-2</v>
      </c>
      <c r="I195" s="13">
        <v>-8.3082560645299994E-2</v>
      </c>
      <c r="J195" s="13">
        <v>2.6473434541800001E-2</v>
      </c>
      <c r="K195" s="13">
        <v>-9.8695357268899997E-2</v>
      </c>
      <c r="L195" s="13">
        <v>5.5180393956400002E-2</v>
      </c>
      <c r="M195" s="13">
        <v>-0.102314917716</v>
      </c>
      <c r="N195" s="13">
        <v>5.7443671565399999E-2</v>
      </c>
      <c r="O195" s="13">
        <v>-1.35085166421E-2</v>
      </c>
      <c r="P195" s="13">
        <v>1.1858954193099999E-2</v>
      </c>
      <c r="Q195" s="13">
        <v>-1.3611246277500001E-2</v>
      </c>
      <c r="R195" s="13">
        <v>1.1955130245000001E-2</v>
      </c>
      <c r="S195" s="13">
        <v>-3.4403873932300003E-2</v>
      </c>
      <c r="T195" s="13">
        <v>4.3771682915900001E-2</v>
      </c>
    </row>
    <row r="196" spans="1:20" x14ac:dyDescent="0.2">
      <c r="A196" s="6">
        <v>91</v>
      </c>
      <c r="B196" s="13" t="s">
        <v>356</v>
      </c>
      <c r="C196" s="13" t="s">
        <v>357</v>
      </c>
      <c r="D196" s="13">
        <v>-1.8776758720700001E-2</v>
      </c>
      <c r="E196" s="13">
        <v>3.5748274997900002E-2</v>
      </c>
      <c r="F196" s="13" t="b">
        <v>0</v>
      </c>
      <c r="G196" s="13">
        <v>-8.2190970203099997E-2</v>
      </c>
      <c r="H196" s="13">
        <v>2.4211311043300002E-2</v>
      </c>
      <c r="I196" s="13">
        <v>-6.1987517909500002E-2</v>
      </c>
      <c r="J196" s="13">
        <v>3.4828340930700002E-2</v>
      </c>
      <c r="K196" s="13">
        <v>-8.8233345769499996E-2</v>
      </c>
      <c r="L196" s="13">
        <v>2.3398088644599999E-2</v>
      </c>
      <c r="M196" s="13">
        <v>-5.1670438086199998E-2</v>
      </c>
      <c r="N196" s="13">
        <v>2.0448608995900001E-2</v>
      </c>
      <c r="O196" s="13">
        <v>-4.3865782310200004E-3</v>
      </c>
      <c r="P196" s="13">
        <v>2.6557466413200002E-3</v>
      </c>
      <c r="Q196" s="13">
        <v>-1.07828227359E-2</v>
      </c>
      <c r="R196" s="13">
        <v>6.7084311231899998E-3</v>
      </c>
      <c r="S196" s="13">
        <v>-9.5180634335300003E-3</v>
      </c>
      <c r="T196" s="13">
        <v>5.55242744295E-3</v>
      </c>
    </row>
    <row r="197" spans="1:20" x14ac:dyDescent="0.2">
      <c r="A197" s="6">
        <v>1091</v>
      </c>
      <c r="B197" s="13" t="s">
        <v>190</v>
      </c>
      <c r="C197" s="13" t="s">
        <v>84</v>
      </c>
      <c r="D197" s="13">
        <v>-1.5481469198400001E-2</v>
      </c>
      <c r="E197" s="13">
        <v>2.8578304206899999E-2</v>
      </c>
      <c r="F197" s="13" t="b">
        <v>0</v>
      </c>
      <c r="G197" s="13">
        <v>7.34261658628E-2</v>
      </c>
      <c r="H197" s="13">
        <v>2.81633995144E-2</v>
      </c>
      <c r="I197" s="13">
        <v>6.7292355339700002E-2</v>
      </c>
      <c r="J197" s="13">
        <v>2.2032526149E-2</v>
      </c>
      <c r="K197" s="13">
        <v>0.26611262739500002</v>
      </c>
      <c r="L197" s="13">
        <v>1.9317656231799998E-2</v>
      </c>
      <c r="M197" s="13">
        <v>0.26017516191200002</v>
      </c>
      <c r="N197" s="13">
        <v>1.8051415873E-2</v>
      </c>
      <c r="O197" s="13">
        <v>2.0823317154499998E-3</v>
      </c>
      <c r="P197" s="13">
        <v>7.4352302424799998E-3</v>
      </c>
      <c r="Q197" s="14">
        <v>9.63906540574E-5</v>
      </c>
      <c r="R197" s="13">
        <v>5.9511850135900001E-3</v>
      </c>
      <c r="S197" s="13">
        <v>6.6315784821000007E-2</v>
      </c>
      <c r="T197" s="13">
        <v>1.1289875501600001E-2</v>
      </c>
    </row>
    <row r="198" spans="1:20" x14ac:dyDescent="0.2">
      <c r="A198" s="6">
        <v>333</v>
      </c>
      <c r="B198" s="13" t="s">
        <v>358</v>
      </c>
      <c r="C198" s="13" t="s">
        <v>359</v>
      </c>
      <c r="D198" s="13">
        <v>-1.9595989557499999E-2</v>
      </c>
      <c r="E198" s="13">
        <v>3.4306945181799997E-2</v>
      </c>
      <c r="F198" s="13" t="b">
        <v>0</v>
      </c>
      <c r="G198" s="13">
        <v>-6.6645776598699996E-2</v>
      </c>
      <c r="H198" s="13">
        <v>1.8216075226300001E-2</v>
      </c>
      <c r="I198" s="13">
        <v>-6.6664969806700003E-2</v>
      </c>
      <c r="J198" s="13">
        <v>1.7852200864900001E-2</v>
      </c>
      <c r="K198" s="13">
        <v>7.0923950172100004E-3</v>
      </c>
      <c r="L198" s="13">
        <v>3.55502374105E-2</v>
      </c>
      <c r="M198" s="13">
        <v>6.7543525201000003E-3</v>
      </c>
      <c r="N198" s="13">
        <v>3.5038801802600002E-2</v>
      </c>
      <c r="O198" s="13">
        <v>-2.7989947499700001E-3</v>
      </c>
      <c r="P198" s="13">
        <v>1.19581117976E-3</v>
      </c>
      <c r="Q198" s="13">
        <v>-3.1334063473299999E-3</v>
      </c>
      <c r="R198" s="13">
        <v>8.9780602444600004E-4</v>
      </c>
      <c r="S198" s="13">
        <v>-3.0606757856600001E-2</v>
      </c>
      <c r="T198" s="13">
        <v>1.7590918745499999E-2</v>
      </c>
    </row>
    <row r="199" spans="1:20" x14ac:dyDescent="0.2">
      <c r="A199" s="6">
        <v>1243</v>
      </c>
      <c r="B199" s="13" t="s">
        <v>360</v>
      </c>
      <c r="C199" s="13" t="s">
        <v>361</v>
      </c>
      <c r="D199" s="13">
        <v>-1.41109336669E-2</v>
      </c>
      <c r="E199" s="13">
        <v>2.4265244421000001E-2</v>
      </c>
      <c r="F199" s="13" t="b">
        <v>0</v>
      </c>
      <c r="G199" s="13">
        <v>4.0627910255800002E-2</v>
      </c>
      <c r="H199" s="13">
        <v>2.6082284851799999E-2</v>
      </c>
      <c r="I199" s="13">
        <v>3.8161562613200001E-2</v>
      </c>
      <c r="J199" s="13">
        <v>2.76543060427E-2</v>
      </c>
      <c r="K199" s="13">
        <v>0.23900875734300001</v>
      </c>
      <c r="L199" s="13">
        <v>2.0279916127199999E-2</v>
      </c>
      <c r="M199" s="13">
        <v>0.23464957625399999</v>
      </c>
      <c r="N199" s="13">
        <v>2.1712957102799999E-2</v>
      </c>
      <c r="O199" s="13">
        <v>-1.17723096627E-3</v>
      </c>
      <c r="P199" s="13">
        <v>4.65610626353E-3</v>
      </c>
      <c r="Q199" s="13">
        <v>-1.7853480949400001E-3</v>
      </c>
      <c r="R199" s="13">
        <v>4.8972027510200003E-3</v>
      </c>
      <c r="S199" s="13">
        <v>5.4415514116399999E-2</v>
      </c>
      <c r="T199" s="13">
        <v>9.5507784661699995E-3</v>
      </c>
    </row>
    <row r="200" spans="1:20" x14ac:dyDescent="0.2">
      <c r="A200" s="6">
        <v>1009</v>
      </c>
      <c r="B200" s="13" t="s">
        <v>362</v>
      </c>
      <c r="C200" s="13" t="s">
        <v>363</v>
      </c>
      <c r="D200" s="13">
        <v>-1.3518407944099999E-2</v>
      </c>
      <c r="E200" s="13">
        <v>2.2641333447299999E-2</v>
      </c>
      <c r="F200" s="13" t="b">
        <v>0</v>
      </c>
      <c r="G200" s="13">
        <v>5.0348949762600001E-2</v>
      </c>
      <c r="H200" s="13">
        <v>4.9120096707499998E-2</v>
      </c>
      <c r="I200" s="13">
        <v>4.5606357564500002E-2</v>
      </c>
      <c r="J200" s="13">
        <v>4.4349390162100003E-2</v>
      </c>
      <c r="K200" s="13">
        <v>0.15110928756399999</v>
      </c>
      <c r="L200" s="13">
        <v>7.9593537673300005E-2</v>
      </c>
      <c r="M200" s="13">
        <v>0.15065891374900001</v>
      </c>
      <c r="N200" s="13">
        <v>7.9758889399900001E-2</v>
      </c>
      <c r="O200" s="13">
        <v>-1.34669321573E-2</v>
      </c>
      <c r="P200" s="13">
        <v>2.6537631303199999E-2</v>
      </c>
      <c r="Q200" s="13">
        <v>-1.4233500091999999E-2</v>
      </c>
      <c r="R200" s="13">
        <v>2.6459705044300001E-2</v>
      </c>
      <c r="S200" s="13">
        <v>1.07711197574E-3</v>
      </c>
      <c r="T200" s="13">
        <v>4.1162825755E-2</v>
      </c>
    </row>
    <row r="201" spans="1:20" x14ac:dyDescent="0.2">
      <c r="A201" s="6">
        <v>182</v>
      </c>
      <c r="B201" s="13" t="s">
        <v>364</v>
      </c>
      <c r="C201" s="13" t="s">
        <v>365</v>
      </c>
      <c r="D201" s="13">
        <v>-2.7243645810200001E-2</v>
      </c>
      <c r="E201" s="13">
        <v>4.5347709837600003E-2</v>
      </c>
      <c r="F201" s="13" t="b">
        <v>0</v>
      </c>
      <c r="G201" s="13">
        <v>-8.5496830919399996E-2</v>
      </c>
      <c r="H201" s="13">
        <v>2.4365637157600002E-2</v>
      </c>
      <c r="I201" s="13">
        <v>-7.8747211592400002E-2</v>
      </c>
      <c r="J201" s="13">
        <v>2.94281198181E-2</v>
      </c>
      <c r="K201" s="13">
        <v>0.140525821606</v>
      </c>
      <c r="L201" s="13">
        <v>3.5519849579599999E-2</v>
      </c>
      <c r="M201" s="13">
        <v>0.13486256442299999</v>
      </c>
      <c r="N201" s="13">
        <v>3.4232829690200001E-2</v>
      </c>
      <c r="O201" s="13">
        <v>-4.28213143436E-3</v>
      </c>
      <c r="P201" s="13">
        <v>2.1858879454900002E-3</v>
      </c>
      <c r="Q201" s="13">
        <v>-5.2916506212600002E-3</v>
      </c>
      <c r="R201" s="13">
        <v>3.0156940234099998E-3</v>
      </c>
      <c r="S201" s="13">
        <v>1.6822556853900002E-2</v>
      </c>
      <c r="T201" s="13">
        <v>1.09851274685E-2</v>
      </c>
    </row>
    <row r="202" spans="1:20" x14ac:dyDescent="0.2">
      <c r="A202" s="6">
        <v>1166</v>
      </c>
      <c r="B202" s="13" t="s">
        <v>366</v>
      </c>
      <c r="C202" s="13" t="s">
        <v>367</v>
      </c>
      <c r="D202" s="13">
        <v>-3.1782666288300003E-2</v>
      </c>
      <c r="E202" s="13">
        <v>5.1762932946100002E-2</v>
      </c>
      <c r="F202" s="13" t="b">
        <v>0</v>
      </c>
      <c r="G202" s="13">
        <v>9.2205428826799996E-2</v>
      </c>
      <c r="H202" s="13">
        <v>5.5010097595000002E-2</v>
      </c>
      <c r="I202" s="13">
        <v>7.9204938295799998E-2</v>
      </c>
      <c r="J202" s="13">
        <v>6.1421981394399999E-2</v>
      </c>
      <c r="K202" s="13">
        <v>0.365283064883</v>
      </c>
      <c r="L202" s="13">
        <v>2.0440569697100001E-2</v>
      </c>
      <c r="M202" s="13">
        <v>0.34624631942599998</v>
      </c>
      <c r="N202" s="13">
        <v>1.86136808882E-2</v>
      </c>
      <c r="O202" s="13">
        <v>6.5857072951499996E-3</v>
      </c>
      <c r="P202" s="13">
        <v>1.5433312703299999E-2</v>
      </c>
      <c r="Q202" s="13">
        <v>2.2445690535400002E-3</v>
      </c>
      <c r="R202" s="13">
        <v>1.8091798073300001E-2</v>
      </c>
      <c r="S202" s="13">
        <v>0.116608540742</v>
      </c>
      <c r="T202" s="13">
        <v>1.1339738871299999E-2</v>
      </c>
    </row>
    <row r="203" spans="1:20" x14ac:dyDescent="0.2">
      <c r="A203" s="6">
        <v>83</v>
      </c>
      <c r="B203" s="13" t="s">
        <v>368</v>
      </c>
      <c r="C203" s="13" t="s">
        <v>69</v>
      </c>
      <c r="D203" s="13">
        <v>-1.6886653680099999E-2</v>
      </c>
      <c r="E203" s="13">
        <v>2.7443447926800001E-2</v>
      </c>
      <c r="F203" s="13" t="b">
        <v>0</v>
      </c>
      <c r="G203" s="13">
        <v>-9.5219513704699998E-2</v>
      </c>
      <c r="H203" s="13">
        <v>4.3065430879599999E-2</v>
      </c>
      <c r="I203" s="13">
        <v>-6.0785713902299997E-2</v>
      </c>
      <c r="J203" s="13">
        <v>5.0631981994999999E-2</v>
      </c>
      <c r="K203" s="13">
        <v>-9.7313223135000002E-2</v>
      </c>
      <c r="L203" s="13">
        <v>4.2763087159900001E-2</v>
      </c>
      <c r="M203" s="13">
        <v>-9.0512780539900001E-2</v>
      </c>
      <c r="N203" s="13">
        <v>3.3817633862700001E-2</v>
      </c>
      <c r="O203" s="13">
        <v>-1.08648942502E-2</v>
      </c>
      <c r="P203" s="13">
        <v>8.1219464995000001E-3</v>
      </c>
      <c r="Q203" s="13">
        <v>-1.9837781499999999E-2</v>
      </c>
      <c r="R203" s="13">
        <v>1.2885167796700001E-2</v>
      </c>
      <c r="S203" s="13">
        <v>-2.9678551732199999E-2</v>
      </c>
      <c r="T203" s="13">
        <v>1.8744402567199999E-2</v>
      </c>
    </row>
    <row r="204" spans="1:20" x14ac:dyDescent="0.2">
      <c r="A204" s="6">
        <v>1378</v>
      </c>
      <c r="B204" s="13" t="s">
        <v>369</v>
      </c>
      <c r="C204" s="13" t="s">
        <v>370</v>
      </c>
      <c r="D204" s="13">
        <v>-7.9200465688500001E-3</v>
      </c>
      <c r="E204" s="13">
        <v>1.27646944229E-2</v>
      </c>
      <c r="F204" s="13" t="b">
        <v>0</v>
      </c>
      <c r="G204" s="13">
        <v>0.16999254890400001</v>
      </c>
      <c r="H204" s="13">
        <v>2.4129472400000001E-2</v>
      </c>
      <c r="I204" s="13">
        <v>0.160075758569</v>
      </c>
      <c r="J204" s="13">
        <v>2.4418400242699999E-2</v>
      </c>
      <c r="K204" s="13">
        <v>0.41832358250899998</v>
      </c>
      <c r="L204" s="13">
        <v>1.13724888719E-2</v>
      </c>
      <c r="M204" s="13">
        <v>0.41517881182900002</v>
      </c>
      <c r="N204" s="13">
        <v>9.5371244114000001E-3</v>
      </c>
      <c r="O204" s="13">
        <v>2.7609570418900001E-2</v>
      </c>
      <c r="P204" s="13">
        <v>9.0910248938899998E-3</v>
      </c>
      <c r="Q204" s="13">
        <v>2.4282812917300001E-2</v>
      </c>
      <c r="R204" s="13">
        <v>9.5208625521700004E-3</v>
      </c>
      <c r="S204" s="13">
        <v>0.17208763254100001</v>
      </c>
      <c r="T204" s="13">
        <v>7.6022155831299999E-3</v>
      </c>
    </row>
    <row r="205" spans="1:20" x14ac:dyDescent="0.2">
      <c r="A205" s="6">
        <v>1371</v>
      </c>
      <c r="B205" s="13" t="s">
        <v>371</v>
      </c>
      <c r="C205" s="13" t="s">
        <v>279</v>
      </c>
      <c r="D205" s="13">
        <v>-1.7757811879599999E-2</v>
      </c>
      <c r="E205" s="13">
        <v>2.8558455584300001E-2</v>
      </c>
      <c r="F205" s="13" t="b">
        <v>0</v>
      </c>
      <c r="G205" s="13">
        <v>0.22334338365299999</v>
      </c>
      <c r="H205" s="13">
        <v>2.49552579157E-2</v>
      </c>
      <c r="I205" s="13">
        <v>0.216774263099</v>
      </c>
      <c r="J205" s="13">
        <v>2.0272211832300002E-2</v>
      </c>
      <c r="K205" s="13">
        <v>0.18901010496599999</v>
      </c>
      <c r="L205" s="13">
        <v>4.7340961429400003E-2</v>
      </c>
      <c r="M205" s="13">
        <v>0.18519751347800001</v>
      </c>
      <c r="N205" s="13">
        <v>4.3528643964400003E-2</v>
      </c>
      <c r="O205" s="13">
        <v>4.8744271075999997E-2</v>
      </c>
      <c r="P205" s="13">
        <v>9.1335570956800009E-3</v>
      </c>
      <c r="Q205" s="13">
        <v>4.6426481182600003E-2</v>
      </c>
      <c r="R205" s="13">
        <v>7.5160100100300003E-3</v>
      </c>
      <c r="S205" s="13">
        <v>3.1953454902699997E-2</v>
      </c>
      <c r="T205" s="13">
        <v>1.9851117541999998E-2</v>
      </c>
    </row>
    <row r="206" spans="1:20" x14ac:dyDescent="0.2">
      <c r="A206" s="6">
        <v>136</v>
      </c>
      <c r="B206" s="13" t="s">
        <v>372</v>
      </c>
      <c r="C206" s="13" t="s">
        <v>373</v>
      </c>
      <c r="D206" s="13">
        <v>-1.7604754466099999E-2</v>
      </c>
      <c r="E206" s="13">
        <v>2.76971351766E-2</v>
      </c>
      <c r="F206" s="13" t="b">
        <v>0</v>
      </c>
      <c r="G206" s="13">
        <v>7.5012187228299998E-2</v>
      </c>
      <c r="H206" s="13">
        <v>3.74144191871E-2</v>
      </c>
      <c r="I206" s="13">
        <v>6.6317018042599998E-2</v>
      </c>
      <c r="J206" s="13">
        <v>3.5003059900299997E-2</v>
      </c>
      <c r="K206" s="13">
        <v>0.30838555486300001</v>
      </c>
      <c r="L206" s="13">
        <v>2.2253690808799999E-2</v>
      </c>
      <c r="M206" s="13">
        <v>0.306789914251</v>
      </c>
      <c r="N206" s="13">
        <v>2.3271486541499999E-2</v>
      </c>
      <c r="O206" s="13">
        <v>5.3499963668699997E-3</v>
      </c>
      <c r="P206" s="13">
        <v>5.9837547995999999E-3</v>
      </c>
      <c r="Q206" s="13">
        <v>3.9166925477799996E-3</v>
      </c>
      <c r="R206" s="13">
        <v>5.9357223179300001E-3</v>
      </c>
      <c r="S206" s="13">
        <v>9.3254810753500006E-2</v>
      </c>
      <c r="T206" s="13">
        <v>1.4076500579500001E-2</v>
      </c>
    </row>
    <row r="207" spans="1:20" x14ac:dyDescent="0.2">
      <c r="A207" s="6">
        <v>110</v>
      </c>
      <c r="B207" s="13" t="s">
        <v>374</v>
      </c>
      <c r="C207" s="13" t="s">
        <v>375</v>
      </c>
      <c r="D207" s="13">
        <v>-3.4210171249500002E-2</v>
      </c>
      <c r="E207" s="13">
        <v>5.34124107739E-2</v>
      </c>
      <c r="F207" s="13" t="b">
        <v>0</v>
      </c>
      <c r="G207" s="13">
        <v>8.8117638487400004E-3</v>
      </c>
      <c r="H207" s="13">
        <v>3.8061965811300003E-2</v>
      </c>
      <c r="I207" s="13">
        <v>-4.0906614200599996E-3</v>
      </c>
      <c r="J207" s="13">
        <v>3.3077474729499998E-2</v>
      </c>
      <c r="K207" s="13">
        <v>1.8694118585499998E-2</v>
      </c>
      <c r="L207" s="13">
        <v>3.4902579885100003E-2</v>
      </c>
      <c r="M207" s="13">
        <v>9.6782271950199995E-3</v>
      </c>
      <c r="N207" s="13">
        <v>3.5025966301899997E-2</v>
      </c>
      <c r="O207" s="13">
        <v>-1.1153687902199999E-2</v>
      </c>
      <c r="P207" s="13">
        <v>1.1543574619E-2</v>
      </c>
      <c r="Q207" s="13">
        <v>-1.5519016015E-2</v>
      </c>
      <c r="R207" s="13">
        <v>1.1784620713699999E-2</v>
      </c>
      <c r="S207" s="13">
        <v>-2.8120465639399999E-2</v>
      </c>
      <c r="T207" s="13">
        <v>2.0131373363499998E-2</v>
      </c>
    </row>
    <row r="208" spans="1:20" x14ac:dyDescent="0.2">
      <c r="A208" s="6">
        <v>1043</v>
      </c>
      <c r="B208" s="13" t="s">
        <v>376</v>
      </c>
      <c r="C208" s="13" t="s">
        <v>377</v>
      </c>
      <c r="D208" s="13">
        <v>-1.5474904317E-2</v>
      </c>
      <c r="E208" s="13">
        <v>2.3974025001300001E-2</v>
      </c>
      <c r="F208" s="13" t="b">
        <v>0</v>
      </c>
      <c r="G208" s="13">
        <v>-6.0629904271300002E-2</v>
      </c>
      <c r="H208" s="13">
        <v>2.6549181158999999E-2</v>
      </c>
      <c r="I208" s="13">
        <v>-5.7258929817099999E-2</v>
      </c>
      <c r="J208" s="13">
        <v>2.9240107572999999E-2</v>
      </c>
      <c r="K208" s="13">
        <v>-5.2662098256699999E-2</v>
      </c>
      <c r="L208" s="13">
        <v>2.6561292418499999E-2</v>
      </c>
      <c r="M208" s="13">
        <v>-5.5517490777800001E-2</v>
      </c>
      <c r="N208" s="13">
        <v>2.6131806927800001E-2</v>
      </c>
      <c r="O208" s="13">
        <v>-2.84146723408E-3</v>
      </c>
      <c r="P208" s="13">
        <v>1.3833777421800001E-3</v>
      </c>
      <c r="Q208" s="13">
        <v>-3.73407489109E-3</v>
      </c>
      <c r="R208" s="13">
        <v>2.0854834462900001E-3</v>
      </c>
      <c r="S208" s="13">
        <v>-5.1099093668000002E-3</v>
      </c>
      <c r="T208" s="13">
        <v>3.9081585430900002E-3</v>
      </c>
    </row>
    <row r="209" spans="1:20" x14ac:dyDescent="0.2">
      <c r="A209" s="6">
        <v>175</v>
      </c>
      <c r="B209" s="13" t="s">
        <v>378</v>
      </c>
      <c r="C209" s="13" t="s">
        <v>379</v>
      </c>
      <c r="D209" s="13">
        <v>-2.53863467875E-2</v>
      </c>
      <c r="E209" s="13">
        <v>3.87453073589E-2</v>
      </c>
      <c r="F209" s="13" t="b">
        <v>0</v>
      </c>
      <c r="G209" s="13">
        <v>-8.2297839747699997E-2</v>
      </c>
      <c r="H209" s="13">
        <v>1.2152060488999999E-2</v>
      </c>
      <c r="I209" s="13">
        <v>-8.7625103738099994E-2</v>
      </c>
      <c r="J209" s="13">
        <v>1.25126740439E-2</v>
      </c>
      <c r="K209" s="13">
        <v>0.19167128009100001</v>
      </c>
      <c r="L209" s="13">
        <v>2.5211470333099999E-2</v>
      </c>
      <c r="M209" s="13">
        <v>0.18596366837700001</v>
      </c>
      <c r="N209" s="13">
        <v>2.9180351804099999E-2</v>
      </c>
      <c r="O209" s="13">
        <v>-4.30811170152E-3</v>
      </c>
      <c r="P209" s="13">
        <v>1.57654169008E-3</v>
      </c>
      <c r="Q209" s="13">
        <v>-4.7180659228400002E-3</v>
      </c>
      <c r="R209" s="13">
        <v>1.5165473678099999E-3</v>
      </c>
      <c r="S209" s="13">
        <v>3.2486744368200003E-2</v>
      </c>
      <c r="T209" s="13">
        <v>8.3513401792299994E-3</v>
      </c>
    </row>
    <row r="210" spans="1:20" x14ac:dyDescent="0.2">
      <c r="A210" s="6">
        <v>331</v>
      </c>
      <c r="B210" s="13" t="s">
        <v>380</v>
      </c>
      <c r="C210" s="13" t="s">
        <v>381</v>
      </c>
      <c r="D210" s="13">
        <v>-2.0696006083400002E-2</v>
      </c>
      <c r="E210" s="13">
        <v>3.1542261995099997E-2</v>
      </c>
      <c r="F210" s="13" t="b">
        <v>0</v>
      </c>
      <c r="G210" s="13">
        <v>-1.4623753343500001E-2</v>
      </c>
      <c r="H210" s="13">
        <v>2.2700699658199999E-2</v>
      </c>
      <c r="I210" s="13">
        <v>-2.28133099548E-2</v>
      </c>
      <c r="J210" s="13">
        <v>1.7454265973899999E-2</v>
      </c>
      <c r="K210" s="13">
        <v>0.18735520557900001</v>
      </c>
      <c r="L210" s="13">
        <v>4.0212166281000002E-2</v>
      </c>
      <c r="M210" s="13">
        <v>0.184167993847</v>
      </c>
      <c r="N210" s="13">
        <v>4.1135044212000003E-2</v>
      </c>
      <c r="O210" s="13">
        <v>-8.0296942509500008E-3</v>
      </c>
      <c r="P210" s="13">
        <v>5.2186749570200001E-3</v>
      </c>
      <c r="Q210" s="13">
        <v>-1.0071962438400001E-2</v>
      </c>
      <c r="R210" s="13">
        <v>4.2252587952100002E-3</v>
      </c>
      <c r="S210" s="13">
        <v>3.3421684909300003E-2</v>
      </c>
      <c r="T210" s="13">
        <v>1.6099775498800001E-2</v>
      </c>
    </row>
    <row r="211" spans="1:20" x14ac:dyDescent="0.2">
      <c r="A211" s="6">
        <v>266</v>
      </c>
      <c r="B211" s="13" t="s">
        <v>382</v>
      </c>
      <c r="C211" s="13" t="s">
        <v>383</v>
      </c>
      <c r="D211" s="13">
        <v>-1.70026954133E-2</v>
      </c>
      <c r="E211" s="13">
        <v>2.58210127423E-2</v>
      </c>
      <c r="F211" s="13" t="b">
        <v>0</v>
      </c>
      <c r="G211" s="13">
        <v>-5.44739277669E-2</v>
      </c>
      <c r="H211" s="13">
        <v>3.0139216309800002E-2</v>
      </c>
      <c r="I211" s="13">
        <v>-5.90860611051E-2</v>
      </c>
      <c r="J211" s="13">
        <v>3.0702471532700001E-2</v>
      </c>
      <c r="K211" s="13">
        <v>-6.2924416821500004E-2</v>
      </c>
      <c r="L211" s="13">
        <v>2.94092056227E-2</v>
      </c>
      <c r="M211" s="13">
        <v>-6.4609598864500004E-2</v>
      </c>
      <c r="N211" s="13">
        <v>2.9309052978199999E-2</v>
      </c>
      <c r="O211" s="13">
        <v>-2.34771719231E-3</v>
      </c>
      <c r="P211" s="13">
        <v>2.6023483207499999E-3</v>
      </c>
      <c r="Q211" s="13">
        <v>-2.55518414073E-3</v>
      </c>
      <c r="R211" s="13">
        <v>2.6043169779600001E-3</v>
      </c>
      <c r="S211" s="13">
        <v>-4.64718409372E-3</v>
      </c>
      <c r="T211" s="13">
        <v>3.2772315441799999E-3</v>
      </c>
    </row>
    <row r="212" spans="1:20" x14ac:dyDescent="0.2">
      <c r="A212" s="6">
        <v>104</v>
      </c>
      <c r="B212" s="13" t="s">
        <v>384</v>
      </c>
      <c r="C212" s="13" t="s">
        <v>58</v>
      </c>
      <c r="D212" s="13">
        <v>-4.0945921604900001E-2</v>
      </c>
      <c r="E212" s="13">
        <v>6.2089535482899999E-2</v>
      </c>
      <c r="F212" s="13" t="b">
        <v>0</v>
      </c>
      <c r="G212" s="13">
        <v>-9.4322987160399996E-2</v>
      </c>
      <c r="H212" s="13">
        <v>2.7569974242799999E-2</v>
      </c>
      <c r="I212" s="13">
        <v>-0.10741919515999999</v>
      </c>
      <c r="J212" s="13">
        <v>3.3129370969499999E-2</v>
      </c>
      <c r="K212" s="13">
        <v>-9.4947356555299997E-2</v>
      </c>
      <c r="L212" s="13">
        <v>5.4478516884099999E-2</v>
      </c>
      <c r="M212" s="13">
        <v>-8.1661976656999993E-2</v>
      </c>
      <c r="N212" s="13">
        <v>5.6730026497100003E-2</v>
      </c>
      <c r="O212" s="13">
        <v>-1.25618365372E-2</v>
      </c>
      <c r="P212" s="13">
        <v>7.1594879663999999E-3</v>
      </c>
      <c r="Q212" s="13">
        <v>-2.4440217762400001E-2</v>
      </c>
      <c r="R212" s="13">
        <v>1.7840341891400002E-2</v>
      </c>
      <c r="S212" s="13">
        <v>-3.1886639836900002E-2</v>
      </c>
      <c r="T212" s="13">
        <v>2.3297334635399999E-2</v>
      </c>
    </row>
    <row r="213" spans="1:20" x14ac:dyDescent="0.2">
      <c r="A213" s="6">
        <v>1028</v>
      </c>
      <c r="B213" s="13" t="s">
        <v>385</v>
      </c>
      <c r="C213" s="13" t="s">
        <v>386</v>
      </c>
      <c r="D213" s="13">
        <v>-1.41712988526E-2</v>
      </c>
      <c r="E213" s="13">
        <v>2.1484843577899999E-2</v>
      </c>
      <c r="F213" s="13" t="b">
        <v>0</v>
      </c>
      <c r="G213" s="13">
        <v>-2.3672180939E-2</v>
      </c>
      <c r="H213" s="13">
        <v>2.80074846187E-2</v>
      </c>
      <c r="I213" s="13">
        <v>-1.6292580764699999E-2</v>
      </c>
      <c r="J213" s="13">
        <v>2.59952353867E-2</v>
      </c>
      <c r="K213" s="13">
        <v>-3.3532510488899998E-2</v>
      </c>
      <c r="L213" s="13">
        <v>2.6435260403599999E-2</v>
      </c>
      <c r="M213" s="13">
        <v>-3.9580966359900001E-2</v>
      </c>
      <c r="N213" s="13">
        <v>2.8371972532400001E-2</v>
      </c>
      <c r="O213" s="13">
        <v>-2.8069150988499999E-3</v>
      </c>
      <c r="P213" s="13">
        <v>1.9037551078199999E-3</v>
      </c>
      <c r="Q213" s="13">
        <v>-6.1196688647099998E-3</v>
      </c>
      <c r="R213" s="13">
        <v>5.1065792106900001E-3</v>
      </c>
      <c r="S213" s="13">
        <v>-6.64136753256E-3</v>
      </c>
      <c r="T213" s="13">
        <v>4.8976203425999997E-3</v>
      </c>
    </row>
    <row r="214" spans="1:20" x14ac:dyDescent="0.2">
      <c r="A214" s="6">
        <v>262</v>
      </c>
      <c r="B214" s="13" t="s">
        <v>387</v>
      </c>
      <c r="C214" s="13" t="s">
        <v>174</v>
      </c>
      <c r="D214" s="13">
        <v>-1.51450716711E-2</v>
      </c>
      <c r="E214" s="13">
        <v>2.2722035585400001E-2</v>
      </c>
      <c r="F214" s="13" t="b">
        <v>0</v>
      </c>
      <c r="G214" s="13">
        <v>3.04772470977E-2</v>
      </c>
      <c r="H214" s="13">
        <v>4.16154880605E-2</v>
      </c>
      <c r="I214" s="13">
        <v>2.6281834897099999E-2</v>
      </c>
      <c r="J214" s="13">
        <v>4.31033270059E-2</v>
      </c>
      <c r="K214" s="13">
        <v>5.6425254775099999E-2</v>
      </c>
      <c r="L214" s="13">
        <v>2.6965658681199999E-2</v>
      </c>
      <c r="M214" s="13">
        <v>5.4271656248899999E-2</v>
      </c>
      <c r="N214" s="13">
        <v>2.7072804497900001E-2</v>
      </c>
      <c r="O214" s="13">
        <v>-8.73687043325E-4</v>
      </c>
      <c r="P214" s="13">
        <v>6.18417773128E-3</v>
      </c>
      <c r="Q214" s="13">
        <v>-1.66393800844E-3</v>
      </c>
      <c r="R214" s="13">
        <v>6.4963616240000001E-3</v>
      </c>
      <c r="S214" s="13">
        <v>-3.9965212300400003E-3</v>
      </c>
      <c r="T214" s="13">
        <v>6.8103829268300001E-3</v>
      </c>
    </row>
    <row r="215" spans="1:20" x14ac:dyDescent="0.2">
      <c r="A215" s="6">
        <v>1015</v>
      </c>
      <c r="B215" s="13" t="s">
        <v>388</v>
      </c>
      <c r="C215" s="13" t="s">
        <v>97</v>
      </c>
      <c r="D215" s="13">
        <v>-1.89043580554E-2</v>
      </c>
      <c r="E215" s="13">
        <v>2.81033457481E-2</v>
      </c>
      <c r="F215" s="13" t="b">
        <v>0</v>
      </c>
      <c r="G215" s="13">
        <v>3.6095190359000003E-2</v>
      </c>
      <c r="H215" s="13">
        <v>3.3464032933899997E-2</v>
      </c>
      <c r="I215" s="13">
        <v>2.69533294131E-2</v>
      </c>
      <c r="J215" s="13">
        <v>2.9043565644E-2</v>
      </c>
      <c r="K215" s="13">
        <v>7.6649647148500005E-2</v>
      </c>
      <c r="L215" s="13">
        <v>2.3867213218900001E-2</v>
      </c>
      <c r="M215" s="13">
        <v>7.1900709867800006E-2</v>
      </c>
      <c r="N215" s="13">
        <v>2.3092396605700002E-2</v>
      </c>
      <c r="O215" s="13">
        <v>-3.8382166568099998E-3</v>
      </c>
      <c r="P215" s="13">
        <v>6.00818986208E-3</v>
      </c>
      <c r="Q215" s="13">
        <v>-6.0754917310399999E-3</v>
      </c>
      <c r="R215" s="13">
        <v>6.8326662018499996E-3</v>
      </c>
      <c r="S215" s="13">
        <v>-2.5129016691800002E-3</v>
      </c>
      <c r="T215" s="13">
        <v>1.0057907577400001E-2</v>
      </c>
    </row>
    <row r="216" spans="1:20" x14ac:dyDescent="0.2">
      <c r="A216" s="6">
        <v>208</v>
      </c>
      <c r="B216" s="13" t="s">
        <v>389</v>
      </c>
      <c r="C216" s="13" t="s">
        <v>390</v>
      </c>
      <c r="D216" s="13">
        <v>-1.9143225689099999E-2</v>
      </c>
      <c r="E216" s="13">
        <v>2.83715840196E-2</v>
      </c>
      <c r="F216" s="13" t="b">
        <v>0</v>
      </c>
      <c r="G216" s="13">
        <v>0.10557228285</v>
      </c>
      <c r="H216" s="13">
        <v>2.3878867827100001E-2</v>
      </c>
      <c r="I216" s="13">
        <v>9.2134784681999995E-2</v>
      </c>
      <c r="J216" s="13">
        <v>2.4461881116399999E-2</v>
      </c>
      <c r="K216" s="13">
        <v>0.24724132023299999</v>
      </c>
      <c r="L216" s="13">
        <v>1.6069274843300001E-2</v>
      </c>
      <c r="M216" s="13">
        <v>0.23817565985399999</v>
      </c>
      <c r="N216" s="13">
        <v>1.9521426546799999E-2</v>
      </c>
      <c r="O216" s="13">
        <v>1.0933349950100001E-2</v>
      </c>
      <c r="P216" s="13">
        <v>4.4922981187499999E-3</v>
      </c>
      <c r="Q216" s="13">
        <v>8.3120948351599992E-3</v>
      </c>
      <c r="R216" s="13">
        <v>5.0257025748300004E-3</v>
      </c>
      <c r="S216" s="13">
        <v>5.6210173508300001E-2</v>
      </c>
      <c r="T216" s="13">
        <v>9.5038035689300002E-3</v>
      </c>
    </row>
    <row r="217" spans="1:20" x14ac:dyDescent="0.2">
      <c r="A217" s="6">
        <v>1049</v>
      </c>
      <c r="B217" s="13" t="s">
        <v>391</v>
      </c>
      <c r="C217" s="13" t="s">
        <v>392</v>
      </c>
      <c r="D217" s="13">
        <v>-1.6654548269100001E-2</v>
      </c>
      <c r="E217" s="13">
        <v>2.4333409725300001E-2</v>
      </c>
      <c r="F217" s="13" t="b">
        <v>0</v>
      </c>
      <c r="G217" s="13">
        <v>-4.1289062094600003E-2</v>
      </c>
      <c r="H217" s="13">
        <v>2.8313477720000001E-2</v>
      </c>
      <c r="I217" s="13">
        <v>-4.1104788660400002E-2</v>
      </c>
      <c r="J217" s="13">
        <v>2.73170834323E-2</v>
      </c>
      <c r="K217" s="13">
        <v>0.17786032607800001</v>
      </c>
      <c r="L217" s="13">
        <v>5.71888805986E-2</v>
      </c>
      <c r="M217" s="13">
        <v>0.17712237353599999</v>
      </c>
      <c r="N217" s="13">
        <v>5.7549175237400003E-2</v>
      </c>
      <c r="O217" s="13">
        <v>-6.5569963216599997E-3</v>
      </c>
      <c r="P217" s="13">
        <v>6.3015540500200003E-3</v>
      </c>
      <c r="Q217" s="13">
        <v>-7.4348248471099998E-3</v>
      </c>
      <c r="R217" s="13">
        <v>6.2023853466800002E-3</v>
      </c>
      <c r="S217" s="13">
        <v>2.8088596708599999E-2</v>
      </c>
      <c r="T217" s="13">
        <v>2.47016874015E-2</v>
      </c>
    </row>
    <row r="218" spans="1:20" x14ac:dyDescent="0.2">
      <c r="A218" s="6">
        <v>152</v>
      </c>
      <c r="B218" s="13" t="s">
        <v>393</v>
      </c>
      <c r="C218" s="13" t="s">
        <v>263</v>
      </c>
      <c r="D218" s="13">
        <v>-2.1625304028599999E-2</v>
      </c>
      <c r="E218" s="13">
        <v>3.1375556685900002E-2</v>
      </c>
      <c r="F218" s="13" t="b">
        <v>0</v>
      </c>
      <c r="G218" s="13">
        <v>5.0395208943400001E-2</v>
      </c>
      <c r="H218" s="13">
        <v>2.8513020652800002E-2</v>
      </c>
      <c r="I218" s="13">
        <v>4.16341761502E-2</v>
      </c>
      <c r="J218" s="13">
        <v>2.85687402146E-2</v>
      </c>
      <c r="K218" s="13">
        <v>0.117695262084</v>
      </c>
      <c r="L218" s="13">
        <v>2.3825843596800001E-2</v>
      </c>
      <c r="M218" s="13">
        <v>0.108008375627</v>
      </c>
      <c r="N218" s="13">
        <v>2.5275484906600001E-2</v>
      </c>
      <c r="O218" s="13">
        <v>-6.8102153241400001E-4</v>
      </c>
      <c r="P218" s="13">
        <v>7.2356680185200004E-3</v>
      </c>
      <c r="Q218" s="13">
        <v>-2.8990952385099999E-3</v>
      </c>
      <c r="R218" s="13">
        <v>7.5573781221199999E-3</v>
      </c>
      <c r="S218" s="13">
        <v>9.4504028305399997E-3</v>
      </c>
      <c r="T218" s="13">
        <v>7.9277141951999992E-3</v>
      </c>
    </row>
    <row r="219" spans="1:20" x14ac:dyDescent="0.2">
      <c r="A219" s="6">
        <v>88</v>
      </c>
      <c r="B219" s="13" t="s">
        <v>394</v>
      </c>
      <c r="C219" s="13" t="s">
        <v>105</v>
      </c>
      <c r="D219" s="13">
        <v>-2.14106302369E-2</v>
      </c>
      <c r="E219" s="13">
        <v>3.06323202374E-2</v>
      </c>
      <c r="F219" s="13" t="b">
        <v>0</v>
      </c>
      <c r="G219" s="13">
        <v>-8.9599984177700001E-2</v>
      </c>
      <c r="H219" s="13">
        <v>1.8574316924800001E-2</v>
      </c>
      <c r="I219" s="13">
        <v>-6.7931056184600005E-2</v>
      </c>
      <c r="J219" s="13">
        <v>3.3525440495699999E-2</v>
      </c>
      <c r="K219" s="13">
        <v>3.7696718801500002E-2</v>
      </c>
      <c r="L219" s="13">
        <v>5.70868931297E-2</v>
      </c>
      <c r="M219" s="13">
        <v>4.24373506129E-2</v>
      </c>
      <c r="N219" s="13">
        <v>5.2416912306799998E-2</v>
      </c>
      <c r="O219" s="13">
        <v>-6.6715319878799997E-3</v>
      </c>
      <c r="P219" s="13">
        <v>3.2117604872099999E-3</v>
      </c>
      <c r="Q219" s="13">
        <v>-1.17668212064E-2</v>
      </c>
      <c r="R219" s="13">
        <v>6.44920800598E-3</v>
      </c>
      <c r="S219" s="13">
        <v>-8.7269427367400003E-3</v>
      </c>
      <c r="T219" s="13">
        <v>1.5722198431099999E-2</v>
      </c>
    </row>
    <row r="220" spans="1:20" x14ac:dyDescent="0.2">
      <c r="A220" s="6">
        <v>1203</v>
      </c>
      <c r="B220" s="13" t="s">
        <v>395</v>
      </c>
      <c r="C220" s="13" t="s">
        <v>101</v>
      </c>
      <c r="D220" s="13">
        <v>-4.4718774805500003E-2</v>
      </c>
      <c r="E220" s="13">
        <v>6.3454619105900001E-2</v>
      </c>
      <c r="F220" s="13" t="b">
        <v>0</v>
      </c>
      <c r="G220" s="13">
        <v>-0.100490123949</v>
      </c>
      <c r="H220" s="13">
        <v>2.6160752538000001E-2</v>
      </c>
      <c r="I220" s="13">
        <v>-0.113095936934</v>
      </c>
      <c r="J220" s="13">
        <v>2.9989178318E-2</v>
      </c>
      <c r="K220" s="13">
        <v>-4.7990259350400001E-2</v>
      </c>
      <c r="L220" s="13">
        <v>4.7192402412199998E-2</v>
      </c>
      <c r="M220" s="13">
        <v>-5.6465655135099997E-2</v>
      </c>
      <c r="N220" s="13">
        <v>5.3166583127399997E-2</v>
      </c>
      <c r="O220" s="13">
        <v>-7.5210360146999999E-3</v>
      </c>
      <c r="P220" s="13">
        <v>2.98147998802E-3</v>
      </c>
      <c r="Q220" s="13">
        <v>-9.8639512323900006E-3</v>
      </c>
      <c r="R220" s="13">
        <v>2.7705855141300002E-3</v>
      </c>
      <c r="S220" s="13">
        <v>-1.4330787456300001E-2</v>
      </c>
      <c r="T220" s="13">
        <v>1.31884493185E-2</v>
      </c>
    </row>
    <row r="221" spans="1:20" x14ac:dyDescent="0.2">
      <c r="A221" s="6">
        <v>56</v>
      </c>
      <c r="B221" s="13" t="s">
        <v>396</v>
      </c>
      <c r="C221" s="13" t="s">
        <v>397</v>
      </c>
      <c r="D221" s="13">
        <v>-3.1964930803600002E-2</v>
      </c>
      <c r="E221" s="13">
        <v>4.5170354591800001E-2</v>
      </c>
      <c r="F221" s="13" t="b">
        <v>0</v>
      </c>
      <c r="G221" s="13">
        <v>-0.127051587617</v>
      </c>
      <c r="H221" s="13">
        <v>4.8661558599299999E-2</v>
      </c>
      <c r="I221" s="13">
        <v>-0.12553097002399999</v>
      </c>
      <c r="J221" s="13">
        <v>4.8570891248099997E-2</v>
      </c>
      <c r="K221" s="13">
        <v>0.109924171976</v>
      </c>
      <c r="L221" s="13">
        <v>4.5309461648299999E-2</v>
      </c>
      <c r="M221" s="13">
        <v>0.109515440213</v>
      </c>
      <c r="N221" s="13">
        <v>4.5986211075300001E-2</v>
      </c>
      <c r="O221" s="13">
        <v>-1.1567970456699999E-2</v>
      </c>
      <c r="P221" s="13">
        <v>7.1147100129199999E-3</v>
      </c>
      <c r="Q221" s="13">
        <v>-1.6863029839E-2</v>
      </c>
      <c r="R221" s="13">
        <v>1.1984590210800001E-2</v>
      </c>
      <c r="S221" s="13">
        <v>3.2792204080600001E-3</v>
      </c>
      <c r="T221" s="13">
        <v>1.7462732455300001E-2</v>
      </c>
    </row>
    <row r="222" spans="1:20" x14ac:dyDescent="0.2">
      <c r="A222" s="6">
        <v>281</v>
      </c>
      <c r="B222" s="13" t="s">
        <v>398</v>
      </c>
      <c r="C222" s="13" t="s">
        <v>292</v>
      </c>
      <c r="D222" s="13">
        <v>-1.11864287614E-2</v>
      </c>
      <c r="E222" s="13">
        <v>1.5790793583299999E-2</v>
      </c>
      <c r="F222" s="13" t="b">
        <v>0</v>
      </c>
      <c r="G222" s="13">
        <v>-3.3729886846999999E-2</v>
      </c>
      <c r="H222" s="13">
        <v>2.8218773328300001E-2</v>
      </c>
      <c r="I222" s="13">
        <v>-3.7204698608799998E-2</v>
      </c>
      <c r="J222" s="13">
        <v>2.57149783477E-2</v>
      </c>
      <c r="K222" s="13">
        <v>0.70626107037200003</v>
      </c>
      <c r="L222" s="13">
        <v>2.98192096931E-2</v>
      </c>
      <c r="M222" s="13">
        <v>0.70355456278799999</v>
      </c>
      <c r="N222" s="13">
        <v>2.9312512361E-2</v>
      </c>
      <c r="O222" s="13">
        <v>-3.9629933480599998E-3</v>
      </c>
      <c r="P222" s="13">
        <v>1.9968668167700001E-3</v>
      </c>
      <c r="Q222" s="13">
        <v>-4.90417102486E-3</v>
      </c>
      <c r="R222" s="13">
        <v>1.8923983374899999E-3</v>
      </c>
      <c r="S222" s="13">
        <v>0.46980938665600003</v>
      </c>
      <c r="T222" s="13">
        <v>4.77480239468E-2</v>
      </c>
    </row>
    <row r="223" spans="1:20" x14ac:dyDescent="0.2">
      <c r="A223" s="6">
        <v>157</v>
      </c>
      <c r="B223" s="13" t="s">
        <v>399</v>
      </c>
      <c r="C223" s="13" t="s">
        <v>377</v>
      </c>
      <c r="D223" s="13">
        <v>-1.5962263187499999E-2</v>
      </c>
      <c r="E223" s="13">
        <v>2.2490748336899999E-2</v>
      </c>
      <c r="F223" s="13" t="b">
        <v>0</v>
      </c>
      <c r="G223" s="13">
        <v>6.58334570664E-3</v>
      </c>
      <c r="H223" s="13">
        <v>2.48126781339E-2</v>
      </c>
      <c r="I223" s="13">
        <v>-5.5659364207299999E-4</v>
      </c>
      <c r="J223" s="13">
        <v>2.84265296584E-2</v>
      </c>
      <c r="K223" s="13">
        <v>7.5898020099100003E-2</v>
      </c>
      <c r="L223" s="13">
        <v>1.91251983189E-2</v>
      </c>
      <c r="M223" s="13">
        <v>6.0968705534000002E-2</v>
      </c>
      <c r="N223" s="13">
        <v>1.7707518816199998E-2</v>
      </c>
      <c r="O223" s="13">
        <v>-4.5841951617300002E-3</v>
      </c>
      <c r="P223" s="13">
        <v>3.4024831811999999E-3</v>
      </c>
      <c r="Q223" s="13">
        <v>-9.4600480326799997E-3</v>
      </c>
      <c r="R223" s="13">
        <v>8.3091713296299993E-3</v>
      </c>
      <c r="S223" s="13">
        <v>-1.1644880869599999E-3</v>
      </c>
      <c r="T223" s="13">
        <v>5.2439560593499999E-3</v>
      </c>
    </row>
    <row r="224" spans="1:20" x14ac:dyDescent="0.2">
      <c r="A224" s="6">
        <v>1033</v>
      </c>
      <c r="B224" s="13" t="s">
        <v>400</v>
      </c>
      <c r="C224" s="13" t="s">
        <v>206</v>
      </c>
      <c r="D224" s="13">
        <v>-1.84814116135E-2</v>
      </c>
      <c r="E224" s="13">
        <v>2.5359663690099999E-2</v>
      </c>
      <c r="F224" s="13" t="b">
        <v>0</v>
      </c>
      <c r="G224" s="13">
        <v>-3.5373509469000003E-2</v>
      </c>
      <c r="H224" s="13">
        <v>2.9475889871799998E-2</v>
      </c>
      <c r="I224" s="13">
        <v>-3.9297100468600001E-2</v>
      </c>
      <c r="J224" s="13">
        <v>3.2174675880899999E-2</v>
      </c>
      <c r="K224" s="13">
        <v>4.2554020429599999E-2</v>
      </c>
      <c r="L224" s="13">
        <v>2.6615080226199999E-2</v>
      </c>
      <c r="M224" s="13">
        <v>4.0288828648900002E-2</v>
      </c>
      <c r="N224" s="13">
        <v>2.4815453480499999E-2</v>
      </c>
      <c r="O224" s="13">
        <v>-7.5394511836700002E-3</v>
      </c>
      <c r="P224" s="13">
        <v>1.0888825069E-2</v>
      </c>
      <c r="Q224" s="13">
        <v>-9.3133780332000007E-3</v>
      </c>
      <c r="R224" s="13">
        <v>1.15930412728E-2</v>
      </c>
      <c r="S224" s="13">
        <v>-9.25881270259E-3</v>
      </c>
      <c r="T224" s="13">
        <v>1.42689168175E-2</v>
      </c>
    </row>
    <row r="225" spans="1:20" x14ac:dyDescent="0.2">
      <c r="A225" s="6">
        <v>1143</v>
      </c>
      <c r="B225" s="13" t="s">
        <v>401</v>
      </c>
      <c r="C225" s="13" t="s">
        <v>402</v>
      </c>
      <c r="D225" s="13">
        <v>-3.7677506143300003E-2</v>
      </c>
      <c r="E225" s="13">
        <v>5.1292091146200001E-2</v>
      </c>
      <c r="F225" s="13" t="b">
        <v>0</v>
      </c>
      <c r="G225" s="13">
        <v>0.105899308673</v>
      </c>
      <c r="H225" s="13">
        <v>3.7727018258599997E-2</v>
      </c>
      <c r="I225" s="13">
        <v>9.9639885116200005E-2</v>
      </c>
      <c r="J225" s="13">
        <v>3.6540699632600003E-2</v>
      </c>
      <c r="K225" s="13">
        <v>5.9645726720999999E-2</v>
      </c>
      <c r="L225" s="13">
        <v>7.1184551944599994E-2</v>
      </c>
      <c r="M225" s="13">
        <v>5.67392583784E-2</v>
      </c>
      <c r="N225" s="13">
        <v>7.1758374804300001E-2</v>
      </c>
      <c r="O225" s="13">
        <v>3.2245768576100002E-3</v>
      </c>
      <c r="P225" s="13">
        <v>1.53118474199E-2</v>
      </c>
      <c r="Q225" s="13">
        <v>5.0534062061700002E-4</v>
      </c>
      <c r="R225" s="13">
        <v>1.4797015280200001E-2</v>
      </c>
      <c r="S225" s="13">
        <v>-1.03399931985E-2</v>
      </c>
      <c r="T225" s="13">
        <v>2.35735818186E-2</v>
      </c>
    </row>
    <row r="226" spans="1:20" x14ac:dyDescent="0.2">
      <c r="A226" s="6">
        <v>1059</v>
      </c>
      <c r="B226" s="13" t="s">
        <v>403</v>
      </c>
      <c r="C226" s="13" t="s">
        <v>342</v>
      </c>
      <c r="D226" s="13">
        <v>-1.5570259647800001E-2</v>
      </c>
      <c r="E226" s="13">
        <v>2.0513514984599999E-2</v>
      </c>
      <c r="F226" s="13" t="b">
        <v>0</v>
      </c>
      <c r="G226" s="13">
        <v>8.0139525330600002E-3</v>
      </c>
      <c r="H226" s="13">
        <v>2.0171986548900001E-2</v>
      </c>
      <c r="I226" s="13">
        <v>3.9935022815300002E-3</v>
      </c>
      <c r="J226" s="13">
        <v>2.2479248692199999E-2</v>
      </c>
      <c r="K226" s="13">
        <v>1.80157801794E-2</v>
      </c>
      <c r="L226" s="13">
        <v>2.75832117573E-2</v>
      </c>
      <c r="M226" s="13">
        <v>1.43361412419E-2</v>
      </c>
      <c r="N226" s="13">
        <v>2.6083291675700001E-2</v>
      </c>
      <c r="O226" s="13">
        <v>-5.7083837280999996E-3</v>
      </c>
      <c r="P226" s="13">
        <v>5.3912815656799997E-3</v>
      </c>
      <c r="Q226" s="13">
        <v>-7.6545463870799999E-3</v>
      </c>
      <c r="R226" s="13">
        <v>5.81598320862E-3</v>
      </c>
      <c r="S226" s="13">
        <v>-1.3895738380700001E-2</v>
      </c>
      <c r="T226" s="13">
        <v>8.2340951757300003E-3</v>
      </c>
    </row>
    <row r="227" spans="1:20" x14ac:dyDescent="0.2">
      <c r="A227" s="6">
        <v>1133</v>
      </c>
      <c r="B227" s="13" t="s">
        <v>404</v>
      </c>
      <c r="C227" s="13" t="s">
        <v>176</v>
      </c>
      <c r="D227" s="13">
        <v>-1.4244145584200001E-2</v>
      </c>
      <c r="E227" s="13">
        <v>1.86200616114E-2</v>
      </c>
      <c r="F227" s="13" t="b">
        <v>0</v>
      </c>
      <c r="G227" s="13">
        <v>-3.89060389471E-2</v>
      </c>
      <c r="H227" s="13">
        <v>2.40932527489E-2</v>
      </c>
      <c r="I227" s="13">
        <v>-3.8949716008300002E-2</v>
      </c>
      <c r="J227" s="13">
        <v>2.2983161467599999E-2</v>
      </c>
      <c r="K227" s="13">
        <v>1.27296707842E-2</v>
      </c>
      <c r="L227" s="13">
        <v>4.0245974959899997E-2</v>
      </c>
      <c r="M227" s="13">
        <v>8.6378317741499996E-3</v>
      </c>
      <c r="N227" s="13">
        <v>3.8682828970599999E-2</v>
      </c>
      <c r="O227" s="13">
        <v>-2.7085851024899999E-3</v>
      </c>
      <c r="P227" s="13">
        <v>2.3448290595900001E-3</v>
      </c>
      <c r="Q227" s="13">
        <v>-3.7150352929799998E-3</v>
      </c>
      <c r="R227" s="13">
        <v>4.3815913095999999E-3</v>
      </c>
      <c r="S227" s="13">
        <v>-1.5892152308699999E-2</v>
      </c>
      <c r="T227" s="13">
        <v>1.29864762673E-2</v>
      </c>
    </row>
    <row r="228" spans="1:20" x14ac:dyDescent="0.2">
      <c r="A228" s="6">
        <v>1018</v>
      </c>
      <c r="B228" s="13" t="s">
        <v>405</v>
      </c>
      <c r="C228" s="13" t="s">
        <v>135</v>
      </c>
      <c r="D228" s="13">
        <v>-2.7607843148400001E-2</v>
      </c>
      <c r="E228" s="13">
        <v>3.5864679742700002E-2</v>
      </c>
      <c r="F228" s="13" t="b">
        <v>0</v>
      </c>
      <c r="G228" s="13">
        <v>-4.4693243880899999E-2</v>
      </c>
      <c r="H228" s="13">
        <v>1.7318851489499999E-2</v>
      </c>
      <c r="I228" s="13">
        <v>-4.77352166651E-2</v>
      </c>
      <c r="J228" s="13">
        <v>1.91252689579E-2</v>
      </c>
      <c r="K228" s="13">
        <v>-6.2238061848200001E-2</v>
      </c>
      <c r="L228" s="13">
        <v>1.7337474055899998E-2</v>
      </c>
      <c r="M228" s="13">
        <v>-6.6426328511699995E-2</v>
      </c>
      <c r="N228" s="13">
        <v>1.7680639828799999E-2</v>
      </c>
      <c r="O228" s="13">
        <v>-4.8846522504700004E-3</v>
      </c>
      <c r="P228" s="13">
        <v>4.1240879857599999E-3</v>
      </c>
      <c r="Q228" s="13">
        <v>-5.3770698960300001E-3</v>
      </c>
      <c r="R228" s="13">
        <v>4.3015791761599996E-3</v>
      </c>
      <c r="S228" s="13">
        <v>-1.0609280986100001E-2</v>
      </c>
      <c r="T228" s="13">
        <v>7.2200983283900004E-3</v>
      </c>
    </row>
    <row r="229" spans="1:20" x14ac:dyDescent="0.2">
      <c r="A229" s="6">
        <v>1149</v>
      </c>
      <c r="B229" s="13" t="s">
        <v>406</v>
      </c>
      <c r="C229" s="13" t="s">
        <v>407</v>
      </c>
      <c r="D229" s="13">
        <v>-2.13222523027E-2</v>
      </c>
      <c r="E229" s="13">
        <v>2.63442098858E-2</v>
      </c>
      <c r="F229" s="13" t="b">
        <v>0</v>
      </c>
      <c r="G229" s="13">
        <v>-1.33145446694E-2</v>
      </c>
      <c r="H229" s="13">
        <v>2.4188526348500002E-2</v>
      </c>
      <c r="I229" s="13">
        <v>-2.0781036117399999E-2</v>
      </c>
      <c r="J229" s="13">
        <v>2.8800147380400001E-2</v>
      </c>
      <c r="K229" s="13">
        <v>0.27472574311800002</v>
      </c>
      <c r="L229" s="13">
        <v>1.6514963512400001E-2</v>
      </c>
      <c r="M229" s="13">
        <v>0.27116649073100002</v>
      </c>
      <c r="N229" s="13">
        <v>1.61074433367E-2</v>
      </c>
      <c r="O229" s="13">
        <v>-8.2459460372899997E-3</v>
      </c>
      <c r="P229" s="13">
        <v>6.6791597145899996E-3</v>
      </c>
      <c r="Q229" s="13">
        <v>-1.26153731162E-2</v>
      </c>
      <c r="R229" s="13">
        <v>1.0212979317199999E-2</v>
      </c>
      <c r="S229" s="13">
        <v>7.3291163495300002E-2</v>
      </c>
      <c r="T229" s="13">
        <v>8.5451641487400004E-3</v>
      </c>
    </row>
    <row r="230" spans="1:20" x14ac:dyDescent="0.2">
      <c r="A230" s="6">
        <v>1016</v>
      </c>
      <c r="B230" s="13" t="s">
        <v>408</v>
      </c>
      <c r="C230" s="13" t="s">
        <v>69</v>
      </c>
      <c r="D230" s="13">
        <v>-1.6505196639800001E-2</v>
      </c>
      <c r="E230" s="13">
        <v>2.03522917776E-2</v>
      </c>
      <c r="F230" s="13" t="b">
        <v>0</v>
      </c>
      <c r="G230" s="13">
        <v>1.0394411860200001E-3</v>
      </c>
      <c r="H230" s="13">
        <v>4.04018673597E-2</v>
      </c>
      <c r="I230" s="13">
        <v>-8.9148884068299995E-3</v>
      </c>
      <c r="J230" s="13">
        <v>3.9638265735800003E-2</v>
      </c>
      <c r="K230" s="13">
        <v>5.2321318034200003E-2</v>
      </c>
      <c r="L230" s="13">
        <v>2.7351180378199998E-2</v>
      </c>
      <c r="M230" s="13">
        <v>4.9290293216400001E-2</v>
      </c>
      <c r="N230" s="13">
        <v>3.2491335257200001E-2</v>
      </c>
      <c r="O230" s="13">
        <v>-1.37293762509E-2</v>
      </c>
      <c r="P230" s="13">
        <v>1.1204089423E-2</v>
      </c>
      <c r="Q230" s="13">
        <v>-1.77119190903E-2</v>
      </c>
      <c r="R230" s="13">
        <v>1.14124849519E-2</v>
      </c>
      <c r="S230" s="13">
        <v>-1.0246267440499999E-2</v>
      </c>
      <c r="T230" s="13">
        <v>9.9118465225999999E-3</v>
      </c>
    </row>
    <row r="231" spans="1:20" x14ac:dyDescent="0.2">
      <c r="A231" s="6">
        <v>305</v>
      </c>
      <c r="B231" s="13" t="s">
        <v>409</v>
      </c>
      <c r="C231" s="13" t="s">
        <v>282</v>
      </c>
      <c r="D231" s="13">
        <v>-1.42842019965E-2</v>
      </c>
      <c r="E231" s="13">
        <v>1.7305660977099999E-2</v>
      </c>
      <c r="F231" s="13" t="b">
        <v>0</v>
      </c>
      <c r="G231" s="13">
        <v>-8.7489339375000001E-4</v>
      </c>
      <c r="H231" s="13">
        <v>1.4681520519100001E-2</v>
      </c>
      <c r="I231" s="13">
        <v>-5.8724143765800001E-3</v>
      </c>
      <c r="J231" s="13">
        <v>1.6970496633200001E-2</v>
      </c>
      <c r="K231" s="13">
        <v>0.19018428872099999</v>
      </c>
      <c r="L231" s="13">
        <v>1.8070104600200001E-2</v>
      </c>
      <c r="M231" s="13">
        <v>0.186290000752</v>
      </c>
      <c r="N231" s="13">
        <v>1.7686966499499999E-2</v>
      </c>
      <c r="O231" s="13">
        <v>-3.6893279955300001E-3</v>
      </c>
      <c r="P231" s="13">
        <v>2.6984071763000001E-3</v>
      </c>
      <c r="Q231" s="13">
        <v>-5.2232655473199996E-3</v>
      </c>
      <c r="R231" s="13">
        <v>2.4302439781899998E-3</v>
      </c>
      <c r="S231" s="13">
        <v>3.2206360681600002E-2</v>
      </c>
      <c r="T231" s="13">
        <v>8.3804673682299994E-3</v>
      </c>
    </row>
    <row r="232" spans="1:20" x14ac:dyDescent="0.2">
      <c r="A232" s="6">
        <v>147</v>
      </c>
      <c r="B232" s="13" t="s">
        <v>410</v>
      </c>
      <c r="C232" s="13" t="s">
        <v>411</v>
      </c>
      <c r="D232" s="13">
        <v>-3.0714903340800001E-2</v>
      </c>
      <c r="E232" s="13">
        <v>3.7045758520500002E-2</v>
      </c>
      <c r="F232" s="13" t="b">
        <v>0</v>
      </c>
      <c r="G232" s="13">
        <v>-5.0665517740300002E-2</v>
      </c>
      <c r="H232" s="13">
        <v>2.4025634297500001E-2</v>
      </c>
      <c r="I232" s="13">
        <v>-5.8353406849599998E-2</v>
      </c>
      <c r="J232" s="13">
        <v>2.17854116072E-2</v>
      </c>
      <c r="K232" s="13">
        <v>-4.0208613465200001E-2</v>
      </c>
      <c r="L232" s="13">
        <v>2.7337773718199999E-2</v>
      </c>
      <c r="M232" s="13">
        <v>-4.9680036975099998E-2</v>
      </c>
      <c r="N232" s="13">
        <v>2.4911854397099999E-2</v>
      </c>
      <c r="O232" s="13">
        <v>-3.62671650758E-3</v>
      </c>
      <c r="P232" s="13">
        <v>2.3036920457000002E-3</v>
      </c>
      <c r="Q232" s="13">
        <v>-4.5218189012899996E-3</v>
      </c>
      <c r="R232" s="13">
        <v>2.52907989625E-3</v>
      </c>
      <c r="S232" s="13">
        <v>-8.9789670115999996E-3</v>
      </c>
      <c r="T232" s="13">
        <v>9.01337026109E-3</v>
      </c>
    </row>
    <row r="233" spans="1:20" x14ac:dyDescent="0.2">
      <c r="A233" s="6">
        <v>256</v>
      </c>
      <c r="B233" s="13" t="s">
        <v>412</v>
      </c>
      <c r="C233" s="13" t="s">
        <v>413</v>
      </c>
      <c r="D233" s="13">
        <v>-2.0401422223499999E-2</v>
      </c>
      <c r="E233" s="13">
        <v>2.4019011597600001E-2</v>
      </c>
      <c r="F233" s="13" t="b">
        <v>0</v>
      </c>
      <c r="G233" s="13">
        <v>3.1555664309499999E-2</v>
      </c>
      <c r="H233" s="13">
        <v>2.3671137773399999E-2</v>
      </c>
      <c r="I233" s="13">
        <v>2.2000001592099999E-2</v>
      </c>
      <c r="J233" s="13">
        <v>2.7441242482E-2</v>
      </c>
      <c r="K233" s="13">
        <v>0.15493672036600001</v>
      </c>
      <c r="L233" s="13">
        <v>3.1473050351400002E-2</v>
      </c>
      <c r="M233" s="13">
        <v>0.14840241249300001</v>
      </c>
      <c r="N233" s="13">
        <v>3.0042657528400001E-2</v>
      </c>
      <c r="O233" s="13">
        <v>-1.66497225732E-3</v>
      </c>
      <c r="P233" s="13">
        <v>4.1324711682699999E-3</v>
      </c>
      <c r="Q233" s="13">
        <v>-5.0875327043599997E-3</v>
      </c>
      <c r="R233" s="13">
        <v>5.7800440965499996E-3</v>
      </c>
      <c r="S233" s="13">
        <v>2.1269076236299998E-2</v>
      </c>
      <c r="T233" s="13">
        <v>1.06682469181E-2</v>
      </c>
    </row>
    <row r="234" spans="1:20" x14ac:dyDescent="0.2">
      <c r="A234" s="6">
        <v>178</v>
      </c>
      <c r="B234" s="13" t="s">
        <v>414</v>
      </c>
      <c r="C234" s="13" t="s">
        <v>415</v>
      </c>
      <c r="D234" s="13">
        <v>-2.30822134846E-2</v>
      </c>
      <c r="E234" s="13">
        <v>2.69946494859E-2</v>
      </c>
      <c r="F234" s="13" t="b">
        <v>0</v>
      </c>
      <c r="G234" s="13">
        <v>4.9446951370900001E-2</v>
      </c>
      <c r="H234" s="13">
        <v>1.86711228146E-2</v>
      </c>
      <c r="I234" s="13">
        <v>4.04067032703E-2</v>
      </c>
      <c r="J234" s="13">
        <v>1.88882847484E-2</v>
      </c>
      <c r="K234" s="13">
        <v>0.109261355999</v>
      </c>
      <c r="L234" s="13">
        <v>2.6543714938499999E-2</v>
      </c>
      <c r="M234" s="13">
        <v>0.105662313378</v>
      </c>
      <c r="N234" s="13">
        <v>3.0468923711699999E-2</v>
      </c>
      <c r="O234" s="13">
        <v>1.05207950836E-3</v>
      </c>
      <c r="P234" s="13">
        <v>2.9028161290500002E-3</v>
      </c>
      <c r="Q234" s="13">
        <v>-1.06479117108E-3</v>
      </c>
      <c r="R234" s="13">
        <v>3.15522665173E-3</v>
      </c>
      <c r="S234" s="13">
        <v>8.6182315353599999E-3</v>
      </c>
      <c r="T234" s="13">
        <v>9.5642715206400008E-3</v>
      </c>
    </row>
    <row r="235" spans="1:20" x14ac:dyDescent="0.2">
      <c r="A235" s="6">
        <v>29</v>
      </c>
      <c r="B235" s="13" t="s">
        <v>416</v>
      </c>
      <c r="C235" s="13" t="s">
        <v>279</v>
      </c>
      <c r="D235" s="13">
        <v>-2.2870693459199998E-2</v>
      </c>
      <c r="E235" s="13">
        <v>2.6176257739000001E-2</v>
      </c>
      <c r="F235" s="13" t="b">
        <v>0</v>
      </c>
      <c r="G235" s="13">
        <v>-6.7803863218500002E-2</v>
      </c>
      <c r="H235" s="13">
        <v>5.0453658577400001E-2</v>
      </c>
      <c r="I235" s="13">
        <v>-6.8275897709200006E-2</v>
      </c>
      <c r="J235" s="13">
        <v>4.3225559785399999E-2</v>
      </c>
      <c r="K235" s="13">
        <v>5.6496321086000001E-2</v>
      </c>
      <c r="L235" s="13">
        <v>5.39448611757E-2</v>
      </c>
      <c r="M235" s="13">
        <v>5.2346391114099999E-2</v>
      </c>
      <c r="N235" s="13">
        <v>5.7095272655400001E-2</v>
      </c>
      <c r="O235" s="13">
        <v>-1.1269763139300001E-2</v>
      </c>
      <c r="P235" s="13">
        <v>6.7456304932700002E-3</v>
      </c>
      <c r="Q235" s="13">
        <v>-1.9377420668300002E-2</v>
      </c>
      <c r="R235" s="13">
        <v>9.5136478009099999E-3</v>
      </c>
      <c r="S235" s="13">
        <v>-2.10661649587E-2</v>
      </c>
      <c r="T235" s="13">
        <v>2.6167075029300001E-2</v>
      </c>
    </row>
    <row r="236" spans="1:20" x14ac:dyDescent="0.2">
      <c r="A236" s="6">
        <v>312</v>
      </c>
      <c r="B236" s="13" t="s">
        <v>417</v>
      </c>
      <c r="C236" s="13" t="s">
        <v>418</v>
      </c>
      <c r="D236" s="13">
        <v>-1.96205629549E-2</v>
      </c>
      <c r="E236" s="13">
        <v>2.2414708612300001E-2</v>
      </c>
      <c r="F236" s="13" t="b">
        <v>0</v>
      </c>
      <c r="G236" s="13">
        <v>-4.6226835345499998E-2</v>
      </c>
      <c r="H236" s="13">
        <v>2.69941290228E-2</v>
      </c>
      <c r="I236" s="13">
        <v>-4.81517478969E-2</v>
      </c>
      <c r="J236" s="13">
        <v>2.6112015172599999E-2</v>
      </c>
      <c r="K236" s="13">
        <v>-5.7446976044800001E-2</v>
      </c>
      <c r="L236" s="13">
        <v>4.0834632147100001E-2</v>
      </c>
      <c r="M236" s="13">
        <v>-5.81184649374E-2</v>
      </c>
      <c r="N236" s="13">
        <v>4.1772337083699998E-2</v>
      </c>
      <c r="O236" s="13">
        <v>-2.3656630444300001E-3</v>
      </c>
      <c r="P236" s="13">
        <v>1.6012427356199999E-3</v>
      </c>
      <c r="Q236" s="13">
        <v>-2.56476926595E-3</v>
      </c>
      <c r="R236" s="13">
        <v>1.55637430214E-3</v>
      </c>
      <c r="S236" s="13">
        <v>-1.13721642183E-2</v>
      </c>
      <c r="T236" s="13">
        <v>9.4418563697E-3</v>
      </c>
    </row>
    <row r="237" spans="1:20" x14ac:dyDescent="0.2">
      <c r="A237" s="6">
        <v>63</v>
      </c>
      <c r="B237" s="13" t="s">
        <v>419</v>
      </c>
      <c r="C237" s="13" t="s">
        <v>420</v>
      </c>
      <c r="D237" s="13">
        <v>-2.3045385238899999E-2</v>
      </c>
      <c r="E237" s="13">
        <v>2.61321920706E-2</v>
      </c>
      <c r="F237" s="13" t="b">
        <v>0</v>
      </c>
      <c r="G237" s="13">
        <v>-4.30007555567E-2</v>
      </c>
      <c r="H237" s="13">
        <v>3.1958185477200002E-2</v>
      </c>
      <c r="I237" s="13">
        <v>-4.5872286291E-2</v>
      </c>
      <c r="J237" s="13">
        <v>3.3765043610899999E-2</v>
      </c>
      <c r="K237" s="13">
        <v>-2.5310810224199998E-2</v>
      </c>
      <c r="L237" s="13">
        <v>4.88048150673E-2</v>
      </c>
      <c r="M237" s="13">
        <v>-2.5032737145000001E-2</v>
      </c>
      <c r="N237" s="13">
        <v>4.4852330442800001E-2</v>
      </c>
      <c r="O237" s="13">
        <v>-1.12376764868E-2</v>
      </c>
      <c r="P237" s="13">
        <v>8.4476600938100006E-3</v>
      </c>
      <c r="Q237" s="13">
        <v>-1.7140437367300001E-2</v>
      </c>
      <c r="R237" s="13">
        <v>1.20030981064E-2</v>
      </c>
      <c r="S237" s="13">
        <v>-2.6938167020000001E-2</v>
      </c>
      <c r="T237" s="13">
        <v>1.18290378645E-2</v>
      </c>
    </row>
    <row r="238" spans="1:20" x14ac:dyDescent="0.2">
      <c r="A238" s="6">
        <v>1</v>
      </c>
      <c r="B238" s="13" t="s">
        <v>421</v>
      </c>
      <c r="C238" s="13" t="s">
        <v>88</v>
      </c>
      <c r="D238" s="13">
        <v>-4.0752222797900001E-2</v>
      </c>
      <c r="E238" s="13">
        <v>4.4036284017700003E-2</v>
      </c>
      <c r="F238" s="13" t="b">
        <v>0</v>
      </c>
      <c r="G238" s="13">
        <v>-9.3276578069299995E-2</v>
      </c>
      <c r="H238" s="13">
        <v>4.4280830410599999E-2</v>
      </c>
      <c r="I238" s="13">
        <v>-8.7151967124000002E-2</v>
      </c>
      <c r="J238" s="13">
        <v>3.3967202984299998E-2</v>
      </c>
      <c r="K238" s="13">
        <v>-0.101400663966</v>
      </c>
      <c r="L238" s="13">
        <v>4.0078460678100003E-2</v>
      </c>
      <c r="M238" s="13">
        <v>-8.0927175817399999E-2</v>
      </c>
      <c r="N238" s="13">
        <v>5.3084550731500001E-2</v>
      </c>
      <c r="O238" s="13">
        <v>-8.7107877548799999E-3</v>
      </c>
      <c r="P238" s="13">
        <v>3.94155751524E-3</v>
      </c>
      <c r="Q238" s="13">
        <v>-2.4036150069599999E-2</v>
      </c>
      <c r="R238" s="13">
        <v>2.06861568994E-2</v>
      </c>
      <c r="S238" s="13">
        <v>-2.1157290185E-2</v>
      </c>
      <c r="T238" s="13">
        <v>2.4034370771800002E-2</v>
      </c>
    </row>
    <row r="239" spans="1:20" x14ac:dyDescent="0.2">
      <c r="A239" s="6">
        <v>203</v>
      </c>
      <c r="B239" s="13" t="s">
        <v>422</v>
      </c>
      <c r="C239" s="13" t="s">
        <v>423</v>
      </c>
      <c r="D239" s="13">
        <v>-3.00742664746E-2</v>
      </c>
      <c r="E239" s="13">
        <v>3.1452562980699997E-2</v>
      </c>
      <c r="F239" s="13" t="b">
        <v>0</v>
      </c>
      <c r="G239" s="13">
        <v>1.23078953806E-2</v>
      </c>
      <c r="H239" s="13">
        <v>1.6763785806700002E-2</v>
      </c>
      <c r="I239" s="13">
        <v>5.7885813747699996E-4</v>
      </c>
      <c r="J239" s="13">
        <v>2.7870144864199999E-2</v>
      </c>
      <c r="K239" s="13">
        <v>1.700524321E-2</v>
      </c>
      <c r="L239" s="13">
        <v>2.88881901576E-2</v>
      </c>
      <c r="M239" s="13">
        <v>2.4911415391099998E-3</v>
      </c>
      <c r="N239" s="13">
        <v>3.2712080175100001E-2</v>
      </c>
      <c r="O239" s="13">
        <v>-2.5599096503200001E-3</v>
      </c>
      <c r="P239" s="13">
        <v>2.2390431264800001E-3</v>
      </c>
      <c r="Q239" s="13">
        <v>-4.8668197917500003E-3</v>
      </c>
      <c r="R239" s="13">
        <v>4.5380945208899999E-3</v>
      </c>
      <c r="S239" s="13">
        <v>-1.3442272933599999E-2</v>
      </c>
      <c r="T239" s="13">
        <v>1.01775214477E-2</v>
      </c>
    </row>
    <row r="240" spans="1:20" x14ac:dyDescent="0.2">
      <c r="A240" s="6">
        <v>279</v>
      </c>
      <c r="B240" s="13" t="s">
        <v>424</v>
      </c>
      <c r="C240" s="13" t="s">
        <v>425</v>
      </c>
      <c r="D240" s="13">
        <v>-2.4396952703000001E-2</v>
      </c>
      <c r="E240" s="13">
        <v>2.5258205616499999E-2</v>
      </c>
      <c r="F240" s="13" t="b">
        <v>0</v>
      </c>
      <c r="G240" s="13">
        <v>-3.6533211946699999E-2</v>
      </c>
      <c r="H240" s="13">
        <v>2.5316908349300001E-2</v>
      </c>
      <c r="I240" s="13">
        <v>-3.3381704402200001E-2</v>
      </c>
      <c r="J240" s="13">
        <v>2.0501870383800001E-2</v>
      </c>
      <c r="K240" s="13">
        <v>-1.2779364144200001E-2</v>
      </c>
      <c r="L240" s="13">
        <v>2.54965470619E-2</v>
      </c>
      <c r="M240" s="13">
        <v>-1.4589099515999999E-2</v>
      </c>
      <c r="N240" s="13">
        <v>2.4658462306800001E-2</v>
      </c>
      <c r="O240" s="13">
        <v>-2.98491336216E-3</v>
      </c>
      <c r="P240" s="13">
        <v>2.1661764120199998E-3</v>
      </c>
      <c r="Q240" s="13">
        <v>-6.9945962216400002E-3</v>
      </c>
      <c r="R240" s="13">
        <v>4.27365884273E-3</v>
      </c>
      <c r="S240" s="13">
        <v>-2.02587043369E-2</v>
      </c>
      <c r="T240" s="13">
        <v>1.96862096458E-2</v>
      </c>
    </row>
    <row r="241" spans="1:20" x14ac:dyDescent="0.2">
      <c r="A241" s="6">
        <v>1529</v>
      </c>
      <c r="B241" s="13" t="s">
        <v>426</v>
      </c>
      <c r="C241" s="13" t="s">
        <v>427</v>
      </c>
      <c r="D241" s="13">
        <v>-3.8802853053700001E-2</v>
      </c>
      <c r="E241" s="13">
        <v>4.0081390670600001E-2</v>
      </c>
      <c r="F241" s="13" t="b">
        <v>0</v>
      </c>
      <c r="G241" s="13">
        <v>-4.1148746637299997E-2</v>
      </c>
      <c r="H241" s="13">
        <v>3.39425155977E-2</v>
      </c>
      <c r="I241" s="13">
        <v>-5.3539479112099997E-2</v>
      </c>
      <c r="J241" s="13">
        <v>3.8391149562400001E-2</v>
      </c>
      <c r="K241" s="13">
        <v>0.308022325476</v>
      </c>
      <c r="L241" s="13">
        <v>1.04679668801E-2</v>
      </c>
      <c r="M241" s="13">
        <v>0.30230884249399997</v>
      </c>
      <c r="N241" s="13">
        <v>1.74115885729E-2</v>
      </c>
      <c r="O241" s="13">
        <v>-8.2799848614200002E-3</v>
      </c>
      <c r="P241" s="13">
        <v>4.8952603550900002E-3</v>
      </c>
      <c r="Q241" s="13">
        <v>-1.1869305782E-2</v>
      </c>
      <c r="R241" s="13">
        <v>6.7098527095900001E-3</v>
      </c>
      <c r="S241" s="13">
        <v>9.0827300619099993E-2</v>
      </c>
      <c r="T241" s="13">
        <v>1.1201249130799999E-2</v>
      </c>
    </row>
    <row r="242" spans="1:20" x14ac:dyDescent="0.2">
      <c r="A242" s="6">
        <v>41</v>
      </c>
      <c r="B242" s="13" t="s">
        <v>428</v>
      </c>
      <c r="C242" s="13" t="s">
        <v>390</v>
      </c>
      <c r="D242" s="13">
        <v>-2.8385467066400001E-2</v>
      </c>
      <c r="E242" s="13">
        <v>2.92667807519E-2</v>
      </c>
      <c r="F242" s="13" t="b">
        <v>0</v>
      </c>
      <c r="G242" s="13">
        <v>-5.25044864301E-2</v>
      </c>
      <c r="H242" s="13">
        <v>4.4437721723399999E-2</v>
      </c>
      <c r="I242" s="13">
        <v>-5.3778842611000001E-2</v>
      </c>
      <c r="J242" s="13">
        <v>4.1200008501899997E-2</v>
      </c>
      <c r="K242" s="13">
        <v>1.7294612382099998E-2</v>
      </c>
      <c r="L242" s="13">
        <v>3.5098577258499998E-2</v>
      </c>
      <c r="M242" s="13">
        <v>-3.8784931117599999E-3</v>
      </c>
      <c r="N242" s="13">
        <v>4.2629375422499997E-2</v>
      </c>
      <c r="O242" s="13">
        <v>-9.3544162113299995E-3</v>
      </c>
      <c r="P242" s="13">
        <v>7.0525957175600002E-3</v>
      </c>
      <c r="Q242" s="13">
        <v>-1.5389128386099999E-2</v>
      </c>
      <c r="R242" s="13">
        <v>1.24125920491E-2</v>
      </c>
      <c r="S242" s="13">
        <v>-2.1832870626499998E-2</v>
      </c>
      <c r="T242" s="13">
        <v>1.3146346828600001E-2</v>
      </c>
    </row>
    <row r="243" spans="1:20" x14ac:dyDescent="0.2">
      <c r="A243" s="6">
        <v>1236</v>
      </c>
      <c r="B243" s="13" t="s">
        <v>119</v>
      </c>
      <c r="C243" s="13" t="s">
        <v>120</v>
      </c>
      <c r="D243" s="13">
        <v>-2.0593362200899998E-2</v>
      </c>
      <c r="E243" s="13">
        <v>2.0912406661399999E-2</v>
      </c>
      <c r="F243" s="13" t="b">
        <v>0</v>
      </c>
      <c r="G243" s="13">
        <v>1.66859360944E-2</v>
      </c>
      <c r="H243" s="13">
        <v>3.3659575462799997E-2</v>
      </c>
      <c r="I243" s="13">
        <v>1.6685556273800001E-2</v>
      </c>
      <c r="J243" s="13">
        <v>2.2630172655399999E-2</v>
      </c>
      <c r="K243" s="13">
        <v>1.1528012997000001E-2</v>
      </c>
      <c r="L243" s="13">
        <v>2.0569024597399999E-2</v>
      </c>
      <c r="M243" s="13">
        <v>1.15655686659E-2</v>
      </c>
      <c r="N243" s="13">
        <v>1.9541287556999999E-2</v>
      </c>
      <c r="O243" s="13">
        <v>-1.0775164409999999E-2</v>
      </c>
      <c r="P243" s="13">
        <v>7.5215803891100002E-3</v>
      </c>
      <c r="Q243" s="13">
        <v>-1.23384062134E-2</v>
      </c>
      <c r="R243" s="13">
        <v>8.5390516162600003E-3</v>
      </c>
      <c r="S243" s="13">
        <v>-1.6794775257700002E-2</v>
      </c>
      <c r="T243" s="13">
        <v>8.8775111612000007E-3</v>
      </c>
    </row>
    <row r="244" spans="1:20" x14ac:dyDescent="0.2">
      <c r="A244" s="6">
        <v>204</v>
      </c>
      <c r="B244" s="13" t="s">
        <v>429</v>
      </c>
      <c r="C244" s="13" t="s">
        <v>430</v>
      </c>
      <c r="D244" s="13">
        <v>-2.93522379518E-2</v>
      </c>
      <c r="E244" s="13">
        <v>2.96582809802E-2</v>
      </c>
      <c r="F244" s="13" t="b">
        <v>0</v>
      </c>
      <c r="G244" s="13">
        <v>-3.8259013075299997E-2</v>
      </c>
      <c r="H244" s="13">
        <v>2.6450432790800001E-2</v>
      </c>
      <c r="I244" s="13">
        <v>-4.7159246436400001E-2</v>
      </c>
      <c r="J244" s="13">
        <v>3.0218341608999999E-2</v>
      </c>
      <c r="K244" s="13">
        <v>1.3284916893400001E-2</v>
      </c>
      <c r="L244" s="13">
        <v>2.5765407184399999E-2</v>
      </c>
      <c r="M244" s="13">
        <v>5.8003098146799997E-3</v>
      </c>
      <c r="N244" s="13">
        <v>2.8309002097000002E-2</v>
      </c>
      <c r="O244" s="13">
        <v>-6.6932579603000003E-3</v>
      </c>
      <c r="P244" s="13">
        <v>3.1847014269200001E-3</v>
      </c>
      <c r="Q244" s="13">
        <v>-9.6209981534100004E-3</v>
      </c>
      <c r="R244" s="13">
        <v>4.4037914105900001E-3</v>
      </c>
      <c r="S244" s="13">
        <v>-1.16862960548E-2</v>
      </c>
      <c r="T244" s="13">
        <v>5.8931644102000001E-3</v>
      </c>
    </row>
    <row r="245" spans="1:20" x14ac:dyDescent="0.2">
      <c r="A245" s="6">
        <v>1042</v>
      </c>
      <c r="B245" s="13" t="s">
        <v>431</v>
      </c>
      <c r="C245" s="13" t="s">
        <v>432</v>
      </c>
      <c r="D245" s="13">
        <v>-3.0350262492199999E-2</v>
      </c>
      <c r="E245" s="13">
        <v>3.0313185354600002E-2</v>
      </c>
      <c r="F245" s="13" t="b">
        <v>0</v>
      </c>
      <c r="G245" s="13">
        <v>-7.5364911208600005E-2</v>
      </c>
      <c r="H245" s="13">
        <v>2.0070086270199999E-2</v>
      </c>
      <c r="I245" s="13">
        <v>-7.2980776632999997E-2</v>
      </c>
      <c r="J245" s="13">
        <v>1.84715617049E-2</v>
      </c>
      <c r="K245" s="13">
        <v>-6.4325496573300001E-2</v>
      </c>
      <c r="L245" s="13">
        <v>2.4049713517500002E-2</v>
      </c>
      <c r="M245" s="13">
        <v>-6.7961794216400001E-2</v>
      </c>
      <c r="N245" s="13">
        <v>3.7023508096299999E-2</v>
      </c>
      <c r="O245" s="13">
        <v>-3.6255962613899999E-3</v>
      </c>
      <c r="P245" s="13">
        <v>1.65755519683E-3</v>
      </c>
      <c r="Q245" s="13">
        <v>-4.4071707859399999E-3</v>
      </c>
      <c r="R245" s="13">
        <v>2.2697473089900002E-3</v>
      </c>
      <c r="S245" s="13">
        <v>-6.3336749083299998E-3</v>
      </c>
      <c r="T245" s="13">
        <v>3.8377947180299999E-3</v>
      </c>
    </row>
    <row r="246" spans="1:20" x14ac:dyDescent="0.2">
      <c r="A246" s="6">
        <v>268</v>
      </c>
      <c r="B246" s="13" t="s">
        <v>433</v>
      </c>
      <c r="C246" s="13" t="s">
        <v>434</v>
      </c>
      <c r="D246" s="13">
        <v>-2.9087563885000001E-2</v>
      </c>
      <c r="E246" s="13">
        <v>2.89546189954E-2</v>
      </c>
      <c r="F246" s="13" t="b">
        <v>0</v>
      </c>
      <c r="G246" s="13">
        <v>-3.9285065902600003E-2</v>
      </c>
      <c r="H246" s="13">
        <v>1.50293382361E-2</v>
      </c>
      <c r="I246" s="13">
        <v>-4.8383837159E-2</v>
      </c>
      <c r="J246" s="13">
        <v>1.92201302753E-2</v>
      </c>
      <c r="K246" s="13">
        <v>0.282899336625</v>
      </c>
      <c r="L246" s="13">
        <v>1.27725484894E-2</v>
      </c>
      <c r="M246" s="13">
        <v>0.27649151494000002</v>
      </c>
      <c r="N246" s="13">
        <v>1.7573542579500001E-2</v>
      </c>
      <c r="O246" s="13">
        <v>-5.2212625555099999E-3</v>
      </c>
      <c r="P246" s="13">
        <v>3.3394514951699998E-3</v>
      </c>
      <c r="Q246" s="13">
        <v>-7.2833706116200003E-3</v>
      </c>
      <c r="R246" s="13">
        <v>5.3625959211899997E-3</v>
      </c>
      <c r="S246" s="13">
        <v>7.4097057538600006E-2</v>
      </c>
      <c r="T246" s="13">
        <v>8.0995772772099999E-3</v>
      </c>
    </row>
    <row r="247" spans="1:20" x14ac:dyDescent="0.2">
      <c r="A247" s="6">
        <v>1017</v>
      </c>
      <c r="B247" s="13" t="s">
        <v>435</v>
      </c>
      <c r="C247" s="13" t="s">
        <v>135</v>
      </c>
      <c r="D247" s="13">
        <v>-3.0335843569300001E-2</v>
      </c>
      <c r="E247" s="13">
        <v>2.9868436086899999E-2</v>
      </c>
      <c r="F247" s="13" t="b">
        <v>0</v>
      </c>
      <c r="G247" s="13">
        <v>0.12998999739200001</v>
      </c>
      <c r="H247" s="13">
        <v>4.40740525552E-2</v>
      </c>
      <c r="I247" s="13">
        <v>0.11910028728200001</v>
      </c>
      <c r="J247" s="13">
        <v>5.1208266237399998E-2</v>
      </c>
      <c r="K247" s="13">
        <v>6.1858546985199998E-2</v>
      </c>
      <c r="L247" s="13">
        <v>3.6225173771900002E-2</v>
      </c>
      <c r="M247" s="13">
        <v>6.06443036942E-2</v>
      </c>
      <c r="N247" s="13">
        <v>3.53847959841E-2</v>
      </c>
      <c r="O247" s="13">
        <v>1.6755890926000001E-2</v>
      </c>
      <c r="P247" s="13">
        <v>8.9643546730099992E-3</v>
      </c>
      <c r="Q247" s="13">
        <v>1.3614638647000001E-2</v>
      </c>
      <c r="R247" s="13">
        <v>1.20490272367E-2</v>
      </c>
      <c r="S247" s="13">
        <v>-2.0292723992800001E-3</v>
      </c>
      <c r="T247" s="13">
        <v>9.1040587175699999E-3</v>
      </c>
    </row>
    <row r="248" spans="1:20" x14ac:dyDescent="0.2">
      <c r="A248" s="6">
        <v>158</v>
      </c>
      <c r="B248" s="13" t="s">
        <v>436</v>
      </c>
      <c r="C248" s="13" t="s">
        <v>437</v>
      </c>
      <c r="D248" s="13">
        <v>-1.9921899728E-2</v>
      </c>
      <c r="E248" s="13">
        <v>1.93724939953E-2</v>
      </c>
      <c r="F248" s="13" t="b">
        <v>0</v>
      </c>
      <c r="G248" s="13">
        <v>-6.5040258224900005E-2</v>
      </c>
      <c r="H248" s="13">
        <v>2.06407694707E-2</v>
      </c>
      <c r="I248" s="13">
        <v>-5.77067785721E-2</v>
      </c>
      <c r="J248" s="13">
        <v>2.2409271730599999E-2</v>
      </c>
      <c r="K248" s="13">
        <v>5.8924976471100003E-2</v>
      </c>
      <c r="L248" s="13">
        <v>2.0055793771700001E-2</v>
      </c>
      <c r="M248" s="13">
        <v>4.91743991785E-2</v>
      </c>
      <c r="N248" s="13">
        <v>2.4557037864999999E-2</v>
      </c>
      <c r="O248" s="13">
        <v>-4.1740457571000002E-3</v>
      </c>
      <c r="P248" s="13">
        <v>2.6485915896699999E-3</v>
      </c>
      <c r="Q248" s="13">
        <v>-7.6958378571499999E-3</v>
      </c>
      <c r="R248" s="13">
        <v>4.5364383731499999E-3</v>
      </c>
      <c r="S248" s="13">
        <v>-6.7061662114500003E-3</v>
      </c>
      <c r="T248" s="13">
        <v>7.06125117383E-3</v>
      </c>
    </row>
    <row r="249" spans="1:20" x14ac:dyDescent="0.2">
      <c r="A249" s="6">
        <v>1218</v>
      </c>
      <c r="B249" s="13" t="s">
        <v>32</v>
      </c>
      <c r="C249" s="13" t="s">
        <v>65</v>
      </c>
      <c r="D249" s="13">
        <v>-2.0590446528799999E-2</v>
      </c>
      <c r="E249" s="13">
        <v>1.9705227927299999E-2</v>
      </c>
      <c r="F249" s="13" t="b">
        <v>0</v>
      </c>
      <c r="G249" s="13">
        <v>-6.02715588692E-2</v>
      </c>
      <c r="H249" s="13">
        <v>2.17625166614E-2</v>
      </c>
      <c r="I249" s="13">
        <v>-5.8272286020200001E-2</v>
      </c>
      <c r="J249" s="13">
        <v>2.7762482173000001E-2</v>
      </c>
      <c r="K249" s="13">
        <v>-9.5020310230399998E-3</v>
      </c>
      <c r="L249" s="13">
        <v>2.6796052716899998E-2</v>
      </c>
      <c r="M249" s="13">
        <v>-1.38702817453E-2</v>
      </c>
      <c r="N249" s="13">
        <v>2.9937417379299999E-2</v>
      </c>
      <c r="O249" s="13">
        <v>-2.2451472607299999E-3</v>
      </c>
      <c r="P249" s="13">
        <v>1.6044005071499999E-3</v>
      </c>
      <c r="Q249" s="13">
        <v>-2.8858014039000002E-3</v>
      </c>
      <c r="R249" s="13">
        <v>1.6056761867400001E-3</v>
      </c>
      <c r="S249" s="13">
        <v>-4.7934919164799999E-3</v>
      </c>
      <c r="T249" s="13">
        <v>3.7735208975800002E-3</v>
      </c>
    </row>
    <row r="250" spans="1:20" x14ac:dyDescent="0.2">
      <c r="A250" s="6">
        <v>201</v>
      </c>
      <c r="B250" s="13" t="s">
        <v>438</v>
      </c>
      <c r="C250" s="13" t="s">
        <v>27</v>
      </c>
      <c r="D250" s="13">
        <v>-2.2668577729400001E-2</v>
      </c>
      <c r="E250" s="13">
        <v>2.0567527869800001E-2</v>
      </c>
      <c r="F250" s="13" t="b">
        <v>0</v>
      </c>
      <c r="G250" s="13">
        <v>2.0556257326499999E-2</v>
      </c>
      <c r="H250" s="13">
        <v>1.85674891216E-2</v>
      </c>
      <c r="I250" s="13">
        <v>9.4801470850799999E-3</v>
      </c>
      <c r="J250" s="13">
        <v>2.83696442949E-2</v>
      </c>
      <c r="K250" s="13">
        <v>0.20170427744899999</v>
      </c>
      <c r="L250" s="13">
        <v>1.4684984912600001E-2</v>
      </c>
      <c r="M250" s="13">
        <v>0.19487804666899999</v>
      </c>
      <c r="N250" s="13">
        <v>1.9665971430100002E-2</v>
      </c>
      <c r="O250" s="13">
        <v>-8.7989215244999996E-4</v>
      </c>
      <c r="P250" s="13">
        <v>2.19990054548E-3</v>
      </c>
      <c r="Q250" s="13">
        <v>-3.3289026321300002E-3</v>
      </c>
      <c r="R250" s="13">
        <v>4.1003868041799996E-3</v>
      </c>
      <c r="S250" s="13">
        <v>3.70287190064E-2</v>
      </c>
      <c r="T250" s="13">
        <v>8.5021803053500003E-3</v>
      </c>
    </row>
    <row r="251" spans="1:20" x14ac:dyDescent="0.2">
      <c r="A251" s="6">
        <v>171</v>
      </c>
      <c r="B251" s="13" t="s">
        <v>439</v>
      </c>
      <c r="C251" s="13" t="s">
        <v>440</v>
      </c>
      <c r="D251" s="13">
        <v>-1.8546486267599999E-2</v>
      </c>
      <c r="E251" s="13">
        <v>1.66851990172E-2</v>
      </c>
      <c r="F251" s="13" t="b">
        <v>0</v>
      </c>
      <c r="G251" s="13">
        <v>-5.5996928573899998E-2</v>
      </c>
      <c r="H251" s="13">
        <v>2.04758052761E-2</v>
      </c>
      <c r="I251" s="13">
        <v>-4.5981057337299999E-2</v>
      </c>
      <c r="J251" s="13">
        <v>2.0385959223299999E-2</v>
      </c>
      <c r="K251" s="13">
        <v>1.47235026349E-2</v>
      </c>
      <c r="L251" s="13">
        <v>2.9536115132599999E-2</v>
      </c>
      <c r="M251" s="13">
        <v>8.2306613209100002E-3</v>
      </c>
      <c r="N251" s="13">
        <v>2.5455355377899998E-2</v>
      </c>
      <c r="O251" s="13">
        <v>-8.2244919426899994E-3</v>
      </c>
      <c r="P251" s="13">
        <v>6.2589986085299998E-3</v>
      </c>
      <c r="Q251" s="13">
        <v>-1.18252566498E-2</v>
      </c>
      <c r="R251" s="13">
        <v>7.1920924282100002E-3</v>
      </c>
      <c r="S251" s="13">
        <v>-1.36655377442E-2</v>
      </c>
      <c r="T251" s="13">
        <v>6.5550786613200003E-3</v>
      </c>
    </row>
    <row r="252" spans="1:20" x14ac:dyDescent="0.2">
      <c r="A252" s="6">
        <v>190</v>
      </c>
      <c r="B252" s="13" t="s">
        <v>441</v>
      </c>
      <c r="C252" s="13" t="s">
        <v>370</v>
      </c>
      <c r="D252" s="13">
        <v>-2.2412873102900001E-2</v>
      </c>
      <c r="E252" s="13">
        <v>2.0115770331499999E-2</v>
      </c>
      <c r="F252" s="13" t="b">
        <v>0</v>
      </c>
      <c r="G252" s="13">
        <v>-4.4788256734700001E-2</v>
      </c>
      <c r="H252" s="13">
        <v>2.6979160285100001E-2</v>
      </c>
      <c r="I252" s="13">
        <v>-4.5000853937300002E-2</v>
      </c>
      <c r="J252" s="13">
        <v>2.8548209521500001E-2</v>
      </c>
      <c r="K252" s="13">
        <v>0.228618344384</v>
      </c>
      <c r="L252" s="13">
        <v>2.15801381212E-2</v>
      </c>
      <c r="M252" s="13">
        <v>0.22019447264100001</v>
      </c>
      <c r="N252" s="13">
        <v>2.4783466985800001E-2</v>
      </c>
      <c r="O252" s="13">
        <v>-4.71319127851E-3</v>
      </c>
      <c r="P252" s="13">
        <v>3.5721999110200002E-3</v>
      </c>
      <c r="Q252" s="13">
        <v>-6.2286607197499996E-3</v>
      </c>
      <c r="R252" s="13">
        <v>3.31252022994E-3</v>
      </c>
      <c r="S252" s="13">
        <v>4.78962739145E-2</v>
      </c>
      <c r="T252" s="13">
        <v>1.13832510669E-2</v>
      </c>
    </row>
    <row r="253" spans="1:20" x14ac:dyDescent="0.2">
      <c r="A253" s="6">
        <v>1032</v>
      </c>
      <c r="B253" s="13" t="s">
        <v>442</v>
      </c>
      <c r="C253" s="13" t="s">
        <v>269</v>
      </c>
      <c r="D253" s="13">
        <v>-2.4534423486899999E-2</v>
      </c>
      <c r="E253" s="13">
        <v>2.0920191095400002E-2</v>
      </c>
      <c r="F253" s="13" t="b">
        <v>0</v>
      </c>
      <c r="G253" s="13">
        <v>0.113768057967</v>
      </c>
      <c r="H253" s="13">
        <v>3.1846413515999997E-2</v>
      </c>
      <c r="I253" s="13">
        <v>0.111054201889</v>
      </c>
      <c r="J253" s="13">
        <v>3.1925464454399997E-2</v>
      </c>
      <c r="K253" s="13">
        <v>0.27666036288500001</v>
      </c>
      <c r="L253" s="13">
        <v>2.6579312908099999E-2</v>
      </c>
      <c r="M253" s="13">
        <v>0.27534905877999999</v>
      </c>
      <c r="N253" s="13">
        <v>2.52017292787E-2</v>
      </c>
      <c r="O253" s="13">
        <v>8.5644894300700002E-3</v>
      </c>
      <c r="P253" s="13">
        <v>1.17464895999E-2</v>
      </c>
      <c r="Q253" s="13">
        <v>7.6677519282200004E-3</v>
      </c>
      <c r="R253" s="13">
        <v>1.1784908722499999E-2</v>
      </c>
      <c r="S253" s="13">
        <v>7.4515335367199995E-2</v>
      </c>
      <c r="T253" s="13">
        <v>1.4892473904299999E-2</v>
      </c>
    </row>
    <row r="254" spans="1:20" x14ac:dyDescent="0.2">
      <c r="A254" s="6">
        <v>330</v>
      </c>
      <c r="B254" s="13" t="s">
        <v>443</v>
      </c>
      <c r="C254" s="13" t="s">
        <v>444</v>
      </c>
      <c r="D254" s="13">
        <v>-2.7875095231099999E-2</v>
      </c>
      <c r="E254" s="13">
        <v>2.37012378318E-2</v>
      </c>
      <c r="F254" s="13" t="b">
        <v>0</v>
      </c>
      <c r="G254" s="13">
        <v>1.06812112124E-2</v>
      </c>
      <c r="H254" s="13">
        <v>2.7890847723E-2</v>
      </c>
      <c r="I254" s="13">
        <v>1.26245175443E-3</v>
      </c>
      <c r="J254" s="13">
        <v>3.2516098152400003E-2</v>
      </c>
      <c r="K254" s="13">
        <v>0.229022911563</v>
      </c>
      <c r="L254" s="13">
        <v>3.6344431897900001E-2</v>
      </c>
      <c r="M254" s="13">
        <v>0.22366026591300001</v>
      </c>
      <c r="N254" s="13">
        <v>3.5357324669899999E-2</v>
      </c>
      <c r="O254" s="13">
        <v>-3.88973824803E-3</v>
      </c>
      <c r="P254" s="13">
        <v>4.6684572355700001E-3</v>
      </c>
      <c r="Q254" s="13">
        <v>-6.7313470842999996E-3</v>
      </c>
      <c r="R254" s="13">
        <v>6.60537145463E-3</v>
      </c>
      <c r="S254" s="13">
        <v>4.8351165196299999E-2</v>
      </c>
      <c r="T254" s="13">
        <v>1.6916924870299999E-2</v>
      </c>
    </row>
    <row r="255" spans="1:20" x14ac:dyDescent="0.2">
      <c r="A255" s="6">
        <v>1005</v>
      </c>
      <c r="B255" s="13" t="s">
        <v>445</v>
      </c>
      <c r="C255" s="13" t="s">
        <v>373</v>
      </c>
      <c r="D255" s="13">
        <v>-2.71363749983E-2</v>
      </c>
      <c r="E255" s="13">
        <v>2.0673772384300002E-2</v>
      </c>
      <c r="F255" s="13" t="b">
        <v>0</v>
      </c>
      <c r="G255" s="13">
        <v>1.49089836853E-3</v>
      </c>
      <c r="H255" s="13">
        <v>3.02761370676E-2</v>
      </c>
      <c r="I255" s="13">
        <v>-6.28384846715E-3</v>
      </c>
      <c r="J255" s="13">
        <v>3.3198960937799997E-2</v>
      </c>
      <c r="K255" s="13">
        <v>0.212069126282</v>
      </c>
      <c r="L255" s="13">
        <v>2.9149453984600001E-2</v>
      </c>
      <c r="M255" s="13">
        <v>0.20492396326500001</v>
      </c>
      <c r="N255" s="13">
        <v>3.5047590079300001E-2</v>
      </c>
      <c r="O255" s="13">
        <v>-5.79804091752E-3</v>
      </c>
      <c r="P255" s="13">
        <v>4.9752184699700004E-3</v>
      </c>
      <c r="Q255" s="13">
        <v>-7.8099588452999998E-3</v>
      </c>
      <c r="R255" s="13">
        <v>6.1918825931399999E-3</v>
      </c>
      <c r="S255" s="13">
        <v>4.0486784004700002E-2</v>
      </c>
      <c r="T255" s="13">
        <v>1.6942238072700001E-2</v>
      </c>
    </row>
    <row r="256" spans="1:20" s="5" customFormat="1" x14ac:dyDescent="0.2">
      <c r="A256" s="6">
        <v>71</v>
      </c>
      <c r="B256" s="7" t="s">
        <v>446</v>
      </c>
      <c r="C256" s="7" t="s">
        <v>154</v>
      </c>
      <c r="D256" s="7">
        <v>-4.4530147990199997E-2</v>
      </c>
      <c r="E256" s="7">
        <v>3.2195488233899998E-2</v>
      </c>
      <c r="F256" s="7" t="b">
        <v>0</v>
      </c>
      <c r="G256" s="7">
        <v>-6.8503746639300006E-2</v>
      </c>
      <c r="H256" s="7">
        <v>4.5933333141699999E-2</v>
      </c>
      <c r="I256" s="7">
        <v>-8.0158190732700002E-2</v>
      </c>
      <c r="J256" s="7">
        <v>4.5741645871199998E-2</v>
      </c>
      <c r="K256" s="7">
        <v>-5.4500020644699998E-2</v>
      </c>
      <c r="L256" s="7">
        <v>3.4021451680299998E-2</v>
      </c>
      <c r="M256" s="7">
        <v>-6.2140891567100003E-2</v>
      </c>
      <c r="N256" s="7">
        <v>3.9519327437999997E-2</v>
      </c>
      <c r="O256" s="7">
        <v>-1.7937992628700002E-2</v>
      </c>
      <c r="P256" s="7">
        <v>7.5931371220400003E-3</v>
      </c>
      <c r="Q256" s="7">
        <v>-2.3932656509200002E-2</v>
      </c>
      <c r="R256" s="7">
        <v>1.0612948108900001E-2</v>
      </c>
      <c r="S256" s="7">
        <v>-2.39347411611E-2</v>
      </c>
      <c r="T256" s="7">
        <v>1.55862946448E-2</v>
      </c>
    </row>
    <row r="257" spans="1:20" x14ac:dyDescent="0.2">
      <c r="A257" s="6">
        <v>1158</v>
      </c>
      <c r="B257" s="13" t="s">
        <v>447</v>
      </c>
      <c r="C257" s="13" t="s">
        <v>448</v>
      </c>
      <c r="D257" s="13">
        <v>-2.86837430753E-2</v>
      </c>
      <c r="E257" s="13">
        <v>2.0718976314899998E-2</v>
      </c>
      <c r="F257" s="13" t="b">
        <v>0</v>
      </c>
      <c r="G257" s="13">
        <v>-7.7302312180900001E-2</v>
      </c>
      <c r="H257" s="13">
        <v>2.2371473918100002E-2</v>
      </c>
      <c r="I257" s="13">
        <v>-6.85666416177E-2</v>
      </c>
      <c r="J257" s="13">
        <v>2.2494849068500002E-2</v>
      </c>
      <c r="K257" s="13">
        <v>-0.105337571277</v>
      </c>
      <c r="L257" s="13">
        <v>3.43900085316E-2</v>
      </c>
      <c r="M257" s="13">
        <v>-8.6363544567900005E-2</v>
      </c>
      <c r="N257" s="13">
        <v>3.81849615951E-2</v>
      </c>
      <c r="O257" s="13">
        <v>-4.6222341579499997E-3</v>
      </c>
      <c r="P257" s="13">
        <v>2.88572164595E-3</v>
      </c>
      <c r="Q257" s="13">
        <v>-9.5814748796E-3</v>
      </c>
      <c r="R257" s="13">
        <v>4.9175923190699997E-3</v>
      </c>
      <c r="S257" s="13">
        <v>-2.3506231274099999E-2</v>
      </c>
      <c r="T257" s="13">
        <v>1.21801853415E-2</v>
      </c>
    </row>
    <row r="258" spans="1:20" x14ac:dyDescent="0.2">
      <c r="A258" s="6">
        <v>11</v>
      </c>
      <c r="B258" s="13" t="s">
        <v>449</v>
      </c>
      <c r="C258" s="13" t="s">
        <v>27</v>
      </c>
      <c r="D258" s="13">
        <v>-7.4456258858000002E-2</v>
      </c>
      <c r="E258" s="13">
        <v>5.36738282897E-2</v>
      </c>
      <c r="F258" s="13" t="b">
        <v>0</v>
      </c>
      <c r="G258" s="13">
        <v>-5.1615593776499998E-2</v>
      </c>
      <c r="H258" s="13">
        <v>5.84029434165E-2</v>
      </c>
      <c r="I258" s="13">
        <v>-7.4593858587000003E-2</v>
      </c>
      <c r="J258" s="13">
        <v>5.1037223933200003E-2</v>
      </c>
      <c r="K258" s="13">
        <v>1.60279118659E-2</v>
      </c>
      <c r="L258" s="13">
        <v>5.8436269529800001E-2</v>
      </c>
      <c r="M258" s="13">
        <v>1.24529667001E-2</v>
      </c>
      <c r="N258" s="13">
        <v>5.6705032698999999E-2</v>
      </c>
      <c r="O258" s="13">
        <v>-9.0151092953699996E-3</v>
      </c>
      <c r="P258" s="13">
        <v>5.36525753384E-3</v>
      </c>
      <c r="Q258" s="13">
        <v>-1.5268434173000001E-2</v>
      </c>
      <c r="R258" s="13">
        <v>6.1161079653399997E-3</v>
      </c>
      <c r="S258" s="13">
        <v>-1.51680791072E-2</v>
      </c>
      <c r="T258" s="13">
        <v>2.21292458208E-2</v>
      </c>
    </row>
    <row r="259" spans="1:20" x14ac:dyDescent="0.2">
      <c r="A259" s="6">
        <v>86</v>
      </c>
      <c r="B259" s="13" t="s">
        <v>450</v>
      </c>
      <c r="C259" s="13" t="s">
        <v>440</v>
      </c>
      <c r="D259" s="13">
        <v>-3.9045387624399998E-2</v>
      </c>
      <c r="E259" s="13">
        <v>2.76476857726E-2</v>
      </c>
      <c r="F259" s="13" t="b">
        <v>0</v>
      </c>
      <c r="G259" s="13">
        <v>-3.6448087895899997E-2</v>
      </c>
      <c r="H259" s="13">
        <v>3.2815166535800001E-2</v>
      </c>
      <c r="I259" s="13">
        <v>-5.0497876981700003E-2</v>
      </c>
      <c r="J259" s="13">
        <v>3.3787178190699999E-2</v>
      </c>
      <c r="K259" s="13">
        <v>-8.1183419178699999E-3</v>
      </c>
      <c r="L259" s="13">
        <v>4.6481536256499999E-2</v>
      </c>
      <c r="M259" s="13">
        <v>-5.5764753835199996E-3</v>
      </c>
      <c r="N259" s="13">
        <v>3.5313953615399997E-2</v>
      </c>
      <c r="O259" s="13">
        <v>-1.2585563966700001E-2</v>
      </c>
      <c r="P259" s="13">
        <v>5.6601901254699997E-3</v>
      </c>
      <c r="Q259" s="13">
        <v>-2.13028616643E-2</v>
      </c>
      <c r="R259" s="13">
        <v>1.24992475317E-2</v>
      </c>
      <c r="S259" s="13">
        <v>-1.6015744269100001E-2</v>
      </c>
      <c r="T259" s="13">
        <v>1.00552307925E-2</v>
      </c>
    </row>
    <row r="260" spans="1:20" x14ac:dyDescent="0.2">
      <c r="A260" s="6">
        <v>179</v>
      </c>
      <c r="B260" s="13" t="s">
        <v>451</v>
      </c>
      <c r="C260" s="13" t="s">
        <v>452</v>
      </c>
      <c r="D260" s="13">
        <v>-4.2826212105600003E-2</v>
      </c>
      <c r="E260" s="13">
        <v>3.0172068876000002E-2</v>
      </c>
      <c r="F260" s="13" t="b">
        <v>0</v>
      </c>
      <c r="G260" s="13">
        <v>0.106964254491</v>
      </c>
      <c r="H260" s="13">
        <v>2.6642658240600001E-2</v>
      </c>
      <c r="I260" s="13">
        <v>0.100295345893</v>
      </c>
      <c r="J260" s="13">
        <v>2.7304401838000002E-2</v>
      </c>
      <c r="K260" s="13">
        <v>0.30144890405300001</v>
      </c>
      <c r="L260" s="13">
        <v>2.8871825542000001E-2</v>
      </c>
      <c r="M260" s="13">
        <v>0.29774182398999999</v>
      </c>
      <c r="N260" s="13">
        <v>2.9682367874400001E-2</v>
      </c>
      <c r="O260" s="13">
        <v>1.06266101146E-2</v>
      </c>
      <c r="P260" s="13">
        <v>6.6805131495199996E-3</v>
      </c>
      <c r="Q260" s="13">
        <v>8.8079100877300007E-3</v>
      </c>
      <c r="R260" s="13">
        <v>6.9623574235399997E-3</v>
      </c>
      <c r="S260" s="13">
        <v>8.8379706449899995E-2</v>
      </c>
      <c r="T260" s="13">
        <v>1.72265199327E-2</v>
      </c>
    </row>
    <row r="261" spans="1:20" x14ac:dyDescent="0.2">
      <c r="A261" s="6">
        <v>1526</v>
      </c>
      <c r="B261" s="13" t="s">
        <v>453</v>
      </c>
      <c r="C261" s="13" t="s">
        <v>97</v>
      </c>
      <c r="D261" s="13">
        <v>-2.7715586937500002E-2</v>
      </c>
      <c r="E261" s="13">
        <v>1.8186292175799999E-2</v>
      </c>
      <c r="F261" s="13" t="b">
        <v>0</v>
      </c>
      <c r="G261" s="13">
        <v>0.150028445255</v>
      </c>
      <c r="H261" s="13">
        <v>2.28105742263E-2</v>
      </c>
      <c r="I261" s="13">
        <v>0.14519330252599999</v>
      </c>
      <c r="J261" s="13">
        <v>1.97594719444E-2</v>
      </c>
      <c r="K261" s="13">
        <v>0.22969529865300001</v>
      </c>
      <c r="L261" s="13">
        <v>2.0577934943799999E-2</v>
      </c>
      <c r="M261" s="13">
        <v>0.227985602309</v>
      </c>
      <c r="N261" s="13">
        <v>2.0784635591300001E-2</v>
      </c>
      <c r="O261" s="13">
        <v>2.1659209717799999E-2</v>
      </c>
      <c r="P261" s="13">
        <v>7.5344608662000004E-3</v>
      </c>
      <c r="Q261" s="13">
        <v>2.02463868759E-2</v>
      </c>
      <c r="R261" s="13">
        <v>6.6935201099500002E-3</v>
      </c>
      <c r="S261" s="13">
        <v>5.1113277845199999E-2</v>
      </c>
      <c r="T261" s="13">
        <v>1.07038051171E-2</v>
      </c>
    </row>
    <row r="262" spans="1:20" x14ac:dyDescent="0.2">
      <c r="A262" s="6">
        <v>288</v>
      </c>
      <c r="B262" s="13" t="s">
        <v>454</v>
      </c>
      <c r="C262" s="13" t="s">
        <v>455</v>
      </c>
      <c r="D262" s="13">
        <v>-2.4414701477700002E-2</v>
      </c>
      <c r="E262" s="13">
        <v>1.55959148711E-2</v>
      </c>
      <c r="F262" s="13" t="b">
        <v>0</v>
      </c>
      <c r="G262" s="13">
        <v>-5.1219186853199997E-2</v>
      </c>
      <c r="H262" s="13">
        <v>2.3028015508400002E-2</v>
      </c>
      <c r="I262" s="13">
        <v>-5.14766953399E-2</v>
      </c>
      <c r="J262" s="13">
        <v>2.25767324166E-2</v>
      </c>
      <c r="K262" s="13">
        <v>4.3881942271500003E-2</v>
      </c>
      <c r="L262" s="13">
        <v>2.4474413451200001E-2</v>
      </c>
      <c r="M262" s="13">
        <v>4.10086731458E-2</v>
      </c>
      <c r="N262" s="13">
        <v>2.5592380496699998E-2</v>
      </c>
      <c r="O262" s="13">
        <v>-2.7064994805300001E-3</v>
      </c>
      <c r="P262" s="13">
        <v>2.1356514335699999E-3</v>
      </c>
      <c r="Q262" s="13">
        <v>-2.7228486201999998E-3</v>
      </c>
      <c r="R262" s="13">
        <v>2.1278348143200002E-3</v>
      </c>
      <c r="S262" s="13">
        <v>-6.84529967981E-3</v>
      </c>
      <c r="T262" s="13">
        <v>7.3079218405499996E-3</v>
      </c>
    </row>
    <row r="263" spans="1:20" x14ac:dyDescent="0.2">
      <c r="A263" s="6">
        <v>1011</v>
      </c>
      <c r="B263" s="13" t="s">
        <v>456</v>
      </c>
      <c r="C263" s="13" t="s">
        <v>457</v>
      </c>
      <c r="D263" s="13">
        <v>-3.6560381787000003E-2</v>
      </c>
      <c r="E263" s="13">
        <v>2.3316015548600001E-2</v>
      </c>
      <c r="F263" s="13" t="b">
        <v>0</v>
      </c>
      <c r="G263" s="13">
        <v>4.9828830410999997E-3</v>
      </c>
      <c r="H263" s="13">
        <v>3.0558110389900001E-2</v>
      </c>
      <c r="I263" s="13">
        <v>-8.4600088153900001E-3</v>
      </c>
      <c r="J263" s="13">
        <v>3.1149581293100002E-2</v>
      </c>
      <c r="K263" s="13">
        <v>0.22176172803399999</v>
      </c>
      <c r="L263" s="13">
        <v>1.68066144206E-2</v>
      </c>
      <c r="M263" s="13">
        <v>0.21254237599699999</v>
      </c>
      <c r="N263" s="13">
        <v>1.89862019766E-2</v>
      </c>
      <c r="O263" s="13">
        <v>-6.4871290332900004E-3</v>
      </c>
      <c r="P263" s="13">
        <v>4.9680103842099999E-3</v>
      </c>
      <c r="Q263" s="13">
        <v>-1.00315940769E-2</v>
      </c>
      <c r="R263" s="13">
        <v>5.5138824054600001E-3</v>
      </c>
      <c r="S263" s="13">
        <v>4.2663177521200003E-2</v>
      </c>
      <c r="T263" s="13">
        <v>9.7589086138000006E-3</v>
      </c>
    </row>
    <row r="264" spans="1:20" x14ac:dyDescent="0.2">
      <c r="A264" s="6">
        <v>177</v>
      </c>
      <c r="B264" s="13" t="s">
        <v>458</v>
      </c>
      <c r="C264" s="13" t="s">
        <v>459</v>
      </c>
      <c r="D264" s="13">
        <v>-4.11108411265E-2</v>
      </c>
      <c r="E264" s="13">
        <v>2.3179528122500001E-2</v>
      </c>
      <c r="F264" s="13" t="b">
        <v>0</v>
      </c>
      <c r="G264" s="13">
        <v>-6.4215382430600002E-2</v>
      </c>
      <c r="H264" s="13">
        <v>1.8735974907500001E-2</v>
      </c>
      <c r="I264" s="13">
        <v>-6.7010285919800003E-2</v>
      </c>
      <c r="J264" s="13">
        <v>2.26592682154E-2</v>
      </c>
      <c r="K264" s="13">
        <v>0.12337952997</v>
      </c>
      <c r="L264" s="13">
        <v>2.0545232857500002E-2</v>
      </c>
      <c r="M264" s="13">
        <v>0.111607205623</v>
      </c>
      <c r="N264" s="13">
        <v>2.0050079909800001E-2</v>
      </c>
      <c r="O264" s="13">
        <v>-4.4345554405599997E-3</v>
      </c>
      <c r="P264" s="13">
        <v>4.4886111397899999E-3</v>
      </c>
      <c r="Q264" s="13">
        <v>-7.9416605271099994E-3</v>
      </c>
      <c r="R264" s="13">
        <v>4.8409579407100002E-3</v>
      </c>
      <c r="S264" s="13">
        <v>1.01471703605E-2</v>
      </c>
      <c r="T264" s="13">
        <v>7.2765626564899998E-3</v>
      </c>
    </row>
    <row r="265" spans="1:20" x14ac:dyDescent="0.2">
      <c r="A265" s="6">
        <v>1057</v>
      </c>
      <c r="B265" s="13" t="s">
        <v>460</v>
      </c>
      <c r="C265" s="13" t="s">
        <v>461</v>
      </c>
      <c r="D265" s="13">
        <v>-3.7090319974899998E-2</v>
      </c>
      <c r="E265" s="13">
        <v>2.0207517146700001E-2</v>
      </c>
      <c r="F265" s="13" t="b">
        <v>0</v>
      </c>
      <c r="G265" s="13">
        <v>4.0937339869100003E-2</v>
      </c>
      <c r="H265" s="13">
        <v>2.0180445063399999E-2</v>
      </c>
      <c r="I265" s="13">
        <v>3.3312784935900001E-2</v>
      </c>
      <c r="J265" s="13">
        <v>2.12708679002E-2</v>
      </c>
      <c r="K265" s="13">
        <v>0.105943058943</v>
      </c>
      <c r="L265" s="13">
        <v>2.7100184133199999E-2</v>
      </c>
      <c r="M265" s="13">
        <v>0.103060329806</v>
      </c>
      <c r="N265" s="13">
        <v>2.7126926473499999E-2</v>
      </c>
      <c r="O265" s="13">
        <v>-1.4754852019799999E-3</v>
      </c>
      <c r="P265" s="13">
        <v>4.2523964654400002E-3</v>
      </c>
      <c r="Q265" s="13">
        <v>-3.47115314912E-3</v>
      </c>
      <c r="R265" s="13">
        <v>5.0426242007800002E-3</v>
      </c>
      <c r="S265" s="13">
        <v>7.2676845007700001E-3</v>
      </c>
      <c r="T265" s="13">
        <v>8.7451386661700006E-3</v>
      </c>
    </row>
    <row r="266" spans="1:20" x14ac:dyDescent="0.2">
      <c r="A266" s="6">
        <v>1007</v>
      </c>
      <c r="B266" s="13" t="s">
        <v>462</v>
      </c>
      <c r="C266" s="13" t="s">
        <v>27</v>
      </c>
      <c r="D266" s="13">
        <v>-4.1497697881200002E-2</v>
      </c>
      <c r="E266" s="13">
        <v>2.2532169475099999E-2</v>
      </c>
      <c r="F266" s="13" t="b">
        <v>0</v>
      </c>
      <c r="G266" s="13">
        <v>-1.1466216493500001E-2</v>
      </c>
      <c r="H266" s="13">
        <v>3.5187683869099998E-2</v>
      </c>
      <c r="I266" s="13">
        <v>-1.94483304197E-2</v>
      </c>
      <c r="J266" s="13">
        <v>3.0905589828800002E-2</v>
      </c>
      <c r="K266" s="13">
        <v>0.343061620136</v>
      </c>
      <c r="L266" s="13">
        <v>1.0092568284799999E-2</v>
      </c>
      <c r="M266" s="13">
        <v>0.33319747902199998</v>
      </c>
      <c r="N266" s="13">
        <v>1.78816973687E-2</v>
      </c>
      <c r="O266" s="13">
        <v>-6.4225497058600003E-3</v>
      </c>
      <c r="P266" s="13">
        <v>4.94905061754E-3</v>
      </c>
      <c r="Q266" s="13">
        <v>-9.6198467221599998E-3</v>
      </c>
      <c r="R266" s="13">
        <v>6.2774279734499998E-3</v>
      </c>
      <c r="S266" s="13">
        <v>0.110109446884</v>
      </c>
      <c r="T266" s="13">
        <v>1.1004827439600001E-2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workbookViewId="0">
      <selection activeCell="B20" sqref="B20"/>
    </sheetView>
  </sheetViews>
  <sheetFormatPr baseColWidth="10" defaultRowHeight="16" x14ac:dyDescent="0.2"/>
  <cols>
    <col min="1" max="1" width="24.1640625" customWidth="1"/>
    <col min="2" max="2" width="177" customWidth="1"/>
  </cols>
  <sheetData>
    <row r="1" spans="1:20" x14ac:dyDescent="0.2">
      <c r="A1" s="2" t="s">
        <v>0</v>
      </c>
      <c r="B1" s="15" t="s">
        <v>463</v>
      </c>
      <c r="C1" s="16"/>
      <c r="D1" s="16"/>
      <c r="E1" s="16"/>
      <c r="F1" s="16"/>
      <c r="G1" s="16"/>
      <c r="H1" s="16"/>
      <c r="I1" s="16"/>
      <c r="J1" s="16"/>
      <c r="K1" s="16"/>
      <c r="L1" s="16"/>
      <c r="M1" s="16"/>
      <c r="N1" s="16"/>
      <c r="O1" s="16"/>
      <c r="P1" s="16"/>
      <c r="Q1" s="16"/>
      <c r="R1" s="16"/>
      <c r="S1" s="16"/>
      <c r="T1" s="16"/>
    </row>
    <row r="2" spans="1:20" x14ac:dyDescent="0.2">
      <c r="A2" s="2" t="s">
        <v>1</v>
      </c>
      <c r="B2" s="1" t="s">
        <v>464</v>
      </c>
      <c r="C2" s="17"/>
      <c r="D2" s="17"/>
      <c r="E2" s="17"/>
      <c r="F2" s="17"/>
      <c r="G2" s="17"/>
      <c r="H2" s="17"/>
      <c r="I2" s="17"/>
      <c r="J2" s="17"/>
      <c r="K2" s="17"/>
      <c r="L2" s="17"/>
      <c r="M2" s="17"/>
      <c r="N2" s="17"/>
      <c r="O2" s="17"/>
      <c r="P2" s="17"/>
      <c r="Q2" s="17"/>
      <c r="R2" s="17"/>
      <c r="S2" s="17"/>
      <c r="T2" s="17"/>
    </row>
    <row r="3" spans="1:20" x14ac:dyDescent="0.2">
      <c r="A3" s="2" t="s">
        <v>2</v>
      </c>
      <c r="B3" s="1" t="s">
        <v>465</v>
      </c>
      <c r="C3" s="17"/>
      <c r="D3" s="17"/>
      <c r="E3" s="17"/>
      <c r="F3" s="17"/>
      <c r="G3" s="17"/>
      <c r="H3" s="17"/>
      <c r="I3" s="17"/>
      <c r="J3" s="17"/>
      <c r="K3" s="17"/>
      <c r="L3" s="17"/>
      <c r="M3" s="17"/>
      <c r="N3" s="17"/>
      <c r="O3" s="17"/>
      <c r="P3" s="17"/>
      <c r="Q3" s="17"/>
      <c r="R3" s="17"/>
      <c r="S3" s="17"/>
      <c r="T3" s="17"/>
    </row>
    <row r="4" spans="1:20" x14ac:dyDescent="0.2">
      <c r="A4" s="2" t="s">
        <v>3</v>
      </c>
      <c r="B4" s="1" t="s">
        <v>469</v>
      </c>
      <c r="C4" s="17"/>
      <c r="D4" s="17"/>
      <c r="E4" s="17"/>
      <c r="F4" s="17"/>
      <c r="G4" s="17"/>
      <c r="H4" s="17"/>
      <c r="I4" s="17"/>
      <c r="J4" s="17"/>
      <c r="K4" s="17"/>
      <c r="L4" s="17"/>
      <c r="M4" s="17"/>
      <c r="N4" s="17"/>
      <c r="O4" s="17"/>
      <c r="P4" s="17"/>
      <c r="Q4" s="17"/>
      <c r="R4" s="17"/>
      <c r="S4" s="17"/>
      <c r="T4" s="17"/>
    </row>
    <row r="5" spans="1:20" x14ac:dyDescent="0.2">
      <c r="A5" s="2" t="s">
        <v>4</v>
      </c>
      <c r="B5" s="3" t="s">
        <v>467</v>
      </c>
      <c r="C5" s="17"/>
      <c r="D5" s="17"/>
      <c r="E5" s="17"/>
      <c r="F5" s="17"/>
      <c r="G5" s="17"/>
      <c r="H5" s="17"/>
      <c r="I5" s="17"/>
      <c r="J5" s="17"/>
      <c r="K5" s="17"/>
      <c r="L5" s="17"/>
      <c r="M5" s="17"/>
      <c r="N5" s="17"/>
      <c r="O5" s="17"/>
      <c r="P5" s="17"/>
      <c r="Q5" s="17"/>
      <c r="R5" s="17"/>
      <c r="S5" s="17"/>
      <c r="T5" s="17"/>
    </row>
    <row r="6" spans="1:20" x14ac:dyDescent="0.2">
      <c r="A6" s="2" t="s">
        <v>5</v>
      </c>
      <c r="B6" s="3" t="s">
        <v>466</v>
      </c>
      <c r="C6" s="17"/>
      <c r="D6" s="17"/>
      <c r="E6" s="17"/>
      <c r="F6" s="17"/>
      <c r="G6" s="17"/>
      <c r="H6" s="17"/>
      <c r="I6" s="17"/>
      <c r="J6" s="17"/>
      <c r="K6" s="17"/>
      <c r="L6" s="17"/>
      <c r="M6" s="17"/>
      <c r="N6" s="17"/>
      <c r="O6" s="17"/>
      <c r="P6" s="17"/>
      <c r="Q6" s="17"/>
      <c r="R6" s="17"/>
      <c r="S6" s="17"/>
      <c r="T6" s="17"/>
    </row>
    <row r="7" spans="1:20" x14ac:dyDescent="0.2">
      <c r="A7" s="2" t="s">
        <v>6</v>
      </c>
      <c r="B7" s="1" t="s">
        <v>470</v>
      </c>
      <c r="C7" s="17"/>
      <c r="D7" s="17"/>
      <c r="E7" s="17"/>
      <c r="F7" s="17"/>
      <c r="G7" s="17"/>
      <c r="H7" s="17"/>
      <c r="I7" s="17"/>
      <c r="J7" s="17"/>
      <c r="K7" s="17"/>
      <c r="L7" s="17"/>
      <c r="M7" s="17"/>
      <c r="N7" s="17"/>
      <c r="O7" s="17"/>
      <c r="P7" s="17"/>
      <c r="Q7" s="17"/>
      <c r="R7" s="17"/>
      <c r="S7" s="17"/>
      <c r="T7" s="17"/>
    </row>
    <row r="8" spans="1:20" x14ac:dyDescent="0.2">
      <c r="A8" s="2" t="s">
        <v>7</v>
      </c>
      <c r="B8" s="3" t="s">
        <v>468</v>
      </c>
      <c r="C8" s="17"/>
      <c r="D8" s="17"/>
      <c r="E8" s="17"/>
      <c r="F8" s="17"/>
      <c r="G8" s="17"/>
      <c r="H8" s="17"/>
      <c r="I8" s="17"/>
      <c r="J8" s="17"/>
      <c r="K8" s="17"/>
      <c r="L8" s="17"/>
      <c r="M8" s="17"/>
      <c r="N8" s="17"/>
      <c r="O8" s="17"/>
      <c r="P8" s="17"/>
      <c r="Q8" s="17"/>
      <c r="R8" s="17"/>
      <c r="S8" s="17"/>
      <c r="T8" s="17"/>
    </row>
    <row r="9" spans="1:20" x14ac:dyDescent="0.2">
      <c r="A9" s="2" t="s">
        <v>8</v>
      </c>
      <c r="B9" s="1" t="s">
        <v>471</v>
      </c>
      <c r="C9" s="17"/>
      <c r="D9" s="17"/>
      <c r="E9" s="17"/>
      <c r="F9" s="17"/>
      <c r="G9" s="17"/>
      <c r="H9" s="17"/>
      <c r="I9" s="17"/>
      <c r="J9" s="17"/>
      <c r="K9" s="17"/>
      <c r="L9" s="17"/>
      <c r="M9" s="17"/>
      <c r="N9" s="17"/>
      <c r="O9" s="17"/>
      <c r="P9" s="17"/>
      <c r="Q9" s="17"/>
      <c r="R9" s="17"/>
      <c r="S9" s="17"/>
      <c r="T9" s="17"/>
    </row>
    <row r="10" spans="1:20" x14ac:dyDescent="0.2">
      <c r="A10" s="2" t="s">
        <v>9</v>
      </c>
      <c r="B10" s="3" t="s">
        <v>472</v>
      </c>
      <c r="C10" s="17"/>
      <c r="D10" s="17"/>
      <c r="E10" s="17"/>
      <c r="F10" s="17"/>
      <c r="G10" s="17"/>
      <c r="H10" s="17"/>
      <c r="I10" s="17"/>
      <c r="J10" s="17"/>
      <c r="K10" s="17"/>
      <c r="L10" s="17"/>
      <c r="M10" s="17"/>
      <c r="N10" s="17"/>
      <c r="O10" s="17"/>
      <c r="P10" s="17"/>
      <c r="Q10" s="17"/>
      <c r="R10" s="17"/>
      <c r="S10" s="17"/>
      <c r="T10" s="17"/>
    </row>
    <row r="11" spans="1:20" x14ac:dyDescent="0.2">
      <c r="A11" s="2" t="s">
        <v>10</v>
      </c>
      <c r="B11" s="1" t="s">
        <v>473</v>
      </c>
      <c r="C11" s="17"/>
      <c r="D11" s="17"/>
      <c r="E11" s="17"/>
      <c r="F11" s="17"/>
      <c r="G11" s="17"/>
      <c r="H11" s="17"/>
      <c r="I11" s="17"/>
      <c r="J11" s="17"/>
      <c r="K11" s="17"/>
      <c r="L11" s="17"/>
      <c r="M11" s="17"/>
      <c r="N11" s="17"/>
      <c r="O11" s="17"/>
      <c r="P11" s="17"/>
      <c r="Q11" s="17"/>
      <c r="R11" s="17"/>
      <c r="S11" s="17"/>
      <c r="T11" s="17"/>
    </row>
    <row r="12" spans="1:20" x14ac:dyDescent="0.2">
      <c r="A12" s="2" t="s">
        <v>11</v>
      </c>
      <c r="B12" s="3" t="s">
        <v>474</v>
      </c>
      <c r="C12" s="17"/>
      <c r="D12" s="17"/>
      <c r="E12" s="17"/>
      <c r="F12" s="17"/>
      <c r="G12" s="17"/>
      <c r="H12" s="17"/>
      <c r="I12" s="17"/>
      <c r="J12" s="17"/>
      <c r="K12" s="17"/>
      <c r="L12" s="17"/>
      <c r="M12" s="17"/>
      <c r="N12" s="17"/>
      <c r="O12" s="17"/>
      <c r="P12" s="17"/>
      <c r="Q12" s="17"/>
      <c r="R12" s="17"/>
      <c r="S12" s="17"/>
      <c r="T12" s="17"/>
    </row>
    <row r="13" spans="1:20" x14ac:dyDescent="0.2">
      <c r="A13" s="2" t="s">
        <v>12</v>
      </c>
      <c r="B13" s="1" t="s">
        <v>475</v>
      </c>
      <c r="C13" s="17"/>
      <c r="D13" s="17"/>
      <c r="E13" s="17"/>
      <c r="F13" s="17"/>
      <c r="G13" s="17"/>
      <c r="H13" s="17"/>
      <c r="I13" s="17"/>
      <c r="J13" s="17"/>
      <c r="K13" s="17"/>
      <c r="L13" s="17"/>
      <c r="M13" s="17"/>
      <c r="N13" s="17"/>
      <c r="O13" s="17"/>
      <c r="P13" s="17"/>
      <c r="Q13" s="17"/>
      <c r="R13" s="17"/>
      <c r="S13" s="17"/>
      <c r="T13" s="17"/>
    </row>
    <row r="14" spans="1:20" x14ac:dyDescent="0.2">
      <c r="A14" s="2" t="s">
        <v>13</v>
      </c>
      <c r="B14" s="3" t="s">
        <v>476</v>
      </c>
      <c r="C14" s="17"/>
      <c r="D14" s="17"/>
      <c r="E14" s="17"/>
      <c r="F14" s="17"/>
      <c r="G14" s="17"/>
      <c r="H14" s="17"/>
      <c r="I14" s="17"/>
      <c r="J14" s="17"/>
      <c r="K14" s="17"/>
      <c r="L14" s="17"/>
      <c r="M14" s="17"/>
      <c r="N14" s="17"/>
      <c r="O14" s="17"/>
      <c r="P14" s="17"/>
      <c r="Q14" s="17"/>
      <c r="R14" s="17"/>
      <c r="S14" s="17"/>
      <c r="T14" s="17"/>
    </row>
    <row r="15" spans="1:20" x14ac:dyDescent="0.2">
      <c r="A15" s="2" t="s">
        <v>14</v>
      </c>
      <c r="B15" s="1" t="s">
        <v>477</v>
      </c>
      <c r="C15" s="17"/>
      <c r="D15" s="17"/>
      <c r="E15" s="17"/>
      <c r="F15" s="17"/>
      <c r="G15" s="17"/>
      <c r="H15" s="17"/>
      <c r="I15" s="17"/>
      <c r="J15" s="17"/>
      <c r="K15" s="17"/>
      <c r="L15" s="17"/>
      <c r="M15" s="17"/>
      <c r="N15" s="17"/>
      <c r="O15" s="17"/>
      <c r="P15" s="17"/>
      <c r="Q15" s="17"/>
      <c r="R15" s="17"/>
      <c r="S15" s="17"/>
      <c r="T15" s="17"/>
    </row>
    <row r="16" spans="1:20" x14ac:dyDescent="0.2">
      <c r="A16" s="2" t="s">
        <v>15</v>
      </c>
      <c r="B16" s="3" t="s">
        <v>478</v>
      </c>
      <c r="C16" s="17"/>
      <c r="D16" s="17"/>
      <c r="E16" s="17"/>
      <c r="F16" s="17"/>
      <c r="G16" s="17"/>
      <c r="H16" s="17"/>
      <c r="I16" s="17"/>
      <c r="J16" s="17"/>
      <c r="K16" s="17"/>
      <c r="L16" s="17"/>
      <c r="M16" s="17"/>
      <c r="N16" s="17"/>
      <c r="O16" s="17"/>
      <c r="P16" s="17"/>
      <c r="Q16" s="17"/>
      <c r="R16" s="17"/>
      <c r="S16" s="17"/>
      <c r="T16" s="17"/>
    </row>
    <row r="17" spans="1:20" x14ac:dyDescent="0.2">
      <c r="A17" s="2" t="s">
        <v>16</v>
      </c>
      <c r="B17" s="1" t="s">
        <v>479</v>
      </c>
      <c r="C17" s="17"/>
      <c r="D17" s="17"/>
      <c r="E17" s="17"/>
      <c r="F17" s="17"/>
      <c r="G17" s="17"/>
      <c r="H17" s="17"/>
      <c r="I17" s="17"/>
      <c r="J17" s="17"/>
      <c r="K17" s="17"/>
      <c r="L17" s="17"/>
      <c r="M17" s="17"/>
      <c r="N17" s="17"/>
      <c r="O17" s="17"/>
      <c r="P17" s="17"/>
      <c r="Q17" s="17"/>
      <c r="R17" s="17"/>
      <c r="S17" s="17"/>
      <c r="T17" s="17"/>
    </row>
    <row r="18" spans="1:20" x14ac:dyDescent="0.2">
      <c r="A18" s="2" t="s">
        <v>17</v>
      </c>
      <c r="B18" s="3" t="s">
        <v>480</v>
      </c>
      <c r="C18" s="17"/>
      <c r="D18" s="17"/>
      <c r="E18" s="17"/>
      <c r="F18" s="17"/>
      <c r="G18" s="17"/>
      <c r="H18" s="17"/>
      <c r="I18" s="17"/>
      <c r="J18" s="17"/>
      <c r="K18" s="17"/>
      <c r="L18" s="17"/>
      <c r="M18" s="17"/>
      <c r="N18" s="17"/>
      <c r="O18" s="17"/>
      <c r="P18" s="17"/>
      <c r="Q18" s="17"/>
      <c r="R18" s="17"/>
      <c r="S18" s="17"/>
      <c r="T18" s="17"/>
    </row>
    <row r="19" spans="1:20" x14ac:dyDescent="0.2">
      <c r="A19" s="2" t="s">
        <v>18</v>
      </c>
      <c r="B19" s="1" t="s">
        <v>481</v>
      </c>
      <c r="C19" s="17"/>
      <c r="D19" s="17"/>
      <c r="E19" s="17"/>
      <c r="F19" s="17"/>
      <c r="G19" s="17"/>
      <c r="H19" s="17"/>
      <c r="I19" s="17"/>
      <c r="J19" s="17"/>
      <c r="K19" s="17"/>
      <c r="L19" s="17"/>
      <c r="M19" s="17"/>
      <c r="N19" s="17"/>
      <c r="O19" s="17"/>
      <c r="P19" s="17"/>
      <c r="Q19" s="17"/>
      <c r="R19" s="17"/>
      <c r="S19" s="17"/>
      <c r="T19" s="17"/>
    </row>
    <row r="20" spans="1:20" x14ac:dyDescent="0.2">
      <c r="A20" s="2" t="s">
        <v>19</v>
      </c>
      <c r="B20" s="3" t="s">
        <v>482</v>
      </c>
      <c r="C20" s="17"/>
      <c r="D20" s="17"/>
      <c r="E20" s="17"/>
      <c r="F20" s="17"/>
      <c r="G20" s="17"/>
      <c r="H20" s="17"/>
      <c r="I20" s="17"/>
      <c r="J20" s="17"/>
      <c r="K20" s="17"/>
      <c r="L20" s="17"/>
      <c r="M20" s="17"/>
      <c r="N20" s="17"/>
      <c r="O20" s="17"/>
      <c r="P20" s="17"/>
      <c r="Q20" s="17"/>
      <c r="R20" s="17"/>
      <c r="S20" s="17"/>
      <c r="T20" s="17"/>
    </row>
    <row r="21" spans="1:20" x14ac:dyDescent="0.2">
      <c r="A21" s="18"/>
      <c r="B21" s="4" t="s">
        <v>483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7"/>
  <sheetViews>
    <sheetView tabSelected="1" workbookViewId="0">
      <selection activeCell="K21" sqref="K21"/>
    </sheetView>
  </sheetViews>
  <sheetFormatPr baseColWidth="10" defaultRowHeight="16" x14ac:dyDescent="0.2"/>
  <cols>
    <col min="1" max="1" width="6.6640625" bestFit="1" customWidth="1"/>
    <col min="2" max="2" width="17.1640625" customWidth="1"/>
    <col min="3" max="3" width="34.1640625" customWidth="1"/>
    <col min="4" max="4" width="42.6640625" customWidth="1"/>
    <col min="5" max="5" width="12.83203125" bestFit="1" customWidth="1"/>
    <col min="6" max="6" width="16.1640625" bestFit="1" customWidth="1"/>
    <col min="7" max="7" width="9.6640625" bestFit="1" customWidth="1"/>
    <col min="8" max="8" width="16.5" customWidth="1"/>
    <col min="9" max="9" width="12.5" customWidth="1"/>
    <col min="10" max="10" width="18.1640625" customWidth="1"/>
    <col min="11" max="11" width="16.1640625" customWidth="1"/>
    <col min="12" max="12" width="12.1640625" bestFit="1" customWidth="1"/>
    <col min="13" max="13" width="15.33203125" bestFit="1" customWidth="1"/>
    <col min="14" max="14" width="21" customWidth="1"/>
  </cols>
  <sheetData>
    <row r="1" spans="1:15" x14ac:dyDescent="0.2">
      <c r="A1" s="19" t="s">
        <v>0</v>
      </c>
      <c r="B1" s="20" t="s">
        <v>1</v>
      </c>
      <c r="C1" s="20" t="s">
        <v>2</v>
      </c>
      <c r="D1" s="20" t="s">
        <v>868</v>
      </c>
      <c r="E1" s="20" t="s">
        <v>484</v>
      </c>
      <c r="F1" s="20" t="s">
        <v>959</v>
      </c>
      <c r="G1" s="20" t="s">
        <v>485</v>
      </c>
      <c r="H1" s="20" t="s">
        <v>486</v>
      </c>
      <c r="I1" s="20" t="s">
        <v>961</v>
      </c>
      <c r="J1" s="20" t="s">
        <v>962</v>
      </c>
      <c r="K1" s="20" t="s">
        <v>487</v>
      </c>
      <c r="L1" s="20" t="s">
        <v>488</v>
      </c>
      <c r="M1" s="20" t="s">
        <v>960</v>
      </c>
      <c r="N1" s="20" t="s">
        <v>489</v>
      </c>
      <c r="O1" s="21" t="s">
        <v>490</v>
      </c>
    </row>
    <row r="2" spans="1:15" x14ac:dyDescent="0.2">
      <c r="A2" s="22">
        <v>1026</v>
      </c>
      <c r="B2" s="23" t="s">
        <v>20</v>
      </c>
      <c r="C2" s="24" t="s">
        <v>21</v>
      </c>
      <c r="D2" s="24" t="s">
        <v>869</v>
      </c>
      <c r="E2" s="25">
        <v>2.8024802605677603E-20</v>
      </c>
      <c r="F2" s="25">
        <v>3.7735849056603803E-5</v>
      </c>
      <c r="G2" s="24">
        <v>-7.8858226614930305E-2</v>
      </c>
      <c r="H2" s="24" t="b">
        <v>1</v>
      </c>
      <c r="I2" s="46">
        <v>0.97589999999999999</v>
      </c>
      <c r="J2" s="24" t="b">
        <f>I2&gt;0.4</f>
        <v>1</v>
      </c>
      <c r="K2" s="24" t="s">
        <v>491</v>
      </c>
      <c r="L2" s="24">
        <v>7.3957500000000002E-4</v>
      </c>
      <c r="M2" s="24">
        <f>MIN(L2*735, 1)</f>
        <v>0.54358762500000002</v>
      </c>
      <c r="N2" s="24">
        <v>-0.121397642</v>
      </c>
      <c r="O2" s="26" t="b">
        <f>M2&lt;0.05</f>
        <v>0</v>
      </c>
    </row>
    <row r="3" spans="1:15" x14ac:dyDescent="0.2">
      <c r="A3" s="22">
        <v>308</v>
      </c>
      <c r="B3" s="27" t="s">
        <v>24</v>
      </c>
      <c r="C3" s="28" t="s">
        <v>25</v>
      </c>
      <c r="D3" s="28" t="s">
        <v>615</v>
      </c>
      <c r="E3" s="29">
        <v>1.9352101917021501E-11</v>
      </c>
      <c r="F3" s="28">
        <v>1.13207547169811E-4</v>
      </c>
      <c r="G3" s="28">
        <v>5.0033753731655299E-2</v>
      </c>
      <c r="H3" s="28" t="b">
        <v>1</v>
      </c>
      <c r="I3" s="45">
        <v>0.97050000000000003</v>
      </c>
      <c r="J3" s="28" t="b">
        <f t="shared" ref="J3:J66" si="0">I3&gt;0.4</f>
        <v>1</v>
      </c>
      <c r="K3" s="28" t="s">
        <v>492</v>
      </c>
      <c r="L3" s="28">
        <v>1.1451399999999999E-4</v>
      </c>
      <c r="M3" s="28">
        <f t="shared" ref="M3:M66" si="1">MIN(L3*735, 1)</f>
        <v>8.4167789999999992E-2</v>
      </c>
      <c r="N3" s="28">
        <v>-8.6596663000000004E-2</v>
      </c>
      <c r="O3" s="30" t="b">
        <f t="shared" ref="O3:O66" si="2">M3&lt;0.05</f>
        <v>0</v>
      </c>
    </row>
    <row r="4" spans="1:15" x14ac:dyDescent="0.2">
      <c r="A4" s="22">
        <v>1025</v>
      </c>
      <c r="B4" s="27" t="s">
        <v>60</v>
      </c>
      <c r="C4" s="28" t="s">
        <v>61</v>
      </c>
      <c r="D4" s="28" t="s">
        <v>616</v>
      </c>
      <c r="E4" s="29">
        <v>1.4810791598089399E-10</v>
      </c>
      <c r="F4" s="28">
        <v>1.0188679245283E-3</v>
      </c>
      <c r="G4" s="28">
        <v>3.83872616680438E-2</v>
      </c>
      <c r="H4" s="28" t="b">
        <v>1</v>
      </c>
      <c r="I4" s="45">
        <v>0.89959999999999996</v>
      </c>
      <c r="J4" s="28" t="b">
        <f t="shared" si="0"/>
        <v>1</v>
      </c>
      <c r="K4" s="28" t="s">
        <v>520</v>
      </c>
      <c r="L4" s="28">
        <v>2.038439E-3</v>
      </c>
      <c r="M4" s="28">
        <f t="shared" si="1"/>
        <v>1</v>
      </c>
      <c r="N4" s="28">
        <v>-9.5936270000000004E-3</v>
      </c>
      <c r="O4" s="30" t="b">
        <f t="shared" si="2"/>
        <v>0</v>
      </c>
    </row>
    <row r="5" spans="1:15" x14ac:dyDescent="0.2">
      <c r="A5" s="22">
        <v>136</v>
      </c>
      <c r="B5" s="27" t="s">
        <v>372</v>
      </c>
      <c r="C5" s="28" t="s">
        <v>373</v>
      </c>
      <c r="D5" s="28" t="s">
        <v>617</v>
      </c>
      <c r="E5" s="29">
        <v>2.2670358497755801E-9</v>
      </c>
      <c r="F5" s="28">
        <v>1.2566037735849101E-2</v>
      </c>
      <c r="G5" s="28">
        <v>-5.4364924541581899E-2</v>
      </c>
      <c r="H5" s="28" t="b">
        <v>1</v>
      </c>
      <c r="I5" s="45">
        <v>0.81520000000000004</v>
      </c>
      <c r="J5" s="28" t="b">
        <f t="shared" si="0"/>
        <v>1</v>
      </c>
      <c r="K5" s="28" t="s">
        <v>495</v>
      </c>
      <c r="L5" s="28">
        <v>1.47E-5</v>
      </c>
      <c r="M5" s="28">
        <f t="shared" si="1"/>
        <v>1.08045E-2</v>
      </c>
      <c r="N5" s="28">
        <v>0.192276209</v>
      </c>
      <c r="O5" s="30" t="b">
        <f t="shared" si="2"/>
        <v>1</v>
      </c>
    </row>
    <row r="6" spans="1:15" x14ac:dyDescent="0.2">
      <c r="A6" s="22">
        <v>1164</v>
      </c>
      <c r="B6" s="27" t="s">
        <v>76</v>
      </c>
      <c r="C6" s="28" t="s">
        <v>77</v>
      </c>
      <c r="D6" s="28" t="s">
        <v>618</v>
      </c>
      <c r="E6" s="29">
        <v>2.35694950895028E-9</v>
      </c>
      <c r="F6" s="28">
        <v>1.29433962264151E-2</v>
      </c>
      <c r="G6" s="28">
        <v>-2.0811547075821901E-2</v>
      </c>
      <c r="H6" s="28" t="b">
        <v>1</v>
      </c>
      <c r="I6" s="45">
        <v>0.81599999999999995</v>
      </c>
      <c r="J6" s="28" t="b">
        <f t="shared" si="0"/>
        <v>1</v>
      </c>
      <c r="K6" s="28" t="s">
        <v>494</v>
      </c>
      <c r="L6" s="29">
        <v>8.6026799999999997E-4</v>
      </c>
      <c r="M6" s="28">
        <f t="shared" si="1"/>
        <v>0.63229698000000001</v>
      </c>
      <c r="N6" s="28">
        <v>8.9014286999999997E-2</v>
      </c>
      <c r="O6" s="30" t="b">
        <f t="shared" si="2"/>
        <v>0</v>
      </c>
    </row>
    <row r="7" spans="1:15" x14ac:dyDescent="0.2">
      <c r="A7" s="22">
        <v>71</v>
      </c>
      <c r="B7" s="27" t="s">
        <v>446</v>
      </c>
      <c r="C7" s="28" t="s">
        <v>154</v>
      </c>
      <c r="D7" s="28" t="s">
        <v>619</v>
      </c>
      <c r="E7" s="29">
        <v>2.6565152530597998E-9</v>
      </c>
      <c r="F7" s="28">
        <v>1.4264150943396199E-2</v>
      </c>
      <c r="G7" s="28">
        <v>-5.8119959525082199E-2</v>
      </c>
      <c r="H7" s="28" t="b">
        <v>1</v>
      </c>
      <c r="I7" s="45">
        <v>0.95979999999999999</v>
      </c>
      <c r="J7" s="28" t="b">
        <f t="shared" si="0"/>
        <v>1</v>
      </c>
      <c r="K7" s="28" t="s">
        <v>493</v>
      </c>
      <c r="L7" s="28">
        <v>2.36099E-4</v>
      </c>
      <c r="M7" s="28">
        <f t="shared" si="1"/>
        <v>0.17353276500000001</v>
      </c>
      <c r="N7" s="28">
        <v>0.203248545</v>
      </c>
      <c r="O7" s="30" t="b">
        <f t="shared" si="2"/>
        <v>0</v>
      </c>
    </row>
    <row r="8" spans="1:15" x14ac:dyDescent="0.2">
      <c r="A8" s="22">
        <v>1018</v>
      </c>
      <c r="B8" s="27" t="s">
        <v>405</v>
      </c>
      <c r="C8" s="28" t="s">
        <v>135</v>
      </c>
      <c r="D8" s="28" t="s">
        <v>620</v>
      </c>
      <c r="E8" s="29">
        <v>2.69052897468629E-9</v>
      </c>
      <c r="F8" s="28">
        <v>1.4566037735849101E-2</v>
      </c>
      <c r="G8" s="28">
        <v>-1.1194971022016199E-2</v>
      </c>
      <c r="H8" s="28" t="b">
        <v>1</v>
      </c>
      <c r="I8" s="45">
        <v>0.30740000000000001</v>
      </c>
      <c r="J8" s="28" t="b">
        <f t="shared" si="0"/>
        <v>0</v>
      </c>
      <c r="K8" s="28" t="s">
        <v>612</v>
      </c>
      <c r="L8" s="28">
        <v>4.6135700000000002E-4</v>
      </c>
      <c r="M8" s="28">
        <f t="shared" si="1"/>
        <v>0.33909739500000002</v>
      </c>
      <c r="N8" s="28">
        <v>0.21994692099999999</v>
      </c>
      <c r="O8" s="30" t="b">
        <f t="shared" si="2"/>
        <v>0</v>
      </c>
    </row>
    <row r="9" spans="1:15" x14ac:dyDescent="0.2">
      <c r="A9" s="42">
        <v>272</v>
      </c>
      <c r="B9" s="27" t="s">
        <v>108</v>
      </c>
      <c r="C9" s="28" t="s">
        <v>105</v>
      </c>
      <c r="D9" s="28" t="s">
        <v>621</v>
      </c>
      <c r="E9" s="29">
        <v>3.7777893964997098E-9</v>
      </c>
      <c r="F9" s="28">
        <v>2.02264150943396E-2</v>
      </c>
      <c r="G9" s="28">
        <v>-0.121563122789821</v>
      </c>
      <c r="H9" s="28" t="b">
        <v>1</v>
      </c>
      <c r="I9" s="45">
        <v>3.5299999999999998E-2</v>
      </c>
      <c r="J9" s="28" t="b">
        <f t="shared" si="0"/>
        <v>0</v>
      </c>
      <c r="K9" s="28" t="s">
        <v>560</v>
      </c>
      <c r="L9" s="28">
        <v>5.0071299999999996E-4</v>
      </c>
      <c r="M9" s="28">
        <f t="shared" si="1"/>
        <v>0.36802405499999996</v>
      </c>
      <c r="N9" s="28">
        <v>-0.132990829</v>
      </c>
      <c r="O9" s="30" t="b">
        <f t="shared" si="2"/>
        <v>0</v>
      </c>
    </row>
    <row r="10" spans="1:15" x14ac:dyDescent="0.2">
      <c r="A10" s="42">
        <v>54</v>
      </c>
      <c r="B10" s="27" t="s">
        <v>30</v>
      </c>
      <c r="C10" s="28" t="s">
        <v>31</v>
      </c>
      <c r="D10" s="28" t="s">
        <v>622</v>
      </c>
      <c r="E10" s="29">
        <v>6.0384599689584596E-9</v>
      </c>
      <c r="F10" s="28">
        <v>2.97735849056604E-2</v>
      </c>
      <c r="G10" s="28">
        <v>3.90122210195449E-2</v>
      </c>
      <c r="H10" s="28" t="b">
        <v>1</v>
      </c>
      <c r="I10" s="45">
        <v>0.99970000000000003</v>
      </c>
      <c r="J10" s="28" t="b">
        <f t="shared" si="0"/>
        <v>1</v>
      </c>
      <c r="K10" s="28" t="s">
        <v>497</v>
      </c>
      <c r="L10" s="29">
        <v>1.4216529999999999E-3</v>
      </c>
      <c r="M10" s="28">
        <f t="shared" si="1"/>
        <v>1</v>
      </c>
      <c r="N10" s="28">
        <v>-5.9576514999999997E-2</v>
      </c>
      <c r="O10" s="30" t="b">
        <f t="shared" si="2"/>
        <v>0</v>
      </c>
    </row>
    <row r="11" spans="1:15" x14ac:dyDescent="0.2">
      <c r="A11" s="22">
        <v>1175</v>
      </c>
      <c r="B11" s="27" t="s">
        <v>200</v>
      </c>
      <c r="C11" s="28" t="s">
        <v>135</v>
      </c>
      <c r="D11" s="28" t="s">
        <v>623</v>
      </c>
      <c r="E11" s="29">
        <v>9.9547023905187101E-9</v>
      </c>
      <c r="F11" s="28">
        <v>4.58490566037736E-2</v>
      </c>
      <c r="G11" s="28">
        <v>-2.7858359307267499E-2</v>
      </c>
      <c r="H11" s="28" t="b">
        <v>1</v>
      </c>
      <c r="I11" s="45">
        <v>1.0999999999999999E-2</v>
      </c>
      <c r="J11" s="28" t="b">
        <f t="shared" si="0"/>
        <v>0</v>
      </c>
      <c r="K11" s="28" t="s">
        <v>495</v>
      </c>
      <c r="L11" s="29">
        <v>3.2899999999999998E-6</v>
      </c>
      <c r="M11" s="28">
        <f t="shared" si="1"/>
        <v>2.41815E-3</v>
      </c>
      <c r="N11" s="28">
        <v>7.4523600999999995E-2</v>
      </c>
      <c r="O11" s="30" t="b">
        <f t="shared" si="2"/>
        <v>1</v>
      </c>
    </row>
    <row r="12" spans="1:15" x14ac:dyDescent="0.2">
      <c r="A12" s="22">
        <v>38</v>
      </c>
      <c r="B12" s="27" t="s">
        <v>28</v>
      </c>
      <c r="C12" s="28" t="s">
        <v>29</v>
      </c>
      <c r="D12" s="28" t="s">
        <v>624</v>
      </c>
      <c r="E12" s="29">
        <v>1.09214819186536E-8</v>
      </c>
      <c r="F12" s="28">
        <v>4.9358490566037701E-2</v>
      </c>
      <c r="G12" s="28">
        <v>2.10267467138378E-2</v>
      </c>
      <c r="H12" s="28" t="b">
        <v>1</v>
      </c>
      <c r="I12" s="45">
        <v>0.87660000000000005</v>
      </c>
      <c r="J12" s="28" t="b">
        <f t="shared" si="0"/>
        <v>1</v>
      </c>
      <c r="K12" s="28" t="s">
        <v>524</v>
      </c>
      <c r="L12" s="28">
        <v>9.1300000000000007E-6</v>
      </c>
      <c r="M12" s="28">
        <f t="shared" si="1"/>
        <v>6.7105500000000009E-3</v>
      </c>
      <c r="N12" s="28">
        <v>0.58581139000000004</v>
      </c>
      <c r="O12" s="30" t="b">
        <f t="shared" si="2"/>
        <v>1</v>
      </c>
    </row>
    <row r="13" spans="1:15" ht="17" thickBot="1" x14ac:dyDescent="0.25">
      <c r="A13" s="31">
        <v>1012</v>
      </c>
      <c r="B13" s="32" t="s">
        <v>39</v>
      </c>
      <c r="C13" s="33" t="s">
        <v>40</v>
      </c>
      <c r="D13" s="33" t="s">
        <v>625</v>
      </c>
      <c r="E13" s="34">
        <v>1.1022997151943699E-8</v>
      </c>
      <c r="F13" s="33">
        <v>4.9811320754717003E-2</v>
      </c>
      <c r="G13" s="33">
        <v>-8.5269770675886605E-2</v>
      </c>
      <c r="H13" s="33" t="b">
        <v>1</v>
      </c>
      <c r="I13" s="48">
        <v>0.45829999999999999</v>
      </c>
      <c r="J13" s="33" t="b">
        <f t="shared" si="0"/>
        <v>1</v>
      </c>
      <c r="K13" s="33" t="s">
        <v>506</v>
      </c>
      <c r="L13" s="33">
        <v>3.3500000000000001E-6</v>
      </c>
      <c r="M13" s="33">
        <f t="shared" si="1"/>
        <v>2.46225E-3</v>
      </c>
      <c r="N13" s="33">
        <v>-7.1639491E-2</v>
      </c>
      <c r="O13" s="35" t="b">
        <f t="shared" si="2"/>
        <v>1</v>
      </c>
    </row>
    <row r="14" spans="1:15" x14ac:dyDescent="0.2">
      <c r="A14" s="36">
        <v>1060</v>
      </c>
      <c r="B14" s="27" t="s">
        <v>312</v>
      </c>
      <c r="C14" s="28" t="s">
        <v>97</v>
      </c>
      <c r="D14" s="28" t="s">
        <v>626</v>
      </c>
      <c r="E14" s="29">
        <v>1.1669963660458601E-8</v>
      </c>
      <c r="F14" s="28">
        <v>5.1773584905660398E-2</v>
      </c>
      <c r="G14" s="28">
        <v>7.6334792014139397E-2</v>
      </c>
      <c r="H14" s="28" t="b">
        <v>0</v>
      </c>
      <c r="I14" s="45">
        <v>0.79320000000000002</v>
      </c>
      <c r="J14" s="28" t="b">
        <f t="shared" si="0"/>
        <v>1</v>
      </c>
      <c r="K14" s="28" t="s">
        <v>579</v>
      </c>
      <c r="L14" s="28">
        <v>3.45E-10</v>
      </c>
      <c r="M14" s="28">
        <f t="shared" si="1"/>
        <v>2.5357499999999999E-7</v>
      </c>
      <c r="N14" s="28">
        <v>0.106863056</v>
      </c>
      <c r="O14" s="30" t="b">
        <f t="shared" si="2"/>
        <v>1</v>
      </c>
    </row>
    <row r="15" spans="1:15" x14ac:dyDescent="0.2">
      <c r="A15" s="36">
        <v>9</v>
      </c>
      <c r="B15" s="27" t="s">
        <v>57</v>
      </c>
      <c r="C15" s="28" t="s">
        <v>58</v>
      </c>
      <c r="D15" s="28" t="s">
        <v>627</v>
      </c>
      <c r="E15" s="29">
        <v>1.3460615957385799E-8</v>
      </c>
      <c r="F15" s="28">
        <v>5.8566037735849098E-2</v>
      </c>
      <c r="G15" s="28">
        <v>6.1975497004517099E-2</v>
      </c>
      <c r="H15" s="28" t="b">
        <v>0</v>
      </c>
      <c r="I15" s="45">
        <v>0.94279999999999997</v>
      </c>
      <c r="J15" s="28" t="b">
        <f t="shared" si="0"/>
        <v>1</v>
      </c>
      <c r="K15" s="28" t="s">
        <v>514</v>
      </c>
      <c r="L15" s="28">
        <v>3.2942169999999999E-3</v>
      </c>
      <c r="M15" s="28">
        <f t="shared" si="1"/>
        <v>1</v>
      </c>
      <c r="N15" s="28">
        <v>-0.13984643799999999</v>
      </c>
      <c r="O15" s="30" t="b">
        <f t="shared" si="2"/>
        <v>0</v>
      </c>
    </row>
    <row r="16" spans="1:15" x14ac:dyDescent="0.2">
      <c r="A16" s="36">
        <v>6</v>
      </c>
      <c r="B16" s="27" t="s">
        <v>213</v>
      </c>
      <c r="C16" s="28" t="s">
        <v>25</v>
      </c>
      <c r="D16" s="28" t="s">
        <v>628</v>
      </c>
      <c r="E16" s="29">
        <v>1.45898336509871E-8</v>
      </c>
      <c r="F16" s="28">
        <v>6.2226415094339599E-2</v>
      </c>
      <c r="G16" s="28">
        <v>-1.0886152725125E-2</v>
      </c>
      <c r="H16" s="28" t="b">
        <v>0</v>
      </c>
      <c r="I16" s="45">
        <v>0.85440000000000005</v>
      </c>
      <c r="J16" s="28" t="b">
        <f t="shared" si="0"/>
        <v>1</v>
      </c>
      <c r="K16" s="28" t="s">
        <v>512</v>
      </c>
      <c r="L16" s="28">
        <v>3.5178119999999999E-3</v>
      </c>
      <c r="M16" s="28">
        <f t="shared" si="1"/>
        <v>1</v>
      </c>
      <c r="N16" s="28">
        <v>2.3546286E-2</v>
      </c>
      <c r="O16" s="30" t="b">
        <f t="shared" si="2"/>
        <v>0</v>
      </c>
    </row>
    <row r="17" spans="1:15" x14ac:dyDescent="0.2">
      <c r="A17" s="36">
        <v>1047</v>
      </c>
      <c r="B17" s="27" t="s">
        <v>175</v>
      </c>
      <c r="C17" s="28" t="s">
        <v>176</v>
      </c>
      <c r="D17" s="28" t="s">
        <v>629</v>
      </c>
      <c r="E17" s="29">
        <v>1.47790167423293E-8</v>
      </c>
      <c r="F17" s="28">
        <v>6.2830188679245294E-2</v>
      </c>
      <c r="G17" s="28">
        <v>3.3548792460687898E-2</v>
      </c>
      <c r="H17" s="28" t="b">
        <v>0</v>
      </c>
      <c r="I17" s="45">
        <v>1.24E-2</v>
      </c>
      <c r="J17" s="28" t="b">
        <f t="shared" si="0"/>
        <v>0</v>
      </c>
      <c r="K17" s="28" t="s">
        <v>548</v>
      </c>
      <c r="L17" s="28">
        <v>1.71E-47</v>
      </c>
      <c r="M17" s="28">
        <f t="shared" si="1"/>
        <v>1.25685E-44</v>
      </c>
      <c r="N17" s="28">
        <v>-9.1298713000000004E-2</v>
      </c>
      <c r="O17" s="30" t="b">
        <f t="shared" si="2"/>
        <v>1</v>
      </c>
    </row>
    <row r="18" spans="1:15" x14ac:dyDescent="0.2">
      <c r="A18" s="36">
        <v>265</v>
      </c>
      <c r="B18" s="27" t="s">
        <v>72</v>
      </c>
      <c r="C18" s="28" t="s">
        <v>73</v>
      </c>
      <c r="D18" s="28" t="s">
        <v>630</v>
      </c>
      <c r="E18" s="29">
        <v>1.5682607281956899E-8</v>
      </c>
      <c r="F18" s="28">
        <v>6.6226415094339602E-2</v>
      </c>
      <c r="G18" s="28">
        <v>-1.5021044957925E-2</v>
      </c>
      <c r="H18" s="28" t="b">
        <v>0</v>
      </c>
      <c r="I18" s="45">
        <v>6.3500000000000001E-2</v>
      </c>
      <c r="J18" s="28" t="b">
        <f t="shared" si="0"/>
        <v>0</v>
      </c>
      <c r="K18" s="28" t="s">
        <v>535</v>
      </c>
      <c r="L18" s="28">
        <v>1.40331E-4</v>
      </c>
      <c r="M18" s="28">
        <f t="shared" si="1"/>
        <v>0.103143285</v>
      </c>
      <c r="N18" s="28">
        <v>-0.12672364</v>
      </c>
      <c r="O18" s="30" t="b">
        <f t="shared" si="2"/>
        <v>0</v>
      </c>
    </row>
    <row r="19" spans="1:15" x14ac:dyDescent="0.2">
      <c r="A19" s="36">
        <v>153</v>
      </c>
      <c r="B19" s="27" t="s">
        <v>253</v>
      </c>
      <c r="C19" s="28" t="s">
        <v>171</v>
      </c>
      <c r="D19" s="28" t="s">
        <v>631</v>
      </c>
      <c r="E19" s="29">
        <v>1.5924986739841501E-8</v>
      </c>
      <c r="F19" s="28">
        <v>6.7471698113207607E-2</v>
      </c>
      <c r="G19" s="28">
        <v>2.8687791394163401E-2</v>
      </c>
      <c r="H19" s="28" t="b">
        <v>0</v>
      </c>
      <c r="I19" s="45">
        <v>0.95599999999999996</v>
      </c>
      <c r="J19" s="28" t="b">
        <f t="shared" si="0"/>
        <v>1</v>
      </c>
      <c r="K19" s="28" t="s">
        <v>548</v>
      </c>
      <c r="L19" s="28">
        <v>3.6874E-4</v>
      </c>
      <c r="M19" s="28">
        <f t="shared" si="1"/>
        <v>0.27102389999999998</v>
      </c>
      <c r="N19" s="28">
        <v>-2.4223419999999999E-2</v>
      </c>
      <c r="O19" s="30" t="b">
        <f t="shared" si="2"/>
        <v>0</v>
      </c>
    </row>
    <row r="20" spans="1:15" x14ac:dyDescent="0.2">
      <c r="A20" s="36">
        <v>133</v>
      </c>
      <c r="B20" s="27" t="s">
        <v>256</v>
      </c>
      <c r="C20" s="28" t="s">
        <v>257</v>
      </c>
      <c r="D20" s="28" t="s">
        <v>632</v>
      </c>
      <c r="E20" s="29">
        <v>1.7373695765754199E-8</v>
      </c>
      <c r="F20" s="28">
        <v>7.2641509433962304E-2</v>
      </c>
      <c r="G20" s="28">
        <v>-6.73957004093578E-2</v>
      </c>
      <c r="H20" s="28" t="b">
        <v>0</v>
      </c>
      <c r="I20" s="45">
        <v>0.94089999999999996</v>
      </c>
      <c r="J20" s="28" t="b">
        <f t="shared" si="0"/>
        <v>1</v>
      </c>
      <c r="K20" s="28" t="s">
        <v>562</v>
      </c>
      <c r="L20" s="29">
        <v>2.7800000000000001E-5</v>
      </c>
      <c r="M20" s="28">
        <f t="shared" si="1"/>
        <v>2.0433E-2</v>
      </c>
      <c r="N20" s="28">
        <v>-0.15728031200000001</v>
      </c>
      <c r="O20" s="30" t="b">
        <f t="shared" si="2"/>
        <v>1</v>
      </c>
    </row>
    <row r="21" spans="1:15" x14ac:dyDescent="0.2">
      <c r="A21" s="36">
        <v>329</v>
      </c>
      <c r="B21" s="27" t="s">
        <v>81</v>
      </c>
      <c r="C21" s="28" t="s">
        <v>82</v>
      </c>
      <c r="D21" s="28" t="s">
        <v>633</v>
      </c>
      <c r="E21" s="29">
        <v>1.7601435090870601E-8</v>
      </c>
      <c r="F21" s="28">
        <v>7.3547169811320798E-2</v>
      </c>
      <c r="G21" s="28">
        <v>-2.8636280811959701E-2</v>
      </c>
      <c r="H21" s="28" t="b">
        <v>0</v>
      </c>
      <c r="I21" s="45">
        <v>0.87270000000000003</v>
      </c>
      <c r="J21" s="28" t="b">
        <f t="shared" si="0"/>
        <v>1</v>
      </c>
      <c r="K21" s="28" t="s">
        <v>496</v>
      </c>
      <c r="L21" s="28">
        <v>3.0899999999999999E-5</v>
      </c>
      <c r="M21" s="28">
        <f t="shared" si="1"/>
        <v>2.2711499999999999E-2</v>
      </c>
      <c r="N21" s="28">
        <v>-0.106271385</v>
      </c>
      <c r="O21" s="30" t="b">
        <f t="shared" si="2"/>
        <v>1</v>
      </c>
    </row>
    <row r="22" spans="1:15" x14ac:dyDescent="0.2">
      <c r="A22" s="36">
        <v>51</v>
      </c>
      <c r="B22" s="27" t="s">
        <v>181</v>
      </c>
      <c r="C22" s="28" t="s">
        <v>182</v>
      </c>
      <c r="D22" s="28" t="s">
        <v>634</v>
      </c>
      <c r="E22" s="29">
        <v>1.8135112401503499E-8</v>
      </c>
      <c r="F22" s="28">
        <v>7.5509433962264103E-2</v>
      </c>
      <c r="G22" s="28">
        <v>0.35302810721792</v>
      </c>
      <c r="H22" s="28" t="b">
        <v>0</v>
      </c>
      <c r="I22" s="45">
        <v>0.69220000000000004</v>
      </c>
      <c r="J22" s="28" t="b">
        <f t="shared" si="0"/>
        <v>1</v>
      </c>
      <c r="K22" s="28" t="s">
        <v>524</v>
      </c>
      <c r="L22" s="28">
        <v>1.03E-5</v>
      </c>
      <c r="M22" s="28">
        <f t="shared" si="1"/>
        <v>7.5705E-3</v>
      </c>
      <c r="N22" s="28">
        <v>0.90390261299999997</v>
      </c>
      <c r="O22" s="30" t="b">
        <f t="shared" si="2"/>
        <v>1</v>
      </c>
    </row>
    <row r="23" spans="1:15" x14ac:dyDescent="0.2">
      <c r="A23" s="36">
        <v>294</v>
      </c>
      <c r="B23" s="27" t="s">
        <v>310</v>
      </c>
      <c r="C23" s="28" t="s">
        <v>311</v>
      </c>
      <c r="D23" s="28" t="s">
        <v>635</v>
      </c>
      <c r="E23" s="29">
        <v>2.26296225440608E-8</v>
      </c>
      <c r="F23" s="28">
        <v>9.1169811320754704E-2</v>
      </c>
      <c r="G23" s="28">
        <v>-1.53840894063148E-2</v>
      </c>
      <c r="H23" s="28" t="b">
        <v>0</v>
      </c>
      <c r="I23" s="45">
        <v>0.84899999999999998</v>
      </c>
      <c r="J23" s="28" t="b">
        <f t="shared" si="0"/>
        <v>1</v>
      </c>
      <c r="K23" s="28" t="s">
        <v>495</v>
      </c>
      <c r="L23" s="28">
        <v>6.1500000000000004E-7</v>
      </c>
      <c r="M23" s="28">
        <f t="shared" si="1"/>
        <v>4.5202500000000005E-4</v>
      </c>
      <c r="N23" s="28">
        <v>0.114026184</v>
      </c>
      <c r="O23" s="30" t="b">
        <f t="shared" si="2"/>
        <v>1</v>
      </c>
    </row>
    <row r="24" spans="1:15" x14ac:dyDescent="0.2">
      <c r="A24" s="36">
        <v>5</v>
      </c>
      <c r="B24" s="27" t="s">
        <v>117</v>
      </c>
      <c r="C24" s="28" t="s">
        <v>67</v>
      </c>
      <c r="D24" s="28" t="s">
        <v>636</v>
      </c>
      <c r="E24" s="29">
        <v>2.3569813102036899E-8</v>
      </c>
      <c r="F24" s="28">
        <v>9.4264150943396199E-2</v>
      </c>
      <c r="G24" s="28">
        <v>-5.8488888027506097E-2</v>
      </c>
      <c r="H24" s="28" t="b">
        <v>0</v>
      </c>
      <c r="I24" s="45">
        <v>0.99629999999999996</v>
      </c>
      <c r="J24" s="28" t="b">
        <f t="shared" si="0"/>
        <v>1</v>
      </c>
      <c r="K24" s="28" t="s">
        <v>537</v>
      </c>
      <c r="L24" s="28">
        <v>4.5099999999999998E-5</v>
      </c>
      <c r="M24" s="28">
        <f t="shared" si="1"/>
        <v>3.3148499999999997E-2</v>
      </c>
      <c r="N24" s="28">
        <v>-0.22010164300000001</v>
      </c>
      <c r="O24" s="30" t="b">
        <f t="shared" si="2"/>
        <v>1</v>
      </c>
    </row>
    <row r="25" spans="1:15" x14ac:dyDescent="0.2">
      <c r="A25" s="36">
        <v>134</v>
      </c>
      <c r="B25" s="27" t="s">
        <v>226</v>
      </c>
      <c r="C25" s="28" t="s">
        <v>227</v>
      </c>
      <c r="D25" s="28" t="s">
        <v>637</v>
      </c>
      <c r="E25" s="29">
        <v>2.5965066879624501E-8</v>
      </c>
      <c r="F25" s="28">
        <v>0.10241509433962299</v>
      </c>
      <c r="G25" s="28">
        <v>-0.100884142613637</v>
      </c>
      <c r="H25" s="28" t="b">
        <v>0</v>
      </c>
      <c r="I25" s="45">
        <v>0.99990000000000001</v>
      </c>
      <c r="J25" s="28" t="b">
        <f t="shared" si="0"/>
        <v>1</v>
      </c>
      <c r="K25" s="28" t="s">
        <v>555</v>
      </c>
      <c r="L25" s="29">
        <v>3.8800000000000001E-5</v>
      </c>
      <c r="M25" s="28">
        <f t="shared" si="1"/>
        <v>2.8518000000000002E-2</v>
      </c>
      <c r="N25" s="28">
        <v>0.26223659300000002</v>
      </c>
      <c r="O25" s="30" t="b">
        <f t="shared" si="2"/>
        <v>1</v>
      </c>
    </row>
    <row r="26" spans="1:15" x14ac:dyDescent="0.2">
      <c r="A26" s="36">
        <v>110</v>
      </c>
      <c r="B26" s="27" t="s">
        <v>374</v>
      </c>
      <c r="C26" s="28" t="s">
        <v>375</v>
      </c>
      <c r="D26" s="28" t="s">
        <v>638</v>
      </c>
      <c r="E26" s="29">
        <v>2.6332363048425099E-8</v>
      </c>
      <c r="F26" s="28">
        <v>0.103698113207547</v>
      </c>
      <c r="G26" s="28">
        <v>-1.6243135583713601E-2</v>
      </c>
      <c r="H26" s="28" t="b">
        <v>0</v>
      </c>
      <c r="I26" s="45">
        <v>0.97729999999999995</v>
      </c>
      <c r="J26" s="28" t="b">
        <f t="shared" si="0"/>
        <v>1</v>
      </c>
      <c r="K26" s="28" t="s">
        <v>570</v>
      </c>
      <c r="L26" s="28">
        <v>2.0599999999999999E-5</v>
      </c>
      <c r="M26" s="28">
        <f t="shared" si="1"/>
        <v>1.5141E-2</v>
      </c>
      <c r="N26" s="28">
        <v>-2.5514874E-2</v>
      </c>
      <c r="O26" s="30" t="b">
        <f t="shared" si="2"/>
        <v>1</v>
      </c>
    </row>
    <row r="27" spans="1:15" x14ac:dyDescent="0.2">
      <c r="A27" s="36">
        <v>230</v>
      </c>
      <c r="B27" s="27" t="s">
        <v>43</v>
      </c>
      <c r="C27" s="28" t="s">
        <v>44</v>
      </c>
      <c r="D27" s="28" t="s">
        <v>639</v>
      </c>
      <c r="E27" s="29">
        <v>2.7362382395992601E-8</v>
      </c>
      <c r="F27" s="28">
        <v>0.107056603773585</v>
      </c>
      <c r="G27" s="28">
        <v>1.34768027078514E-2</v>
      </c>
      <c r="H27" s="28" t="b">
        <v>0</v>
      </c>
      <c r="I27" s="45">
        <v>0.99619999999999997</v>
      </c>
      <c r="J27" s="28" t="b">
        <f t="shared" si="0"/>
        <v>1</v>
      </c>
      <c r="K27" s="28" t="s">
        <v>527</v>
      </c>
      <c r="L27" s="28">
        <v>1.6799999999999998E-5</v>
      </c>
      <c r="M27" s="28">
        <f t="shared" si="1"/>
        <v>1.2348E-2</v>
      </c>
      <c r="N27" s="28">
        <v>-3.2686156000000001E-2</v>
      </c>
      <c r="O27" s="30" t="b">
        <f t="shared" si="2"/>
        <v>1</v>
      </c>
    </row>
    <row r="28" spans="1:15" x14ac:dyDescent="0.2">
      <c r="A28" s="36">
        <v>1006</v>
      </c>
      <c r="B28" s="27" t="s">
        <v>89</v>
      </c>
      <c r="C28" s="28" t="s">
        <v>90</v>
      </c>
      <c r="D28" s="28" t="s">
        <v>640</v>
      </c>
      <c r="E28" s="29">
        <v>2.85480679095281E-8</v>
      </c>
      <c r="F28" s="28">
        <v>0.110716981132075</v>
      </c>
      <c r="G28" s="28">
        <v>-4.8702179096865E-2</v>
      </c>
      <c r="H28" s="28" t="b">
        <v>0</v>
      </c>
      <c r="I28" s="45">
        <v>0.98770000000000002</v>
      </c>
      <c r="J28" s="28" t="b">
        <f t="shared" si="0"/>
        <v>1</v>
      </c>
      <c r="K28" s="28" t="s">
        <v>521</v>
      </c>
      <c r="L28" s="29">
        <v>4.1305299999999998E-4</v>
      </c>
      <c r="M28" s="28">
        <f t="shared" si="1"/>
        <v>0.30359395499999997</v>
      </c>
      <c r="N28" s="28">
        <v>7.1619107000000001E-2</v>
      </c>
      <c r="O28" s="30" t="b">
        <f t="shared" si="2"/>
        <v>0</v>
      </c>
    </row>
    <row r="29" spans="1:15" x14ac:dyDescent="0.2">
      <c r="A29" s="36">
        <v>1133</v>
      </c>
      <c r="B29" s="27" t="s">
        <v>404</v>
      </c>
      <c r="C29" s="28" t="s">
        <v>176</v>
      </c>
      <c r="D29" s="28" t="s">
        <v>641</v>
      </c>
      <c r="E29" s="29">
        <v>2.8632899997339E-8</v>
      </c>
      <c r="F29" s="28">
        <v>0.11105660377358501</v>
      </c>
      <c r="G29" s="28">
        <v>1.7352845431887799E-2</v>
      </c>
      <c r="H29" s="28" t="b">
        <v>0</v>
      </c>
      <c r="I29" s="45">
        <v>0.93689999999999996</v>
      </c>
      <c r="J29" s="28" t="b">
        <f t="shared" si="0"/>
        <v>1</v>
      </c>
      <c r="K29" s="28" t="s">
        <v>576</v>
      </c>
      <c r="L29" s="28">
        <v>4.2700000000000001E-5</v>
      </c>
      <c r="M29" s="28">
        <f t="shared" si="1"/>
        <v>3.1384500000000003E-2</v>
      </c>
      <c r="N29" s="28">
        <v>-7.0783137999999995E-2</v>
      </c>
      <c r="O29" s="30" t="b">
        <f t="shared" si="2"/>
        <v>1</v>
      </c>
    </row>
    <row r="30" spans="1:15" x14ac:dyDescent="0.2">
      <c r="A30" s="36">
        <v>1058</v>
      </c>
      <c r="B30" s="27" t="s">
        <v>34</v>
      </c>
      <c r="C30" s="28" t="s">
        <v>35</v>
      </c>
      <c r="D30" s="28" t="s">
        <v>642</v>
      </c>
      <c r="E30" s="29">
        <v>3.1285310352516198E-8</v>
      </c>
      <c r="F30" s="28">
        <v>0.119094339622642</v>
      </c>
      <c r="G30" s="28">
        <v>-5.6313905586888702E-2</v>
      </c>
      <c r="H30" s="28" t="b">
        <v>0</v>
      </c>
      <c r="I30" s="45">
        <v>0.93789999999999996</v>
      </c>
      <c r="J30" s="28" t="b">
        <f t="shared" si="0"/>
        <v>1</v>
      </c>
      <c r="K30" s="28" t="s">
        <v>496</v>
      </c>
      <c r="L30" s="28">
        <v>3.0326099999999998E-4</v>
      </c>
      <c r="M30" s="28">
        <f t="shared" si="1"/>
        <v>0.22289683499999999</v>
      </c>
      <c r="N30" s="28">
        <v>-0.28353527899999997</v>
      </c>
      <c r="O30" s="30" t="b">
        <f t="shared" si="2"/>
        <v>0</v>
      </c>
    </row>
    <row r="31" spans="1:15" x14ac:dyDescent="0.2">
      <c r="A31" s="36">
        <v>332</v>
      </c>
      <c r="B31" s="27" t="s">
        <v>251</v>
      </c>
      <c r="C31" s="28" t="s">
        <v>252</v>
      </c>
      <c r="D31" s="28" t="s">
        <v>643</v>
      </c>
      <c r="E31" s="29">
        <v>3.1511519369866201E-8</v>
      </c>
      <c r="F31" s="28">
        <v>0.119660377358491</v>
      </c>
      <c r="G31" s="28">
        <v>6.8136365299060102E-3</v>
      </c>
      <c r="H31" s="28" t="b">
        <v>0</v>
      </c>
      <c r="I31" s="45">
        <v>0.98160000000000003</v>
      </c>
      <c r="J31" s="28" t="b">
        <f t="shared" si="0"/>
        <v>1</v>
      </c>
      <c r="K31" s="28" t="s">
        <v>527</v>
      </c>
      <c r="L31" s="28">
        <v>1.407604E-3</v>
      </c>
      <c r="M31" s="28">
        <f t="shared" si="1"/>
        <v>1</v>
      </c>
      <c r="N31" s="28">
        <v>-1.4206633999999999E-2</v>
      </c>
      <c r="O31" s="30" t="b">
        <f t="shared" si="2"/>
        <v>0</v>
      </c>
    </row>
    <row r="32" spans="1:15" x14ac:dyDescent="0.2">
      <c r="A32" s="36">
        <v>303</v>
      </c>
      <c r="B32" s="27" t="s">
        <v>41</v>
      </c>
      <c r="C32" s="28" t="s">
        <v>42</v>
      </c>
      <c r="D32" s="28" t="s">
        <v>644</v>
      </c>
      <c r="E32" s="29">
        <v>3.2520311799131003E-8</v>
      </c>
      <c r="F32" s="28">
        <v>0.12294339622641499</v>
      </c>
      <c r="G32" s="28">
        <v>6.1794775604423202E-2</v>
      </c>
      <c r="H32" s="28" t="b">
        <v>0</v>
      </c>
      <c r="I32" s="45">
        <v>0.90920000000000001</v>
      </c>
      <c r="J32" s="28" t="b">
        <f t="shared" si="0"/>
        <v>1</v>
      </c>
      <c r="K32" s="28" t="s">
        <v>495</v>
      </c>
      <c r="L32" s="29">
        <v>2.16737E-4</v>
      </c>
      <c r="M32" s="28">
        <f t="shared" si="1"/>
        <v>0.15930169499999999</v>
      </c>
      <c r="N32" s="28">
        <v>0.18437631700000001</v>
      </c>
      <c r="O32" s="30" t="b">
        <f t="shared" si="2"/>
        <v>0</v>
      </c>
    </row>
    <row r="33" spans="1:15" x14ac:dyDescent="0.2">
      <c r="A33" s="36">
        <v>1031</v>
      </c>
      <c r="B33" s="27" t="s">
        <v>53</v>
      </c>
      <c r="C33" s="28" t="s">
        <v>54</v>
      </c>
      <c r="D33" s="28" t="s">
        <v>645</v>
      </c>
      <c r="E33" s="29">
        <v>3.3470380435235098E-8</v>
      </c>
      <c r="F33" s="28">
        <v>0.12618867924528299</v>
      </c>
      <c r="G33" s="28">
        <v>0.15854035468547101</v>
      </c>
      <c r="H33" s="28" t="b">
        <v>0</v>
      </c>
      <c r="I33" s="45">
        <v>0.6452</v>
      </c>
      <c r="J33" s="28" t="b">
        <f t="shared" si="0"/>
        <v>1</v>
      </c>
      <c r="K33" s="28" t="s">
        <v>531</v>
      </c>
      <c r="L33" s="28">
        <v>1.142569E-3</v>
      </c>
      <c r="M33" s="28">
        <f t="shared" si="1"/>
        <v>0.839788215</v>
      </c>
      <c r="N33" s="28">
        <v>0.105648302</v>
      </c>
      <c r="O33" s="30" t="b">
        <f t="shared" si="2"/>
        <v>0</v>
      </c>
    </row>
    <row r="34" spans="1:15" x14ac:dyDescent="0.2">
      <c r="A34" s="36">
        <v>53</v>
      </c>
      <c r="B34" s="27" t="s">
        <v>113</v>
      </c>
      <c r="C34" s="28" t="s">
        <v>114</v>
      </c>
      <c r="D34" s="28" t="s">
        <v>646</v>
      </c>
      <c r="E34" s="29">
        <v>3.4684424476912403E-8</v>
      </c>
      <c r="F34" s="28">
        <v>0.129962264150943</v>
      </c>
      <c r="G34" s="28">
        <v>-0.155770090330141</v>
      </c>
      <c r="H34" s="28" t="b">
        <v>0</v>
      </c>
      <c r="I34" s="45">
        <v>0.96099999999999997</v>
      </c>
      <c r="J34" s="28" t="b">
        <f t="shared" si="0"/>
        <v>1</v>
      </c>
      <c r="K34" s="28" t="s">
        <v>507</v>
      </c>
      <c r="L34" s="28">
        <v>8.0187499999999996E-4</v>
      </c>
      <c r="M34" s="28">
        <f t="shared" si="1"/>
        <v>0.58937812499999997</v>
      </c>
      <c r="N34" s="28">
        <v>-0.14673290999999999</v>
      </c>
      <c r="O34" s="30" t="b">
        <f t="shared" si="2"/>
        <v>0</v>
      </c>
    </row>
    <row r="35" spans="1:15" x14ac:dyDescent="0.2">
      <c r="A35" s="36">
        <v>62</v>
      </c>
      <c r="B35" s="27" t="s">
        <v>190</v>
      </c>
      <c r="C35" s="28" t="s">
        <v>84</v>
      </c>
      <c r="D35" s="28" t="s">
        <v>647</v>
      </c>
      <c r="E35" s="29">
        <v>3.4790550751032098E-8</v>
      </c>
      <c r="F35" s="28">
        <v>0.130301886792453</v>
      </c>
      <c r="G35" s="28">
        <v>-7.5397748281170102E-2</v>
      </c>
      <c r="H35" s="28" t="b">
        <v>0</v>
      </c>
      <c r="I35" s="45">
        <v>0.99950000000000006</v>
      </c>
      <c r="J35" s="28" t="b">
        <f t="shared" si="0"/>
        <v>1</v>
      </c>
      <c r="K35" s="28" t="s">
        <v>547</v>
      </c>
      <c r="L35" s="29">
        <v>2.8484220000000002E-3</v>
      </c>
      <c r="M35" s="28">
        <f t="shared" si="1"/>
        <v>1</v>
      </c>
      <c r="N35" s="28">
        <v>-0.21744111599999999</v>
      </c>
      <c r="O35" s="30" t="b">
        <f t="shared" si="2"/>
        <v>0</v>
      </c>
    </row>
    <row r="36" spans="1:15" x14ac:dyDescent="0.2">
      <c r="A36" s="36">
        <v>88</v>
      </c>
      <c r="B36" s="27" t="s">
        <v>394</v>
      </c>
      <c r="C36" s="28" t="s">
        <v>105</v>
      </c>
      <c r="D36" s="28" t="s">
        <v>648</v>
      </c>
      <c r="E36" s="29">
        <v>3.5087744065844299E-8</v>
      </c>
      <c r="F36" s="28">
        <v>0.131056603773585</v>
      </c>
      <c r="G36" s="28">
        <v>0.22076457809730299</v>
      </c>
      <c r="H36" s="28" t="b">
        <v>0</v>
      </c>
      <c r="I36" s="45">
        <v>0.70240000000000002</v>
      </c>
      <c r="J36" s="28" t="b">
        <f t="shared" si="0"/>
        <v>1</v>
      </c>
      <c r="K36" s="28" t="s">
        <v>592</v>
      </c>
      <c r="L36" s="28">
        <v>2.3967340000000002E-3</v>
      </c>
      <c r="M36" s="28">
        <f t="shared" si="1"/>
        <v>1</v>
      </c>
      <c r="N36" s="28">
        <v>-0.19291334099999999</v>
      </c>
      <c r="O36" s="30" t="b">
        <f t="shared" si="2"/>
        <v>0</v>
      </c>
    </row>
    <row r="37" spans="1:15" x14ac:dyDescent="0.2">
      <c r="A37" s="36">
        <v>37</v>
      </c>
      <c r="B37" s="27" t="s">
        <v>160</v>
      </c>
      <c r="C37" s="28" t="s">
        <v>161</v>
      </c>
      <c r="D37" s="28" t="s">
        <v>649</v>
      </c>
      <c r="E37" s="29">
        <v>3.6916764966638198E-8</v>
      </c>
      <c r="F37" s="28">
        <v>0.13679245283018901</v>
      </c>
      <c r="G37" s="28">
        <v>-3.8778876224844397E-2</v>
      </c>
      <c r="H37" s="28" t="b">
        <v>0</v>
      </c>
      <c r="I37" s="45">
        <v>0.41170000000000001</v>
      </c>
      <c r="J37" s="28" t="b">
        <f t="shared" si="0"/>
        <v>1</v>
      </c>
      <c r="K37" s="28" t="s">
        <v>503</v>
      </c>
      <c r="L37" s="28">
        <v>3.8000999999999998E-3</v>
      </c>
      <c r="M37" s="28">
        <f t="shared" si="1"/>
        <v>1</v>
      </c>
      <c r="N37" s="28">
        <v>-4.0863460999999997E-2</v>
      </c>
      <c r="O37" s="30" t="b">
        <f t="shared" si="2"/>
        <v>0</v>
      </c>
    </row>
    <row r="38" spans="1:15" x14ac:dyDescent="0.2">
      <c r="A38" s="36">
        <v>290</v>
      </c>
      <c r="B38" s="27" t="s">
        <v>281</v>
      </c>
      <c r="C38" s="28" t="s">
        <v>282</v>
      </c>
      <c r="D38" s="28" t="s">
        <v>650</v>
      </c>
      <c r="E38" s="29">
        <v>3.8016215764767903E-8</v>
      </c>
      <c r="F38" s="28">
        <v>0.140188679245283</v>
      </c>
      <c r="G38" s="28">
        <v>-1.8646352147495299E-2</v>
      </c>
      <c r="H38" s="28" t="b">
        <v>0</v>
      </c>
      <c r="I38" s="45">
        <v>0.99980000000000002</v>
      </c>
      <c r="J38" s="28" t="b">
        <f t="shared" si="0"/>
        <v>1</v>
      </c>
      <c r="K38" s="28" t="s">
        <v>532</v>
      </c>
      <c r="L38" s="28">
        <v>5.8199999999999998E-5</v>
      </c>
      <c r="M38" s="28">
        <f t="shared" si="1"/>
        <v>4.2776999999999996E-2</v>
      </c>
      <c r="N38" s="28">
        <v>-4.2125085999999999E-2</v>
      </c>
      <c r="O38" s="30" t="b">
        <f t="shared" si="2"/>
        <v>1</v>
      </c>
    </row>
    <row r="39" spans="1:15" x14ac:dyDescent="0.2">
      <c r="A39" s="36">
        <v>140</v>
      </c>
      <c r="B39" s="27" t="s">
        <v>26</v>
      </c>
      <c r="C39" s="28" t="s">
        <v>27</v>
      </c>
      <c r="D39" s="28" t="s">
        <v>651</v>
      </c>
      <c r="E39" s="29">
        <v>3.8770785064379498E-8</v>
      </c>
      <c r="F39" s="28">
        <v>0.14245283018867899</v>
      </c>
      <c r="G39" s="28">
        <v>-0.13397573261777401</v>
      </c>
      <c r="H39" s="28" t="b">
        <v>0</v>
      </c>
      <c r="I39" s="45">
        <v>0.14799999999999999</v>
      </c>
      <c r="J39" s="28" t="b">
        <f t="shared" si="0"/>
        <v>0</v>
      </c>
      <c r="K39" s="28" t="s">
        <v>523</v>
      </c>
      <c r="L39" s="28">
        <v>1.01671E-4</v>
      </c>
      <c r="M39" s="28">
        <f t="shared" si="1"/>
        <v>7.4728185000000003E-2</v>
      </c>
      <c r="N39" s="28">
        <v>-7.9275031999999995E-2</v>
      </c>
      <c r="O39" s="30" t="b">
        <f t="shared" si="2"/>
        <v>0</v>
      </c>
    </row>
    <row r="40" spans="1:15" x14ac:dyDescent="0.2">
      <c r="A40" s="36">
        <v>304</v>
      </c>
      <c r="B40" s="27" t="s">
        <v>289</v>
      </c>
      <c r="C40" s="28" t="s">
        <v>290</v>
      </c>
      <c r="D40" s="28" t="s">
        <v>652</v>
      </c>
      <c r="E40" s="29">
        <v>3.8773667889784199E-8</v>
      </c>
      <c r="F40" s="28">
        <v>0.14245283018867899</v>
      </c>
      <c r="G40" s="28">
        <v>2.3537039624767501E-2</v>
      </c>
      <c r="H40" s="28" t="b">
        <v>0</v>
      </c>
      <c r="I40" s="45">
        <v>0.86780000000000002</v>
      </c>
      <c r="J40" s="28" t="b">
        <f t="shared" si="0"/>
        <v>1</v>
      </c>
      <c r="K40" s="28" t="s">
        <v>495</v>
      </c>
      <c r="L40" s="29">
        <v>7.6199999999999999E-6</v>
      </c>
      <c r="M40" s="28">
        <f t="shared" si="1"/>
        <v>5.6007000000000001E-3</v>
      </c>
      <c r="N40" s="28">
        <v>0.127263342</v>
      </c>
      <c r="O40" s="30" t="b">
        <f t="shared" si="2"/>
        <v>1</v>
      </c>
    </row>
    <row r="41" spans="1:15" x14ac:dyDescent="0.2">
      <c r="A41" s="36">
        <v>63</v>
      </c>
      <c r="B41" s="27" t="s">
        <v>419</v>
      </c>
      <c r="C41" s="28" t="s">
        <v>420</v>
      </c>
      <c r="D41" s="28" t="s">
        <v>653</v>
      </c>
      <c r="E41" s="29">
        <v>4.0355908811595701E-8</v>
      </c>
      <c r="F41" s="28">
        <v>0.146981132075472</v>
      </c>
      <c r="G41" s="28">
        <v>-3.9006659805377097E-2</v>
      </c>
      <c r="H41" s="28" t="b">
        <v>0</v>
      </c>
      <c r="I41" s="45">
        <v>0.99380000000000002</v>
      </c>
      <c r="J41" s="28" t="b">
        <f t="shared" si="0"/>
        <v>1</v>
      </c>
      <c r="K41" s="28" t="s">
        <v>547</v>
      </c>
      <c r="L41" s="28">
        <v>6.4599999999999998E-5</v>
      </c>
      <c r="M41" s="28">
        <f t="shared" si="1"/>
        <v>4.7480999999999995E-2</v>
      </c>
      <c r="N41" s="28">
        <v>-0.109623175</v>
      </c>
      <c r="O41" s="30" t="b">
        <f t="shared" si="2"/>
        <v>1</v>
      </c>
    </row>
    <row r="42" spans="1:15" x14ac:dyDescent="0.2">
      <c r="A42" s="36">
        <v>1529</v>
      </c>
      <c r="B42" s="27" t="s">
        <v>426</v>
      </c>
      <c r="C42" s="28" t="s">
        <v>427</v>
      </c>
      <c r="D42" s="28" t="s">
        <v>654</v>
      </c>
      <c r="E42" s="29">
        <v>4.2901151998503197E-8</v>
      </c>
      <c r="F42" s="28">
        <v>0.15381132075471701</v>
      </c>
      <c r="G42" s="28">
        <v>9.1633731700724294E-2</v>
      </c>
      <c r="H42" s="28" t="b">
        <v>0</v>
      </c>
      <c r="I42" s="45">
        <v>0.97560000000000002</v>
      </c>
      <c r="J42" s="28" t="b">
        <f t="shared" si="0"/>
        <v>1</v>
      </c>
      <c r="K42" s="28" t="s">
        <v>595</v>
      </c>
      <c r="L42" s="28">
        <v>3.8253099999999997E-4</v>
      </c>
      <c r="M42" s="28">
        <f t="shared" si="1"/>
        <v>0.28116028499999995</v>
      </c>
      <c r="N42" s="28">
        <v>9.3695352999999995E-2</v>
      </c>
      <c r="O42" s="30" t="b">
        <f t="shared" si="2"/>
        <v>0</v>
      </c>
    </row>
    <row r="43" spans="1:15" x14ac:dyDescent="0.2">
      <c r="A43" s="36">
        <v>1142</v>
      </c>
      <c r="B43" s="27" t="s">
        <v>55</v>
      </c>
      <c r="C43" s="28" t="s">
        <v>56</v>
      </c>
      <c r="D43" s="28" t="s">
        <v>655</v>
      </c>
      <c r="E43" s="29">
        <v>4.3193153112778097E-8</v>
      </c>
      <c r="F43" s="28">
        <v>0.15460377358490601</v>
      </c>
      <c r="G43" s="28">
        <v>-4.8529147835341797E-2</v>
      </c>
      <c r="H43" s="28" t="b">
        <v>0</v>
      </c>
      <c r="I43" s="45">
        <v>0.16039999999999999</v>
      </c>
      <c r="J43" s="28" t="b">
        <f t="shared" si="0"/>
        <v>0</v>
      </c>
      <c r="K43" s="28" t="s">
        <v>495</v>
      </c>
      <c r="L43" s="28">
        <v>5.7800000000000002E-5</v>
      </c>
      <c r="M43" s="28">
        <f t="shared" si="1"/>
        <v>4.2483E-2</v>
      </c>
      <c r="N43" s="28">
        <v>0.108969836</v>
      </c>
      <c r="O43" s="30" t="b">
        <f t="shared" si="2"/>
        <v>1</v>
      </c>
    </row>
    <row r="44" spans="1:15" x14ac:dyDescent="0.2">
      <c r="A44" s="36">
        <v>225</v>
      </c>
      <c r="B44" s="27" t="s">
        <v>274</v>
      </c>
      <c r="C44" s="28" t="s">
        <v>275</v>
      </c>
      <c r="D44" s="28" t="s">
        <v>656</v>
      </c>
      <c r="E44" s="29">
        <v>4.4130028283910999E-8</v>
      </c>
      <c r="F44" s="28">
        <v>0.15747169811320799</v>
      </c>
      <c r="G44" s="28">
        <v>-3.6697144712798398E-2</v>
      </c>
      <c r="H44" s="28" t="b">
        <v>0</v>
      </c>
      <c r="I44" s="45">
        <v>0.1057</v>
      </c>
      <c r="J44" s="28" t="b">
        <f t="shared" si="0"/>
        <v>0</v>
      </c>
      <c r="K44" s="28" t="s">
        <v>550</v>
      </c>
      <c r="L44" s="29">
        <v>5.8878100000000003E-4</v>
      </c>
      <c r="M44" s="28">
        <f t="shared" si="1"/>
        <v>0.43275403500000004</v>
      </c>
      <c r="N44" s="28">
        <v>9.4077618000000002E-2</v>
      </c>
      <c r="O44" s="30" t="b">
        <f t="shared" si="2"/>
        <v>0</v>
      </c>
    </row>
    <row r="45" spans="1:15" x14ac:dyDescent="0.2">
      <c r="A45" s="36">
        <v>300</v>
      </c>
      <c r="B45" s="27" t="s">
        <v>308</v>
      </c>
      <c r="C45" s="28" t="s">
        <v>309</v>
      </c>
      <c r="D45" s="28" t="s">
        <v>657</v>
      </c>
      <c r="E45" s="29">
        <v>4.5323295044680597E-8</v>
      </c>
      <c r="F45" s="28">
        <v>0.16105660377358499</v>
      </c>
      <c r="G45" s="28">
        <v>2.92283950045788E-2</v>
      </c>
      <c r="H45" s="28" t="b">
        <v>0</v>
      </c>
      <c r="I45" s="45">
        <v>0.76039999999999996</v>
      </c>
      <c r="J45" s="28" t="b">
        <f t="shared" si="0"/>
        <v>1</v>
      </c>
      <c r="K45" s="28" t="s">
        <v>521</v>
      </c>
      <c r="L45" s="29">
        <v>1.9621100000000001E-4</v>
      </c>
      <c r="M45" s="28">
        <f t="shared" si="1"/>
        <v>0.14421508499999999</v>
      </c>
      <c r="N45" s="28">
        <v>6.5900163999999997E-2</v>
      </c>
      <c r="O45" s="30" t="b">
        <f t="shared" si="2"/>
        <v>0</v>
      </c>
    </row>
    <row r="46" spans="1:15" x14ac:dyDescent="0.2">
      <c r="A46" s="36">
        <v>276</v>
      </c>
      <c r="B46" s="27" t="s">
        <v>95</v>
      </c>
      <c r="C46" s="28" t="s">
        <v>73</v>
      </c>
      <c r="D46" s="28" t="s">
        <v>658</v>
      </c>
      <c r="E46" s="29">
        <v>4.79070936655658E-8</v>
      </c>
      <c r="F46" s="28">
        <v>0.16969811320754699</v>
      </c>
      <c r="G46" s="28">
        <v>-0.10957302639138</v>
      </c>
      <c r="H46" s="28" t="b">
        <v>0</v>
      </c>
      <c r="I46" s="45">
        <v>0.4486</v>
      </c>
      <c r="J46" s="28" t="b">
        <f t="shared" si="0"/>
        <v>1</v>
      </c>
      <c r="K46" s="28" t="s">
        <v>495</v>
      </c>
      <c r="L46" s="28">
        <v>4.53141E-4</v>
      </c>
      <c r="M46" s="28">
        <f t="shared" si="1"/>
        <v>0.33305863499999999</v>
      </c>
      <c r="N46" s="28">
        <v>0.15929027700000001</v>
      </c>
      <c r="O46" s="30" t="b">
        <f t="shared" si="2"/>
        <v>0</v>
      </c>
    </row>
    <row r="47" spans="1:15" x14ac:dyDescent="0.2">
      <c r="A47" s="36">
        <v>34</v>
      </c>
      <c r="B47" s="27" t="s">
        <v>201</v>
      </c>
      <c r="C47" s="28" t="s">
        <v>202</v>
      </c>
      <c r="D47" s="28" t="s">
        <v>659</v>
      </c>
      <c r="E47" s="29">
        <v>4.7940228846385402E-8</v>
      </c>
      <c r="F47" s="28">
        <v>0.16973584905660399</v>
      </c>
      <c r="G47" s="28">
        <v>-1.6634176907716701E-2</v>
      </c>
      <c r="H47" s="28" t="b">
        <v>0</v>
      </c>
      <c r="I47" s="45">
        <v>0.95340000000000003</v>
      </c>
      <c r="J47" s="28" t="b">
        <f t="shared" si="0"/>
        <v>1</v>
      </c>
      <c r="K47" s="28" t="s">
        <v>492</v>
      </c>
      <c r="L47" s="28">
        <v>3.9356449999999998E-3</v>
      </c>
      <c r="M47" s="28">
        <f t="shared" si="1"/>
        <v>1</v>
      </c>
      <c r="N47" s="28">
        <v>-3.2375697000000002E-2</v>
      </c>
      <c r="O47" s="30" t="b">
        <f t="shared" si="2"/>
        <v>0</v>
      </c>
    </row>
    <row r="48" spans="1:15" x14ac:dyDescent="0.2">
      <c r="A48" s="36">
        <v>292</v>
      </c>
      <c r="B48" s="27" t="s">
        <v>170</v>
      </c>
      <c r="C48" s="28" t="s">
        <v>171</v>
      </c>
      <c r="D48" s="28" t="s">
        <v>660</v>
      </c>
      <c r="E48" s="29">
        <v>4.9448857847063301E-8</v>
      </c>
      <c r="F48" s="28">
        <v>0.17411320754717</v>
      </c>
      <c r="G48" s="28">
        <v>-1.5225724465847201E-2</v>
      </c>
      <c r="H48" s="28" t="b">
        <v>0</v>
      </c>
      <c r="I48" s="45">
        <v>0.96719999999999995</v>
      </c>
      <c r="J48" s="28" t="b">
        <f t="shared" si="0"/>
        <v>1</v>
      </c>
      <c r="K48" s="28" t="s">
        <v>529</v>
      </c>
      <c r="L48" s="29">
        <v>4.2899999999999999E-5</v>
      </c>
      <c r="M48" s="28">
        <f t="shared" si="1"/>
        <v>3.1531499999999997E-2</v>
      </c>
      <c r="N48" s="28">
        <v>-3.4190822000000003E-2</v>
      </c>
      <c r="O48" s="30" t="b">
        <f t="shared" si="2"/>
        <v>1</v>
      </c>
    </row>
    <row r="49" spans="1:15" x14ac:dyDescent="0.2">
      <c r="A49" s="36">
        <v>219</v>
      </c>
      <c r="B49" s="27" t="s">
        <v>85</v>
      </c>
      <c r="C49" s="28" t="s">
        <v>86</v>
      </c>
      <c r="D49" s="28" t="s">
        <v>661</v>
      </c>
      <c r="E49" s="29">
        <v>5.3130930365882901E-8</v>
      </c>
      <c r="F49" s="28">
        <v>0.184830188679245</v>
      </c>
      <c r="G49" s="28">
        <v>-5.2743640716471203E-2</v>
      </c>
      <c r="H49" s="28" t="b">
        <v>0</v>
      </c>
      <c r="I49" s="45">
        <v>0.92320000000000002</v>
      </c>
      <c r="J49" s="28" t="b">
        <f t="shared" si="0"/>
        <v>1</v>
      </c>
      <c r="K49" s="28" t="s">
        <v>530</v>
      </c>
      <c r="L49" s="28">
        <v>9.2681600000000001E-4</v>
      </c>
      <c r="M49" s="28">
        <f t="shared" si="1"/>
        <v>0.68120976</v>
      </c>
      <c r="N49" s="28">
        <v>-5.1069608000000002E-2</v>
      </c>
      <c r="O49" s="30" t="b">
        <f t="shared" si="2"/>
        <v>0</v>
      </c>
    </row>
    <row r="50" spans="1:15" x14ac:dyDescent="0.2">
      <c r="A50" s="36">
        <v>89</v>
      </c>
      <c r="B50" s="27" t="s">
        <v>260</v>
      </c>
      <c r="C50" s="28" t="s">
        <v>261</v>
      </c>
      <c r="D50" s="28" t="s">
        <v>662</v>
      </c>
      <c r="E50" s="29">
        <v>5.3592561303006897E-8</v>
      </c>
      <c r="F50" s="28">
        <v>0.18615094339622601</v>
      </c>
      <c r="G50" s="28">
        <v>-2.1409910265262799E-2</v>
      </c>
      <c r="H50" s="28" t="b">
        <v>0</v>
      </c>
      <c r="I50" s="45">
        <v>0.80149999999999999</v>
      </c>
      <c r="J50" s="28" t="b">
        <f t="shared" si="0"/>
        <v>1</v>
      </c>
      <c r="K50" s="28" t="s">
        <v>582</v>
      </c>
      <c r="L50" s="29">
        <v>1.481174E-3</v>
      </c>
      <c r="M50" s="28">
        <f t="shared" si="1"/>
        <v>1</v>
      </c>
      <c r="N50" s="28">
        <v>0.11407410799999999</v>
      </c>
      <c r="O50" s="30" t="b">
        <f t="shared" si="2"/>
        <v>0</v>
      </c>
    </row>
    <row r="51" spans="1:15" x14ac:dyDescent="0.2">
      <c r="A51" s="36">
        <v>301</v>
      </c>
      <c r="B51" s="27" t="s">
        <v>343</v>
      </c>
      <c r="C51" s="28" t="s">
        <v>344</v>
      </c>
      <c r="D51" s="28" t="s">
        <v>663</v>
      </c>
      <c r="E51" s="29">
        <v>5.4986258406049499E-8</v>
      </c>
      <c r="F51" s="28">
        <v>0.189622641509434</v>
      </c>
      <c r="G51" s="28">
        <v>-7.6721855401833197E-2</v>
      </c>
      <c r="H51" s="28" t="b">
        <v>0</v>
      </c>
      <c r="I51" s="45">
        <v>0.999</v>
      </c>
      <c r="J51" s="28" t="b">
        <f t="shared" si="0"/>
        <v>1</v>
      </c>
      <c r="K51" s="28" t="s">
        <v>555</v>
      </c>
      <c r="L51" s="28">
        <v>6.5067499999999997E-4</v>
      </c>
      <c r="M51" s="28">
        <f t="shared" si="1"/>
        <v>0.47824612499999997</v>
      </c>
      <c r="N51" s="28">
        <v>0.19395494299999999</v>
      </c>
      <c r="O51" s="30" t="b">
        <f t="shared" si="2"/>
        <v>0</v>
      </c>
    </row>
    <row r="52" spans="1:15" x14ac:dyDescent="0.2">
      <c r="A52" s="36">
        <v>1017</v>
      </c>
      <c r="B52" s="27" t="s">
        <v>435</v>
      </c>
      <c r="C52" s="28" t="s">
        <v>135</v>
      </c>
      <c r="D52" s="28" t="s">
        <v>664</v>
      </c>
      <c r="E52" s="29">
        <v>5.65231957224598E-8</v>
      </c>
      <c r="F52" s="28">
        <v>0.193547169811321</v>
      </c>
      <c r="G52" s="28">
        <v>3.9438670916754098E-2</v>
      </c>
      <c r="H52" s="28" t="b">
        <v>0</v>
      </c>
      <c r="I52" s="45">
        <v>0.95299999999999996</v>
      </c>
      <c r="J52" s="28" t="b">
        <f t="shared" si="0"/>
        <v>1</v>
      </c>
      <c r="K52" s="28" t="s">
        <v>495</v>
      </c>
      <c r="L52" s="28">
        <v>2.43E-6</v>
      </c>
      <c r="M52" s="28">
        <f t="shared" si="1"/>
        <v>1.78605E-3</v>
      </c>
      <c r="N52" s="28">
        <v>6.9893899999999995E-2</v>
      </c>
      <c r="O52" s="30" t="b">
        <f t="shared" si="2"/>
        <v>1</v>
      </c>
    </row>
    <row r="53" spans="1:15" x14ac:dyDescent="0.2">
      <c r="A53" s="36">
        <v>1170</v>
      </c>
      <c r="B53" s="27" t="s">
        <v>185</v>
      </c>
      <c r="C53" s="28" t="s">
        <v>21</v>
      </c>
      <c r="D53" s="28" t="s">
        <v>665</v>
      </c>
      <c r="E53" s="29">
        <v>5.8368747288597698E-8</v>
      </c>
      <c r="F53" s="28">
        <v>0.19883018867924501</v>
      </c>
      <c r="G53" s="28">
        <v>1.6936674914901601E-2</v>
      </c>
      <c r="H53" s="28" t="b">
        <v>0</v>
      </c>
      <c r="I53" s="45">
        <v>0.70009999999999994</v>
      </c>
      <c r="J53" s="28" t="b">
        <f t="shared" si="0"/>
        <v>1</v>
      </c>
      <c r="K53" s="28" t="s">
        <v>611</v>
      </c>
      <c r="L53" s="29">
        <v>8.2299999999999995E-5</v>
      </c>
      <c r="M53" s="28">
        <f t="shared" si="1"/>
        <v>6.0490499999999996E-2</v>
      </c>
      <c r="N53" s="28">
        <v>4.8560143E-2</v>
      </c>
      <c r="O53" s="30" t="b">
        <f t="shared" si="2"/>
        <v>0</v>
      </c>
    </row>
    <row r="54" spans="1:15" x14ac:dyDescent="0.2">
      <c r="A54" s="36">
        <v>275</v>
      </c>
      <c r="B54" s="27" t="s">
        <v>64</v>
      </c>
      <c r="C54" s="28" t="s">
        <v>65</v>
      </c>
      <c r="D54" s="28" t="s">
        <v>666</v>
      </c>
      <c r="E54" s="29">
        <v>5.88094734236163E-8</v>
      </c>
      <c r="F54" s="28">
        <v>0.20011320754716999</v>
      </c>
      <c r="G54" s="28">
        <v>-2.9740766855618699E-2</v>
      </c>
      <c r="H54" s="28" t="b">
        <v>0</v>
      </c>
      <c r="I54" s="45">
        <v>0.95720000000000005</v>
      </c>
      <c r="J54" s="28" t="b">
        <f t="shared" si="0"/>
        <v>1</v>
      </c>
      <c r="K54" s="28" t="s">
        <v>543</v>
      </c>
      <c r="L54" s="28">
        <v>2.4972570000000001E-3</v>
      </c>
      <c r="M54" s="28">
        <f t="shared" si="1"/>
        <v>1</v>
      </c>
      <c r="N54" s="28">
        <v>-0.121088828</v>
      </c>
      <c r="O54" s="30" t="b">
        <f t="shared" si="2"/>
        <v>0</v>
      </c>
    </row>
    <row r="55" spans="1:15" x14ac:dyDescent="0.2">
      <c r="A55" s="36">
        <v>273</v>
      </c>
      <c r="B55" s="27" t="s">
        <v>197</v>
      </c>
      <c r="C55" s="28" t="s">
        <v>198</v>
      </c>
      <c r="D55" s="28" t="s">
        <v>621</v>
      </c>
      <c r="E55" s="29">
        <v>5.9332984041179302E-8</v>
      </c>
      <c r="F55" s="28">
        <v>0.20124528301886799</v>
      </c>
      <c r="G55" s="28">
        <v>-0.11808634262744699</v>
      </c>
      <c r="H55" s="28" t="b">
        <v>0</v>
      </c>
      <c r="I55" s="45">
        <v>3.5299999999999998E-2</v>
      </c>
      <c r="J55" s="28" t="b">
        <f t="shared" si="0"/>
        <v>0</v>
      </c>
      <c r="K55" s="28" t="s">
        <v>560</v>
      </c>
      <c r="L55" s="28">
        <v>1.0630119999999999E-3</v>
      </c>
      <c r="M55" s="28">
        <f t="shared" si="1"/>
        <v>0.78131381999999994</v>
      </c>
      <c r="N55" s="28">
        <v>-0.12853594500000001</v>
      </c>
      <c r="O55" s="30" t="b">
        <f t="shared" si="2"/>
        <v>0</v>
      </c>
    </row>
    <row r="56" spans="1:15" x14ac:dyDescent="0.2">
      <c r="A56" s="36">
        <v>1007</v>
      </c>
      <c r="B56" s="27" t="s">
        <v>462</v>
      </c>
      <c r="C56" s="28" t="s">
        <v>27</v>
      </c>
      <c r="D56" s="28" t="s">
        <v>667</v>
      </c>
      <c r="E56" s="29">
        <v>6.0110117887618903E-8</v>
      </c>
      <c r="F56" s="28">
        <v>0.20313207547169801</v>
      </c>
      <c r="G56" s="28">
        <v>-4.2039882473355002E-2</v>
      </c>
      <c r="H56" s="28" t="b">
        <v>0</v>
      </c>
      <c r="I56" s="45">
        <v>0.98880000000000001</v>
      </c>
      <c r="J56" s="28" t="b">
        <f t="shared" si="0"/>
        <v>1</v>
      </c>
      <c r="K56" s="28" t="s">
        <v>515</v>
      </c>
      <c r="L56" s="28">
        <v>1.8913999999999999E-4</v>
      </c>
      <c r="M56" s="28">
        <f t="shared" si="1"/>
        <v>0.1390179</v>
      </c>
      <c r="N56" s="28">
        <v>-7.3984704999999998E-2</v>
      </c>
      <c r="O56" s="30" t="b">
        <f t="shared" si="2"/>
        <v>0</v>
      </c>
    </row>
    <row r="57" spans="1:15" x14ac:dyDescent="0.2">
      <c r="A57" s="36">
        <v>223</v>
      </c>
      <c r="B57" s="27" t="s">
        <v>169</v>
      </c>
      <c r="C57" s="28" t="s">
        <v>46</v>
      </c>
      <c r="D57" s="28" t="s">
        <v>668</v>
      </c>
      <c r="E57" s="29">
        <v>6.0862996221382403E-8</v>
      </c>
      <c r="F57" s="28">
        <v>0.20486792452830199</v>
      </c>
      <c r="G57" s="28">
        <v>-4.1674810077897702E-2</v>
      </c>
      <c r="H57" s="28" t="b">
        <v>0</v>
      </c>
      <c r="I57" s="45">
        <v>0.92720000000000002</v>
      </c>
      <c r="J57" s="28" t="b">
        <f t="shared" si="0"/>
        <v>1</v>
      </c>
      <c r="K57" s="28" t="s">
        <v>509</v>
      </c>
      <c r="L57" s="28">
        <v>7.0958499999999999E-4</v>
      </c>
      <c r="M57" s="28">
        <f t="shared" si="1"/>
        <v>0.52154497499999997</v>
      </c>
      <c r="N57" s="28">
        <v>-8.1497930999999996E-2</v>
      </c>
      <c r="O57" s="30" t="b">
        <f t="shared" si="2"/>
        <v>0</v>
      </c>
    </row>
    <row r="58" spans="1:15" x14ac:dyDescent="0.2">
      <c r="A58" s="36">
        <v>152</v>
      </c>
      <c r="B58" s="27" t="s">
        <v>393</v>
      </c>
      <c r="C58" s="28" t="s">
        <v>263</v>
      </c>
      <c r="D58" s="28" t="s">
        <v>669</v>
      </c>
      <c r="E58" s="29">
        <v>6.2567160763384399E-8</v>
      </c>
      <c r="F58" s="28">
        <v>0.208867924528302</v>
      </c>
      <c r="G58" s="28">
        <v>2.2738888583090901E-2</v>
      </c>
      <c r="H58" s="28" t="b">
        <v>0</v>
      </c>
      <c r="I58" s="45">
        <v>0.99970000000000003</v>
      </c>
      <c r="J58" s="28" t="b">
        <f t="shared" si="0"/>
        <v>1</v>
      </c>
      <c r="K58" s="28" t="s">
        <v>529</v>
      </c>
      <c r="L58" s="29">
        <v>1.2E-5</v>
      </c>
      <c r="M58" s="28">
        <f t="shared" si="1"/>
        <v>8.8199999999999997E-3</v>
      </c>
      <c r="N58" s="28">
        <v>-6.2000074000000002E-2</v>
      </c>
      <c r="O58" s="30" t="b">
        <f t="shared" si="2"/>
        <v>1</v>
      </c>
    </row>
    <row r="59" spans="1:15" x14ac:dyDescent="0.2">
      <c r="A59" s="36">
        <v>1194</v>
      </c>
      <c r="B59" s="27" t="s">
        <v>328</v>
      </c>
      <c r="C59" s="28" t="s">
        <v>329</v>
      </c>
      <c r="D59" s="28" t="s">
        <v>670</v>
      </c>
      <c r="E59" s="29">
        <v>6.4852140266585497E-8</v>
      </c>
      <c r="F59" s="28">
        <v>0.215584905660377</v>
      </c>
      <c r="G59" s="28">
        <v>1.58073078687751E-2</v>
      </c>
      <c r="H59" s="28" t="b">
        <v>0</v>
      </c>
      <c r="I59" s="45">
        <v>0.99819999999999998</v>
      </c>
      <c r="J59" s="28" t="b">
        <f t="shared" si="0"/>
        <v>1</v>
      </c>
      <c r="K59" s="28" t="s">
        <v>506</v>
      </c>
      <c r="L59" s="28">
        <v>1.0912879999999999E-3</v>
      </c>
      <c r="M59" s="28">
        <f t="shared" si="1"/>
        <v>0.80209668000000001</v>
      </c>
      <c r="N59" s="28">
        <v>-1.3076744E-2</v>
      </c>
      <c r="O59" s="30" t="b">
        <f t="shared" si="2"/>
        <v>0</v>
      </c>
    </row>
    <row r="60" spans="1:15" x14ac:dyDescent="0.2">
      <c r="A60" s="36">
        <v>1495</v>
      </c>
      <c r="B60" s="27" t="s">
        <v>134</v>
      </c>
      <c r="C60" s="28" t="s">
        <v>135</v>
      </c>
      <c r="D60" s="28" t="s">
        <v>671</v>
      </c>
      <c r="E60" s="29">
        <v>6.7769137904920605E-8</v>
      </c>
      <c r="F60" s="28">
        <v>0.22264150943396199</v>
      </c>
      <c r="G60" s="28">
        <v>-1.29331704356916E-2</v>
      </c>
      <c r="H60" s="28" t="b">
        <v>0</v>
      </c>
      <c r="I60" s="45">
        <v>0.73140000000000005</v>
      </c>
      <c r="J60" s="28" t="b">
        <f t="shared" si="0"/>
        <v>1</v>
      </c>
      <c r="K60" s="28" t="s">
        <v>495</v>
      </c>
      <c r="L60" s="29">
        <v>2.1399999999999998E-11</v>
      </c>
      <c r="M60" s="28">
        <f t="shared" si="1"/>
        <v>1.5728999999999998E-8</v>
      </c>
      <c r="N60" s="28">
        <v>0.133549681</v>
      </c>
      <c r="O60" s="30" t="b">
        <f t="shared" si="2"/>
        <v>1</v>
      </c>
    </row>
    <row r="61" spans="1:15" x14ac:dyDescent="0.2">
      <c r="A61" s="36">
        <v>1</v>
      </c>
      <c r="B61" s="27" t="s">
        <v>421</v>
      </c>
      <c r="C61" s="28" t="s">
        <v>88</v>
      </c>
      <c r="D61" s="28" t="s">
        <v>672</v>
      </c>
      <c r="E61" s="29">
        <v>6.8214191680528897E-8</v>
      </c>
      <c r="F61" s="28">
        <v>0.223547169811321</v>
      </c>
      <c r="G61" s="28">
        <v>8.5754673092059197E-2</v>
      </c>
      <c r="H61" s="28" t="b">
        <v>0</v>
      </c>
      <c r="I61" s="45">
        <v>0.66520000000000001</v>
      </c>
      <c r="J61" s="28" t="b">
        <f t="shared" si="0"/>
        <v>1</v>
      </c>
      <c r="K61" s="28" t="s">
        <v>505</v>
      </c>
      <c r="L61" s="28">
        <v>1.9163229999999999E-3</v>
      </c>
      <c r="M61" s="28">
        <f t="shared" si="1"/>
        <v>1</v>
      </c>
      <c r="N61" s="28">
        <v>3.2440033E-2</v>
      </c>
      <c r="O61" s="30" t="b">
        <f t="shared" si="2"/>
        <v>0</v>
      </c>
    </row>
    <row r="62" spans="1:15" x14ac:dyDescent="0.2">
      <c r="A62" s="36">
        <v>1066</v>
      </c>
      <c r="B62" s="27" t="s">
        <v>59</v>
      </c>
      <c r="C62" s="28" t="s">
        <v>50</v>
      </c>
      <c r="D62" s="28" t="s">
        <v>673</v>
      </c>
      <c r="E62" s="29">
        <v>6.9162673109311998E-8</v>
      </c>
      <c r="F62" s="28">
        <v>0.22569811320754701</v>
      </c>
      <c r="G62" s="28">
        <v>2.3328780471385799E-2</v>
      </c>
      <c r="H62" s="28" t="b">
        <v>0</v>
      </c>
      <c r="I62" s="45">
        <v>0.99409999999999998</v>
      </c>
      <c r="J62" s="28" t="b">
        <f t="shared" si="0"/>
        <v>1</v>
      </c>
      <c r="K62" s="28" t="s">
        <v>496</v>
      </c>
      <c r="L62" s="29">
        <v>6.3247900000000003E-4</v>
      </c>
      <c r="M62" s="28">
        <f t="shared" si="1"/>
        <v>0.464872065</v>
      </c>
      <c r="N62" s="28">
        <v>-0.13784090099999999</v>
      </c>
      <c r="O62" s="30" t="b">
        <f t="shared" si="2"/>
        <v>0</v>
      </c>
    </row>
    <row r="63" spans="1:15" x14ac:dyDescent="0.2">
      <c r="A63" s="36">
        <v>127</v>
      </c>
      <c r="B63" s="27" t="s">
        <v>93</v>
      </c>
      <c r="C63" s="28" t="s">
        <v>94</v>
      </c>
      <c r="D63" s="28" t="s">
        <v>674</v>
      </c>
      <c r="E63" s="29">
        <v>7.5759660430815604E-8</v>
      </c>
      <c r="F63" s="28">
        <v>0.241320754716981</v>
      </c>
      <c r="G63" s="28">
        <v>-3.3735096238883697E-2</v>
      </c>
      <c r="H63" s="28" t="b">
        <v>0</v>
      </c>
      <c r="I63" s="45">
        <v>0.98119999999999996</v>
      </c>
      <c r="J63" s="28" t="b">
        <f t="shared" si="0"/>
        <v>1</v>
      </c>
      <c r="K63" s="28" t="s">
        <v>501</v>
      </c>
      <c r="L63" s="29">
        <v>9.7512800000000002E-4</v>
      </c>
      <c r="M63" s="28">
        <f t="shared" si="1"/>
        <v>0.71671908000000006</v>
      </c>
      <c r="N63" s="28">
        <v>-7.0070446999999994E-2</v>
      </c>
      <c r="O63" s="30" t="b">
        <f t="shared" si="2"/>
        <v>0</v>
      </c>
    </row>
    <row r="64" spans="1:15" x14ac:dyDescent="0.2">
      <c r="A64" s="36">
        <v>1219</v>
      </c>
      <c r="B64" s="27" t="s">
        <v>327</v>
      </c>
      <c r="C64" s="28" t="s">
        <v>65</v>
      </c>
      <c r="D64" s="28" t="s">
        <v>675</v>
      </c>
      <c r="E64" s="29">
        <v>7.7414750299249794E-8</v>
      </c>
      <c r="F64" s="28">
        <v>0.24550943396226399</v>
      </c>
      <c r="G64" s="28">
        <v>-3.2252026652390298E-2</v>
      </c>
      <c r="H64" s="28" t="b">
        <v>0</v>
      </c>
      <c r="I64" s="45">
        <v>0.98960000000000004</v>
      </c>
      <c r="J64" s="28" t="b">
        <f t="shared" si="0"/>
        <v>1</v>
      </c>
      <c r="K64" s="28" t="s">
        <v>580</v>
      </c>
      <c r="L64" s="28">
        <v>3.05218E-4</v>
      </c>
      <c r="M64" s="28">
        <f t="shared" si="1"/>
        <v>0.22433523</v>
      </c>
      <c r="N64" s="28">
        <v>-5.1815172E-2</v>
      </c>
      <c r="O64" s="30" t="b">
        <f t="shared" si="2"/>
        <v>0</v>
      </c>
    </row>
    <row r="65" spans="1:15" x14ac:dyDescent="0.2">
      <c r="A65" s="36">
        <v>32</v>
      </c>
      <c r="B65" s="27" t="s">
        <v>222</v>
      </c>
      <c r="C65" s="28" t="s">
        <v>223</v>
      </c>
      <c r="D65" s="28" t="s">
        <v>676</v>
      </c>
      <c r="E65" s="29">
        <v>7.98690028285553E-8</v>
      </c>
      <c r="F65" s="28">
        <v>0.25113207547169802</v>
      </c>
      <c r="G65" s="28">
        <v>-6.9908443006708995E-2</v>
      </c>
      <c r="H65" s="28" t="b">
        <v>0</v>
      </c>
      <c r="I65" s="45">
        <v>0.98329999999999995</v>
      </c>
      <c r="J65" s="28" t="b">
        <f t="shared" si="0"/>
        <v>1</v>
      </c>
      <c r="K65" s="28" t="s">
        <v>502</v>
      </c>
      <c r="L65" s="29">
        <v>2.07035E-4</v>
      </c>
      <c r="M65" s="28">
        <f t="shared" si="1"/>
        <v>0.15217072500000001</v>
      </c>
      <c r="N65" s="28">
        <v>-0.17253399699999999</v>
      </c>
      <c r="O65" s="30" t="b">
        <f t="shared" si="2"/>
        <v>0</v>
      </c>
    </row>
    <row r="66" spans="1:15" x14ac:dyDescent="0.2">
      <c r="A66" s="36">
        <v>200</v>
      </c>
      <c r="B66" s="27" t="s">
        <v>104</v>
      </c>
      <c r="C66" s="28" t="s">
        <v>105</v>
      </c>
      <c r="D66" s="28" t="s">
        <v>677</v>
      </c>
      <c r="E66" s="29">
        <v>8.1980735595727896E-8</v>
      </c>
      <c r="F66" s="28">
        <v>0.255584905660377</v>
      </c>
      <c r="G66" s="28">
        <v>7.8948893217475294E-2</v>
      </c>
      <c r="H66" s="28" t="b">
        <v>0</v>
      </c>
      <c r="I66" s="45">
        <v>0.93530000000000002</v>
      </c>
      <c r="J66" s="28" t="b">
        <f t="shared" si="0"/>
        <v>1</v>
      </c>
      <c r="K66" s="28" t="s">
        <v>535</v>
      </c>
      <c r="L66" s="28">
        <v>1.1399999999999999E-5</v>
      </c>
      <c r="M66" s="28">
        <f t="shared" si="1"/>
        <v>8.3789999999999993E-3</v>
      </c>
      <c r="N66" s="28">
        <v>-0.63048348099999996</v>
      </c>
      <c r="O66" s="30" t="b">
        <f t="shared" si="2"/>
        <v>1</v>
      </c>
    </row>
    <row r="67" spans="1:15" x14ac:dyDescent="0.2">
      <c r="A67" s="36">
        <v>228</v>
      </c>
      <c r="B67" s="27" t="s">
        <v>125</v>
      </c>
      <c r="C67" s="28" t="s">
        <v>126</v>
      </c>
      <c r="D67" s="28" t="s">
        <v>678</v>
      </c>
      <c r="E67" s="29">
        <v>8.4720204173113105E-8</v>
      </c>
      <c r="F67" s="28">
        <v>0.26166037735849101</v>
      </c>
      <c r="G67" s="28">
        <v>-4.4016007513888802E-2</v>
      </c>
      <c r="H67" s="28" t="b">
        <v>0</v>
      </c>
      <c r="I67" s="45">
        <v>0.76659999999999995</v>
      </c>
      <c r="J67" s="28" t="b">
        <f t="shared" ref="J67:J130" si="3">I67&gt;0.4</f>
        <v>1</v>
      </c>
      <c r="K67" s="28" t="s">
        <v>495</v>
      </c>
      <c r="L67" s="28">
        <v>6.1999999999999999E-6</v>
      </c>
      <c r="M67" s="28">
        <f t="shared" ref="M67:M130" si="4">MIN(L67*735, 1)</f>
        <v>4.5570000000000003E-3</v>
      </c>
      <c r="N67" s="28">
        <v>0.14910421800000001</v>
      </c>
      <c r="O67" s="30" t="b">
        <f t="shared" ref="O67:O130" si="5">M67&lt;0.05</f>
        <v>1</v>
      </c>
    </row>
    <row r="68" spans="1:15" x14ac:dyDescent="0.2">
      <c r="A68" s="36">
        <v>1046</v>
      </c>
      <c r="B68" s="44">
        <v>681640</v>
      </c>
      <c r="C68" s="28" t="s">
        <v>273</v>
      </c>
      <c r="D68" s="28" t="s">
        <v>679</v>
      </c>
      <c r="E68" s="29">
        <v>8.5075440861842995E-8</v>
      </c>
      <c r="F68" s="28">
        <v>0.26241509433962301</v>
      </c>
      <c r="G68" s="28">
        <v>1.9778099005209802E-2</v>
      </c>
      <c r="H68" s="28" t="b">
        <v>0</v>
      </c>
      <c r="I68" s="45">
        <v>0.90600000000000003</v>
      </c>
      <c r="J68" s="28" t="b">
        <f t="shared" si="3"/>
        <v>1</v>
      </c>
      <c r="K68" s="28" t="s">
        <v>510</v>
      </c>
      <c r="L68" s="28">
        <v>1.3170149999999999E-3</v>
      </c>
      <c r="M68" s="28">
        <f t="shared" si="4"/>
        <v>0.96800602499999999</v>
      </c>
      <c r="N68" s="28">
        <v>4.0054775000000001E-2</v>
      </c>
      <c r="O68" s="30" t="b">
        <f t="shared" si="5"/>
        <v>0</v>
      </c>
    </row>
    <row r="69" spans="1:15" x14ac:dyDescent="0.2">
      <c r="A69" s="36">
        <v>288</v>
      </c>
      <c r="B69" s="27" t="s">
        <v>454</v>
      </c>
      <c r="C69" s="28" t="s">
        <v>455</v>
      </c>
      <c r="D69" s="28" t="s">
        <v>680</v>
      </c>
      <c r="E69" s="29">
        <v>8.6352394611909999E-8</v>
      </c>
      <c r="F69" s="28">
        <v>0.26513207547169798</v>
      </c>
      <c r="G69" s="28">
        <v>1.53495412237936E-2</v>
      </c>
      <c r="H69" s="28" t="b">
        <v>0</v>
      </c>
      <c r="I69" s="45">
        <v>0.9597</v>
      </c>
      <c r="J69" s="28" t="b">
        <f t="shared" si="3"/>
        <v>1</v>
      </c>
      <c r="K69" s="28" t="s">
        <v>532</v>
      </c>
      <c r="L69" s="28">
        <v>1.7123380000000001E-3</v>
      </c>
      <c r="M69" s="28">
        <f t="shared" si="4"/>
        <v>1</v>
      </c>
      <c r="N69" s="28">
        <v>-2.5525393E-2</v>
      </c>
      <c r="O69" s="30" t="b">
        <f t="shared" si="5"/>
        <v>0</v>
      </c>
    </row>
    <row r="70" spans="1:15" x14ac:dyDescent="0.2">
      <c r="A70" s="36">
        <v>249</v>
      </c>
      <c r="B70" s="27" t="s">
        <v>211</v>
      </c>
      <c r="C70" s="28" t="s">
        <v>212</v>
      </c>
      <c r="D70" s="28" t="s">
        <v>681</v>
      </c>
      <c r="E70" s="29">
        <v>8.6426867118162702E-8</v>
      </c>
      <c r="F70" s="28">
        <v>0.26532075471698102</v>
      </c>
      <c r="G70" s="28">
        <v>2.5453789336641799E-2</v>
      </c>
      <c r="H70" s="28" t="b">
        <v>0</v>
      </c>
      <c r="I70" s="45">
        <v>0.95830000000000004</v>
      </c>
      <c r="J70" s="28" t="b">
        <f t="shared" si="3"/>
        <v>1</v>
      </c>
      <c r="K70" s="28" t="s">
        <v>546</v>
      </c>
      <c r="L70" s="29">
        <v>1.1219929999999999E-3</v>
      </c>
      <c r="M70" s="28">
        <f t="shared" si="4"/>
        <v>0.82466485499999997</v>
      </c>
      <c r="N70" s="28">
        <v>0.30027956900000002</v>
      </c>
      <c r="O70" s="30" t="b">
        <f t="shared" si="5"/>
        <v>0</v>
      </c>
    </row>
    <row r="71" spans="1:15" x14ac:dyDescent="0.2">
      <c r="A71" s="36">
        <v>1192</v>
      </c>
      <c r="B71" s="27" t="s">
        <v>93</v>
      </c>
      <c r="C71" s="28" t="s">
        <v>94</v>
      </c>
      <c r="D71" s="28" t="s">
        <v>682</v>
      </c>
      <c r="E71" s="29">
        <v>9.0005537272813702E-8</v>
      </c>
      <c r="F71" s="28">
        <v>0.27392452830188702</v>
      </c>
      <c r="G71" s="28">
        <v>2.41935000143749E-2</v>
      </c>
      <c r="H71" s="28" t="b">
        <v>0</v>
      </c>
      <c r="I71" s="45">
        <v>0.98150000000000004</v>
      </c>
      <c r="J71" s="28" t="b">
        <f t="shared" si="3"/>
        <v>1</v>
      </c>
      <c r="K71" s="28" t="s">
        <v>534</v>
      </c>
      <c r="L71" s="28">
        <v>1.4583350000000001E-3</v>
      </c>
      <c r="M71" s="28">
        <f t="shared" si="4"/>
        <v>1</v>
      </c>
      <c r="N71" s="28">
        <v>-4.7847625999999997E-2</v>
      </c>
      <c r="O71" s="30" t="b">
        <f t="shared" si="5"/>
        <v>0</v>
      </c>
    </row>
    <row r="72" spans="1:15" x14ac:dyDescent="0.2">
      <c r="A72" s="36">
        <v>1010</v>
      </c>
      <c r="B72" s="27" t="s">
        <v>87</v>
      </c>
      <c r="C72" s="28" t="s">
        <v>88</v>
      </c>
      <c r="D72" s="28" t="s">
        <v>683</v>
      </c>
      <c r="E72" s="29">
        <v>9.0100427334960297E-8</v>
      </c>
      <c r="F72" s="28">
        <v>0.27415094339622598</v>
      </c>
      <c r="G72" s="28">
        <v>-1.8358515979742501E-2</v>
      </c>
      <c r="H72" s="28" t="b">
        <v>0</v>
      </c>
      <c r="I72" s="45">
        <v>0.99419999999999997</v>
      </c>
      <c r="J72" s="28" t="b">
        <f t="shared" si="3"/>
        <v>1</v>
      </c>
      <c r="K72" s="28" t="s">
        <v>594</v>
      </c>
      <c r="L72" s="28">
        <v>9.7683899999999996E-4</v>
      </c>
      <c r="M72" s="28">
        <f t="shared" si="4"/>
        <v>0.71797666500000001</v>
      </c>
      <c r="N72" s="28">
        <v>3.7785973E-2</v>
      </c>
      <c r="O72" s="30" t="b">
        <f t="shared" si="5"/>
        <v>0</v>
      </c>
    </row>
    <row r="73" spans="1:15" x14ac:dyDescent="0.2">
      <c r="A73" s="36">
        <v>83</v>
      </c>
      <c r="B73" s="27" t="s">
        <v>368</v>
      </c>
      <c r="C73" s="28" t="s">
        <v>69</v>
      </c>
      <c r="D73" s="28" t="s">
        <v>684</v>
      </c>
      <c r="E73" s="29">
        <v>9.1454351437520703E-8</v>
      </c>
      <c r="F73" s="28">
        <v>0.27698113207547198</v>
      </c>
      <c r="G73" s="28">
        <v>-0.12109790425432899</v>
      </c>
      <c r="H73" s="28" t="b">
        <v>0</v>
      </c>
      <c r="I73" s="45">
        <v>0.95269999999999999</v>
      </c>
      <c r="J73" s="28" t="b">
        <f t="shared" si="3"/>
        <v>1</v>
      </c>
      <c r="K73" s="28" t="s">
        <v>511</v>
      </c>
      <c r="L73" s="28">
        <v>2.9129200000000002E-4</v>
      </c>
      <c r="M73" s="28">
        <f t="shared" si="4"/>
        <v>0.21409962000000002</v>
      </c>
      <c r="N73" s="28">
        <v>-0.32784670500000002</v>
      </c>
      <c r="O73" s="30" t="b">
        <f t="shared" si="5"/>
        <v>0</v>
      </c>
    </row>
    <row r="74" spans="1:15" x14ac:dyDescent="0.2">
      <c r="A74" s="36">
        <v>328</v>
      </c>
      <c r="B74" s="27" t="s">
        <v>80</v>
      </c>
      <c r="C74" s="28" t="s">
        <v>21</v>
      </c>
      <c r="D74" s="28" t="s">
        <v>685</v>
      </c>
      <c r="E74" s="29">
        <v>9.1866064637505905E-8</v>
      </c>
      <c r="F74" s="28">
        <v>0.27758490566037702</v>
      </c>
      <c r="G74" s="28">
        <v>6.2393796470808602E-2</v>
      </c>
      <c r="H74" s="28" t="b">
        <v>0</v>
      </c>
      <c r="I74" s="45">
        <v>0.99919999999999998</v>
      </c>
      <c r="J74" s="28" t="b">
        <f t="shared" si="3"/>
        <v>1</v>
      </c>
      <c r="K74" s="28" t="s">
        <v>521</v>
      </c>
      <c r="L74" s="29">
        <v>3.3432999999999998E-4</v>
      </c>
      <c r="M74" s="28">
        <f t="shared" si="4"/>
        <v>0.24573254999999999</v>
      </c>
      <c r="N74" s="28">
        <v>8.8077697999999996E-2</v>
      </c>
      <c r="O74" s="30" t="b">
        <f t="shared" si="5"/>
        <v>0</v>
      </c>
    </row>
    <row r="75" spans="1:15" x14ac:dyDescent="0.2">
      <c r="A75" s="36">
        <v>1049</v>
      </c>
      <c r="B75" s="27" t="s">
        <v>391</v>
      </c>
      <c r="C75" s="28" t="s">
        <v>392</v>
      </c>
      <c r="D75" s="28" t="s">
        <v>686</v>
      </c>
      <c r="E75" s="29">
        <v>9.3169224274681506E-8</v>
      </c>
      <c r="F75" s="28">
        <v>0.28049056603773598</v>
      </c>
      <c r="G75" s="28">
        <v>2.3601764340130799E-2</v>
      </c>
      <c r="H75" s="28" t="b">
        <v>0</v>
      </c>
      <c r="I75" s="45">
        <v>0.98750000000000004</v>
      </c>
      <c r="J75" s="28" t="b">
        <f t="shared" si="3"/>
        <v>1</v>
      </c>
      <c r="K75" s="28" t="s">
        <v>538</v>
      </c>
      <c r="L75" s="28">
        <v>1.20651E-3</v>
      </c>
      <c r="M75" s="28">
        <f t="shared" si="4"/>
        <v>0.88678485000000007</v>
      </c>
      <c r="N75" s="28">
        <v>5.2538425E-2</v>
      </c>
      <c r="O75" s="30" t="b">
        <f t="shared" si="5"/>
        <v>0</v>
      </c>
    </row>
    <row r="76" spans="1:15" x14ac:dyDescent="0.2">
      <c r="A76" s="36">
        <v>1062</v>
      </c>
      <c r="B76" s="27" t="s">
        <v>243</v>
      </c>
      <c r="C76" s="28" t="s">
        <v>97</v>
      </c>
      <c r="D76" s="28" t="s">
        <v>687</v>
      </c>
      <c r="E76" s="29">
        <v>9.4280727446111698E-8</v>
      </c>
      <c r="F76" s="28">
        <v>0.28260377358490602</v>
      </c>
      <c r="G76" s="28">
        <v>-4.3703274940633398E-2</v>
      </c>
      <c r="H76" s="28" t="b">
        <v>0</v>
      </c>
      <c r="I76" s="45">
        <v>0.86170000000000002</v>
      </c>
      <c r="J76" s="28" t="b">
        <f t="shared" si="3"/>
        <v>1</v>
      </c>
      <c r="K76" s="28" t="s">
        <v>520</v>
      </c>
      <c r="L76" s="29">
        <v>3.8369899999999999E-4</v>
      </c>
      <c r="M76" s="28">
        <f t="shared" si="4"/>
        <v>0.282018765</v>
      </c>
      <c r="N76" s="28">
        <v>-5.3662752000000001E-2</v>
      </c>
      <c r="O76" s="30" t="b">
        <f t="shared" si="5"/>
        <v>0</v>
      </c>
    </row>
    <row r="77" spans="1:15" x14ac:dyDescent="0.2">
      <c r="A77" s="36">
        <v>205</v>
      </c>
      <c r="B77" s="27" t="s">
        <v>264</v>
      </c>
      <c r="C77" s="28" t="s">
        <v>265</v>
      </c>
      <c r="D77" s="28" t="s">
        <v>688</v>
      </c>
      <c r="E77" s="29">
        <v>9.6903088551998897E-8</v>
      </c>
      <c r="F77" s="28">
        <v>0.287962264150943</v>
      </c>
      <c r="G77" s="28">
        <v>-2.2813802063471398E-3</v>
      </c>
      <c r="H77" s="28" t="b">
        <v>0</v>
      </c>
      <c r="I77" s="45">
        <v>0.96699999999999997</v>
      </c>
      <c r="J77" s="28" t="b">
        <f t="shared" si="3"/>
        <v>1</v>
      </c>
      <c r="K77" s="28" t="s">
        <v>500</v>
      </c>
      <c r="L77" s="29">
        <v>2.68323E-4</v>
      </c>
      <c r="M77" s="28">
        <f t="shared" si="4"/>
        <v>0.19721740500000001</v>
      </c>
      <c r="N77" s="28">
        <v>-6.3268869999999998E-3</v>
      </c>
      <c r="O77" s="30" t="b">
        <f t="shared" si="5"/>
        <v>0</v>
      </c>
    </row>
    <row r="78" spans="1:15" x14ac:dyDescent="0.2">
      <c r="A78" s="36">
        <v>1001</v>
      </c>
      <c r="B78" s="27" t="s">
        <v>207</v>
      </c>
      <c r="C78" s="28" t="s">
        <v>208</v>
      </c>
      <c r="D78" s="28" t="s">
        <v>689</v>
      </c>
      <c r="E78" s="29">
        <v>9.6971414402092094E-8</v>
      </c>
      <c r="F78" s="28">
        <v>0.28815094339622599</v>
      </c>
      <c r="G78" s="28">
        <v>-5.2277982272569197E-2</v>
      </c>
      <c r="H78" s="28" t="b">
        <v>0</v>
      </c>
      <c r="I78" s="45">
        <v>0.88370000000000004</v>
      </c>
      <c r="J78" s="28" t="b">
        <f t="shared" si="3"/>
        <v>1</v>
      </c>
      <c r="K78" s="28" t="s">
        <v>614</v>
      </c>
      <c r="L78" s="28">
        <v>6.2294399999999995E-4</v>
      </c>
      <c r="M78" s="28">
        <f t="shared" si="4"/>
        <v>0.45786383999999997</v>
      </c>
      <c r="N78" s="28">
        <v>-8.1418899000000003E-2</v>
      </c>
      <c r="O78" s="30" t="b">
        <f t="shared" si="5"/>
        <v>0</v>
      </c>
    </row>
    <row r="79" spans="1:15" x14ac:dyDescent="0.2">
      <c r="A79" s="36">
        <v>1030</v>
      </c>
      <c r="B79" s="27" t="s">
        <v>262</v>
      </c>
      <c r="C79" s="28" t="s">
        <v>263</v>
      </c>
      <c r="D79" s="28" t="s">
        <v>690</v>
      </c>
      <c r="E79" s="29">
        <v>9.7670198567387499E-8</v>
      </c>
      <c r="F79" s="28">
        <v>0.28958490566037698</v>
      </c>
      <c r="G79" s="28">
        <v>-1.3311466854710199E-2</v>
      </c>
      <c r="H79" s="28" t="b">
        <v>0</v>
      </c>
      <c r="I79" s="45">
        <v>0.83099999999999996</v>
      </c>
      <c r="J79" s="28" t="b">
        <f t="shared" si="3"/>
        <v>1</v>
      </c>
      <c r="K79" s="28" t="s">
        <v>574</v>
      </c>
      <c r="L79" s="28">
        <v>1.376806E-3</v>
      </c>
      <c r="M79" s="28">
        <f t="shared" si="4"/>
        <v>1</v>
      </c>
      <c r="N79" s="28">
        <v>4.8674974000000003E-2</v>
      </c>
      <c r="O79" s="30" t="b">
        <f t="shared" si="5"/>
        <v>0</v>
      </c>
    </row>
    <row r="80" spans="1:15" x14ac:dyDescent="0.2">
      <c r="A80" s="36">
        <v>1166</v>
      </c>
      <c r="B80" s="27" t="s">
        <v>366</v>
      </c>
      <c r="C80" s="28" t="s">
        <v>367</v>
      </c>
      <c r="D80" s="28" t="s">
        <v>691</v>
      </c>
      <c r="E80" s="29">
        <v>9.7968049694261E-8</v>
      </c>
      <c r="F80" s="28">
        <v>0.29033962264150898</v>
      </c>
      <c r="G80" s="28">
        <v>6.2240723818017901E-2</v>
      </c>
      <c r="H80" s="28" t="b">
        <v>0</v>
      </c>
      <c r="I80" s="45">
        <v>0.84960000000000002</v>
      </c>
      <c r="J80" s="28" t="b">
        <f t="shared" si="3"/>
        <v>1</v>
      </c>
      <c r="K80" s="28" t="s">
        <v>495</v>
      </c>
      <c r="L80" s="29">
        <v>8.4099999999999998E-5</v>
      </c>
      <c r="M80" s="28">
        <f t="shared" si="4"/>
        <v>6.18135E-2</v>
      </c>
      <c r="N80" s="28">
        <v>0.17596888799999999</v>
      </c>
      <c r="O80" s="30" t="b">
        <f t="shared" si="5"/>
        <v>0</v>
      </c>
    </row>
    <row r="81" spans="1:15" x14ac:dyDescent="0.2">
      <c r="A81" s="36">
        <v>135</v>
      </c>
      <c r="B81" s="27" t="s">
        <v>239</v>
      </c>
      <c r="C81" s="28" t="s">
        <v>240</v>
      </c>
      <c r="D81" s="28" t="s">
        <v>692</v>
      </c>
      <c r="E81" s="29">
        <v>9.8454338328248995E-8</v>
      </c>
      <c r="F81" s="28">
        <v>0.29177358490566002</v>
      </c>
      <c r="G81" s="28">
        <v>-0.12591073484135601</v>
      </c>
      <c r="H81" s="28" t="b">
        <v>0</v>
      </c>
      <c r="I81" s="45">
        <v>0.78269999999999995</v>
      </c>
      <c r="J81" s="28" t="b">
        <f t="shared" si="3"/>
        <v>1</v>
      </c>
      <c r="K81" s="28" t="s">
        <v>502</v>
      </c>
      <c r="L81" s="29">
        <v>1.14925E-4</v>
      </c>
      <c r="M81" s="28">
        <f t="shared" si="4"/>
        <v>8.4469875E-2</v>
      </c>
      <c r="N81" s="28">
        <v>-0.253090918</v>
      </c>
      <c r="O81" s="30" t="b">
        <f t="shared" si="5"/>
        <v>0</v>
      </c>
    </row>
    <row r="82" spans="1:15" x14ac:dyDescent="0.2">
      <c r="A82" s="36">
        <v>344</v>
      </c>
      <c r="B82" s="27" t="s">
        <v>131</v>
      </c>
      <c r="C82" s="28" t="s">
        <v>86</v>
      </c>
      <c r="D82" s="28" t="s">
        <v>693</v>
      </c>
      <c r="E82" s="29">
        <v>9.9317938905968603E-8</v>
      </c>
      <c r="F82" s="28">
        <v>0.29320754716981101</v>
      </c>
      <c r="G82" s="28">
        <v>0.122797707750716</v>
      </c>
      <c r="H82" s="28" t="b">
        <v>0</v>
      </c>
      <c r="I82" s="45">
        <v>0.99470000000000003</v>
      </c>
      <c r="J82" s="28" t="b">
        <f t="shared" si="3"/>
        <v>1</v>
      </c>
      <c r="K82" s="28" t="s">
        <v>495</v>
      </c>
      <c r="L82" s="28">
        <v>2.7563199999999999E-4</v>
      </c>
      <c r="M82" s="28">
        <f t="shared" si="4"/>
        <v>0.20258952</v>
      </c>
      <c r="N82" s="28">
        <v>0.229689328</v>
      </c>
      <c r="O82" s="30" t="b">
        <f t="shared" si="5"/>
        <v>0</v>
      </c>
    </row>
    <row r="83" spans="1:15" x14ac:dyDescent="0.2">
      <c r="A83" s="36">
        <v>1248</v>
      </c>
      <c r="B83" s="27" t="s">
        <v>237</v>
      </c>
      <c r="C83" s="28" t="s">
        <v>238</v>
      </c>
      <c r="D83" s="28" t="s">
        <v>694</v>
      </c>
      <c r="E83" s="29">
        <v>1.0255167018125101E-7</v>
      </c>
      <c r="F83" s="28">
        <v>0.30007547169811299</v>
      </c>
      <c r="G83" s="28">
        <v>-0.23865194766360301</v>
      </c>
      <c r="H83" s="28" t="b">
        <v>0</v>
      </c>
      <c r="I83" s="45">
        <v>0.36890000000000001</v>
      </c>
      <c r="J83" s="28" t="b">
        <f t="shared" si="3"/>
        <v>0</v>
      </c>
      <c r="K83" s="28" t="s">
        <v>549</v>
      </c>
      <c r="L83" s="28">
        <v>1.56002E-4</v>
      </c>
      <c r="M83" s="28">
        <f t="shared" si="4"/>
        <v>0.11466147</v>
      </c>
      <c r="N83" s="28">
        <v>-0.19870236399999999</v>
      </c>
      <c r="O83" s="30" t="b">
        <f t="shared" si="5"/>
        <v>0</v>
      </c>
    </row>
    <row r="84" spans="1:15" x14ac:dyDescent="0.2">
      <c r="A84" s="36">
        <v>238</v>
      </c>
      <c r="B84" s="27" t="s">
        <v>233</v>
      </c>
      <c r="C84" s="28" t="s">
        <v>234</v>
      </c>
      <c r="D84" s="28" t="s">
        <v>695</v>
      </c>
      <c r="E84" s="29">
        <v>1.0672590422077799E-7</v>
      </c>
      <c r="F84" s="28">
        <v>0.30920754716981103</v>
      </c>
      <c r="G84" s="28">
        <v>-3.6853709638058903E-2</v>
      </c>
      <c r="H84" s="28" t="b">
        <v>0</v>
      </c>
      <c r="I84" s="45">
        <v>0.91639999999999999</v>
      </c>
      <c r="J84" s="28" t="b">
        <f t="shared" si="3"/>
        <v>1</v>
      </c>
      <c r="K84" s="28" t="s">
        <v>577</v>
      </c>
      <c r="L84" s="29">
        <v>5.90356E-4</v>
      </c>
      <c r="M84" s="28">
        <f t="shared" si="4"/>
        <v>0.43391165999999998</v>
      </c>
      <c r="N84" s="28">
        <v>0.27849768800000002</v>
      </c>
      <c r="O84" s="30" t="b">
        <f t="shared" si="5"/>
        <v>0</v>
      </c>
    </row>
    <row r="85" spans="1:15" x14ac:dyDescent="0.2">
      <c r="A85" s="36">
        <v>104</v>
      </c>
      <c r="B85" s="27" t="s">
        <v>384</v>
      </c>
      <c r="C85" s="28" t="s">
        <v>58</v>
      </c>
      <c r="D85" s="28" t="s">
        <v>696</v>
      </c>
      <c r="E85" s="29">
        <v>1.07540754096594E-7</v>
      </c>
      <c r="F85" s="28">
        <v>0.31060377358490598</v>
      </c>
      <c r="G85" s="28">
        <v>8.1927220400201894E-2</v>
      </c>
      <c r="H85" s="28" t="b">
        <v>0</v>
      </c>
      <c r="I85" s="45">
        <v>0.99709999999999999</v>
      </c>
      <c r="J85" s="28" t="b">
        <f t="shared" si="3"/>
        <v>1</v>
      </c>
      <c r="K85" s="28" t="s">
        <v>547</v>
      </c>
      <c r="L85" s="28">
        <v>5.1E-5</v>
      </c>
      <c r="M85" s="28">
        <f t="shared" si="4"/>
        <v>3.7484999999999997E-2</v>
      </c>
      <c r="N85" s="28">
        <v>-0.35406577500000003</v>
      </c>
      <c r="O85" s="30" t="b">
        <f t="shared" si="5"/>
        <v>1</v>
      </c>
    </row>
    <row r="86" spans="1:15" x14ac:dyDescent="0.2">
      <c r="A86" s="36">
        <v>346</v>
      </c>
      <c r="B86" s="27" t="s">
        <v>241</v>
      </c>
      <c r="C86" s="28" t="s">
        <v>242</v>
      </c>
      <c r="D86" s="28" t="s">
        <v>697</v>
      </c>
      <c r="E86" s="29">
        <v>1.09204272930954E-7</v>
      </c>
      <c r="F86" s="28">
        <v>0.31456603773584901</v>
      </c>
      <c r="G86" s="28">
        <v>-0.126884063885458</v>
      </c>
      <c r="H86" s="28" t="b">
        <v>0</v>
      </c>
      <c r="I86" s="45">
        <v>3.8399999999999997E-2</v>
      </c>
      <c r="J86" s="28" t="b">
        <f t="shared" si="3"/>
        <v>0</v>
      </c>
      <c r="K86" s="28" t="s">
        <v>521</v>
      </c>
      <c r="L86" s="28">
        <v>8.8999999999999995E-5</v>
      </c>
      <c r="M86" s="28">
        <f t="shared" si="4"/>
        <v>6.5415000000000001E-2</v>
      </c>
      <c r="N86" s="28">
        <v>0.11317329</v>
      </c>
      <c r="O86" s="30" t="b">
        <f t="shared" si="5"/>
        <v>0</v>
      </c>
    </row>
    <row r="87" spans="1:15" x14ac:dyDescent="0.2">
      <c r="A87" s="36">
        <v>1024</v>
      </c>
      <c r="B87" s="27" t="s">
        <v>22</v>
      </c>
      <c r="C87" s="28" t="s">
        <v>23</v>
      </c>
      <c r="D87" s="28" t="s">
        <v>698</v>
      </c>
      <c r="E87" s="29">
        <v>1.1802550616491499E-7</v>
      </c>
      <c r="F87" s="28">
        <v>0.33215094339622597</v>
      </c>
      <c r="G87" s="28">
        <v>4.7851662790639203E-2</v>
      </c>
      <c r="H87" s="28" t="b">
        <v>0</v>
      </c>
      <c r="I87" s="45">
        <v>0.81659999999999999</v>
      </c>
      <c r="J87" s="28" t="b">
        <f t="shared" si="3"/>
        <v>1</v>
      </c>
      <c r="K87" s="28" t="s">
        <v>498</v>
      </c>
      <c r="L87" s="28">
        <v>2.8500000000000002E-5</v>
      </c>
      <c r="M87" s="28">
        <f t="shared" si="4"/>
        <v>2.0947500000000001E-2</v>
      </c>
      <c r="N87" s="28">
        <v>-0.25605086300000002</v>
      </c>
      <c r="O87" s="30" t="b">
        <f t="shared" si="5"/>
        <v>1</v>
      </c>
    </row>
    <row r="88" spans="1:15" x14ac:dyDescent="0.2">
      <c r="A88" s="36">
        <v>186</v>
      </c>
      <c r="B88" s="27" t="s">
        <v>299</v>
      </c>
      <c r="C88" s="28" t="s">
        <v>300</v>
      </c>
      <c r="D88" s="28" t="s">
        <v>699</v>
      </c>
      <c r="E88" s="29">
        <v>1.19072199832602E-7</v>
      </c>
      <c r="F88" s="28">
        <v>0.33415094339622597</v>
      </c>
      <c r="G88" s="28">
        <v>-3.6828770289080603E-2</v>
      </c>
      <c r="H88" s="28" t="b">
        <v>0</v>
      </c>
      <c r="I88" s="45">
        <v>0.17549999999999999</v>
      </c>
      <c r="J88" s="28" t="b">
        <f t="shared" si="3"/>
        <v>0</v>
      </c>
      <c r="K88" s="28" t="s">
        <v>585</v>
      </c>
      <c r="L88" s="28">
        <v>9.5699999999999995E-5</v>
      </c>
      <c r="M88" s="28">
        <f t="shared" si="4"/>
        <v>7.0339499999999999E-2</v>
      </c>
      <c r="N88" s="28">
        <v>0.112772029</v>
      </c>
      <c r="O88" s="30" t="b">
        <f t="shared" si="5"/>
        <v>0</v>
      </c>
    </row>
    <row r="89" spans="1:15" x14ac:dyDescent="0.2">
      <c r="A89" s="36">
        <v>306</v>
      </c>
      <c r="B89" s="27" t="s">
        <v>247</v>
      </c>
      <c r="C89" s="28" t="s">
        <v>248</v>
      </c>
      <c r="D89" s="28" t="s">
        <v>700</v>
      </c>
      <c r="E89" s="29">
        <v>1.1936610532807801E-7</v>
      </c>
      <c r="F89" s="28">
        <v>0.33449056603773603</v>
      </c>
      <c r="G89" s="28">
        <v>-6.8298894533004195E-2</v>
      </c>
      <c r="H89" s="28" t="b">
        <v>0</v>
      </c>
      <c r="I89" s="45">
        <v>3.9300000000000002E-2</v>
      </c>
      <c r="J89" s="28" t="b">
        <f t="shared" si="3"/>
        <v>0</v>
      </c>
      <c r="K89" s="28" t="s">
        <v>589</v>
      </c>
      <c r="L89" s="28">
        <v>5.1199999999999998E-5</v>
      </c>
      <c r="M89" s="28">
        <f t="shared" si="4"/>
        <v>3.7631999999999999E-2</v>
      </c>
      <c r="N89" s="28">
        <v>-8.3347956000000001E-2</v>
      </c>
      <c r="O89" s="30" t="b">
        <f t="shared" si="5"/>
        <v>1</v>
      </c>
    </row>
    <row r="90" spans="1:15" x14ac:dyDescent="0.2">
      <c r="A90" s="36">
        <v>269</v>
      </c>
      <c r="B90" s="27" t="s">
        <v>224</v>
      </c>
      <c r="C90" s="28" t="s">
        <v>225</v>
      </c>
      <c r="D90" s="28" t="s">
        <v>701</v>
      </c>
      <c r="E90" s="29">
        <v>1.19820164583049E-7</v>
      </c>
      <c r="F90" s="28">
        <v>0.33498113207547198</v>
      </c>
      <c r="G90" s="28">
        <v>8.4417075121975896E-2</v>
      </c>
      <c r="H90" s="28" t="b">
        <v>0</v>
      </c>
      <c r="I90" s="45">
        <v>0.65349999999999997</v>
      </c>
      <c r="J90" s="28" t="b">
        <f t="shared" si="3"/>
        <v>1</v>
      </c>
      <c r="K90" s="28" t="s">
        <v>597</v>
      </c>
      <c r="L90" s="28">
        <v>1.5650639999999999E-3</v>
      </c>
      <c r="M90" s="28">
        <f t="shared" si="4"/>
        <v>1</v>
      </c>
      <c r="N90" s="28">
        <v>-5.2872171000000003E-2</v>
      </c>
      <c r="O90" s="30" t="b">
        <f t="shared" si="5"/>
        <v>0</v>
      </c>
    </row>
    <row r="91" spans="1:15" x14ac:dyDescent="0.2">
      <c r="A91" s="36">
        <v>55</v>
      </c>
      <c r="B91" s="27" t="s">
        <v>78</v>
      </c>
      <c r="C91" s="28" t="s">
        <v>79</v>
      </c>
      <c r="D91" s="28" t="s">
        <v>702</v>
      </c>
      <c r="E91" s="29">
        <v>1.250718142214E-7</v>
      </c>
      <c r="F91" s="28">
        <v>0.34599999999999997</v>
      </c>
      <c r="G91" s="28">
        <v>5.4114093673823603E-2</v>
      </c>
      <c r="H91" s="28" t="b">
        <v>0</v>
      </c>
      <c r="I91" s="45">
        <v>0.98899999999999999</v>
      </c>
      <c r="J91" s="28" t="b">
        <f t="shared" si="3"/>
        <v>1</v>
      </c>
      <c r="K91" s="28" t="s">
        <v>524</v>
      </c>
      <c r="L91" s="29">
        <v>6.9900000000000005E-5</v>
      </c>
      <c r="M91" s="28">
        <f t="shared" si="4"/>
        <v>5.1376500000000005E-2</v>
      </c>
      <c r="N91" s="28">
        <v>0.92305844800000003</v>
      </c>
      <c r="O91" s="30" t="b">
        <f t="shared" si="5"/>
        <v>0</v>
      </c>
    </row>
    <row r="92" spans="1:15" x14ac:dyDescent="0.2">
      <c r="A92" s="36">
        <v>1161</v>
      </c>
      <c r="B92" s="27" t="s">
        <v>276</v>
      </c>
      <c r="C92" s="28" t="s">
        <v>277</v>
      </c>
      <c r="D92" s="28" t="s">
        <v>703</v>
      </c>
      <c r="E92" s="29">
        <v>1.25909726574347E-7</v>
      </c>
      <c r="F92" s="28">
        <v>0.34792452830188703</v>
      </c>
      <c r="G92" s="28">
        <v>3.5961160699368298E-2</v>
      </c>
      <c r="H92" s="28" t="b">
        <v>0</v>
      </c>
      <c r="I92" s="45">
        <v>0.96479999999999999</v>
      </c>
      <c r="J92" s="28" t="b">
        <f t="shared" si="3"/>
        <v>1</v>
      </c>
      <c r="K92" s="28" t="s">
        <v>583</v>
      </c>
      <c r="L92" s="28">
        <v>2.04592E-4</v>
      </c>
      <c r="M92" s="28">
        <f t="shared" si="4"/>
        <v>0.15037512</v>
      </c>
      <c r="N92" s="28">
        <v>-5.9149110999999997E-2</v>
      </c>
      <c r="O92" s="30" t="b">
        <f t="shared" si="5"/>
        <v>0</v>
      </c>
    </row>
    <row r="93" spans="1:15" x14ac:dyDescent="0.2">
      <c r="A93" s="36">
        <v>1011</v>
      </c>
      <c r="B93" s="27" t="s">
        <v>456</v>
      </c>
      <c r="C93" s="28" t="s">
        <v>457</v>
      </c>
      <c r="D93" s="28" t="s">
        <v>704</v>
      </c>
      <c r="E93" s="29">
        <v>1.2754371055734101E-7</v>
      </c>
      <c r="F93" s="28">
        <v>0.35015094339622599</v>
      </c>
      <c r="G93" s="28">
        <v>5.5064388600140401E-2</v>
      </c>
      <c r="H93" s="28" t="b">
        <v>0</v>
      </c>
      <c r="I93" s="45">
        <v>0.91930000000000001</v>
      </c>
      <c r="J93" s="28" t="b">
        <f t="shared" si="3"/>
        <v>1</v>
      </c>
      <c r="K93" s="28" t="s">
        <v>606</v>
      </c>
      <c r="L93" s="28">
        <v>1.64477E-4</v>
      </c>
      <c r="M93" s="28">
        <f t="shared" si="4"/>
        <v>0.120890595</v>
      </c>
      <c r="N93" s="28">
        <v>0.123701862</v>
      </c>
      <c r="O93" s="30" t="b">
        <f t="shared" si="5"/>
        <v>0</v>
      </c>
    </row>
    <row r="94" spans="1:15" x14ac:dyDescent="0.2">
      <c r="A94" s="36">
        <v>119</v>
      </c>
      <c r="B94" s="27" t="s">
        <v>355</v>
      </c>
      <c r="C94" s="28" t="s">
        <v>269</v>
      </c>
      <c r="D94" s="28" t="s">
        <v>705</v>
      </c>
      <c r="E94" s="29">
        <v>1.28926677074403E-7</v>
      </c>
      <c r="F94" s="28">
        <v>0.35320754716981101</v>
      </c>
      <c r="G94" s="28">
        <v>-1.29862842103748E-2</v>
      </c>
      <c r="H94" s="28" t="b">
        <v>0</v>
      </c>
      <c r="I94" s="45">
        <v>0.94569999999999999</v>
      </c>
      <c r="J94" s="28" t="b">
        <f t="shared" si="3"/>
        <v>1</v>
      </c>
      <c r="K94" s="28" t="s">
        <v>558</v>
      </c>
      <c r="L94" s="29">
        <v>2.5950399999999997E-4</v>
      </c>
      <c r="M94" s="28">
        <f t="shared" si="4"/>
        <v>0.19073543999999998</v>
      </c>
      <c r="N94" s="28">
        <v>5.0129857999999999E-2</v>
      </c>
      <c r="O94" s="30" t="b">
        <f t="shared" si="5"/>
        <v>0</v>
      </c>
    </row>
    <row r="95" spans="1:15" x14ac:dyDescent="0.2">
      <c r="A95" s="36">
        <v>1052</v>
      </c>
      <c r="B95" s="27" t="s">
        <v>249</v>
      </c>
      <c r="C95" s="28" t="s">
        <v>250</v>
      </c>
      <c r="D95" s="28" t="s">
        <v>706</v>
      </c>
      <c r="E95" s="29">
        <v>1.3263841793821801E-7</v>
      </c>
      <c r="F95" s="28">
        <v>0.359811320754717</v>
      </c>
      <c r="G95" s="28">
        <v>3.3370629887322797E-2</v>
      </c>
      <c r="H95" s="28" t="b">
        <v>0</v>
      </c>
      <c r="I95" s="45">
        <v>0.37730000000000002</v>
      </c>
      <c r="J95" s="28" t="b">
        <f t="shared" si="3"/>
        <v>0</v>
      </c>
      <c r="K95" s="28" t="s">
        <v>504</v>
      </c>
      <c r="L95" s="28">
        <v>1.8935759999999999E-3</v>
      </c>
      <c r="M95" s="28">
        <f t="shared" si="4"/>
        <v>1</v>
      </c>
      <c r="N95" s="28">
        <v>2.0088927999999999E-2</v>
      </c>
      <c r="O95" s="30" t="b">
        <f t="shared" si="5"/>
        <v>0</v>
      </c>
    </row>
    <row r="96" spans="1:15" x14ac:dyDescent="0.2">
      <c r="A96" s="36">
        <v>1373</v>
      </c>
      <c r="B96" s="27" t="s">
        <v>278</v>
      </c>
      <c r="C96" s="28" t="s">
        <v>279</v>
      </c>
      <c r="D96" s="28" t="s">
        <v>707</v>
      </c>
      <c r="E96" s="29">
        <v>1.32990531322851E-7</v>
      </c>
      <c r="F96" s="28">
        <v>0.36022641509434</v>
      </c>
      <c r="G96" s="28">
        <v>1.7538643279816701E-2</v>
      </c>
      <c r="H96" s="28" t="b">
        <v>0</v>
      </c>
      <c r="I96" s="45">
        <v>0.89149999999999996</v>
      </c>
      <c r="J96" s="28" t="b">
        <f t="shared" si="3"/>
        <v>1</v>
      </c>
      <c r="K96" s="28" t="s">
        <v>499</v>
      </c>
      <c r="L96" s="28">
        <v>3.8600000000000003E-18</v>
      </c>
      <c r="M96" s="28">
        <f t="shared" si="4"/>
        <v>2.8371000000000003E-15</v>
      </c>
      <c r="N96" s="28">
        <v>0.33852394800000002</v>
      </c>
      <c r="O96" s="30" t="b">
        <f t="shared" si="5"/>
        <v>1</v>
      </c>
    </row>
    <row r="97" spans="1:15" x14ac:dyDescent="0.2">
      <c r="A97" s="36">
        <v>331</v>
      </c>
      <c r="B97" s="27" t="s">
        <v>380</v>
      </c>
      <c r="C97" s="28" t="s">
        <v>381</v>
      </c>
      <c r="D97" s="28" t="s">
        <v>708</v>
      </c>
      <c r="E97" s="29">
        <v>1.34098989470068E-7</v>
      </c>
      <c r="F97" s="28">
        <v>0.36199999999999999</v>
      </c>
      <c r="G97" s="28">
        <v>0.13940563243109599</v>
      </c>
      <c r="H97" s="28" t="b">
        <v>0</v>
      </c>
      <c r="I97" s="45">
        <v>9.64E-2</v>
      </c>
      <c r="J97" s="28" t="b">
        <f t="shared" si="3"/>
        <v>0</v>
      </c>
      <c r="K97" s="28" t="s">
        <v>529</v>
      </c>
      <c r="L97" s="28">
        <v>4.5287670000000004E-3</v>
      </c>
      <c r="M97" s="28">
        <f t="shared" si="4"/>
        <v>1</v>
      </c>
      <c r="N97" s="28">
        <v>-5.8597942E-2</v>
      </c>
      <c r="O97" s="30" t="b">
        <f t="shared" si="5"/>
        <v>0</v>
      </c>
    </row>
    <row r="98" spans="1:15" x14ac:dyDescent="0.2">
      <c r="A98" s="36">
        <v>1236</v>
      </c>
      <c r="B98" s="27" t="s">
        <v>119</v>
      </c>
      <c r="C98" s="28" t="s">
        <v>120</v>
      </c>
      <c r="D98" s="28" t="s">
        <v>709</v>
      </c>
      <c r="E98" s="29">
        <v>1.3613480577929001E-7</v>
      </c>
      <c r="F98" s="28">
        <v>0.36577358490565998</v>
      </c>
      <c r="G98" s="28">
        <v>5.7867344666055302E-2</v>
      </c>
      <c r="H98" s="28" t="b">
        <v>0</v>
      </c>
      <c r="I98" s="45">
        <v>0.78380000000000005</v>
      </c>
      <c r="J98" s="28" t="b">
        <f t="shared" si="3"/>
        <v>1</v>
      </c>
      <c r="K98" s="28" t="s">
        <v>588</v>
      </c>
      <c r="L98" s="28">
        <v>6.2757100000000005E-4</v>
      </c>
      <c r="M98" s="28">
        <f t="shared" si="4"/>
        <v>0.46126468500000006</v>
      </c>
      <c r="N98" s="28">
        <v>-3.2628832000000003E-2</v>
      </c>
      <c r="O98" s="30" t="b">
        <f t="shared" si="5"/>
        <v>0</v>
      </c>
    </row>
    <row r="99" spans="1:15" x14ac:dyDescent="0.2">
      <c r="A99" s="36">
        <v>1377</v>
      </c>
      <c r="B99" s="27" t="s">
        <v>268</v>
      </c>
      <c r="C99" s="28" t="s">
        <v>269</v>
      </c>
      <c r="D99" s="28" t="s">
        <v>710</v>
      </c>
      <c r="E99" s="29">
        <v>1.3879143673311301E-7</v>
      </c>
      <c r="F99" s="28">
        <v>0.37045283018867903</v>
      </c>
      <c r="G99" s="28">
        <v>-1.6429108214579699E-2</v>
      </c>
      <c r="H99" s="28" t="b">
        <v>0</v>
      </c>
      <c r="I99" s="45">
        <v>4.2799999999999998E-2</v>
      </c>
      <c r="J99" s="28" t="b">
        <f t="shared" si="3"/>
        <v>0</v>
      </c>
      <c r="K99" s="28" t="s">
        <v>517</v>
      </c>
      <c r="L99" s="28">
        <v>4.1000000000000003E-8</v>
      </c>
      <c r="M99" s="28">
        <f t="shared" si="4"/>
        <v>3.0135000000000002E-5</v>
      </c>
      <c r="N99" s="28">
        <v>0.14344486300000001</v>
      </c>
      <c r="O99" s="30" t="b">
        <f t="shared" si="5"/>
        <v>1</v>
      </c>
    </row>
    <row r="100" spans="1:15" x14ac:dyDescent="0.2">
      <c r="A100" s="36">
        <v>147</v>
      </c>
      <c r="B100" s="27" t="s">
        <v>410</v>
      </c>
      <c r="C100" s="28" t="s">
        <v>411</v>
      </c>
      <c r="D100" s="28" t="s">
        <v>711</v>
      </c>
      <c r="E100" s="29">
        <v>1.38805631619092E-7</v>
      </c>
      <c r="F100" s="28">
        <v>0.37045283018867903</v>
      </c>
      <c r="G100" s="28">
        <v>4.3954657797498596E-3</v>
      </c>
      <c r="H100" s="28" t="b">
        <v>0</v>
      </c>
      <c r="I100" s="45">
        <v>0.98970000000000002</v>
      </c>
      <c r="J100" s="28" t="b">
        <f t="shared" si="3"/>
        <v>1</v>
      </c>
      <c r="K100" s="28" t="s">
        <v>538</v>
      </c>
      <c r="L100" s="29">
        <v>1.9197300000000001E-4</v>
      </c>
      <c r="M100" s="28">
        <f t="shared" si="4"/>
        <v>0.141100155</v>
      </c>
      <c r="N100" s="28">
        <v>5.6741495000000003E-2</v>
      </c>
      <c r="O100" s="30" t="b">
        <f t="shared" si="5"/>
        <v>0</v>
      </c>
    </row>
    <row r="101" spans="1:15" x14ac:dyDescent="0.2">
      <c r="A101" s="36">
        <v>274</v>
      </c>
      <c r="B101" s="27" t="s">
        <v>305</v>
      </c>
      <c r="C101" s="28" t="s">
        <v>105</v>
      </c>
      <c r="D101" s="28" t="s">
        <v>621</v>
      </c>
      <c r="E101" s="29">
        <v>1.3957282382264199E-7</v>
      </c>
      <c r="F101" s="28">
        <v>0.37203773584905703</v>
      </c>
      <c r="G101" s="28">
        <v>-0.130063439132273</v>
      </c>
      <c r="H101" s="28" t="b">
        <v>0</v>
      </c>
      <c r="I101" s="45">
        <v>3.5299999999999998E-2</v>
      </c>
      <c r="J101" s="28" t="b">
        <f t="shared" si="3"/>
        <v>0</v>
      </c>
      <c r="K101" s="28" t="s">
        <v>581</v>
      </c>
      <c r="L101" s="28">
        <v>4.2899300000000002E-4</v>
      </c>
      <c r="M101" s="28">
        <f t="shared" si="4"/>
        <v>0.31530985500000003</v>
      </c>
      <c r="N101" s="28">
        <v>-0.40378166599999998</v>
      </c>
      <c r="O101" s="30" t="b">
        <f t="shared" si="5"/>
        <v>0</v>
      </c>
    </row>
    <row r="102" spans="1:15" x14ac:dyDescent="0.2">
      <c r="A102" s="36">
        <v>180</v>
      </c>
      <c r="B102" s="27" t="s">
        <v>123</v>
      </c>
      <c r="C102" s="28" t="s">
        <v>124</v>
      </c>
      <c r="D102" s="28" t="s">
        <v>712</v>
      </c>
      <c r="E102" s="29">
        <v>1.4331730629718599E-7</v>
      </c>
      <c r="F102" s="28">
        <v>0.37871698113207503</v>
      </c>
      <c r="G102" s="28">
        <v>-0.13787361485520699</v>
      </c>
      <c r="H102" s="28" t="b">
        <v>0</v>
      </c>
      <c r="I102" s="45">
        <v>0.74390000000000001</v>
      </c>
      <c r="J102" s="28" t="b">
        <f t="shared" si="3"/>
        <v>1</v>
      </c>
      <c r="K102" s="28" t="s">
        <v>559</v>
      </c>
      <c r="L102" s="29">
        <v>6.2605899999999999E-4</v>
      </c>
      <c r="M102" s="28">
        <f t="shared" si="4"/>
        <v>0.46015336499999998</v>
      </c>
      <c r="N102" s="28">
        <v>0.198723917</v>
      </c>
      <c r="O102" s="30" t="b">
        <f t="shared" si="5"/>
        <v>0</v>
      </c>
    </row>
    <row r="103" spans="1:15" x14ac:dyDescent="0.2">
      <c r="A103" s="36">
        <v>1043</v>
      </c>
      <c r="B103" s="27" t="s">
        <v>376</v>
      </c>
      <c r="C103" s="28" t="s">
        <v>377</v>
      </c>
      <c r="D103" s="28" t="s">
        <v>713</v>
      </c>
      <c r="E103" s="29">
        <v>1.4406340667981999E-7</v>
      </c>
      <c r="F103" s="28">
        <v>0.38007547169811301</v>
      </c>
      <c r="G103" s="28">
        <v>2.3668764425932999E-2</v>
      </c>
      <c r="H103" s="28" t="b">
        <v>0</v>
      </c>
      <c r="I103" s="45">
        <v>0.1462</v>
      </c>
      <c r="J103" s="28" t="b">
        <f t="shared" si="3"/>
        <v>0</v>
      </c>
      <c r="K103" s="28" t="s">
        <v>554</v>
      </c>
      <c r="L103" s="28">
        <v>5.1020500000000001E-4</v>
      </c>
      <c r="M103" s="28">
        <f t="shared" si="4"/>
        <v>0.37500067500000001</v>
      </c>
      <c r="N103" s="28">
        <v>-5.0130449999999998E-3</v>
      </c>
      <c r="O103" s="30" t="b">
        <f t="shared" si="5"/>
        <v>0</v>
      </c>
    </row>
    <row r="104" spans="1:15" x14ac:dyDescent="0.2">
      <c r="A104" s="36">
        <v>1261</v>
      </c>
      <c r="B104" s="27" t="s">
        <v>158</v>
      </c>
      <c r="C104" s="28" t="s">
        <v>159</v>
      </c>
      <c r="D104" s="28" t="s">
        <v>714</v>
      </c>
      <c r="E104" s="29">
        <v>1.4473166771928099E-7</v>
      </c>
      <c r="F104" s="28">
        <v>0.38158490566037701</v>
      </c>
      <c r="G104" s="28">
        <v>1.5833251759762901E-2</v>
      </c>
      <c r="H104" s="28" t="b">
        <v>0</v>
      </c>
      <c r="I104" s="45">
        <v>0.97819999999999996</v>
      </c>
      <c r="J104" s="28" t="b">
        <f t="shared" si="3"/>
        <v>1</v>
      </c>
      <c r="K104" s="28" t="s">
        <v>494</v>
      </c>
      <c r="L104" s="28">
        <v>1.674418E-3</v>
      </c>
      <c r="M104" s="28">
        <f t="shared" si="4"/>
        <v>1</v>
      </c>
      <c r="N104" s="28">
        <v>0.105843437</v>
      </c>
      <c r="O104" s="30" t="b">
        <f t="shared" si="5"/>
        <v>0</v>
      </c>
    </row>
    <row r="105" spans="1:15" x14ac:dyDescent="0.2">
      <c r="A105" s="36">
        <v>163</v>
      </c>
      <c r="B105" s="27" t="s">
        <v>32</v>
      </c>
      <c r="C105" s="28" t="s">
        <v>33</v>
      </c>
      <c r="D105" s="28" t="s">
        <v>715</v>
      </c>
      <c r="E105" s="29">
        <v>1.45082642307411E-7</v>
      </c>
      <c r="F105" s="28">
        <v>0.38222641509434002</v>
      </c>
      <c r="G105" s="28">
        <v>4.3113092465435897E-2</v>
      </c>
      <c r="H105" s="28" t="b">
        <v>0</v>
      </c>
      <c r="I105" s="45">
        <v>0.99660000000000004</v>
      </c>
      <c r="J105" s="28" t="b">
        <f t="shared" si="3"/>
        <v>1</v>
      </c>
      <c r="K105" s="28" t="s">
        <v>519</v>
      </c>
      <c r="L105" s="29">
        <v>2.553807E-3</v>
      </c>
      <c r="M105" s="28">
        <f t="shared" si="4"/>
        <v>1</v>
      </c>
      <c r="N105" s="28">
        <v>0.19847060899999999</v>
      </c>
      <c r="O105" s="30" t="b">
        <f t="shared" si="5"/>
        <v>0</v>
      </c>
    </row>
    <row r="106" spans="1:15" x14ac:dyDescent="0.2">
      <c r="A106" s="36">
        <v>1264</v>
      </c>
      <c r="B106" s="27" t="s">
        <v>121</v>
      </c>
      <c r="C106" s="28" t="s">
        <v>122</v>
      </c>
      <c r="D106" s="28" t="s">
        <v>716</v>
      </c>
      <c r="E106" s="29">
        <v>1.45767047345423E-7</v>
      </c>
      <c r="F106" s="28">
        <v>0.38320754716981098</v>
      </c>
      <c r="G106" s="28">
        <v>-2.6044921928529302E-3</v>
      </c>
      <c r="H106" s="28" t="b">
        <v>0</v>
      </c>
      <c r="I106" s="45">
        <v>0.97719999999999996</v>
      </c>
      <c r="J106" s="28" t="b">
        <f t="shared" si="3"/>
        <v>1</v>
      </c>
      <c r="K106" s="28" t="s">
        <v>500</v>
      </c>
      <c r="L106" s="28">
        <v>1.11E-5</v>
      </c>
      <c r="M106" s="28">
        <f t="shared" si="4"/>
        <v>8.1585000000000008E-3</v>
      </c>
      <c r="N106" s="28">
        <v>-7.5069359999999996E-3</v>
      </c>
      <c r="O106" s="30" t="b">
        <f t="shared" si="5"/>
        <v>1</v>
      </c>
    </row>
    <row r="107" spans="1:15" x14ac:dyDescent="0.2">
      <c r="A107" s="36">
        <v>52</v>
      </c>
      <c r="B107" s="27" t="s">
        <v>333</v>
      </c>
      <c r="C107" s="28" t="s">
        <v>334</v>
      </c>
      <c r="D107" s="28" t="s">
        <v>717</v>
      </c>
      <c r="E107" s="29">
        <v>1.5060831564545001E-7</v>
      </c>
      <c r="F107" s="28">
        <v>0.39181132075471697</v>
      </c>
      <c r="G107" s="28">
        <v>-1.03212858167197E-2</v>
      </c>
      <c r="H107" s="28" t="b">
        <v>0</v>
      </c>
      <c r="I107" s="45">
        <v>0.88070000000000004</v>
      </c>
      <c r="J107" s="28" t="b">
        <f t="shared" si="3"/>
        <v>1</v>
      </c>
      <c r="K107" s="28" t="s">
        <v>522</v>
      </c>
      <c r="L107" s="28">
        <v>3.2498500000000002E-4</v>
      </c>
      <c r="M107" s="28">
        <f t="shared" si="4"/>
        <v>0.23886397500000001</v>
      </c>
      <c r="N107" s="28">
        <v>4.0686208000000001E-2</v>
      </c>
      <c r="O107" s="30" t="b">
        <f t="shared" si="5"/>
        <v>0</v>
      </c>
    </row>
    <row r="108" spans="1:15" x14ac:dyDescent="0.2">
      <c r="A108" s="36">
        <v>91</v>
      </c>
      <c r="B108" s="27" t="s">
        <v>356</v>
      </c>
      <c r="C108" s="28" t="s">
        <v>357</v>
      </c>
      <c r="D108" s="28" t="s">
        <v>718</v>
      </c>
      <c r="E108" s="29">
        <v>1.5080718262026E-7</v>
      </c>
      <c r="F108" s="28">
        <v>0.392188679245283</v>
      </c>
      <c r="G108" s="28">
        <v>7.9582649293071309E-3</v>
      </c>
      <c r="H108" s="28" t="b">
        <v>0</v>
      </c>
      <c r="I108" s="45">
        <v>0.81950000000000001</v>
      </c>
      <c r="J108" s="28" t="b">
        <f t="shared" si="3"/>
        <v>1</v>
      </c>
      <c r="K108" s="28" t="s">
        <v>554</v>
      </c>
      <c r="L108" s="29">
        <v>2.0102879999999998E-3</v>
      </c>
      <c r="M108" s="28">
        <f t="shared" si="4"/>
        <v>1</v>
      </c>
      <c r="N108" s="28">
        <v>-4.2564459999999997E-3</v>
      </c>
      <c r="O108" s="30" t="b">
        <f t="shared" si="5"/>
        <v>0</v>
      </c>
    </row>
    <row r="109" spans="1:15" x14ac:dyDescent="0.2">
      <c r="A109" s="36">
        <v>176</v>
      </c>
      <c r="B109" s="27" t="s">
        <v>111</v>
      </c>
      <c r="C109" s="28" t="s">
        <v>112</v>
      </c>
      <c r="D109" s="28" t="s">
        <v>719</v>
      </c>
      <c r="E109" s="29">
        <v>1.5101980107834899E-7</v>
      </c>
      <c r="F109" s="28">
        <v>0.39264150943396198</v>
      </c>
      <c r="G109" s="28">
        <v>2.46780241187767E-2</v>
      </c>
      <c r="H109" s="28" t="b">
        <v>0</v>
      </c>
      <c r="I109" s="45">
        <v>0.96120000000000005</v>
      </c>
      <c r="J109" s="28" t="b">
        <f t="shared" si="3"/>
        <v>1</v>
      </c>
      <c r="K109" s="28" t="s">
        <v>553</v>
      </c>
      <c r="L109" s="29">
        <v>7.2399999999999998E-5</v>
      </c>
      <c r="M109" s="28">
        <f t="shared" si="4"/>
        <v>5.3213999999999997E-2</v>
      </c>
      <c r="N109" s="28">
        <v>-4.2128789999999999E-2</v>
      </c>
      <c r="O109" s="30" t="b">
        <f t="shared" si="5"/>
        <v>0</v>
      </c>
    </row>
    <row r="110" spans="1:15" x14ac:dyDescent="0.2">
      <c r="A110" s="36">
        <v>190</v>
      </c>
      <c r="B110" s="27" t="s">
        <v>441</v>
      </c>
      <c r="C110" s="28" t="s">
        <v>370</v>
      </c>
      <c r="D110" s="28" t="s">
        <v>720</v>
      </c>
      <c r="E110" s="29">
        <v>1.5370839315748901E-7</v>
      </c>
      <c r="F110" s="28">
        <v>0.39766037735849102</v>
      </c>
      <c r="G110" s="28">
        <v>0.16650212424869101</v>
      </c>
      <c r="H110" s="28" t="b">
        <v>0</v>
      </c>
      <c r="I110" s="45">
        <v>0.1389</v>
      </c>
      <c r="J110" s="28" t="b">
        <f t="shared" si="3"/>
        <v>0</v>
      </c>
      <c r="K110" s="28" t="s">
        <v>564</v>
      </c>
      <c r="L110" s="28">
        <v>2.22127E-4</v>
      </c>
      <c r="M110" s="28">
        <f t="shared" si="4"/>
        <v>0.163263345</v>
      </c>
      <c r="N110" s="28">
        <v>0.39282975399999998</v>
      </c>
      <c r="O110" s="30" t="b">
        <f t="shared" si="5"/>
        <v>0</v>
      </c>
    </row>
    <row r="111" spans="1:15" x14ac:dyDescent="0.2">
      <c r="A111" s="36">
        <v>330</v>
      </c>
      <c r="B111" s="27" t="s">
        <v>443</v>
      </c>
      <c r="C111" s="28" t="s">
        <v>444</v>
      </c>
      <c r="D111" s="28" t="s">
        <v>721</v>
      </c>
      <c r="E111" s="29">
        <v>1.5643578130453901E-7</v>
      </c>
      <c r="F111" s="28">
        <v>0.40181132075471698</v>
      </c>
      <c r="G111" s="28">
        <v>-2.64445750747066E-2</v>
      </c>
      <c r="H111" s="28" t="b">
        <v>0</v>
      </c>
      <c r="I111" s="45">
        <v>0.28449999999999998</v>
      </c>
      <c r="J111" s="28" t="b">
        <f t="shared" si="3"/>
        <v>0</v>
      </c>
      <c r="K111" s="28" t="s">
        <v>521</v>
      </c>
      <c r="L111" s="28">
        <v>1.774915E-3</v>
      </c>
      <c r="M111" s="28">
        <f t="shared" si="4"/>
        <v>1</v>
      </c>
      <c r="N111" s="28">
        <v>3.0209064000000001E-2</v>
      </c>
      <c r="O111" s="30" t="b">
        <f t="shared" si="5"/>
        <v>0</v>
      </c>
    </row>
    <row r="112" spans="1:15" x14ac:dyDescent="0.2">
      <c r="A112" s="36">
        <v>1050</v>
      </c>
      <c r="B112" s="27" t="s">
        <v>326</v>
      </c>
      <c r="C112" s="28" t="s">
        <v>75</v>
      </c>
      <c r="D112" s="28" t="s">
        <v>722</v>
      </c>
      <c r="E112" s="29">
        <v>1.5929108133932301E-7</v>
      </c>
      <c r="F112" s="28">
        <v>0.40698113207547199</v>
      </c>
      <c r="G112" s="28">
        <v>-4.8798216840393698E-2</v>
      </c>
      <c r="H112" s="28" t="b">
        <v>0</v>
      </c>
      <c r="I112" s="45">
        <v>0.99860000000000004</v>
      </c>
      <c r="J112" s="28" t="b">
        <f t="shared" si="3"/>
        <v>1</v>
      </c>
      <c r="K112" s="28" t="s">
        <v>602</v>
      </c>
      <c r="L112" s="28">
        <v>2.5899999999999998E-7</v>
      </c>
      <c r="M112" s="28">
        <f t="shared" si="4"/>
        <v>1.9036499999999998E-4</v>
      </c>
      <c r="N112" s="28">
        <v>0.136084177</v>
      </c>
      <c r="O112" s="30" t="b">
        <f t="shared" si="5"/>
        <v>1</v>
      </c>
    </row>
    <row r="113" spans="1:15" x14ac:dyDescent="0.2">
      <c r="A113" s="36">
        <v>111</v>
      </c>
      <c r="B113" s="27" t="s">
        <v>138</v>
      </c>
      <c r="C113" s="28" t="s">
        <v>139</v>
      </c>
      <c r="D113" s="28" t="s">
        <v>684</v>
      </c>
      <c r="E113" s="29">
        <v>1.5930109388034699E-7</v>
      </c>
      <c r="F113" s="28">
        <v>0.40698113207547199</v>
      </c>
      <c r="G113" s="28">
        <v>-2.88681688714028E-2</v>
      </c>
      <c r="H113" s="28" t="b">
        <v>0</v>
      </c>
      <c r="I113" s="45">
        <v>0.95269999999999999</v>
      </c>
      <c r="J113" s="28" t="b">
        <f t="shared" si="3"/>
        <v>1</v>
      </c>
      <c r="K113" s="28" t="s">
        <v>535</v>
      </c>
      <c r="L113" s="28">
        <v>4.3013799999999999E-4</v>
      </c>
      <c r="M113" s="28">
        <f t="shared" si="4"/>
        <v>0.31615143000000001</v>
      </c>
      <c r="N113" s="28">
        <v>-9.5730256E-2</v>
      </c>
      <c r="O113" s="30" t="b">
        <f t="shared" si="5"/>
        <v>0</v>
      </c>
    </row>
    <row r="114" spans="1:15" x14ac:dyDescent="0.2">
      <c r="A114" s="36">
        <v>94</v>
      </c>
      <c r="B114" s="27" t="s">
        <v>49</v>
      </c>
      <c r="C114" s="28" t="s">
        <v>50</v>
      </c>
      <c r="D114" s="28" t="s">
        <v>723</v>
      </c>
      <c r="E114" s="29">
        <v>1.5936690425246399E-7</v>
      </c>
      <c r="F114" s="28">
        <v>0.40701886792452802</v>
      </c>
      <c r="G114" s="28">
        <v>2.9496852611928099E-2</v>
      </c>
      <c r="H114" s="28" t="b">
        <v>0</v>
      </c>
      <c r="I114" s="45">
        <v>0.99519999999999997</v>
      </c>
      <c r="J114" s="28" t="b">
        <f t="shared" si="3"/>
        <v>1</v>
      </c>
      <c r="K114" s="28" t="s">
        <v>501</v>
      </c>
      <c r="L114" s="28">
        <v>2.5320479999999999E-3</v>
      </c>
      <c r="M114" s="28">
        <f t="shared" si="4"/>
        <v>1</v>
      </c>
      <c r="N114" s="28">
        <v>-2.0798514000000001E-2</v>
      </c>
      <c r="O114" s="30" t="b">
        <f t="shared" si="5"/>
        <v>0</v>
      </c>
    </row>
    <row r="115" spans="1:15" x14ac:dyDescent="0.2">
      <c r="A115" s="36">
        <v>199</v>
      </c>
      <c r="B115" s="27" t="s">
        <v>70</v>
      </c>
      <c r="C115" s="28" t="s">
        <v>71</v>
      </c>
      <c r="D115" s="28" t="s">
        <v>724</v>
      </c>
      <c r="E115" s="29">
        <v>1.63474814980283E-7</v>
      </c>
      <c r="F115" s="28">
        <v>0.41452830188679202</v>
      </c>
      <c r="G115" s="28">
        <v>2.22609094800474E-2</v>
      </c>
      <c r="H115" s="28" t="b">
        <v>0</v>
      </c>
      <c r="I115" s="45">
        <v>0.99229999999999996</v>
      </c>
      <c r="J115" s="28" t="b">
        <f t="shared" si="3"/>
        <v>1</v>
      </c>
      <c r="K115" s="28" t="s">
        <v>496</v>
      </c>
      <c r="L115" s="28">
        <v>1.911212E-3</v>
      </c>
      <c r="M115" s="28">
        <f t="shared" si="4"/>
        <v>1</v>
      </c>
      <c r="N115" s="28">
        <v>-5.2779079999999999E-2</v>
      </c>
      <c r="O115" s="30" t="b">
        <f t="shared" si="5"/>
        <v>0</v>
      </c>
    </row>
    <row r="116" spans="1:15" x14ac:dyDescent="0.2">
      <c r="A116" s="36">
        <v>310</v>
      </c>
      <c r="B116" s="27" t="s">
        <v>36</v>
      </c>
      <c r="C116" s="28" t="s">
        <v>37</v>
      </c>
      <c r="D116" s="28" t="s">
        <v>725</v>
      </c>
      <c r="E116" s="29">
        <v>1.6354807983007201E-7</v>
      </c>
      <c r="F116" s="28">
        <v>0.41460377358490602</v>
      </c>
      <c r="G116" s="28">
        <v>1.5816041653436599E-2</v>
      </c>
      <c r="H116" s="28" t="b">
        <v>0</v>
      </c>
      <c r="I116" s="45">
        <v>0.99950000000000006</v>
      </c>
      <c r="J116" s="28" t="b">
        <f t="shared" si="3"/>
        <v>1</v>
      </c>
      <c r="K116" s="28" t="s">
        <v>495</v>
      </c>
      <c r="L116" s="28">
        <v>1.01E-7</v>
      </c>
      <c r="M116" s="28">
        <f t="shared" si="4"/>
        <v>7.4234999999999997E-5</v>
      </c>
      <c r="N116" s="28">
        <v>0.144772554</v>
      </c>
      <c r="O116" s="30" t="b">
        <f t="shared" si="5"/>
        <v>1</v>
      </c>
    </row>
    <row r="117" spans="1:15" x14ac:dyDescent="0.2">
      <c r="A117" s="36">
        <v>271</v>
      </c>
      <c r="B117" s="27" t="s">
        <v>271</v>
      </c>
      <c r="C117" s="28" t="s">
        <v>272</v>
      </c>
      <c r="D117" s="28" t="s">
        <v>726</v>
      </c>
      <c r="E117" s="29">
        <v>1.67901953945648E-7</v>
      </c>
      <c r="F117" s="28">
        <v>0.42192452830188698</v>
      </c>
      <c r="G117" s="28">
        <v>-1.9077187093322501E-2</v>
      </c>
      <c r="H117" s="28" t="b">
        <v>0</v>
      </c>
      <c r="I117" s="45">
        <v>0.98109999999999997</v>
      </c>
      <c r="J117" s="28" t="b">
        <f t="shared" si="3"/>
        <v>1</v>
      </c>
      <c r="K117" s="28" t="s">
        <v>585</v>
      </c>
      <c r="L117" s="29">
        <v>1.2099999999999999E-5</v>
      </c>
      <c r="M117" s="28">
        <f t="shared" si="4"/>
        <v>8.8935000000000004E-3</v>
      </c>
      <c r="N117" s="28">
        <v>0.107425512</v>
      </c>
      <c r="O117" s="30" t="b">
        <f t="shared" si="5"/>
        <v>1</v>
      </c>
    </row>
    <row r="118" spans="1:15" x14ac:dyDescent="0.2">
      <c r="A118" s="36">
        <v>281</v>
      </c>
      <c r="B118" s="27" t="s">
        <v>398</v>
      </c>
      <c r="C118" s="28" t="s">
        <v>292</v>
      </c>
      <c r="D118" s="28" t="s">
        <v>727</v>
      </c>
      <c r="E118" s="29">
        <v>1.6859567074319899E-7</v>
      </c>
      <c r="F118" s="28">
        <v>0.42275471698113198</v>
      </c>
      <c r="G118" s="28">
        <v>-1.54061619142963E-2</v>
      </c>
      <c r="H118" s="28" t="b">
        <v>0</v>
      </c>
      <c r="I118" s="45">
        <v>0.94840000000000002</v>
      </c>
      <c r="J118" s="28" t="b">
        <f t="shared" si="3"/>
        <v>1</v>
      </c>
      <c r="K118" s="28" t="s">
        <v>520</v>
      </c>
      <c r="L118" s="29">
        <v>8.14E-5</v>
      </c>
      <c r="M118" s="28">
        <f t="shared" si="4"/>
        <v>5.9829E-2</v>
      </c>
      <c r="N118" s="28">
        <v>-1.9597057000000001E-2</v>
      </c>
      <c r="O118" s="30" t="b">
        <f t="shared" si="5"/>
        <v>0</v>
      </c>
    </row>
    <row r="119" spans="1:15" x14ac:dyDescent="0.2">
      <c r="A119" s="36">
        <v>203</v>
      </c>
      <c r="B119" s="27" t="s">
        <v>422</v>
      </c>
      <c r="C119" s="28" t="s">
        <v>423</v>
      </c>
      <c r="D119" s="28" t="s">
        <v>728</v>
      </c>
      <c r="E119" s="29">
        <v>1.70750460845831E-7</v>
      </c>
      <c r="F119" s="28">
        <v>0.42562264150943402</v>
      </c>
      <c r="G119" s="28">
        <v>1.42380495062156E-2</v>
      </c>
      <c r="H119" s="28" t="b">
        <v>0</v>
      </c>
      <c r="I119" s="45">
        <v>0.92120000000000002</v>
      </c>
      <c r="J119" s="28" t="b">
        <f t="shared" si="3"/>
        <v>1</v>
      </c>
      <c r="K119" s="28" t="s">
        <v>550</v>
      </c>
      <c r="L119" s="28">
        <v>1.40462E-4</v>
      </c>
      <c r="M119" s="28">
        <f t="shared" si="4"/>
        <v>0.10323957</v>
      </c>
      <c r="N119" s="28">
        <v>6.9946284999999997E-2</v>
      </c>
      <c r="O119" s="30" t="b">
        <f t="shared" si="5"/>
        <v>0</v>
      </c>
    </row>
    <row r="120" spans="1:15" x14ac:dyDescent="0.2">
      <c r="A120" s="36">
        <v>305</v>
      </c>
      <c r="B120" s="27" t="s">
        <v>409</v>
      </c>
      <c r="C120" s="28" t="s">
        <v>282</v>
      </c>
      <c r="D120" s="28" t="s">
        <v>729</v>
      </c>
      <c r="E120" s="29">
        <v>1.7115961006511901E-7</v>
      </c>
      <c r="F120" s="28">
        <v>0.42645283018867902</v>
      </c>
      <c r="G120" s="28">
        <v>-6.4700982680138797E-2</v>
      </c>
      <c r="H120" s="28" t="b">
        <v>0</v>
      </c>
      <c r="I120" s="45">
        <v>0.99719999999999998</v>
      </c>
      <c r="J120" s="28" t="b">
        <f t="shared" si="3"/>
        <v>1</v>
      </c>
      <c r="K120" s="28" t="s">
        <v>521</v>
      </c>
      <c r="L120" s="29">
        <v>9.9308399999999998E-4</v>
      </c>
      <c r="M120" s="28">
        <f t="shared" si="4"/>
        <v>0.72991673999999995</v>
      </c>
      <c r="N120" s="28">
        <v>5.4998681000000001E-2</v>
      </c>
      <c r="O120" s="30" t="b">
        <f t="shared" si="5"/>
        <v>0</v>
      </c>
    </row>
    <row r="121" spans="1:15" x14ac:dyDescent="0.2">
      <c r="A121" s="36">
        <v>1262</v>
      </c>
      <c r="B121" s="27" t="s">
        <v>115</v>
      </c>
      <c r="C121" s="28" t="s">
        <v>116</v>
      </c>
      <c r="D121" s="28" t="s">
        <v>730</v>
      </c>
      <c r="E121" s="29">
        <v>1.7187685011931299E-7</v>
      </c>
      <c r="F121" s="28">
        <v>0.42754716981132102</v>
      </c>
      <c r="G121" s="28">
        <v>9.8129843385175806E-3</v>
      </c>
      <c r="H121" s="28" t="b">
        <v>0</v>
      </c>
      <c r="I121" s="45">
        <v>0.98870000000000002</v>
      </c>
      <c r="J121" s="28" t="b">
        <f t="shared" si="3"/>
        <v>1</v>
      </c>
      <c r="K121" s="28" t="s">
        <v>561</v>
      </c>
      <c r="L121" s="29">
        <v>2.0627340000000001E-3</v>
      </c>
      <c r="M121" s="28">
        <f t="shared" si="4"/>
        <v>1</v>
      </c>
      <c r="N121" s="28">
        <v>4.5983997999999998E-2</v>
      </c>
      <c r="O121" s="30" t="b">
        <f t="shared" si="5"/>
        <v>0</v>
      </c>
    </row>
    <row r="122" spans="1:15" x14ac:dyDescent="0.2">
      <c r="A122" s="36">
        <v>1203</v>
      </c>
      <c r="B122" s="27" t="s">
        <v>395</v>
      </c>
      <c r="C122" s="28" t="s">
        <v>101</v>
      </c>
      <c r="D122" s="28" t="s">
        <v>731</v>
      </c>
      <c r="E122" s="29">
        <v>1.75177429323443E-7</v>
      </c>
      <c r="F122" s="28">
        <v>0.432830188679245</v>
      </c>
      <c r="G122" s="28">
        <v>-1.9093970336473001E-2</v>
      </c>
      <c r="H122" s="28" t="b">
        <v>0</v>
      </c>
      <c r="I122" s="45">
        <v>0.98699999999999999</v>
      </c>
      <c r="J122" s="28" t="b">
        <f t="shared" si="3"/>
        <v>1</v>
      </c>
      <c r="K122" s="28" t="s">
        <v>601</v>
      </c>
      <c r="L122" s="28">
        <v>9.7597299999999999E-4</v>
      </c>
      <c r="M122" s="28">
        <f t="shared" si="4"/>
        <v>0.71734015500000003</v>
      </c>
      <c r="N122" s="28">
        <v>-3.2693103000000001E-2</v>
      </c>
      <c r="O122" s="30" t="b">
        <f t="shared" si="5"/>
        <v>0</v>
      </c>
    </row>
    <row r="123" spans="1:15" x14ac:dyDescent="0.2">
      <c r="A123" s="36">
        <v>345</v>
      </c>
      <c r="B123" s="27" t="s">
        <v>280</v>
      </c>
      <c r="C123" s="28" t="s">
        <v>86</v>
      </c>
      <c r="D123" s="28" t="s">
        <v>732</v>
      </c>
      <c r="E123" s="29">
        <v>1.76291837629427E-7</v>
      </c>
      <c r="F123" s="28">
        <v>0.43486792452830197</v>
      </c>
      <c r="G123" s="28">
        <v>-8.4413539642106093E-3</v>
      </c>
      <c r="H123" s="28" t="b">
        <v>0</v>
      </c>
      <c r="I123" s="45">
        <v>0.96560000000000001</v>
      </c>
      <c r="J123" s="28" t="b">
        <f t="shared" si="3"/>
        <v>1</v>
      </c>
      <c r="K123" s="28" t="s">
        <v>597</v>
      </c>
      <c r="L123" s="28">
        <v>2.54186E-4</v>
      </c>
      <c r="M123" s="28">
        <f t="shared" si="4"/>
        <v>0.18682671000000001</v>
      </c>
      <c r="N123" s="28">
        <v>-1.5408158999999999E-2</v>
      </c>
      <c r="O123" s="30" t="b">
        <f t="shared" si="5"/>
        <v>0</v>
      </c>
    </row>
    <row r="124" spans="1:15" x14ac:dyDescent="0.2">
      <c r="A124" s="36">
        <v>208</v>
      </c>
      <c r="B124" s="27" t="s">
        <v>389</v>
      </c>
      <c r="C124" s="28" t="s">
        <v>390</v>
      </c>
      <c r="D124" s="28" t="s">
        <v>733</v>
      </c>
      <c r="E124" s="29">
        <v>1.8452712221430999E-7</v>
      </c>
      <c r="F124" s="28">
        <v>0.44758490566037701</v>
      </c>
      <c r="G124" s="28">
        <v>0.106479286095732</v>
      </c>
      <c r="H124" s="28" t="b">
        <v>0</v>
      </c>
      <c r="I124" s="45">
        <v>4.7100000000000003E-2</v>
      </c>
      <c r="J124" s="28" t="b">
        <f t="shared" si="3"/>
        <v>0</v>
      </c>
      <c r="K124" s="28" t="s">
        <v>523</v>
      </c>
      <c r="L124" s="28">
        <v>1.8499999999999999E-5</v>
      </c>
      <c r="M124" s="28">
        <f t="shared" si="4"/>
        <v>1.3597499999999998E-2</v>
      </c>
      <c r="N124" s="28">
        <v>-6.0147262E-2</v>
      </c>
      <c r="O124" s="30" t="b">
        <f t="shared" si="5"/>
        <v>1</v>
      </c>
    </row>
    <row r="125" spans="1:15" x14ac:dyDescent="0.2">
      <c r="A125" s="36">
        <v>252</v>
      </c>
      <c r="B125" s="27" t="s">
        <v>149</v>
      </c>
      <c r="C125" s="28" t="s">
        <v>150</v>
      </c>
      <c r="D125" s="28" t="s">
        <v>721</v>
      </c>
      <c r="E125" s="29">
        <v>1.85365164131601E-7</v>
      </c>
      <c r="F125" s="28">
        <v>0.44879245283018898</v>
      </c>
      <c r="G125" s="28">
        <v>-6.3882560863968804E-2</v>
      </c>
      <c r="H125" s="28" t="b">
        <v>0</v>
      </c>
      <c r="I125" s="45">
        <v>0.28449999999999998</v>
      </c>
      <c r="J125" s="28" t="b">
        <f t="shared" si="3"/>
        <v>0</v>
      </c>
      <c r="K125" s="28" t="s">
        <v>495</v>
      </c>
      <c r="L125" s="28">
        <v>1.8557900000000001E-4</v>
      </c>
      <c r="M125" s="28">
        <f t="shared" si="4"/>
        <v>0.136400565</v>
      </c>
      <c r="N125" s="28">
        <v>0.14369933300000001</v>
      </c>
      <c r="O125" s="30" t="b">
        <f t="shared" si="5"/>
        <v>0</v>
      </c>
    </row>
    <row r="126" spans="1:15" x14ac:dyDescent="0.2">
      <c r="A126" s="36">
        <v>164</v>
      </c>
      <c r="B126" s="27" t="s">
        <v>295</v>
      </c>
      <c r="C126" s="28" t="s">
        <v>105</v>
      </c>
      <c r="D126" s="28" t="s">
        <v>734</v>
      </c>
      <c r="E126" s="29">
        <v>1.8940664645584E-7</v>
      </c>
      <c r="F126" s="28">
        <v>0.45498113207547197</v>
      </c>
      <c r="G126" s="28">
        <v>0.109369002862928</v>
      </c>
      <c r="H126" s="28" t="b">
        <v>0</v>
      </c>
      <c r="I126" s="45">
        <v>0.97589999999999999</v>
      </c>
      <c r="J126" s="28" t="b">
        <f t="shared" si="3"/>
        <v>1</v>
      </c>
      <c r="K126" s="28" t="s">
        <v>599</v>
      </c>
      <c r="L126" s="28">
        <v>2.4410439999999999E-3</v>
      </c>
      <c r="M126" s="28">
        <f t="shared" si="4"/>
        <v>1</v>
      </c>
      <c r="N126" s="28">
        <v>0.56120379600000003</v>
      </c>
      <c r="O126" s="30" t="b">
        <f t="shared" si="5"/>
        <v>0</v>
      </c>
    </row>
    <row r="127" spans="1:15" x14ac:dyDescent="0.2">
      <c r="A127" s="36">
        <v>299</v>
      </c>
      <c r="B127" s="27" t="s">
        <v>341</v>
      </c>
      <c r="C127" s="28" t="s">
        <v>342</v>
      </c>
      <c r="D127" s="28" t="s">
        <v>668</v>
      </c>
      <c r="E127" s="29">
        <v>1.92362332650216E-7</v>
      </c>
      <c r="F127" s="28">
        <v>0.45909433962264201</v>
      </c>
      <c r="G127" s="28">
        <v>-6.9853303753830295E-2</v>
      </c>
      <c r="H127" s="28" t="b">
        <v>0</v>
      </c>
      <c r="I127" s="45">
        <v>0.92720000000000002</v>
      </c>
      <c r="J127" s="28" t="b">
        <f t="shared" si="3"/>
        <v>1</v>
      </c>
      <c r="K127" s="28" t="s">
        <v>529</v>
      </c>
      <c r="L127" s="28">
        <v>1.0347690000000001E-3</v>
      </c>
      <c r="M127" s="28">
        <f t="shared" si="4"/>
        <v>0.76055521500000001</v>
      </c>
      <c r="N127" s="28">
        <v>-0.118383039</v>
      </c>
      <c r="O127" s="30" t="b">
        <f t="shared" si="5"/>
        <v>0</v>
      </c>
    </row>
    <row r="128" spans="1:15" x14ac:dyDescent="0.2">
      <c r="A128" s="36">
        <v>59</v>
      </c>
      <c r="B128" s="27" t="s">
        <v>353</v>
      </c>
      <c r="C128" s="28" t="s">
        <v>354</v>
      </c>
      <c r="D128" s="28" t="s">
        <v>735</v>
      </c>
      <c r="E128" s="29">
        <v>1.9316870836845801E-7</v>
      </c>
      <c r="F128" s="28">
        <v>0.460528301886792</v>
      </c>
      <c r="G128" s="28">
        <v>1.6095281534716802E-2</v>
      </c>
      <c r="H128" s="28" t="b">
        <v>0</v>
      </c>
      <c r="I128" s="45">
        <v>0.76790000000000003</v>
      </c>
      <c r="J128" s="28" t="b">
        <f t="shared" si="3"/>
        <v>1</v>
      </c>
      <c r="K128" s="28" t="s">
        <v>505</v>
      </c>
      <c r="L128" s="28">
        <v>1.252183E-3</v>
      </c>
      <c r="M128" s="28">
        <f t="shared" si="4"/>
        <v>0.92035450500000004</v>
      </c>
      <c r="N128" s="28">
        <v>2.5978193E-2</v>
      </c>
      <c r="O128" s="30" t="b">
        <f t="shared" si="5"/>
        <v>0</v>
      </c>
    </row>
    <row r="129" spans="1:15" x14ac:dyDescent="0.2">
      <c r="A129" s="36">
        <v>1022</v>
      </c>
      <c r="B129" s="27" t="s">
        <v>188</v>
      </c>
      <c r="C129" s="28" t="s">
        <v>189</v>
      </c>
      <c r="D129" s="28" t="s">
        <v>736</v>
      </c>
      <c r="E129" s="29">
        <v>1.9341907873064899E-7</v>
      </c>
      <c r="F129" s="28">
        <v>0.460867924528302</v>
      </c>
      <c r="G129" s="28">
        <v>6.7595520727549901E-2</v>
      </c>
      <c r="H129" s="28" t="b">
        <v>0</v>
      </c>
      <c r="I129" s="45">
        <v>0.99919999999999998</v>
      </c>
      <c r="J129" s="28" t="b">
        <f t="shared" si="3"/>
        <v>1</v>
      </c>
      <c r="K129" s="28" t="s">
        <v>498</v>
      </c>
      <c r="L129" s="28">
        <v>4.0899999999999998E-5</v>
      </c>
      <c r="M129" s="28">
        <f t="shared" si="4"/>
        <v>3.0061499999999998E-2</v>
      </c>
      <c r="N129" s="28">
        <v>-0.24764213600000001</v>
      </c>
      <c r="O129" s="30" t="b">
        <f t="shared" si="5"/>
        <v>1</v>
      </c>
    </row>
    <row r="130" spans="1:15" x14ac:dyDescent="0.2">
      <c r="A130" s="36">
        <v>254</v>
      </c>
      <c r="B130" s="27" t="s">
        <v>98</v>
      </c>
      <c r="C130" s="28" t="s">
        <v>99</v>
      </c>
      <c r="D130" s="28" t="s">
        <v>737</v>
      </c>
      <c r="E130" s="29">
        <v>1.9600008965990099E-7</v>
      </c>
      <c r="F130" s="28">
        <v>0.46426415094339601</v>
      </c>
      <c r="G130" s="28">
        <v>-8.0575416655402805E-3</v>
      </c>
      <c r="H130" s="28" t="b">
        <v>0</v>
      </c>
      <c r="I130" s="45">
        <v>0.89490000000000003</v>
      </c>
      <c r="J130" s="28" t="b">
        <f t="shared" si="3"/>
        <v>1</v>
      </c>
      <c r="K130" s="28" t="s">
        <v>499</v>
      </c>
      <c r="L130" s="28">
        <v>1.1140200000000001E-3</v>
      </c>
      <c r="M130" s="28">
        <f t="shared" si="4"/>
        <v>0.81880470000000005</v>
      </c>
      <c r="N130" s="28">
        <v>-1.5606164E-2</v>
      </c>
      <c r="O130" s="30" t="b">
        <f t="shared" si="5"/>
        <v>0</v>
      </c>
    </row>
    <row r="131" spans="1:15" x14ac:dyDescent="0.2">
      <c r="A131" s="36">
        <v>257</v>
      </c>
      <c r="B131" s="27" t="s">
        <v>151</v>
      </c>
      <c r="C131" s="28" t="s">
        <v>152</v>
      </c>
      <c r="D131" s="28" t="s">
        <v>738</v>
      </c>
      <c r="E131" s="29">
        <v>1.9615260836145199E-7</v>
      </c>
      <c r="F131" s="28">
        <v>0.46475471698113202</v>
      </c>
      <c r="G131" s="28">
        <v>-7.3526795010355195E-2</v>
      </c>
      <c r="H131" s="28" t="b">
        <v>0</v>
      </c>
      <c r="I131" s="45">
        <v>0.36030000000000001</v>
      </c>
      <c r="J131" s="28" t="b">
        <f t="shared" ref="J131:J194" si="6">I131&gt;0.4</f>
        <v>0</v>
      </c>
      <c r="K131" s="28" t="s">
        <v>495</v>
      </c>
      <c r="L131" s="28">
        <v>1.8499999999999999E-5</v>
      </c>
      <c r="M131" s="28">
        <f t="shared" ref="M131:M195" si="7">MIN(L131*735, 1)</f>
        <v>1.3597499999999998E-2</v>
      </c>
      <c r="N131" s="28">
        <v>0.154970411</v>
      </c>
      <c r="O131" s="30" t="b">
        <f t="shared" ref="O131:O194" si="8">M131&lt;0.05</f>
        <v>1</v>
      </c>
    </row>
    <row r="132" spans="1:15" x14ac:dyDescent="0.2">
      <c r="A132" s="36">
        <v>1158</v>
      </c>
      <c r="B132" s="27" t="s">
        <v>447</v>
      </c>
      <c r="C132" s="28" t="s">
        <v>448</v>
      </c>
      <c r="D132" s="28" t="s">
        <v>739</v>
      </c>
      <c r="E132" s="29">
        <v>1.99051266970088E-7</v>
      </c>
      <c r="F132" s="28">
        <v>0.46867924528301902</v>
      </c>
      <c r="G132" s="28">
        <v>3.5188699361078497E-2</v>
      </c>
      <c r="H132" s="28" t="b">
        <v>0</v>
      </c>
      <c r="I132" s="45">
        <v>7.4000000000000003E-3</v>
      </c>
      <c r="J132" s="28" t="b">
        <f t="shared" si="6"/>
        <v>0</v>
      </c>
      <c r="K132" s="28" t="s">
        <v>593</v>
      </c>
      <c r="L132" s="29">
        <v>4.4773069999999998E-3</v>
      </c>
      <c r="M132" s="28">
        <f t="shared" si="7"/>
        <v>1</v>
      </c>
      <c r="N132" s="28">
        <v>-3.2629150000000003E-2</v>
      </c>
      <c r="O132" s="30" t="b">
        <f t="shared" si="8"/>
        <v>0</v>
      </c>
    </row>
    <row r="133" spans="1:15" x14ac:dyDescent="0.2">
      <c r="A133" s="36">
        <v>222</v>
      </c>
      <c r="B133" s="27" t="s">
        <v>91</v>
      </c>
      <c r="C133" s="28" t="s">
        <v>92</v>
      </c>
      <c r="D133" s="28" t="s">
        <v>740</v>
      </c>
      <c r="E133" s="29">
        <v>2.05719212366019E-7</v>
      </c>
      <c r="F133" s="28">
        <v>0.47833962264150898</v>
      </c>
      <c r="G133" s="28">
        <v>-7.2982082153756206E-2</v>
      </c>
      <c r="H133" s="28" t="b">
        <v>0</v>
      </c>
      <c r="I133" s="45">
        <v>0.98860000000000003</v>
      </c>
      <c r="J133" s="28" t="b">
        <f t="shared" si="6"/>
        <v>1</v>
      </c>
      <c r="K133" s="28" t="s">
        <v>552</v>
      </c>
      <c r="L133" s="29">
        <v>1.0010659999999999E-3</v>
      </c>
      <c r="M133" s="28">
        <f t="shared" si="7"/>
        <v>0.73578350999999997</v>
      </c>
      <c r="N133" s="28">
        <v>-0.10422384899999999</v>
      </c>
      <c r="O133" s="30" t="b">
        <f t="shared" si="8"/>
        <v>0</v>
      </c>
    </row>
    <row r="134" spans="1:15" x14ac:dyDescent="0.2">
      <c r="A134" s="36">
        <v>1004</v>
      </c>
      <c r="B134" s="27" t="s">
        <v>38</v>
      </c>
      <c r="C134" s="28" t="s">
        <v>27</v>
      </c>
      <c r="D134" s="28" t="s">
        <v>741</v>
      </c>
      <c r="E134" s="29">
        <v>2.0774445640799401E-7</v>
      </c>
      <c r="F134" s="28">
        <v>0.48135849056603802</v>
      </c>
      <c r="G134" s="28">
        <v>-4.9179716601019399E-2</v>
      </c>
      <c r="H134" s="28" t="b">
        <v>0</v>
      </c>
      <c r="I134" s="45">
        <v>0.94289999999999996</v>
      </c>
      <c r="J134" s="28" t="b">
        <f t="shared" si="6"/>
        <v>1</v>
      </c>
      <c r="K134" s="28" t="s">
        <v>562</v>
      </c>
      <c r="L134" s="28">
        <v>2.5786500000000003E-4</v>
      </c>
      <c r="M134" s="28">
        <f t="shared" si="7"/>
        <v>0.18953077500000001</v>
      </c>
      <c r="N134" s="28">
        <v>-0.125073237</v>
      </c>
      <c r="O134" s="30" t="b">
        <f t="shared" si="8"/>
        <v>0</v>
      </c>
    </row>
    <row r="135" spans="1:15" x14ac:dyDescent="0.2">
      <c r="A135" s="36">
        <v>1494</v>
      </c>
      <c r="B135" s="27" t="s">
        <v>172</v>
      </c>
      <c r="C135" s="28" t="s">
        <v>168</v>
      </c>
      <c r="D135" s="28" t="s">
        <v>742</v>
      </c>
      <c r="E135" s="29">
        <v>2.0886962325331399E-7</v>
      </c>
      <c r="F135" s="28">
        <v>0.48309433962264198</v>
      </c>
      <c r="G135" s="28">
        <v>-6.7016448714831103E-2</v>
      </c>
      <c r="H135" s="28" t="b">
        <v>0</v>
      </c>
      <c r="I135" s="45">
        <v>0.99170000000000003</v>
      </c>
      <c r="J135" s="28" t="b">
        <f t="shared" si="6"/>
        <v>1</v>
      </c>
      <c r="K135" s="28" t="s">
        <v>495</v>
      </c>
      <c r="L135" s="28">
        <v>1.66E-6</v>
      </c>
      <c r="M135" s="28">
        <f t="shared" si="7"/>
        <v>1.2201E-3</v>
      </c>
      <c r="N135" s="28">
        <v>0.21739865899999999</v>
      </c>
      <c r="O135" s="30" t="b">
        <f t="shared" si="8"/>
        <v>1</v>
      </c>
    </row>
    <row r="136" spans="1:15" x14ac:dyDescent="0.2">
      <c r="A136" s="36">
        <v>56</v>
      </c>
      <c r="B136" s="27" t="s">
        <v>396</v>
      </c>
      <c r="C136" s="28" t="s">
        <v>397</v>
      </c>
      <c r="D136" s="28" t="s">
        <v>743</v>
      </c>
      <c r="E136" s="29">
        <v>2.13222778113808E-7</v>
      </c>
      <c r="F136" s="28">
        <v>0.48954716981132101</v>
      </c>
      <c r="G136" s="28">
        <v>9.26408430677432E-2</v>
      </c>
      <c r="H136" s="28" t="b">
        <v>0</v>
      </c>
      <c r="I136" s="45">
        <v>0.94540000000000002</v>
      </c>
      <c r="J136" s="28" t="b">
        <f t="shared" si="6"/>
        <v>1</v>
      </c>
      <c r="K136" s="28" t="s">
        <v>524</v>
      </c>
      <c r="L136" s="29">
        <v>7.4900000000000003E-6</v>
      </c>
      <c r="M136" s="28">
        <f t="shared" si="7"/>
        <v>5.5051500000000003E-3</v>
      </c>
      <c r="N136" s="28">
        <v>0.94444112700000005</v>
      </c>
      <c r="O136" s="30" t="b">
        <f t="shared" si="8"/>
        <v>1</v>
      </c>
    </row>
    <row r="137" spans="1:15" x14ac:dyDescent="0.2">
      <c r="A137" s="36">
        <v>1036</v>
      </c>
      <c r="B137" s="27" t="s">
        <v>296</v>
      </c>
      <c r="C137" s="28" t="s">
        <v>279</v>
      </c>
      <c r="D137" s="28" t="s">
        <v>744</v>
      </c>
      <c r="E137" s="29">
        <v>2.2713881784045799E-7</v>
      </c>
      <c r="F137" s="28">
        <v>0.50845283018867904</v>
      </c>
      <c r="G137" s="28">
        <v>-1.46051467299007E-2</v>
      </c>
      <c r="H137" s="28" t="b">
        <v>0</v>
      </c>
      <c r="I137" s="45">
        <v>0.71889999999999998</v>
      </c>
      <c r="J137" s="28" t="b">
        <f t="shared" si="6"/>
        <v>1</v>
      </c>
      <c r="K137" s="28" t="s">
        <v>499</v>
      </c>
      <c r="L137" s="28">
        <v>7.0800000000000001E-13</v>
      </c>
      <c r="M137" s="28">
        <f t="shared" si="7"/>
        <v>5.2038000000000002E-10</v>
      </c>
      <c r="N137" s="28">
        <v>0.12935139000000001</v>
      </c>
      <c r="O137" s="30" t="b">
        <f t="shared" si="8"/>
        <v>1</v>
      </c>
    </row>
    <row r="138" spans="1:15" x14ac:dyDescent="0.2">
      <c r="A138" s="36">
        <v>291</v>
      </c>
      <c r="B138" s="27" t="s">
        <v>141</v>
      </c>
      <c r="C138" s="28" t="s">
        <v>142</v>
      </c>
      <c r="D138" s="28" t="s">
        <v>745</v>
      </c>
      <c r="E138" s="29">
        <v>2.2839412180431299E-7</v>
      </c>
      <c r="F138" s="28">
        <v>0.50977358490566005</v>
      </c>
      <c r="G138" s="28">
        <v>6.3747967372070002E-2</v>
      </c>
      <c r="H138" s="28" t="b">
        <v>0</v>
      </c>
      <c r="I138" s="45">
        <v>0.35659999999999997</v>
      </c>
      <c r="J138" s="28" t="b">
        <f t="shared" si="6"/>
        <v>0</v>
      </c>
      <c r="K138" s="28" t="s">
        <v>495</v>
      </c>
      <c r="L138" s="29">
        <v>5.4661499999999997E-4</v>
      </c>
      <c r="M138" s="28">
        <f t="shared" si="7"/>
        <v>0.40176202499999997</v>
      </c>
      <c r="N138" s="28">
        <v>6.2412202999999999E-2</v>
      </c>
      <c r="O138" s="30" t="b">
        <f t="shared" si="8"/>
        <v>0</v>
      </c>
    </row>
    <row r="139" spans="1:15" x14ac:dyDescent="0.2">
      <c r="A139" s="36">
        <v>1023</v>
      </c>
      <c r="B139" s="27" t="s">
        <v>318</v>
      </c>
      <c r="C139" s="28" t="s">
        <v>319</v>
      </c>
      <c r="D139" s="28" t="s">
        <v>746</v>
      </c>
      <c r="E139" s="29">
        <v>2.35755018133725E-7</v>
      </c>
      <c r="F139" s="28">
        <v>0.51920754716981099</v>
      </c>
      <c r="G139" s="28">
        <v>2.0351204025484099E-2</v>
      </c>
      <c r="H139" s="28" t="b">
        <v>0</v>
      </c>
      <c r="I139" s="45">
        <v>0.49759999999999999</v>
      </c>
      <c r="J139" s="28" t="b">
        <f t="shared" si="6"/>
        <v>1</v>
      </c>
      <c r="K139" s="28" t="s">
        <v>500</v>
      </c>
      <c r="L139" s="29">
        <v>4.66286E-4</v>
      </c>
      <c r="M139" s="28">
        <f t="shared" si="7"/>
        <v>0.34272021000000003</v>
      </c>
      <c r="N139" s="28">
        <v>-1.9293707E-2</v>
      </c>
      <c r="O139" s="30" t="b">
        <f t="shared" si="8"/>
        <v>0</v>
      </c>
    </row>
    <row r="140" spans="1:15" x14ac:dyDescent="0.2">
      <c r="A140" s="36">
        <v>1029</v>
      </c>
      <c r="B140" s="27" t="s">
        <v>177</v>
      </c>
      <c r="C140" s="28" t="s">
        <v>178</v>
      </c>
      <c r="D140" s="28" t="s">
        <v>747</v>
      </c>
      <c r="E140" s="29">
        <v>2.3686435952520699E-7</v>
      </c>
      <c r="F140" s="28">
        <v>0.52067924528301901</v>
      </c>
      <c r="G140" s="28">
        <v>8.7782012912075193E-3</v>
      </c>
      <c r="H140" s="28" t="b">
        <v>0</v>
      </c>
      <c r="I140" s="45">
        <v>0.93289999999999995</v>
      </c>
      <c r="J140" s="28" t="b">
        <f t="shared" si="6"/>
        <v>1</v>
      </c>
      <c r="K140" s="28" t="s">
        <v>513</v>
      </c>
      <c r="L140" s="29">
        <v>2.22E-7</v>
      </c>
      <c r="M140" s="28">
        <f t="shared" si="7"/>
        <v>1.6317E-4</v>
      </c>
      <c r="N140" s="28">
        <v>8.9688026000000004E-2</v>
      </c>
      <c r="O140" s="30" t="b">
        <f t="shared" si="8"/>
        <v>1</v>
      </c>
    </row>
    <row r="141" spans="1:15" x14ac:dyDescent="0.2">
      <c r="A141" s="36">
        <v>235</v>
      </c>
      <c r="B141" s="27" t="s">
        <v>324</v>
      </c>
      <c r="C141" s="28" t="s">
        <v>325</v>
      </c>
      <c r="D141" s="28" t="s">
        <v>748</v>
      </c>
      <c r="E141" s="29">
        <v>2.3887096934979199E-7</v>
      </c>
      <c r="F141" s="28">
        <v>0.52309433962264196</v>
      </c>
      <c r="G141" s="28">
        <v>-0.10102797572292301</v>
      </c>
      <c r="H141" s="28" t="b">
        <v>0</v>
      </c>
      <c r="I141" s="45">
        <v>0.63649999999999995</v>
      </c>
      <c r="J141" s="28" t="b">
        <f t="shared" si="6"/>
        <v>1</v>
      </c>
      <c r="K141" s="28" t="s">
        <v>529</v>
      </c>
      <c r="L141" s="28">
        <v>7.3911799999999998E-4</v>
      </c>
      <c r="M141" s="28">
        <f t="shared" si="7"/>
        <v>0.54325172999999993</v>
      </c>
      <c r="N141" s="28">
        <v>-8.2620720999999994E-2</v>
      </c>
      <c r="O141" s="30" t="b">
        <f t="shared" si="8"/>
        <v>0</v>
      </c>
    </row>
    <row r="142" spans="1:15" x14ac:dyDescent="0.2">
      <c r="A142" s="36">
        <v>41</v>
      </c>
      <c r="B142" s="27" t="s">
        <v>428</v>
      </c>
      <c r="C142" s="28" t="s">
        <v>390</v>
      </c>
      <c r="D142" s="28" t="s">
        <v>749</v>
      </c>
      <c r="E142" s="29">
        <v>2.4056564282288002E-7</v>
      </c>
      <c r="F142" s="28">
        <v>0.52505660377358498</v>
      </c>
      <c r="G142" s="28">
        <v>-0.142516029463784</v>
      </c>
      <c r="H142" s="28" t="b">
        <v>0</v>
      </c>
      <c r="I142" s="45">
        <v>0.39939999999999998</v>
      </c>
      <c r="J142" s="28" t="b">
        <f t="shared" si="6"/>
        <v>0</v>
      </c>
      <c r="K142" s="28" t="s">
        <v>537</v>
      </c>
      <c r="L142" s="29">
        <v>2.9043299999999999E-4</v>
      </c>
      <c r="M142" s="28">
        <f t="shared" si="7"/>
        <v>0.213468255</v>
      </c>
      <c r="N142" s="28">
        <v>-0.233646572</v>
      </c>
      <c r="O142" s="30" t="b">
        <f t="shared" si="8"/>
        <v>0</v>
      </c>
    </row>
    <row r="143" spans="1:15" x14ac:dyDescent="0.2">
      <c r="A143" s="36">
        <v>207</v>
      </c>
      <c r="B143" s="27" t="s">
        <v>186</v>
      </c>
      <c r="C143" s="28" t="s">
        <v>187</v>
      </c>
      <c r="D143" s="28" t="s">
        <v>750</v>
      </c>
      <c r="E143" s="29">
        <v>2.4376849483668502E-7</v>
      </c>
      <c r="F143" s="28">
        <v>0.52890566037735898</v>
      </c>
      <c r="G143" s="28">
        <v>2.7002174382774299E-2</v>
      </c>
      <c r="H143" s="28" t="b">
        <v>0</v>
      </c>
      <c r="I143" s="45">
        <v>0.96989999999999998</v>
      </c>
      <c r="J143" s="28" t="b">
        <f t="shared" si="6"/>
        <v>1</v>
      </c>
      <c r="K143" s="28" t="s">
        <v>528</v>
      </c>
      <c r="L143" s="28">
        <v>1.945925E-3</v>
      </c>
      <c r="M143" s="28">
        <f t="shared" si="7"/>
        <v>1</v>
      </c>
      <c r="N143" s="28">
        <v>-3.3863655999999999E-2</v>
      </c>
      <c r="O143" s="30" t="b">
        <f t="shared" si="8"/>
        <v>0</v>
      </c>
    </row>
    <row r="144" spans="1:15" x14ac:dyDescent="0.2">
      <c r="A144" s="36">
        <v>1114</v>
      </c>
      <c r="B144" s="27" t="s">
        <v>228</v>
      </c>
      <c r="C144" s="28" t="s">
        <v>88</v>
      </c>
      <c r="D144" s="28" t="s">
        <v>751</v>
      </c>
      <c r="E144" s="29">
        <v>2.4406301196332802E-7</v>
      </c>
      <c r="F144" s="28">
        <v>0.52932075471698103</v>
      </c>
      <c r="G144" s="28">
        <v>-8.4436644389514204E-3</v>
      </c>
      <c r="H144" s="28" t="b">
        <v>0</v>
      </c>
      <c r="I144" s="45">
        <v>0.96560000000000001</v>
      </c>
      <c r="J144" s="28" t="b">
        <f t="shared" si="6"/>
        <v>1</v>
      </c>
      <c r="K144" s="28" t="s">
        <v>542</v>
      </c>
      <c r="L144" s="29">
        <v>1.5215319999999999E-3</v>
      </c>
      <c r="M144" s="28">
        <f t="shared" si="7"/>
        <v>1</v>
      </c>
      <c r="N144" s="28">
        <v>-4.3668907999999999E-2</v>
      </c>
      <c r="O144" s="30" t="b">
        <f t="shared" si="8"/>
        <v>0</v>
      </c>
    </row>
    <row r="145" spans="1:15" x14ac:dyDescent="0.2">
      <c r="A145" s="36">
        <v>201</v>
      </c>
      <c r="B145" s="27" t="s">
        <v>438</v>
      </c>
      <c r="C145" s="28" t="s">
        <v>27</v>
      </c>
      <c r="D145" s="28" t="s">
        <v>752</v>
      </c>
      <c r="E145" s="29">
        <v>2.4874515903215402E-7</v>
      </c>
      <c r="F145" s="28">
        <v>0.53509433962264197</v>
      </c>
      <c r="G145" s="28">
        <v>-0.141211755435945</v>
      </c>
      <c r="H145" s="28" t="b">
        <v>0</v>
      </c>
      <c r="I145" s="45">
        <v>0.99950000000000006</v>
      </c>
      <c r="J145" s="28" t="b">
        <f t="shared" si="6"/>
        <v>1</v>
      </c>
      <c r="K145" s="28" t="s">
        <v>562</v>
      </c>
      <c r="L145" s="29">
        <v>1.81087E-4</v>
      </c>
      <c r="M145" s="28">
        <f t="shared" si="7"/>
        <v>0.133098945</v>
      </c>
      <c r="N145" s="28">
        <v>-0.16081474100000001</v>
      </c>
      <c r="O145" s="30" t="b">
        <f t="shared" si="8"/>
        <v>0</v>
      </c>
    </row>
    <row r="146" spans="1:15" x14ac:dyDescent="0.2">
      <c r="A146" s="36">
        <v>298</v>
      </c>
      <c r="B146" s="27" t="s">
        <v>349</v>
      </c>
      <c r="C146" s="28" t="s">
        <v>350</v>
      </c>
      <c r="D146" s="28" t="s">
        <v>753</v>
      </c>
      <c r="E146" s="29">
        <v>2.5306417989210699E-7</v>
      </c>
      <c r="F146" s="28">
        <v>0.54007547169811299</v>
      </c>
      <c r="G146" s="28">
        <v>-8.1747174262197901E-3</v>
      </c>
      <c r="H146" s="28" t="b">
        <v>0</v>
      </c>
      <c r="I146" s="45">
        <v>0.64610000000000001</v>
      </c>
      <c r="J146" s="28" t="b">
        <f t="shared" si="6"/>
        <v>1</v>
      </c>
      <c r="K146" s="28" t="s">
        <v>598</v>
      </c>
      <c r="L146" s="28">
        <v>4.2750600000000002E-4</v>
      </c>
      <c r="M146" s="28">
        <f t="shared" si="7"/>
        <v>0.31421691000000002</v>
      </c>
      <c r="N146" s="28">
        <v>-1.390771E-2</v>
      </c>
      <c r="O146" s="30" t="b">
        <f t="shared" si="8"/>
        <v>0</v>
      </c>
    </row>
    <row r="147" spans="1:15" x14ac:dyDescent="0.2">
      <c r="A147" s="36">
        <v>197</v>
      </c>
      <c r="B147" s="27" t="s">
        <v>193</v>
      </c>
      <c r="C147" s="28" t="s">
        <v>194</v>
      </c>
      <c r="D147" s="28" t="s">
        <v>754</v>
      </c>
      <c r="E147" s="29">
        <v>2.5541542727188802E-7</v>
      </c>
      <c r="F147" s="28">
        <v>0.54283018867924504</v>
      </c>
      <c r="G147" s="28">
        <v>-1.63229273303E-2</v>
      </c>
      <c r="H147" s="28" t="b">
        <v>0</v>
      </c>
      <c r="I147" s="45">
        <v>0.36530000000000001</v>
      </c>
      <c r="J147" s="28" t="b">
        <f t="shared" si="6"/>
        <v>0</v>
      </c>
      <c r="K147" s="28" t="s">
        <v>608</v>
      </c>
      <c r="L147" s="28">
        <v>1.2084E-4</v>
      </c>
      <c r="M147" s="28">
        <f t="shared" si="7"/>
        <v>8.8817400000000005E-2</v>
      </c>
      <c r="N147" s="28">
        <v>0.118608799</v>
      </c>
      <c r="O147" s="30" t="b">
        <f t="shared" si="8"/>
        <v>0</v>
      </c>
    </row>
    <row r="148" spans="1:15" x14ac:dyDescent="0.2">
      <c r="A148" s="36">
        <v>17</v>
      </c>
      <c r="B148" s="27" t="s">
        <v>205</v>
      </c>
      <c r="C148" s="28" t="s">
        <v>206</v>
      </c>
      <c r="D148" s="28" t="s">
        <v>755</v>
      </c>
      <c r="E148" s="29">
        <v>2.5761939461567598E-7</v>
      </c>
      <c r="F148" s="28">
        <v>0.54547169811320795</v>
      </c>
      <c r="G148" s="28">
        <v>-1.0312585841043701E-2</v>
      </c>
      <c r="H148" s="28" t="b">
        <v>0</v>
      </c>
      <c r="I148" s="45">
        <v>0.1024</v>
      </c>
      <c r="J148" s="28" t="b">
        <f t="shared" si="6"/>
        <v>0</v>
      </c>
      <c r="K148" s="28" t="s">
        <v>554</v>
      </c>
      <c r="L148" s="29">
        <v>1.2579900000000001E-4</v>
      </c>
      <c r="M148" s="28">
        <f t="shared" si="7"/>
        <v>9.2462265000000002E-2</v>
      </c>
      <c r="N148" s="28">
        <v>-1.1885234E-2</v>
      </c>
      <c r="O148" s="30" t="b">
        <f t="shared" si="8"/>
        <v>0</v>
      </c>
    </row>
    <row r="149" spans="1:15" x14ac:dyDescent="0.2">
      <c r="A149" s="36">
        <v>1268</v>
      </c>
      <c r="B149" s="27" t="s">
        <v>345</v>
      </c>
      <c r="C149" s="28" t="s">
        <v>346</v>
      </c>
      <c r="D149" s="28" t="s">
        <v>756</v>
      </c>
      <c r="E149" s="29">
        <v>2.5965400984034298E-7</v>
      </c>
      <c r="F149" s="28">
        <v>0.54792452830188698</v>
      </c>
      <c r="G149" s="28">
        <v>8.1141731234463405E-3</v>
      </c>
      <c r="H149" s="28" t="b">
        <v>0</v>
      </c>
      <c r="I149" s="45">
        <v>0.95879999999999999</v>
      </c>
      <c r="J149" s="28" t="b">
        <f t="shared" si="6"/>
        <v>1</v>
      </c>
      <c r="K149" s="28" t="s">
        <v>578</v>
      </c>
      <c r="L149" s="28">
        <v>1.90352E-4</v>
      </c>
      <c r="M149" s="28">
        <f t="shared" si="7"/>
        <v>0.13990871999999999</v>
      </c>
      <c r="N149" s="28">
        <v>-1.8263601000000001E-2</v>
      </c>
      <c r="O149" s="30" t="b">
        <f t="shared" si="8"/>
        <v>0</v>
      </c>
    </row>
    <row r="150" spans="1:15" x14ac:dyDescent="0.2">
      <c r="A150" s="36">
        <v>179</v>
      </c>
      <c r="B150" s="27" t="s">
        <v>451</v>
      </c>
      <c r="C150" s="28" t="s">
        <v>452</v>
      </c>
      <c r="D150" s="28" t="s">
        <v>757</v>
      </c>
      <c r="E150" s="29">
        <v>2.6094671587604701E-7</v>
      </c>
      <c r="F150" s="28">
        <v>0.54962264150943396</v>
      </c>
      <c r="G150" s="28">
        <v>-4.53700839503067E-2</v>
      </c>
      <c r="H150" s="28" t="b">
        <v>0</v>
      </c>
      <c r="I150" s="45">
        <v>0.99299999999999999</v>
      </c>
      <c r="J150" s="28" t="b">
        <f t="shared" si="6"/>
        <v>1</v>
      </c>
      <c r="K150" s="28" t="s">
        <v>518</v>
      </c>
      <c r="L150" s="28">
        <v>3.7400000000000001E-5</v>
      </c>
      <c r="M150" s="28">
        <f t="shared" si="7"/>
        <v>2.7489E-2</v>
      </c>
      <c r="N150" s="28">
        <v>-5.7987913000000002E-2</v>
      </c>
      <c r="O150" s="30" t="b">
        <f t="shared" si="8"/>
        <v>1</v>
      </c>
    </row>
    <row r="151" spans="1:15" x14ac:dyDescent="0.2">
      <c r="A151" s="36">
        <v>167</v>
      </c>
      <c r="B151" s="27" t="s">
        <v>140</v>
      </c>
      <c r="C151" s="28" t="s">
        <v>92</v>
      </c>
      <c r="D151" s="28" t="s">
        <v>758</v>
      </c>
      <c r="E151" s="29">
        <v>2.6383093276184901E-7</v>
      </c>
      <c r="F151" s="28">
        <v>0.55339622641509401</v>
      </c>
      <c r="G151" s="28">
        <v>2.9462027346251401E-2</v>
      </c>
      <c r="H151" s="28" t="b">
        <v>0</v>
      </c>
      <c r="I151" s="45">
        <v>0.99609999999999999</v>
      </c>
      <c r="J151" s="28" t="b">
        <f t="shared" si="6"/>
        <v>1</v>
      </c>
      <c r="K151" s="28" t="s">
        <v>497</v>
      </c>
      <c r="L151" s="28">
        <v>2.1196999999999999E-4</v>
      </c>
      <c r="M151" s="28">
        <f t="shared" si="7"/>
        <v>0.15579794999999999</v>
      </c>
      <c r="N151" s="28">
        <v>0.176952794</v>
      </c>
      <c r="O151" s="30" t="b">
        <f t="shared" si="8"/>
        <v>0</v>
      </c>
    </row>
    <row r="152" spans="1:15" x14ac:dyDescent="0.2">
      <c r="A152" s="36">
        <v>1037</v>
      </c>
      <c r="B152" s="27" t="s">
        <v>351</v>
      </c>
      <c r="C152" s="28" t="s">
        <v>352</v>
      </c>
      <c r="D152" s="28" t="s">
        <v>759</v>
      </c>
      <c r="E152" s="29">
        <v>2.6496837377304499E-7</v>
      </c>
      <c r="F152" s="28">
        <v>0.55494339622641498</v>
      </c>
      <c r="G152" s="28">
        <v>-4.8684157096707002E-2</v>
      </c>
      <c r="H152" s="28" t="b">
        <v>0</v>
      </c>
      <c r="I152" s="45">
        <v>0.9224</v>
      </c>
      <c r="J152" s="28" t="b">
        <f t="shared" si="6"/>
        <v>1</v>
      </c>
      <c r="K152" s="28" t="s">
        <v>569</v>
      </c>
      <c r="L152" s="29">
        <v>2.5725599999999998E-4</v>
      </c>
      <c r="M152" s="28">
        <f t="shared" si="7"/>
        <v>0.18908315999999997</v>
      </c>
      <c r="N152" s="28">
        <v>-8.9843256999999996E-2</v>
      </c>
      <c r="O152" s="30" t="b">
        <f t="shared" si="8"/>
        <v>0</v>
      </c>
    </row>
    <row r="153" spans="1:15" x14ac:dyDescent="0.2">
      <c r="A153" s="36">
        <v>295</v>
      </c>
      <c r="B153" s="27" t="s">
        <v>231</v>
      </c>
      <c r="C153" s="28" t="s">
        <v>232</v>
      </c>
      <c r="D153" s="28" t="s">
        <v>760</v>
      </c>
      <c r="E153" s="29">
        <v>2.6882354723216702E-7</v>
      </c>
      <c r="F153" s="28">
        <v>0.55950943396226405</v>
      </c>
      <c r="G153" s="28">
        <v>-4.0953828556488603E-2</v>
      </c>
      <c r="H153" s="28" t="b">
        <v>0</v>
      </c>
      <c r="I153" s="45">
        <v>0.85799999999999998</v>
      </c>
      <c r="J153" s="28" t="b">
        <f t="shared" si="6"/>
        <v>1</v>
      </c>
      <c r="K153" s="28" t="s">
        <v>540</v>
      </c>
      <c r="L153" s="29">
        <v>2.26E-5</v>
      </c>
      <c r="M153" s="28">
        <f t="shared" si="7"/>
        <v>1.6611000000000001E-2</v>
      </c>
      <c r="N153" s="28">
        <v>-0.14762456900000001</v>
      </c>
      <c r="O153" s="30" t="b">
        <f t="shared" si="8"/>
        <v>1</v>
      </c>
    </row>
    <row r="154" spans="1:15" x14ac:dyDescent="0.2">
      <c r="A154" s="36">
        <v>1020</v>
      </c>
      <c r="B154" s="27" t="s">
        <v>156</v>
      </c>
      <c r="C154" s="28" t="s">
        <v>157</v>
      </c>
      <c r="D154" s="28" t="s">
        <v>761</v>
      </c>
      <c r="E154" s="29">
        <v>2.6907161190339498E-7</v>
      </c>
      <c r="F154" s="28">
        <v>0.56003773584905703</v>
      </c>
      <c r="G154" s="28">
        <v>-4.8391226856739199E-3</v>
      </c>
      <c r="H154" s="28" t="b">
        <v>0</v>
      </c>
      <c r="I154" s="45">
        <v>0.93810000000000004</v>
      </c>
      <c r="J154" s="28" t="b">
        <f t="shared" si="6"/>
        <v>1</v>
      </c>
      <c r="K154" s="28" t="s">
        <v>520</v>
      </c>
      <c r="L154" s="28">
        <v>6.0803599999999995E-4</v>
      </c>
      <c r="M154" s="28">
        <f t="shared" si="7"/>
        <v>0.44690645999999995</v>
      </c>
      <c r="N154" s="28">
        <v>-1.1787649000000001E-2</v>
      </c>
      <c r="O154" s="30" t="b">
        <f t="shared" si="8"/>
        <v>0</v>
      </c>
    </row>
    <row r="155" spans="1:15" x14ac:dyDescent="0.2">
      <c r="A155" s="36">
        <v>155</v>
      </c>
      <c r="B155" s="27" t="s">
        <v>143</v>
      </c>
      <c r="C155" s="28" t="s">
        <v>144</v>
      </c>
      <c r="D155" s="28" t="s">
        <v>762</v>
      </c>
      <c r="E155" s="29">
        <v>2.6978269394259902E-7</v>
      </c>
      <c r="F155" s="28">
        <v>0.56101886792452804</v>
      </c>
      <c r="G155" s="28">
        <v>3.3673053616451301E-2</v>
      </c>
      <c r="H155" s="28" t="b">
        <v>0</v>
      </c>
      <c r="I155" s="45">
        <v>0.53290000000000004</v>
      </c>
      <c r="J155" s="28" t="b">
        <f t="shared" si="6"/>
        <v>1</v>
      </c>
      <c r="K155" s="28" t="s">
        <v>492</v>
      </c>
      <c r="L155" s="28">
        <v>3.5709000000000001E-4</v>
      </c>
      <c r="M155" s="28">
        <f t="shared" si="7"/>
        <v>0.26246115000000003</v>
      </c>
      <c r="N155" s="28">
        <v>-7.6067518000000001E-2</v>
      </c>
      <c r="O155" s="30" t="b">
        <f t="shared" si="8"/>
        <v>0</v>
      </c>
    </row>
    <row r="156" spans="1:15" x14ac:dyDescent="0.2">
      <c r="A156" s="36">
        <v>341</v>
      </c>
      <c r="B156" s="27" t="s">
        <v>132</v>
      </c>
      <c r="C156" s="28" t="s">
        <v>133</v>
      </c>
      <c r="D156" s="28" t="s">
        <v>763</v>
      </c>
      <c r="E156" s="29">
        <v>2.6989145992113498E-7</v>
      </c>
      <c r="F156" s="28">
        <v>0.56113207547169797</v>
      </c>
      <c r="G156" s="28">
        <v>-3.1637914516280201E-3</v>
      </c>
      <c r="H156" s="28" t="b">
        <v>0</v>
      </c>
      <c r="I156" s="45">
        <v>0.98529999999999995</v>
      </c>
      <c r="J156" s="28" t="b">
        <f t="shared" si="6"/>
        <v>1</v>
      </c>
      <c r="K156" s="28" t="s">
        <v>500</v>
      </c>
      <c r="L156" s="28">
        <v>3.94814E-4</v>
      </c>
      <c r="M156" s="28">
        <f t="shared" si="7"/>
        <v>0.29018829000000002</v>
      </c>
      <c r="N156" s="28">
        <v>-5.774894E-3</v>
      </c>
      <c r="O156" s="30" t="b">
        <f t="shared" si="8"/>
        <v>0</v>
      </c>
    </row>
    <row r="157" spans="1:15" x14ac:dyDescent="0.2">
      <c r="A157" s="36">
        <v>1033</v>
      </c>
      <c r="B157" s="27" t="s">
        <v>400</v>
      </c>
      <c r="C157" s="28" t="s">
        <v>206</v>
      </c>
      <c r="D157" s="28" t="s">
        <v>764</v>
      </c>
      <c r="E157" s="29">
        <v>2.7015577331968601E-7</v>
      </c>
      <c r="F157" s="28">
        <v>0.56132075471698095</v>
      </c>
      <c r="G157" s="28">
        <v>-4.1537809413938198E-3</v>
      </c>
      <c r="H157" s="28" t="b">
        <v>0</v>
      </c>
      <c r="I157" s="45">
        <v>0.9526</v>
      </c>
      <c r="J157" s="28" t="b">
        <f t="shared" si="6"/>
        <v>1</v>
      </c>
      <c r="K157" s="28" t="s">
        <v>520</v>
      </c>
      <c r="L157" s="29">
        <v>1.1195389999999999E-3</v>
      </c>
      <c r="M157" s="28">
        <f t="shared" si="7"/>
        <v>0.82286116499999995</v>
      </c>
      <c r="N157" s="28">
        <v>-1.4479947E-2</v>
      </c>
      <c r="O157" s="30" t="b">
        <f t="shared" si="8"/>
        <v>0</v>
      </c>
    </row>
    <row r="158" spans="1:15" x14ac:dyDescent="0.2">
      <c r="A158" s="36">
        <v>263</v>
      </c>
      <c r="B158" s="27" t="s">
        <v>173</v>
      </c>
      <c r="C158" s="28" t="s">
        <v>174</v>
      </c>
      <c r="D158" s="28" t="s">
        <v>765</v>
      </c>
      <c r="E158" s="29">
        <v>2.70602601189931E-7</v>
      </c>
      <c r="F158" s="28">
        <v>0.56203773584905703</v>
      </c>
      <c r="G158" s="28">
        <v>5.4133758159684801E-3</v>
      </c>
      <c r="H158" s="28" t="b">
        <v>0</v>
      </c>
      <c r="I158" s="45">
        <v>0.88360000000000005</v>
      </c>
      <c r="J158" s="28" t="b">
        <f t="shared" si="6"/>
        <v>1</v>
      </c>
      <c r="K158" s="28" t="s">
        <v>540</v>
      </c>
      <c r="L158" s="29">
        <v>9.9099999999999996E-5</v>
      </c>
      <c r="M158" s="28">
        <f t="shared" si="7"/>
        <v>7.28385E-2</v>
      </c>
      <c r="N158" s="28">
        <v>-3.9304523000000001E-2</v>
      </c>
      <c r="O158" s="30" t="b">
        <f t="shared" si="8"/>
        <v>0</v>
      </c>
    </row>
    <row r="159" spans="1:15" x14ac:dyDescent="0.2">
      <c r="A159" s="36">
        <v>1371</v>
      </c>
      <c r="B159" s="27" t="s">
        <v>371</v>
      </c>
      <c r="C159" s="28" t="s">
        <v>279</v>
      </c>
      <c r="D159" s="28" t="s">
        <v>766</v>
      </c>
      <c r="E159" s="29">
        <v>2.7927477968644599E-7</v>
      </c>
      <c r="F159" s="28">
        <v>0.571433962264151</v>
      </c>
      <c r="G159" s="28">
        <v>-8.5145873426264208E-3</v>
      </c>
      <c r="H159" s="28" t="b">
        <v>0</v>
      </c>
      <c r="I159" s="45">
        <v>0.94030000000000002</v>
      </c>
      <c r="J159" s="28" t="b">
        <f t="shared" si="6"/>
        <v>1</v>
      </c>
      <c r="K159" s="28" t="s">
        <v>499</v>
      </c>
      <c r="L159" s="28">
        <v>4.5699999999999997E-13</v>
      </c>
      <c r="M159" s="28">
        <f t="shared" si="7"/>
        <v>3.3589499999999996E-10</v>
      </c>
      <c r="N159" s="28">
        <v>0.10517622</v>
      </c>
      <c r="O159" s="30" t="b">
        <f t="shared" si="8"/>
        <v>1</v>
      </c>
    </row>
    <row r="160" spans="1:15" x14ac:dyDescent="0.2">
      <c r="A160" s="36">
        <v>202</v>
      </c>
      <c r="B160" s="27" t="s">
        <v>118</v>
      </c>
      <c r="C160" s="28" t="s">
        <v>84</v>
      </c>
      <c r="D160" s="28" t="s">
        <v>767</v>
      </c>
      <c r="E160" s="29">
        <v>2.8229277819079802E-7</v>
      </c>
      <c r="F160" s="28">
        <v>0.57505660377358503</v>
      </c>
      <c r="G160" s="28">
        <v>2.0587805412410998E-2</v>
      </c>
      <c r="H160" s="28" t="b">
        <v>0</v>
      </c>
      <c r="I160" s="45">
        <v>0.33600000000000002</v>
      </c>
      <c r="J160" s="28" t="b">
        <f t="shared" si="6"/>
        <v>0</v>
      </c>
      <c r="K160" s="28" t="s">
        <v>508</v>
      </c>
      <c r="L160" s="28">
        <v>3.03579E-4</v>
      </c>
      <c r="M160" s="28">
        <f t="shared" si="7"/>
        <v>0.223130565</v>
      </c>
      <c r="N160" s="28">
        <v>-1.3596328E-2</v>
      </c>
      <c r="O160" s="30" t="b">
        <f t="shared" si="8"/>
        <v>0</v>
      </c>
    </row>
    <row r="161" spans="1:15" x14ac:dyDescent="0.2">
      <c r="A161" s="36">
        <v>245</v>
      </c>
      <c r="B161" s="27" t="s">
        <v>119</v>
      </c>
      <c r="C161" s="28" t="s">
        <v>120</v>
      </c>
      <c r="D161" s="28" t="s">
        <v>697</v>
      </c>
      <c r="E161" s="29">
        <v>2.8548702348406101E-7</v>
      </c>
      <c r="F161" s="28">
        <v>0.57852830188679205</v>
      </c>
      <c r="G161" s="28">
        <v>-5.73939450988337E-2</v>
      </c>
      <c r="H161" s="28" t="b">
        <v>0</v>
      </c>
      <c r="I161" s="45">
        <v>3.8399999999999997E-2</v>
      </c>
      <c r="J161" s="28" t="b">
        <f t="shared" si="6"/>
        <v>0</v>
      </c>
      <c r="K161" s="28" t="s">
        <v>560</v>
      </c>
      <c r="L161" s="29">
        <v>1.7E-5</v>
      </c>
      <c r="M161" s="28">
        <f t="shared" si="7"/>
        <v>1.2494999999999999E-2</v>
      </c>
      <c r="N161" s="28">
        <v>-8.7555494999999997E-2</v>
      </c>
      <c r="O161" s="30" t="b">
        <f t="shared" si="8"/>
        <v>1</v>
      </c>
    </row>
    <row r="162" spans="1:15" x14ac:dyDescent="0.2">
      <c r="A162" s="36">
        <v>151</v>
      </c>
      <c r="B162" s="27" t="s">
        <v>283</v>
      </c>
      <c r="C162" s="28" t="s">
        <v>284</v>
      </c>
      <c r="D162" s="28" t="s">
        <v>768</v>
      </c>
      <c r="E162" s="29">
        <v>2.8923063181704699E-7</v>
      </c>
      <c r="F162" s="28">
        <v>0.58237735849056604</v>
      </c>
      <c r="G162" s="28">
        <v>-4.5450140670952197E-2</v>
      </c>
      <c r="H162" s="28" t="b">
        <v>0</v>
      </c>
      <c r="I162" s="45">
        <v>8.8300000000000003E-2</v>
      </c>
      <c r="J162" s="28" t="b">
        <f t="shared" si="6"/>
        <v>0</v>
      </c>
      <c r="K162" s="28" t="s">
        <v>535</v>
      </c>
      <c r="L162" s="28">
        <v>3.0702170000000001E-3</v>
      </c>
      <c r="M162" s="28">
        <f t="shared" si="7"/>
        <v>1</v>
      </c>
      <c r="N162" s="28">
        <v>-0.115940415</v>
      </c>
      <c r="O162" s="30" t="b">
        <f t="shared" si="8"/>
        <v>0</v>
      </c>
    </row>
    <row r="163" spans="1:15" x14ac:dyDescent="0.2">
      <c r="A163" s="36">
        <v>1003</v>
      </c>
      <c r="B163" s="27" t="s">
        <v>167</v>
      </c>
      <c r="C163" s="28" t="s">
        <v>168</v>
      </c>
      <c r="D163" s="28" t="s">
        <v>769</v>
      </c>
      <c r="E163" s="29">
        <v>2.93408482383596E-7</v>
      </c>
      <c r="F163" s="28">
        <v>0.58698113207547198</v>
      </c>
      <c r="G163" s="28">
        <v>6.2573077755121803E-2</v>
      </c>
      <c r="H163" s="28" t="b">
        <v>0</v>
      </c>
      <c r="I163" s="45">
        <v>0.99570000000000003</v>
      </c>
      <c r="J163" s="28" t="b">
        <f t="shared" si="6"/>
        <v>1</v>
      </c>
      <c r="K163" s="28" t="s">
        <v>515</v>
      </c>
      <c r="L163" s="28">
        <v>4.6600000000000002E-7</v>
      </c>
      <c r="M163" s="28">
        <f t="shared" si="7"/>
        <v>3.4251000000000003E-4</v>
      </c>
      <c r="N163" s="28">
        <v>-0.129075518</v>
      </c>
      <c r="O163" s="30" t="b">
        <f t="shared" si="8"/>
        <v>1</v>
      </c>
    </row>
    <row r="164" spans="1:15" x14ac:dyDescent="0.2">
      <c r="A164" s="36">
        <v>1129</v>
      </c>
      <c r="B164" s="27" t="s">
        <v>297</v>
      </c>
      <c r="C164" s="28" t="s">
        <v>298</v>
      </c>
      <c r="D164" s="28" t="s">
        <v>770</v>
      </c>
      <c r="E164" s="29">
        <v>2.9394845235206999E-7</v>
      </c>
      <c r="F164" s="28">
        <v>0.587622641509434</v>
      </c>
      <c r="G164" s="28">
        <v>6.7266287488658497E-3</v>
      </c>
      <c r="H164" s="28" t="b">
        <v>0</v>
      </c>
      <c r="I164" s="45">
        <v>0.98560000000000003</v>
      </c>
      <c r="J164" s="28" t="b">
        <f t="shared" si="6"/>
        <v>1</v>
      </c>
      <c r="K164" s="28" t="s">
        <v>496</v>
      </c>
      <c r="L164" s="29">
        <v>5.9887299999999998E-4</v>
      </c>
      <c r="M164" s="28">
        <f t="shared" si="7"/>
        <v>0.440171655</v>
      </c>
      <c r="N164" s="28">
        <v>-3.9997284000000001E-2</v>
      </c>
      <c r="O164" s="30" t="b">
        <f t="shared" si="8"/>
        <v>0</v>
      </c>
    </row>
    <row r="165" spans="1:15" x14ac:dyDescent="0.2">
      <c r="A165" s="36">
        <v>1259</v>
      </c>
      <c r="B165" s="27" t="s">
        <v>330</v>
      </c>
      <c r="C165" s="28" t="s">
        <v>331</v>
      </c>
      <c r="D165" s="28" t="s">
        <v>771</v>
      </c>
      <c r="E165" s="29">
        <v>3.0126012237072801E-7</v>
      </c>
      <c r="F165" s="28">
        <v>0.59501886792452796</v>
      </c>
      <c r="G165" s="28">
        <v>9.8002920830965207E-2</v>
      </c>
      <c r="H165" s="28" t="b">
        <v>0</v>
      </c>
      <c r="I165" s="45">
        <v>0.93640000000000001</v>
      </c>
      <c r="J165" s="28" t="b">
        <f t="shared" si="6"/>
        <v>1</v>
      </c>
      <c r="K165" s="28" t="s">
        <v>495</v>
      </c>
      <c r="L165" s="29">
        <v>1.04E-10</v>
      </c>
      <c r="M165" s="28">
        <f t="shared" si="7"/>
        <v>7.6440000000000002E-8</v>
      </c>
      <c r="N165" s="28">
        <v>0.417760401</v>
      </c>
      <c r="O165" s="30" t="b">
        <f t="shared" si="8"/>
        <v>1</v>
      </c>
    </row>
    <row r="166" spans="1:15" x14ac:dyDescent="0.2">
      <c r="A166" s="36">
        <v>29</v>
      </c>
      <c r="B166" s="27" t="s">
        <v>416</v>
      </c>
      <c r="C166" s="28" t="s">
        <v>279</v>
      </c>
      <c r="D166" s="28" t="s">
        <v>772</v>
      </c>
      <c r="E166" s="29">
        <v>3.0404189833613901E-7</v>
      </c>
      <c r="F166" s="28">
        <v>0.59769811320754695</v>
      </c>
      <c r="G166" s="28">
        <v>-5.23296814211155E-2</v>
      </c>
      <c r="H166" s="28" t="b">
        <v>0</v>
      </c>
      <c r="I166" s="45">
        <v>0.99790000000000001</v>
      </c>
      <c r="J166" s="28" t="b">
        <f t="shared" si="6"/>
        <v>1</v>
      </c>
      <c r="K166" s="28" t="s">
        <v>499</v>
      </c>
      <c r="L166" s="28">
        <v>1.3106350000000001E-3</v>
      </c>
      <c r="M166" s="28">
        <f t="shared" si="7"/>
        <v>0.9633167250000001</v>
      </c>
      <c r="N166" s="28">
        <v>0.14977411600000001</v>
      </c>
      <c r="O166" s="30" t="b">
        <f t="shared" si="8"/>
        <v>0</v>
      </c>
    </row>
    <row r="167" spans="1:15" x14ac:dyDescent="0.2">
      <c r="A167" s="36">
        <v>1149</v>
      </c>
      <c r="B167" s="27" t="s">
        <v>406</v>
      </c>
      <c r="C167" s="28" t="s">
        <v>407</v>
      </c>
      <c r="D167" s="28" t="s">
        <v>773</v>
      </c>
      <c r="E167" s="29">
        <v>3.0589495175625998E-7</v>
      </c>
      <c r="F167" s="28">
        <v>0.59954716981132095</v>
      </c>
      <c r="G167" s="28">
        <v>-7.4770595136719395E-2</v>
      </c>
      <c r="H167" s="28" t="b">
        <v>0</v>
      </c>
      <c r="I167" s="45">
        <v>0.69259999999999999</v>
      </c>
      <c r="J167" s="28" t="b">
        <f t="shared" si="6"/>
        <v>1</v>
      </c>
      <c r="K167" s="28" t="s">
        <v>566</v>
      </c>
      <c r="L167" s="28">
        <v>2.6299999999999999E-5</v>
      </c>
      <c r="M167" s="28">
        <f t="shared" si="7"/>
        <v>1.93305E-2</v>
      </c>
      <c r="N167" s="28">
        <v>0.14776656199999999</v>
      </c>
      <c r="O167" s="30" t="b">
        <f t="shared" si="8"/>
        <v>1</v>
      </c>
    </row>
    <row r="168" spans="1:15" x14ac:dyDescent="0.2">
      <c r="A168" s="36">
        <v>268</v>
      </c>
      <c r="B168" s="27" t="s">
        <v>433</v>
      </c>
      <c r="C168" s="28" t="s">
        <v>434</v>
      </c>
      <c r="D168" s="28" t="s">
        <v>774</v>
      </c>
      <c r="E168" s="29">
        <v>3.0603845998052902E-7</v>
      </c>
      <c r="F168" s="28">
        <v>0.59973584905660404</v>
      </c>
      <c r="G168" s="28">
        <v>-4.7229551285907202E-2</v>
      </c>
      <c r="H168" s="28" t="b">
        <v>0</v>
      </c>
      <c r="I168" s="45">
        <v>0.98929999999999996</v>
      </c>
      <c r="J168" s="28" t="b">
        <f t="shared" si="6"/>
        <v>1</v>
      </c>
      <c r="K168" s="28" t="s">
        <v>560</v>
      </c>
      <c r="L168" s="28">
        <v>5.4672399999999995E-4</v>
      </c>
      <c r="M168" s="28">
        <f t="shared" si="7"/>
        <v>0.40184213999999996</v>
      </c>
      <c r="N168" s="28">
        <v>-0.18936355799999999</v>
      </c>
      <c r="O168" s="30" t="b">
        <f t="shared" si="8"/>
        <v>0</v>
      </c>
    </row>
    <row r="169" spans="1:15" x14ac:dyDescent="0.2">
      <c r="A169" s="36">
        <v>1498</v>
      </c>
      <c r="B169" s="27" t="s">
        <v>243</v>
      </c>
      <c r="C169" s="28" t="s">
        <v>97</v>
      </c>
      <c r="D169" s="28" t="s">
        <v>775</v>
      </c>
      <c r="E169" s="29">
        <v>3.1114187508095501E-7</v>
      </c>
      <c r="F169" s="28">
        <v>0.60426415094339603</v>
      </c>
      <c r="G169" s="28">
        <v>-5.2109252124884799E-2</v>
      </c>
      <c r="H169" s="28" t="b">
        <v>0</v>
      </c>
      <c r="I169" s="45">
        <v>0.29299999999999998</v>
      </c>
      <c r="J169" s="28" t="b">
        <f t="shared" si="6"/>
        <v>0</v>
      </c>
      <c r="K169" s="28" t="s">
        <v>579</v>
      </c>
      <c r="L169" s="29">
        <v>1.19E-10</v>
      </c>
      <c r="M169" s="28">
        <f t="shared" si="7"/>
        <v>8.7464999999999996E-8</v>
      </c>
      <c r="N169" s="28">
        <v>9.5319619999999994E-2</v>
      </c>
      <c r="O169" s="30" t="b">
        <f t="shared" si="8"/>
        <v>1</v>
      </c>
    </row>
    <row r="170" spans="1:15" x14ac:dyDescent="0.2">
      <c r="A170" s="36">
        <v>1059</v>
      </c>
      <c r="B170" s="27" t="s">
        <v>403</v>
      </c>
      <c r="C170" s="28" t="s">
        <v>342</v>
      </c>
      <c r="D170" s="28" t="s">
        <v>776</v>
      </c>
      <c r="E170" s="29">
        <v>3.1886463369062298E-7</v>
      </c>
      <c r="F170" s="28">
        <v>0.61139622641509395</v>
      </c>
      <c r="G170" s="28">
        <v>2.49622184205762E-2</v>
      </c>
      <c r="H170" s="28" t="b">
        <v>0</v>
      </c>
      <c r="I170" s="45">
        <v>0.94750000000000001</v>
      </c>
      <c r="J170" s="28" t="b">
        <f t="shared" si="6"/>
        <v>1</v>
      </c>
      <c r="K170" s="28" t="s">
        <v>565</v>
      </c>
      <c r="L170" s="28">
        <v>2.07584E-4</v>
      </c>
      <c r="M170" s="28">
        <f t="shared" si="7"/>
        <v>0.15257424</v>
      </c>
      <c r="N170" s="28">
        <v>0.18386053899999999</v>
      </c>
      <c r="O170" s="30" t="b">
        <f t="shared" si="8"/>
        <v>0</v>
      </c>
    </row>
    <row r="171" spans="1:15" x14ac:dyDescent="0.2">
      <c r="A171" s="36">
        <v>150</v>
      </c>
      <c r="B171" s="27" t="s">
        <v>314</v>
      </c>
      <c r="C171" s="28" t="s">
        <v>315</v>
      </c>
      <c r="D171" s="28" t="s">
        <v>777</v>
      </c>
      <c r="E171" s="29">
        <v>3.1928160156809099E-7</v>
      </c>
      <c r="F171" s="28">
        <v>0.61184905660377398</v>
      </c>
      <c r="G171" s="28">
        <v>3.1184687059443599E-3</v>
      </c>
      <c r="H171" s="28" t="b">
        <v>0</v>
      </c>
      <c r="I171" s="45">
        <v>0.90029999999999999</v>
      </c>
      <c r="J171" s="28" t="b">
        <f t="shared" si="6"/>
        <v>1</v>
      </c>
      <c r="K171" s="28" t="s">
        <v>500</v>
      </c>
      <c r="L171" s="28">
        <v>2.6943280000000002E-3</v>
      </c>
      <c r="M171" s="28">
        <f t="shared" si="7"/>
        <v>1</v>
      </c>
      <c r="N171" s="28">
        <v>-4.0392479999999996E-3</v>
      </c>
      <c r="O171" s="30" t="b">
        <f t="shared" si="8"/>
        <v>0</v>
      </c>
    </row>
    <row r="172" spans="1:15" x14ac:dyDescent="0.2">
      <c r="A172" s="36">
        <v>173</v>
      </c>
      <c r="B172" s="27" t="s">
        <v>136</v>
      </c>
      <c r="C172" s="28" t="s">
        <v>137</v>
      </c>
      <c r="D172" s="28" t="s">
        <v>778</v>
      </c>
      <c r="E172" s="29">
        <v>3.2094437820688601E-7</v>
      </c>
      <c r="F172" s="28">
        <v>0.61324528301886805</v>
      </c>
      <c r="G172" s="28">
        <v>-9.2939629266286197E-2</v>
      </c>
      <c r="H172" s="28" t="b">
        <v>0</v>
      </c>
      <c r="I172" s="45">
        <v>0.17929999999999999</v>
      </c>
      <c r="J172" s="28" t="b">
        <f t="shared" si="6"/>
        <v>0</v>
      </c>
      <c r="K172" s="28" t="s">
        <v>533</v>
      </c>
      <c r="L172" s="29">
        <v>9.6885500000000002E-4</v>
      </c>
      <c r="M172" s="28">
        <f t="shared" si="7"/>
        <v>0.71210842500000004</v>
      </c>
      <c r="N172" s="28">
        <v>0.124225607</v>
      </c>
      <c r="O172" s="30" t="b">
        <f t="shared" si="8"/>
        <v>0</v>
      </c>
    </row>
    <row r="173" spans="1:15" x14ac:dyDescent="0.2">
      <c r="A173" s="36">
        <v>3</v>
      </c>
      <c r="B173" s="27" t="s">
        <v>68</v>
      </c>
      <c r="C173" s="28" t="s">
        <v>69</v>
      </c>
      <c r="D173" s="28" t="s">
        <v>779</v>
      </c>
      <c r="E173" s="29">
        <v>3.2390685761919901E-7</v>
      </c>
      <c r="F173" s="28">
        <v>0.61637735849056596</v>
      </c>
      <c r="G173" s="28">
        <v>0.10835254079367</v>
      </c>
      <c r="H173" s="28" t="b">
        <v>0</v>
      </c>
      <c r="I173" s="45">
        <v>0.99739999999999995</v>
      </c>
      <c r="J173" s="28" t="b">
        <f t="shared" si="6"/>
        <v>1</v>
      </c>
      <c r="K173" s="28" t="s">
        <v>572</v>
      </c>
      <c r="L173" s="29">
        <v>1.19562E-4</v>
      </c>
      <c r="M173" s="28">
        <f t="shared" si="7"/>
        <v>8.7878070000000003E-2</v>
      </c>
      <c r="N173" s="28">
        <v>-0.19277640600000001</v>
      </c>
      <c r="O173" s="30" t="b">
        <f t="shared" si="8"/>
        <v>0</v>
      </c>
    </row>
    <row r="174" spans="1:15" x14ac:dyDescent="0.2">
      <c r="A174" s="36">
        <v>1053</v>
      </c>
      <c r="B174" s="27" t="s">
        <v>162</v>
      </c>
      <c r="C174" s="28" t="s">
        <v>163</v>
      </c>
      <c r="D174" s="28" t="s">
        <v>780</v>
      </c>
      <c r="E174" s="29">
        <v>3.2736144539007899E-7</v>
      </c>
      <c r="F174" s="28">
        <v>0.61977358490566004</v>
      </c>
      <c r="G174" s="28">
        <v>-7.2038453518441695E-2</v>
      </c>
      <c r="H174" s="28" t="b">
        <v>0</v>
      </c>
      <c r="I174" s="45">
        <v>0.5615</v>
      </c>
      <c r="J174" s="28" t="b">
        <f t="shared" si="6"/>
        <v>1</v>
      </c>
      <c r="K174" s="28" t="s">
        <v>517</v>
      </c>
      <c r="L174" s="28">
        <v>1.14732E-4</v>
      </c>
      <c r="M174" s="28">
        <f t="shared" si="7"/>
        <v>8.4328020000000004E-2</v>
      </c>
      <c r="N174" s="28">
        <v>6.8531128999999996E-2</v>
      </c>
      <c r="O174" s="30" t="b">
        <f t="shared" si="8"/>
        <v>0</v>
      </c>
    </row>
    <row r="175" spans="1:15" x14ac:dyDescent="0.2">
      <c r="A175" s="36">
        <v>253</v>
      </c>
      <c r="B175" s="27" t="s">
        <v>106</v>
      </c>
      <c r="C175" s="28" t="s">
        <v>107</v>
      </c>
      <c r="D175" s="28" t="s">
        <v>781</v>
      </c>
      <c r="E175" s="29">
        <v>3.3287725037356702E-7</v>
      </c>
      <c r="F175" s="28">
        <v>0.62596226415094303</v>
      </c>
      <c r="G175" s="28">
        <v>7.1053385783666004E-3</v>
      </c>
      <c r="H175" s="28" t="b">
        <v>0</v>
      </c>
      <c r="I175" s="45">
        <v>0.99829999999999997</v>
      </c>
      <c r="J175" s="28" t="b">
        <f t="shared" si="6"/>
        <v>1</v>
      </c>
      <c r="K175" s="28" t="s">
        <v>596</v>
      </c>
      <c r="L175" s="28">
        <v>4.1400000000000002E-6</v>
      </c>
      <c r="M175" s="28">
        <f t="shared" si="7"/>
        <v>3.0429000000000003E-3</v>
      </c>
      <c r="N175" s="28">
        <v>-2.4243964E-2</v>
      </c>
      <c r="O175" s="30" t="b">
        <f t="shared" si="8"/>
        <v>1</v>
      </c>
    </row>
    <row r="176" spans="1:15" x14ac:dyDescent="0.2">
      <c r="A176" s="36">
        <v>45</v>
      </c>
      <c r="B176" s="27" t="s">
        <v>337</v>
      </c>
      <c r="C176" s="28" t="s">
        <v>265</v>
      </c>
      <c r="D176" s="28" t="s">
        <v>782</v>
      </c>
      <c r="E176" s="29">
        <v>3.3300397753937799E-7</v>
      </c>
      <c r="F176" s="28">
        <v>0.62607547169811295</v>
      </c>
      <c r="G176" s="28">
        <v>-3.0297339646764201E-2</v>
      </c>
      <c r="H176" s="28" t="b">
        <v>0</v>
      </c>
      <c r="I176" s="45">
        <v>0.78790000000000004</v>
      </c>
      <c r="J176" s="28" t="b">
        <f t="shared" si="6"/>
        <v>1</v>
      </c>
      <c r="K176" s="28" t="s">
        <v>587</v>
      </c>
      <c r="L176" s="28">
        <v>1.2323100000000001E-4</v>
      </c>
      <c r="M176" s="28">
        <f t="shared" si="7"/>
        <v>9.0574785000000005E-2</v>
      </c>
      <c r="N176" s="28">
        <v>-0.137816351</v>
      </c>
      <c r="O176" s="30" t="b">
        <f t="shared" si="8"/>
        <v>0</v>
      </c>
    </row>
    <row r="177" spans="1:15" x14ac:dyDescent="0.2">
      <c r="A177" s="36">
        <v>166</v>
      </c>
      <c r="B177" s="27" t="s">
        <v>335</v>
      </c>
      <c r="C177" s="28" t="s">
        <v>336</v>
      </c>
      <c r="D177" s="28" t="s">
        <v>783</v>
      </c>
      <c r="E177" s="29">
        <v>3.34575903642891E-7</v>
      </c>
      <c r="F177" s="28">
        <v>0.62747169811320802</v>
      </c>
      <c r="G177" s="28">
        <v>1.74082477675064E-2</v>
      </c>
      <c r="H177" s="28" t="b">
        <v>0</v>
      </c>
      <c r="I177" s="45">
        <v>0.99580000000000002</v>
      </c>
      <c r="J177" s="28" t="b">
        <f t="shared" si="6"/>
        <v>1</v>
      </c>
      <c r="K177" s="28" t="s">
        <v>600</v>
      </c>
      <c r="L177" s="29">
        <v>2.1239480000000001E-3</v>
      </c>
      <c r="M177" s="28">
        <f t="shared" si="7"/>
        <v>1</v>
      </c>
      <c r="N177" s="28">
        <v>-1.7447878E-2</v>
      </c>
      <c r="O177" s="30" t="b">
        <f t="shared" si="8"/>
        <v>0</v>
      </c>
    </row>
    <row r="178" spans="1:15" x14ac:dyDescent="0.2">
      <c r="A178" s="36">
        <v>224</v>
      </c>
      <c r="B178" s="27" t="s">
        <v>220</v>
      </c>
      <c r="C178" s="28" t="s">
        <v>221</v>
      </c>
      <c r="D178" s="28" t="s">
        <v>784</v>
      </c>
      <c r="E178" s="29">
        <v>3.3526605774984698E-7</v>
      </c>
      <c r="F178" s="28">
        <v>0.62815094339622601</v>
      </c>
      <c r="G178" s="28">
        <v>-3.6887879943814698E-2</v>
      </c>
      <c r="H178" s="28" t="b">
        <v>0</v>
      </c>
      <c r="I178" s="45">
        <v>0.76680000000000004</v>
      </c>
      <c r="J178" s="28" t="b">
        <f t="shared" si="6"/>
        <v>1</v>
      </c>
      <c r="K178" s="28" t="s">
        <v>556</v>
      </c>
      <c r="L178" s="29">
        <v>1.237759E-3</v>
      </c>
      <c r="M178" s="28">
        <f t="shared" si="7"/>
        <v>0.90975286499999997</v>
      </c>
      <c r="N178" s="28">
        <v>-0.143282669</v>
      </c>
      <c r="O178" s="30" t="b">
        <f t="shared" si="8"/>
        <v>0</v>
      </c>
    </row>
    <row r="179" spans="1:15" x14ac:dyDescent="0.2">
      <c r="A179" s="36">
        <v>87</v>
      </c>
      <c r="B179" s="27" t="s">
        <v>316</v>
      </c>
      <c r="C179" s="28" t="s">
        <v>317</v>
      </c>
      <c r="D179" s="28" t="s">
        <v>785</v>
      </c>
      <c r="E179" s="29">
        <v>3.4237104502633001E-7</v>
      </c>
      <c r="F179" s="28">
        <v>0.63422641509433997</v>
      </c>
      <c r="G179" s="28">
        <v>-0.17779493895258799</v>
      </c>
      <c r="H179" s="28" t="b">
        <v>0</v>
      </c>
      <c r="I179" s="45">
        <v>0.39750000000000002</v>
      </c>
      <c r="J179" s="28" t="b">
        <f t="shared" si="6"/>
        <v>0</v>
      </c>
      <c r="K179" s="28" t="s">
        <v>537</v>
      </c>
      <c r="L179" s="28">
        <v>2.97E-5</v>
      </c>
      <c r="M179" s="28">
        <f t="shared" si="7"/>
        <v>2.1829500000000002E-2</v>
      </c>
      <c r="N179" s="28">
        <v>-0.34586324000000002</v>
      </c>
      <c r="O179" s="30" t="b">
        <f t="shared" si="8"/>
        <v>1</v>
      </c>
    </row>
    <row r="180" spans="1:15" x14ac:dyDescent="0.2">
      <c r="A180" s="36">
        <v>1241</v>
      </c>
      <c r="B180" s="27" t="s">
        <v>147</v>
      </c>
      <c r="C180" s="28" t="s">
        <v>148</v>
      </c>
      <c r="D180" s="28" t="s">
        <v>786</v>
      </c>
      <c r="E180" s="29">
        <v>3.4981148454355599E-7</v>
      </c>
      <c r="F180" s="28">
        <v>0.640528301886792</v>
      </c>
      <c r="G180" s="28">
        <v>-1.6832227482428599E-2</v>
      </c>
      <c r="H180" s="28" t="b">
        <v>0</v>
      </c>
      <c r="I180" s="45">
        <v>0.99980000000000002</v>
      </c>
      <c r="J180" s="28" t="b">
        <f t="shared" si="6"/>
        <v>1</v>
      </c>
      <c r="K180" s="28" t="s">
        <v>535</v>
      </c>
      <c r="L180" s="28">
        <v>4.5200000000000001E-5</v>
      </c>
      <c r="M180" s="28">
        <f t="shared" si="7"/>
        <v>3.3222000000000002E-2</v>
      </c>
      <c r="N180" s="28">
        <v>0.19218571000000001</v>
      </c>
      <c r="O180" s="30" t="b">
        <f t="shared" si="8"/>
        <v>1</v>
      </c>
    </row>
    <row r="181" spans="1:15" x14ac:dyDescent="0.2">
      <c r="A181" s="36">
        <v>165</v>
      </c>
      <c r="B181" s="27" t="s">
        <v>129</v>
      </c>
      <c r="C181" s="28" t="s">
        <v>130</v>
      </c>
      <c r="D181" s="28" t="s">
        <v>787</v>
      </c>
      <c r="E181" s="29">
        <v>3.5238208702496803E-7</v>
      </c>
      <c r="F181" s="28">
        <v>0.64283018867924502</v>
      </c>
      <c r="G181" s="28">
        <v>-3.8437302974118299E-2</v>
      </c>
      <c r="H181" s="28" t="b">
        <v>0</v>
      </c>
      <c r="I181" s="45">
        <v>0.99970000000000003</v>
      </c>
      <c r="J181" s="28" t="b">
        <f t="shared" si="6"/>
        <v>1</v>
      </c>
      <c r="K181" s="28" t="s">
        <v>503</v>
      </c>
      <c r="L181" s="29">
        <v>2.0075760000000001E-3</v>
      </c>
      <c r="M181" s="28">
        <f t="shared" si="7"/>
        <v>1</v>
      </c>
      <c r="N181" s="28">
        <v>-0.20759856400000001</v>
      </c>
      <c r="O181" s="30" t="b">
        <f t="shared" si="8"/>
        <v>0</v>
      </c>
    </row>
    <row r="182" spans="1:15" x14ac:dyDescent="0.2">
      <c r="A182" s="36">
        <v>277</v>
      </c>
      <c r="B182" s="27" t="s">
        <v>179</v>
      </c>
      <c r="C182" s="28" t="s">
        <v>180</v>
      </c>
      <c r="D182" s="28" t="s">
        <v>643</v>
      </c>
      <c r="E182" s="29">
        <v>3.5681522750905101E-7</v>
      </c>
      <c r="F182" s="28">
        <v>0.64633962264150902</v>
      </c>
      <c r="G182" s="28">
        <v>5.20617836774719E-3</v>
      </c>
      <c r="H182" s="28" t="b">
        <v>0</v>
      </c>
      <c r="I182" s="45">
        <v>0.98160000000000003</v>
      </c>
      <c r="J182" s="28" t="b">
        <f t="shared" si="6"/>
        <v>1</v>
      </c>
      <c r="K182" s="28" t="s">
        <v>500</v>
      </c>
      <c r="L182" s="28">
        <v>1.9360699999999999E-4</v>
      </c>
      <c r="M182" s="28">
        <f t="shared" si="7"/>
        <v>0.14230114499999999</v>
      </c>
      <c r="N182" s="28">
        <v>-2.8475945999999999E-2</v>
      </c>
      <c r="O182" s="30" t="b">
        <f t="shared" si="8"/>
        <v>0</v>
      </c>
    </row>
    <row r="183" spans="1:15" x14ac:dyDescent="0.2">
      <c r="A183" s="36">
        <v>184</v>
      </c>
      <c r="B183" s="27" t="s">
        <v>83</v>
      </c>
      <c r="C183" s="28" t="s">
        <v>84</v>
      </c>
      <c r="D183" s="28" t="s">
        <v>788</v>
      </c>
      <c r="E183" s="29">
        <v>3.58082358131595E-7</v>
      </c>
      <c r="F183" s="28">
        <v>0.64747169811320804</v>
      </c>
      <c r="G183" s="28">
        <v>0.21331938750371299</v>
      </c>
      <c r="H183" s="28" t="b">
        <v>0</v>
      </c>
      <c r="I183" s="45">
        <v>0.72870000000000001</v>
      </c>
      <c r="J183" s="28" t="b">
        <f t="shared" si="6"/>
        <v>1</v>
      </c>
      <c r="K183" s="28" t="s">
        <v>495</v>
      </c>
      <c r="L183" s="28">
        <v>1.4399999999999999E-7</v>
      </c>
      <c r="M183" s="28">
        <f t="shared" si="7"/>
        <v>1.0583999999999999E-4</v>
      </c>
      <c r="N183" s="28">
        <v>0.29429734899999999</v>
      </c>
      <c r="O183" s="30" t="b">
        <f t="shared" si="8"/>
        <v>1</v>
      </c>
    </row>
    <row r="184" spans="1:15" x14ac:dyDescent="0.2">
      <c r="A184" s="36">
        <v>226</v>
      </c>
      <c r="B184" s="27" t="s">
        <v>74</v>
      </c>
      <c r="C184" s="28" t="s">
        <v>75</v>
      </c>
      <c r="D184" s="28" t="s">
        <v>789</v>
      </c>
      <c r="E184" s="29">
        <v>3.5891182319424601E-7</v>
      </c>
      <c r="F184" s="28">
        <v>0.64815094339622603</v>
      </c>
      <c r="G184" s="28">
        <v>3.2249690698904203E-2</v>
      </c>
      <c r="H184" s="28" t="b">
        <v>0</v>
      </c>
      <c r="I184" s="45">
        <v>0.86099999999999999</v>
      </c>
      <c r="J184" s="28" t="b">
        <f t="shared" si="6"/>
        <v>1</v>
      </c>
      <c r="K184" s="28" t="s">
        <v>496</v>
      </c>
      <c r="L184" s="28">
        <v>1.5469999999999999E-4</v>
      </c>
      <c r="M184" s="28">
        <f t="shared" si="7"/>
        <v>0.1137045</v>
      </c>
      <c r="N184" s="28">
        <v>-0.42794104199999999</v>
      </c>
      <c r="O184" s="30" t="b">
        <f t="shared" si="8"/>
        <v>0</v>
      </c>
    </row>
    <row r="185" spans="1:15" x14ac:dyDescent="0.2">
      <c r="A185" s="36">
        <v>287</v>
      </c>
      <c r="B185" s="27" t="s">
        <v>164</v>
      </c>
      <c r="C185" s="28" t="s">
        <v>92</v>
      </c>
      <c r="D185" s="28" t="s">
        <v>790</v>
      </c>
      <c r="E185" s="29">
        <v>3.5927333550579698E-7</v>
      </c>
      <c r="F185" s="28">
        <v>0.64837735849056599</v>
      </c>
      <c r="G185" s="28">
        <v>-2.4894479173847801E-2</v>
      </c>
      <c r="H185" s="28" t="b">
        <v>0</v>
      </c>
      <c r="I185" s="45">
        <v>0.41149999999999998</v>
      </c>
      <c r="J185" s="28" t="b">
        <f t="shared" si="6"/>
        <v>1</v>
      </c>
      <c r="K185" s="28" t="s">
        <v>536</v>
      </c>
      <c r="L185" s="29">
        <v>6.7900000000000002E-6</v>
      </c>
      <c r="M185" s="28">
        <f t="shared" si="7"/>
        <v>4.9906500000000001E-3</v>
      </c>
      <c r="N185" s="28">
        <v>-9.0058339000000001E-2</v>
      </c>
      <c r="O185" s="30" t="b">
        <f t="shared" si="8"/>
        <v>1</v>
      </c>
    </row>
    <row r="186" spans="1:15" x14ac:dyDescent="0.2">
      <c r="A186" s="36">
        <v>1008</v>
      </c>
      <c r="B186" s="27" t="s">
        <v>153</v>
      </c>
      <c r="C186" s="28" t="s">
        <v>154</v>
      </c>
      <c r="D186" s="28" t="s">
        <v>791</v>
      </c>
      <c r="E186" s="29">
        <v>3.6915802502191998E-7</v>
      </c>
      <c r="F186" s="28">
        <v>0.65645283018867895</v>
      </c>
      <c r="G186" s="28">
        <v>-3.9351890973967803E-2</v>
      </c>
      <c r="H186" s="28" t="b">
        <v>0</v>
      </c>
      <c r="I186" s="45">
        <v>0.8871</v>
      </c>
      <c r="J186" s="28" t="b">
        <f t="shared" si="6"/>
        <v>1</v>
      </c>
      <c r="K186" s="28" t="s">
        <v>544</v>
      </c>
      <c r="L186" s="28">
        <v>9.5299999999999999E-5</v>
      </c>
      <c r="M186" s="28">
        <f t="shared" si="7"/>
        <v>7.0045499999999997E-2</v>
      </c>
      <c r="N186" s="28">
        <v>-3.4754644000000001E-2</v>
      </c>
      <c r="O186" s="30" t="b">
        <f t="shared" si="8"/>
        <v>0</v>
      </c>
    </row>
    <row r="187" spans="1:15" x14ac:dyDescent="0.2">
      <c r="A187" s="36">
        <v>64</v>
      </c>
      <c r="B187" s="27" t="s">
        <v>332</v>
      </c>
      <c r="C187" s="28" t="s">
        <v>255</v>
      </c>
      <c r="D187" s="28" t="s">
        <v>792</v>
      </c>
      <c r="E187" s="29">
        <v>3.6971940698540602E-7</v>
      </c>
      <c r="F187" s="28">
        <v>0.657207547169811</v>
      </c>
      <c r="G187" s="28">
        <v>4.6095042294860403E-2</v>
      </c>
      <c r="H187" s="28" t="b">
        <v>0</v>
      </c>
      <c r="I187" s="45">
        <v>0.91449999999999998</v>
      </c>
      <c r="J187" s="28" t="b">
        <f t="shared" si="6"/>
        <v>1</v>
      </c>
      <c r="K187" s="28" t="s">
        <v>568</v>
      </c>
      <c r="L187" s="28">
        <v>2.1452659999999998E-3</v>
      </c>
      <c r="M187" s="28">
        <f t="shared" si="7"/>
        <v>1</v>
      </c>
      <c r="N187" s="28">
        <v>0.36883651299999998</v>
      </c>
      <c r="O187" s="30" t="b">
        <f t="shared" si="8"/>
        <v>0</v>
      </c>
    </row>
    <row r="188" spans="1:15" x14ac:dyDescent="0.2">
      <c r="A188" s="36">
        <v>1378</v>
      </c>
      <c r="B188" s="27" t="s">
        <v>369</v>
      </c>
      <c r="C188" s="28" t="s">
        <v>370</v>
      </c>
      <c r="D188" s="28" t="s">
        <v>793</v>
      </c>
      <c r="E188" s="29">
        <v>3.7115212662840302E-7</v>
      </c>
      <c r="F188" s="28">
        <v>0.65845283018867895</v>
      </c>
      <c r="G188" s="28">
        <v>5.6626935404629201E-2</v>
      </c>
      <c r="H188" s="28" t="b">
        <v>0</v>
      </c>
      <c r="I188" s="45">
        <v>0.9446</v>
      </c>
      <c r="J188" s="28" t="b">
        <f t="shared" si="6"/>
        <v>1</v>
      </c>
      <c r="K188" s="28" t="s">
        <v>548</v>
      </c>
      <c r="L188" s="28">
        <v>1.24E-7</v>
      </c>
      <c r="M188" s="28">
        <f t="shared" si="7"/>
        <v>9.1139999999999998E-5</v>
      </c>
      <c r="N188" s="28">
        <v>-7.9173861999999998E-2</v>
      </c>
      <c r="O188" s="30" t="b">
        <f t="shared" si="8"/>
        <v>1</v>
      </c>
    </row>
    <row r="189" spans="1:15" x14ac:dyDescent="0.2">
      <c r="A189" s="36">
        <v>1013</v>
      </c>
      <c r="B189" s="27" t="s">
        <v>313</v>
      </c>
      <c r="C189" s="28" t="s">
        <v>144</v>
      </c>
      <c r="D189" s="28" t="s">
        <v>794</v>
      </c>
      <c r="E189" s="29">
        <v>3.7200316308085902E-7</v>
      </c>
      <c r="F189" s="28">
        <v>0.659207547169811</v>
      </c>
      <c r="G189" s="28">
        <v>4.5621377999626303E-2</v>
      </c>
      <c r="H189" s="28" t="b">
        <v>0</v>
      </c>
      <c r="I189" s="45">
        <v>0.47810000000000002</v>
      </c>
      <c r="J189" s="28" t="b">
        <f t="shared" si="6"/>
        <v>1</v>
      </c>
      <c r="K189" s="28" t="s">
        <v>607</v>
      </c>
      <c r="L189" s="28">
        <v>6.4398500000000002E-4</v>
      </c>
      <c r="M189" s="28">
        <f t="shared" si="7"/>
        <v>0.47332897500000004</v>
      </c>
      <c r="N189" s="28">
        <v>8.5443760999999993E-2</v>
      </c>
      <c r="O189" s="30" t="b">
        <f t="shared" si="8"/>
        <v>0</v>
      </c>
    </row>
    <row r="190" spans="1:15" x14ac:dyDescent="0.2">
      <c r="A190" s="36">
        <v>266</v>
      </c>
      <c r="B190" s="27" t="s">
        <v>382</v>
      </c>
      <c r="C190" s="28" t="s">
        <v>383</v>
      </c>
      <c r="D190" s="28" t="s">
        <v>795</v>
      </c>
      <c r="E190" s="29">
        <v>3.7857220960037701E-7</v>
      </c>
      <c r="F190" s="28">
        <v>0.66392452830188697</v>
      </c>
      <c r="G190" s="28">
        <v>7.6814039252344696E-3</v>
      </c>
      <c r="H190" s="28" t="b">
        <v>0</v>
      </c>
      <c r="I190" s="45">
        <v>4.0500000000000001E-2</v>
      </c>
      <c r="J190" s="28" t="b">
        <f t="shared" si="6"/>
        <v>0</v>
      </c>
      <c r="K190" s="28" t="s">
        <v>567</v>
      </c>
      <c r="L190" s="29">
        <v>1.065547E-3</v>
      </c>
      <c r="M190" s="28">
        <f t="shared" si="7"/>
        <v>0.78317704499999996</v>
      </c>
      <c r="N190" s="28">
        <v>-5.7757319999999996E-3</v>
      </c>
      <c r="O190" s="30" t="b">
        <f t="shared" si="8"/>
        <v>0</v>
      </c>
    </row>
    <row r="191" spans="1:15" x14ac:dyDescent="0.2">
      <c r="A191" s="36">
        <v>185</v>
      </c>
      <c r="B191" s="27" t="s">
        <v>191</v>
      </c>
      <c r="C191" s="28" t="s">
        <v>84</v>
      </c>
      <c r="D191" s="28" t="s">
        <v>796</v>
      </c>
      <c r="E191" s="29">
        <v>3.7899747804239802E-7</v>
      </c>
      <c r="F191" s="28">
        <v>0.66426415094339597</v>
      </c>
      <c r="G191" s="28">
        <v>0.122700776051372</v>
      </c>
      <c r="H191" s="28" t="b">
        <v>0</v>
      </c>
      <c r="I191" s="45">
        <v>0.63690000000000002</v>
      </c>
      <c r="J191" s="28" t="b">
        <f t="shared" si="6"/>
        <v>1</v>
      </c>
      <c r="K191" s="28" t="s">
        <v>495</v>
      </c>
      <c r="L191" s="28">
        <v>3.2700000000000002E-8</v>
      </c>
      <c r="M191" s="28">
        <f t="shared" si="7"/>
        <v>2.4034500000000002E-5</v>
      </c>
      <c r="N191" s="28">
        <v>0.19411669500000001</v>
      </c>
      <c r="O191" s="30" t="b">
        <f t="shared" si="8"/>
        <v>1</v>
      </c>
    </row>
    <row r="192" spans="1:15" x14ac:dyDescent="0.2">
      <c r="A192" s="36">
        <v>194</v>
      </c>
      <c r="B192" s="27" t="s">
        <v>155</v>
      </c>
      <c r="C192" s="28" t="s">
        <v>21</v>
      </c>
      <c r="D192" s="28" t="s">
        <v>632</v>
      </c>
      <c r="E192" s="29">
        <v>3.7920212452968298E-7</v>
      </c>
      <c r="F192" s="28">
        <v>0.66445283018867896</v>
      </c>
      <c r="G192" s="28">
        <v>-5.08079653533808E-2</v>
      </c>
      <c r="H192" s="28" t="b">
        <v>0</v>
      </c>
      <c r="I192" s="45">
        <v>0.94089999999999996</v>
      </c>
      <c r="J192" s="28" t="b">
        <f t="shared" si="6"/>
        <v>1</v>
      </c>
      <c r="K192" s="28" t="s">
        <v>535</v>
      </c>
      <c r="L192" s="28">
        <v>6.1458300000000003E-4</v>
      </c>
      <c r="M192" s="28">
        <f t="shared" si="7"/>
        <v>0.45171850500000005</v>
      </c>
      <c r="N192" s="28">
        <v>-0.35153850599999997</v>
      </c>
      <c r="O192" s="30" t="b">
        <f t="shared" si="8"/>
        <v>0</v>
      </c>
    </row>
    <row r="193" spans="1:15" x14ac:dyDescent="0.2">
      <c r="A193" s="36">
        <v>1230</v>
      </c>
      <c r="B193" s="27" t="s">
        <v>339</v>
      </c>
      <c r="C193" s="28" t="s">
        <v>340</v>
      </c>
      <c r="D193" s="28" t="s">
        <v>797</v>
      </c>
      <c r="E193" s="29">
        <v>3.7924597813331301E-7</v>
      </c>
      <c r="F193" s="28">
        <v>0.66449056603773604</v>
      </c>
      <c r="G193" s="28">
        <v>1.5300111918191099E-2</v>
      </c>
      <c r="H193" s="28" t="b">
        <v>0</v>
      </c>
      <c r="I193" s="45">
        <v>0.97399999999999998</v>
      </c>
      <c r="J193" s="28" t="b">
        <f t="shared" si="6"/>
        <v>1</v>
      </c>
      <c r="K193" s="28" t="s">
        <v>535</v>
      </c>
      <c r="L193" s="29">
        <v>8.8300000000000005E-5</v>
      </c>
      <c r="M193" s="28">
        <f t="shared" si="7"/>
        <v>6.49005E-2</v>
      </c>
      <c r="N193" s="28">
        <v>0.34280210999999999</v>
      </c>
      <c r="O193" s="30" t="b">
        <f t="shared" si="8"/>
        <v>0</v>
      </c>
    </row>
    <row r="194" spans="1:15" x14ac:dyDescent="0.2">
      <c r="A194" s="36">
        <v>1067</v>
      </c>
      <c r="B194" s="27" t="s">
        <v>266</v>
      </c>
      <c r="C194" s="28" t="s">
        <v>267</v>
      </c>
      <c r="D194" s="28" t="s">
        <v>798</v>
      </c>
      <c r="E194" s="29">
        <v>3.93221580932502E-7</v>
      </c>
      <c r="F194" s="28">
        <v>0.67615094339622595</v>
      </c>
      <c r="G194" s="28">
        <v>-1.17732818213319E-2</v>
      </c>
      <c r="H194" s="28" t="b">
        <v>0</v>
      </c>
      <c r="I194" s="45">
        <v>0.4012</v>
      </c>
      <c r="J194" s="28" t="b">
        <f t="shared" si="6"/>
        <v>1</v>
      </c>
      <c r="K194" s="28" t="s">
        <v>545</v>
      </c>
      <c r="L194" s="28">
        <v>5.0155600000000001E-4</v>
      </c>
      <c r="M194" s="28">
        <f t="shared" si="7"/>
        <v>0.36864365999999998</v>
      </c>
      <c r="N194" s="28">
        <v>1.4333343E-2</v>
      </c>
      <c r="O194" s="30" t="b">
        <f t="shared" si="8"/>
        <v>0</v>
      </c>
    </row>
    <row r="195" spans="1:15" x14ac:dyDescent="0.2">
      <c r="A195" s="36">
        <v>279</v>
      </c>
      <c r="B195" s="27" t="s">
        <v>424</v>
      </c>
      <c r="C195" s="28" t="s">
        <v>425</v>
      </c>
      <c r="D195" s="28" t="s">
        <v>799</v>
      </c>
      <c r="E195" s="29">
        <v>3.9322547905352602E-7</v>
      </c>
      <c r="F195" s="28">
        <v>0.67615094339622595</v>
      </c>
      <c r="G195" s="28">
        <v>-1.7820297566673401E-2</v>
      </c>
      <c r="H195" s="28" t="b">
        <v>0</v>
      </c>
      <c r="I195" s="45">
        <v>0.86250000000000004</v>
      </c>
      <c r="J195" s="28" t="b">
        <f t="shared" ref="J195:J258" si="9">I195&gt;0.4</f>
        <v>1</v>
      </c>
      <c r="K195" s="28" t="s">
        <v>540</v>
      </c>
      <c r="L195" s="28">
        <v>2.66932E-4</v>
      </c>
      <c r="M195" s="28">
        <f t="shared" si="7"/>
        <v>0.19619502</v>
      </c>
      <c r="N195" s="28">
        <v>-7.9898653E-2</v>
      </c>
      <c r="O195" s="30" t="b">
        <f t="shared" ref="O195:O259" si="10">M195&lt;0.05</f>
        <v>0</v>
      </c>
    </row>
    <row r="196" spans="1:15" x14ac:dyDescent="0.2">
      <c r="A196" s="36">
        <v>175</v>
      </c>
      <c r="B196" s="27" t="s">
        <v>378</v>
      </c>
      <c r="C196" s="28" t="s">
        <v>379</v>
      </c>
      <c r="D196" s="28" t="s">
        <v>800</v>
      </c>
      <c r="E196" s="29">
        <v>3.9475135569619798E-7</v>
      </c>
      <c r="F196" s="28">
        <v>0.67705660377358501</v>
      </c>
      <c r="G196" s="28">
        <v>1.8636176265498201E-2</v>
      </c>
      <c r="H196" s="28" t="b">
        <v>0</v>
      </c>
      <c r="I196" s="45">
        <v>0.99739999999999995</v>
      </c>
      <c r="J196" s="28" t="b">
        <f t="shared" si="9"/>
        <v>1</v>
      </c>
      <c r="K196" s="28" t="s">
        <v>502</v>
      </c>
      <c r="L196" s="28">
        <v>1.3017840000000001E-3</v>
      </c>
      <c r="M196" s="28">
        <f t="shared" ref="M196:M259" si="11">MIN(L196*735, 1)</f>
        <v>0.95681124000000006</v>
      </c>
      <c r="N196" s="28">
        <v>-4.0074242000000003E-2</v>
      </c>
      <c r="O196" s="30" t="b">
        <f t="shared" si="10"/>
        <v>0</v>
      </c>
    </row>
    <row r="197" spans="1:15" x14ac:dyDescent="0.2">
      <c r="A197" s="36">
        <v>1021</v>
      </c>
      <c r="B197" s="27" t="s">
        <v>195</v>
      </c>
      <c r="C197" s="28" t="s">
        <v>196</v>
      </c>
      <c r="D197" s="28" t="s">
        <v>801</v>
      </c>
      <c r="E197" s="29">
        <v>3.9551494210203E-7</v>
      </c>
      <c r="F197" s="28">
        <v>0.67758490566037699</v>
      </c>
      <c r="G197" s="28">
        <v>-1.4056915734641E-2</v>
      </c>
      <c r="H197" s="28" t="b">
        <v>0</v>
      </c>
      <c r="I197" s="45">
        <v>0.99370000000000003</v>
      </c>
      <c r="J197" s="28" t="b">
        <f t="shared" si="9"/>
        <v>1</v>
      </c>
      <c r="K197" s="28" t="s">
        <v>541</v>
      </c>
      <c r="L197" s="28">
        <v>2.3286199999999999E-4</v>
      </c>
      <c r="M197" s="28">
        <f t="shared" si="11"/>
        <v>0.17115357</v>
      </c>
      <c r="N197" s="28">
        <v>-3.5554836999999999E-2</v>
      </c>
      <c r="O197" s="30" t="b">
        <f t="shared" si="10"/>
        <v>0</v>
      </c>
    </row>
    <row r="198" spans="1:15" x14ac:dyDescent="0.2">
      <c r="A198" s="36">
        <v>35</v>
      </c>
      <c r="B198" s="27" t="s">
        <v>291</v>
      </c>
      <c r="C198" s="28" t="s">
        <v>292</v>
      </c>
      <c r="D198" s="28" t="s">
        <v>802</v>
      </c>
      <c r="E198" s="29">
        <v>4.03135371044261E-7</v>
      </c>
      <c r="F198" s="28">
        <v>0.68354716981132102</v>
      </c>
      <c r="G198" s="28">
        <v>-5.2607636935314998E-2</v>
      </c>
      <c r="H198" s="28" t="b">
        <v>0</v>
      </c>
      <c r="I198" s="45">
        <v>0.98829999999999996</v>
      </c>
      <c r="J198" s="28" t="b">
        <f t="shared" si="9"/>
        <v>1</v>
      </c>
      <c r="K198" s="28" t="s">
        <v>540</v>
      </c>
      <c r="L198" s="28">
        <v>6.9603199999999997E-4</v>
      </c>
      <c r="M198" s="28">
        <f t="shared" si="11"/>
        <v>0.51158351999999996</v>
      </c>
      <c r="N198" s="28">
        <v>-0.221557532</v>
      </c>
      <c r="O198" s="30" t="b">
        <f t="shared" si="10"/>
        <v>0</v>
      </c>
    </row>
    <row r="199" spans="1:15" x14ac:dyDescent="0.2">
      <c r="A199" s="36">
        <v>196</v>
      </c>
      <c r="B199" s="27" t="s">
        <v>244</v>
      </c>
      <c r="C199" s="28" t="s">
        <v>208</v>
      </c>
      <c r="D199" s="28" t="s">
        <v>803</v>
      </c>
      <c r="E199" s="29">
        <v>4.03253004891064E-7</v>
      </c>
      <c r="F199" s="28">
        <v>0.68366037735849094</v>
      </c>
      <c r="G199" s="28">
        <v>-8.9880737976038502E-2</v>
      </c>
      <c r="H199" s="28" t="b">
        <v>0</v>
      </c>
      <c r="I199" s="45">
        <v>0.99870000000000003</v>
      </c>
      <c r="J199" s="28" t="b">
        <f t="shared" si="9"/>
        <v>1</v>
      </c>
      <c r="K199" s="28" t="s">
        <v>591</v>
      </c>
      <c r="L199" s="28">
        <v>7.7665260000000002E-3</v>
      </c>
      <c r="M199" s="28">
        <f t="shared" si="11"/>
        <v>1</v>
      </c>
      <c r="N199" s="28">
        <v>-0.120105509</v>
      </c>
      <c r="O199" s="30" t="b">
        <f t="shared" si="10"/>
        <v>0</v>
      </c>
    </row>
    <row r="200" spans="1:15" x14ac:dyDescent="0.2">
      <c r="A200" s="36">
        <v>1242</v>
      </c>
      <c r="B200" s="27" t="s">
        <v>102</v>
      </c>
      <c r="C200" s="28" t="s">
        <v>103</v>
      </c>
      <c r="D200" s="28" t="s">
        <v>804</v>
      </c>
      <c r="E200" s="29">
        <v>4.0411513927604898E-7</v>
      </c>
      <c r="F200" s="28">
        <v>0.68426415094339599</v>
      </c>
      <c r="G200" s="28">
        <v>-5.1934922239612498E-2</v>
      </c>
      <c r="H200" s="28" t="b">
        <v>0</v>
      </c>
      <c r="I200" s="45">
        <v>0.88619999999999999</v>
      </c>
      <c r="J200" s="28" t="b">
        <f t="shared" si="9"/>
        <v>1</v>
      </c>
      <c r="K200" s="28" t="s">
        <v>548</v>
      </c>
      <c r="L200" s="29">
        <v>6.1599999999999996E-8</v>
      </c>
      <c r="M200" s="28">
        <f t="shared" si="11"/>
        <v>4.5275999999999998E-5</v>
      </c>
      <c r="N200" s="28">
        <v>-6.3796596999999997E-2</v>
      </c>
      <c r="O200" s="30" t="b">
        <f t="shared" si="10"/>
        <v>1</v>
      </c>
    </row>
    <row r="201" spans="1:15" x14ac:dyDescent="0.2">
      <c r="A201" s="36">
        <v>192</v>
      </c>
      <c r="B201" s="27" t="s">
        <v>100</v>
      </c>
      <c r="C201" s="28" t="s">
        <v>101</v>
      </c>
      <c r="D201" s="28" t="s">
        <v>805</v>
      </c>
      <c r="E201" s="29">
        <v>4.0585684998751099E-7</v>
      </c>
      <c r="F201" s="28">
        <v>0.68566037735849095</v>
      </c>
      <c r="G201" s="28">
        <v>-6.43990846445377E-3</v>
      </c>
      <c r="H201" s="28" t="b">
        <v>0</v>
      </c>
      <c r="I201" s="45">
        <v>0.99129999999999996</v>
      </c>
      <c r="J201" s="28" t="b">
        <f t="shared" si="9"/>
        <v>1</v>
      </c>
      <c r="K201" s="28" t="s">
        <v>504</v>
      </c>
      <c r="L201" s="28">
        <v>1.3258479999999999E-3</v>
      </c>
      <c r="M201" s="28">
        <f t="shared" si="11"/>
        <v>0.97449827999999994</v>
      </c>
      <c r="N201" s="28">
        <v>1.7525771999999998E-2</v>
      </c>
      <c r="O201" s="30" t="b">
        <f t="shared" si="10"/>
        <v>0</v>
      </c>
    </row>
    <row r="202" spans="1:15" x14ac:dyDescent="0.2">
      <c r="A202" s="36">
        <v>86</v>
      </c>
      <c r="B202" s="27" t="s">
        <v>450</v>
      </c>
      <c r="C202" s="28" t="s">
        <v>440</v>
      </c>
      <c r="D202" s="28" t="s">
        <v>806</v>
      </c>
      <c r="E202" s="29">
        <v>4.0720856319158798E-7</v>
      </c>
      <c r="F202" s="28">
        <v>0.68664150943396196</v>
      </c>
      <c r="G202" s="28">
        <v>-4.9924770608106302E-2</v>
      </c>
      <c r="H202" s="28" t="b">
        <v>0</v>
      </c>
      <c r="I202" s="45">
        <v>0.98199999999999998</v>
      </c>
      <c r="J202" s="28" t="b">
        <f t="shared" si="9"/>
        <v>1</v>
      </c>
      <c r="K202" s="28" t="s">
        <v>584</v>
      </c>
      <c r="L202" s="28">
        <v>1.6725E-4</v>
      </c>
      <c r="M202" s="28">
        <f t="shared" si="11"/>
        <v>0.12292875</v>
      </c>
      <c r="N202" s="28">
        <v>-0.147269812</v>
      </c>
      <c r="O202" s="30" t="b">
        <f t="shared" si="10"/>
        <v>0</v>
      </c>
    </row>
    <row r="203" spans="1:15" x14ac:dyDescent="0.2">
      <c r="A203" s="36">
        <v>172</v>
      </c>
      <c r="B203" s="27" t="s">
        <v>287</v>
      </c>
      <c r="C203" s="28" t="s">
        <v>288</v>
      </c>
      <c r="D203" s="28" t="s">
        <v>807</v>
      </c>
      <c r="E203" s="29">
        <v>4.1661213664712098E-7</v>
      </c>
      <c r="F203" s="28">
        <v>0.69418867924528305</v>
      </c>
      <c r="G203" s="28">
        <v>3.7287091187952197E-2</v>
      </c>
      <c r="H203" s="28" t="b">
        <v>0</v>
      </c>
      <c r="I203" s="45">
        <v>0.70960000000000001</v>
      </c>
      <c r="J203" s="28" t="b">
        <f t="shared" si="9"/>
        <v>1</v>
      </c>
      <c r="K203" s="28" t="s">
        <v>502</v>
      </c>
      <c r="L203" s="29">
        <v>4.0292099999999999E-4</v>
      </c>
      <c r="M203" s="28">
        <f t="shared" si="11"/>
        <v>0.296146935</v>
      </c>
      <c r="N203" s="28">
        <v>-8.3370730000000004E-2</v>
      </c>
      <c r="O203" s="30" t="b">
        <f t="shared" si="10"/>
        <v>0</v>
      </c>
    </row>
    <row r="204" spans="1:15" x14ac:dyDescent="0.2">
      <c r="A204" s="36">
        <v>293</v>
      </c>
      <c r="B204" s="27" t="s">
        <v>285</v>
      </c>
      <c r="C204" s="28" t="s">
        <v>286</v>
      </c>
      <c r="D204" s="28" t="s">
        <v>808</v>
      </c>
      <c r="E204" s="29">
        <v>4.1801757648532799E-7</v>
      </c>
      <c r="F204" s="28">
        <v>0.69528301886792498</v>
      </c>
      <c r="G204" s="28">
        <v>-5.0027727795076603E-2</v>
      </c>
      <c r="H204" s="28" t="b">
        <v>0</v>
      </c>
      <c r="I204" s="45">
        <v>0.69289999999999996</v>
      </c>
      <c r="J204" s="28" t="b">
        <f t="shared" si="9"/>
        <v>1</v>
      </c>
      <c r="K204" s="28" t="s">
        <v>590</v>
      </c>
      <c r="L204" s="28">
        <v>4.7927079999999997E-3</v>
      </c>
      <c r="M204" s="28">
        <f t="shared" si="11"/>
        <v>1</v>
      </c>
      <c r="N204" s="28">
        <v>0.14736713700000001</v>
      </c>
      <c r="O204" s="30" t="b">
        <f t="shared" si="10"/>
        <v>0</v>
      </c>
    </row>
    <row r="205" spans="1:15" x14ac:dyDescent="0.2">
      <c r="A205" s="36">
        <v>1375</v>
      </c>
      <c r="B205" s="27" t="s">
        <v>229</v>
      </c>
      <c r="C205" s="28" t="s">
        <v>230</v>
      </c>
      <c r="D205" s="28" t="s">
        <v>809</v>
      </c>
      <c r="E205" s="29">
        <v>4.2279491644225801E-7</v>
      </c>
      <c r="F205" s="28">
        <v>0.69898113207547197</v>
      </c>
      <c r="G205" s="28">
        <v>-8.9930517666388793E-3</v>
      </c>
      <c r="H205" s="28" t="b">
        <v>0</v>
      </c>
      <c r="I205" s="45">
        <v>0.71930000000000005</v>
      </c>
      <c r="J205" s="28" t="b">
        <f t="shared" si="9"/>
        <v>1</v>
      </c>
      <c r="K205" s="28" t="s">
        <v>573</v>
      </c>
      <c r="L205" s="28">
        <v>1.9027399999999999E-4</v>
      </c>
      <c r="M205" s="28">
        <f t="shared" si="11"/>
        <v>0.13985138999999999</v>
      </c>
      <c r="N205" s="28">
        <v>-1.2306219E-2</v>
      </c>
      <c r="O205" s="30" t="b">
        <f t="shared" si="10"/>
        <v>0</v>
      </c>
    </row>
    <row r="206" spans="1:15" x14ac:dyDescent="0.2">
      <c r="A206" s="36">
        <v>171</v>
      </c>
      <c r="B206" s="27" t="s">
        <v>439</v>
      </c>
      <c r="C206" s="28" t="s">
        <v>440</v>
      </c>
      <c r="D206" s="28" t="s">
        <v>810</v>
      </c>
      <c r="E206" s="29">
        <v>4.2400469870107401E-7</v>
      </c>
      <c r="F206" s="28">
        <v>0.69992452830188701</v>
      </c>
      <c r="G206" s="28">
        <v>-1.3651168844216899E-2</v>
      </c>
      <c r="H206" s="28" t="b">
        <v>0</v>
      </c>
      <c r="I206" s="45">
        <v>0.94910000000000005</v>
      </c>
      <c r="J206" s="28" t="b">
        <f t="shared" si="9"/>
        <v>1</v>
      </c>
      <c r="K206" s="28" t="s">
        <v>504</v>
      </c>
      <c r="L206" s="28">
        <v>3.9996399999999999E-4</v>
      </c>
      <c r="M206" s="28">
        <f t="shared" si="11"/>
        <v>0.29397353999999998</v>
      </c>
      <c r="N206" s="28">
        <v>4.8853766E-2</v>
      </c>
      <c r="O206" s="30" t="b">
        <f t="shared" si="10"/>
        <v>0</v>
      </c>
    </row>
    <row r="207" spans="1:15" x14ac:dyDescent="0.2">
      <c r="A207" s="36">
        <v>206</v>
      </c>
      <c r="B207" s="27" t="s">
        <v>217</v>
      </c>
      <c r="C207" s="28" t="s">
        <v>218</v>
      </c>
      <c r="D207" s="28" t="s">
        <v>811</v>
      </c>
      <c r="E207" s="29">
        <v>4.2731036235685199E-7</v>
      </c>
      <c r="F207" s="28">
        <v>0.70169811320754705</v>
      </c>
      <c r="G207" s="28">
        <v>1.0972511607633E-2</v>
      </c>
      <c r="H207" s="28" t="b">
        <v>0</v>
      </c>
      <c r="I207" s="45">
        <v>0.22109999999999999</v>
      </c>
      <c r="J207" s="28" t="b">
        <f t="shared" si="9"/>
        <v>0</v>
      </c>
      <c r="K207" s="28" t="s">
        <v>520</v>
      </c>
      <c r="L207" s="29">
        <v>2.5614300000000002E-4</v>
      </c>
      <c r="M207" s="28">
        <f t="shared" si="11"/>
        <v>0.18826510500000002</v>
      </c>
      <c r="N207" s="28">
        <v>-1.0952252000000001E-2</v>
      </c>
      <c r="O207" s="30" t="b">
        <f t="shared" si="10"/>
        <v>0</v>
      </c>
    </row>
    <row r="208" spans="1:15" x14ac:dyDescent="0.2">
      <c r="A208" s="36">
        <v>156</v>
      </c>
      <c r="B208" s="27" t="s">
        <v>59</v>
      </c>
      <c r="C208" s="28" t="s">
        <v>50</v>
      </c>
      <c r="D208" s="28" t="s">
        <v>812</v>
      </c>
      <c r="E208" s="29">
        <v>4.28972255393393E-7</v>
      </c>
      <c r="F208" s="28">
        <v>0.70286792452830205</v>
      </c>
      <c r="G208" s="28">
        <v>-3.2804137077875897E-2</v>
      </c>
      <c r="H208" s="28" t="b">
        <v>0</v>
      </c>
      <c r="I208" s="45">
        <v>2.76E-2</v>
      </c>
      <c r="J208" s="28" t="b">
        <f t="shared" si="9"/>
        <v>0</v>
      </c>
      <c r="K208" s="28" t="s">
        <v>504</v>
      </c>
      <c r="L208" s="28">
        <v>2.34405E-4</v>
      </c>
      <c r="M208" s="28">
        <f t="shared" si="11"/>
        <v>0.172287675</v>
      </c>
      <c r="N208" s="28">
        <v>9.4118335999999997E-2</v>
      </c>
      <c r="O208" s="30" t="b">
        <f t="shared" si="10"/>
        <v>0</v>
      </c>
    </row>
    <row r="209" spans="1:15" x14ac:dyDescent="0.2">
      <c r="A209" s="36">
        <v>1372</v>
      </c>
      <c r="B209" s="27" t="s">
        <v>192</v>
      </c>
      <c r="C209" s="28" t="s">
        <v>97</v>
      </c>
      <c r="D209" s="28" t="s">
        <v>813</v>
      </c>
      <c r="E209" s="29">
        <v>4.3304679400285201E-7</v>
      </c>
      <c r="F209" s="28">
        <v>0.70558490566037702</v>
      </c>
      <c r="G209" s="28">
        <v>0.1038507955713</v>
      </c>
      <c r="H209" s="28" t="b">
        <v>0</v>
      </c>
      <c r="I209" s="45">
        <v>0.9254</v>
      </c>
      <c r="J209" s="28" t="b">
        <f t="shared" si="9"/>
        <v>1</v>
      </c>
      <c r="K209" s="28" t="s">
        <v>492</v>
      </c>
      <c r="L209" s="28">
        <v>9.3499999999999997E-8</v>
      </c>
      <c r="M209" s="28">
        <f t="shared" si="11"/>
        <v>6.8722499999999991E-5</v>
      </c>
      <c r="N209" s="28">
        <v>0.19751301499999999</v>
      </c>
      <c r="O209" s="30" t="b">
        <f t="shared" si="10"/>
        <v>1</v>
      </c>
    </row>
    <row r="210" spans="1:15" x14ac:dyDescent="0.2">
      <c r="A210" s="36">
        <v>11</v>
      </c>
      <c r="B210" s="27" t="s">
        <v>449</v>
      </c>
      <c r="C210" s="28" t="s">
        <v>27</v>
      </c>
      <c r="D210" s="28" t="s">
        <v>814</v>
      </c>
      <c r="E210" s="29">
        <v>4.36183462978877E-7</v>
      </c>
      <c r="F210" s="28">
        <v>0.70758490566037702</v>
      </c>
      <c r="G210" s="28">
        <v>-0.123425265265662</v>
      </c>
      <c r="H210" s="28" t="b">
        <v>0</v>
      </c>
      <c r="I210" s="45">
        <v>0.52110000000000001</v>
      </c>
      <c r="J210" s="28" t="b">
        <f t="shared" si="9"/>
        <v>1</v>
      </c>
      <c r="K210" s="28" t="s">
        <v>532</v>
      </c>
      <c r="L210" s="28">
        <v>9.9726299999999997E-4</v>
      </c>
      <c r="M210" s="28">
        <f t="shared" si="11"/>
        <v>0.73298830500000001</v>
      </c>
      <c r="N210" s="28">
        <v>-0.160605901</v>
      </c>
      <c r="O210" s="30" t="b">
        <f t="shared" si="10"/>
        <v>0</v>
      </c>
    </row>
    <row r="211" spans="1:15" x14ac:dyDescent="0.2">
      <c r="A211" s="36">
        <v>1014</v>
      </c>
      <c r="B211" s="27" t="s">
        <v>96</v>
      </c>
      <c r="C211" s="28" t="s">
        <v>97</v>
      </c>
      <c r="D211" s="28" t="s">
        <v>815</v>
      </c>
      <c r="E211" s="29">
        <v>4.5244550069039801E-7</v>
      </c>
      <c r="F211" s="28">
        <v>0.71890566037735804</v>
      </c>
      <c r="G211" s="28">
        <v>-7.6701840123888101E-2</v>
      </c>
      <c r="H211" s="28" t="b">
        <v>0</v>
      </c>
      <c r="I211" s="45">
        <v>0.99380000000000002</v>
      </c>
      <c r="J211" s="28" t="b">
        <f t="shared" si="9"/>
        <v>1</v>
      </c>
      <c r="K211" s="28" t="s">
        <v>492</v>
      </c>
      <c r="L211" s="28">
        <v>6.5700000000000001E-10</v>
      </c>
      <c r="M211" s="28">
        <f t="shared" si="11"/>
        <v>4.8289500000000004E-7</v>
      </c>
      <c r="N211" s="28">
        <v>0.15365414399999999</v>
      </c>
      <c r="O211" s="30" t="b">
        <f t="shared" si="10"/>
        <v>1</v>
      </c>
    </row>
    <row r="212" spans="1:15" x14ac:dyDescent="0.2">
      <c r="A212" s="36">
        <v>1005</v>
      </c>
      <c r="B212" s="27" t="s">
        <v>445</v>
      </c>
      <c r="C212" s="28" t="s">
        <v>373</v>
      </c>
      <c r="D212" s="28" t="s">
        <v>816</v>
      </c>
      <c r="E212" s="29">
        <v>4.5994120064213101E-7</v>
      </c>
      <c r="F212" s="28">
        <v>0.724301886792453</v>
      </c>
      <c r="G212" s="28">
        <v>-3.6561118050531798E-2</v>
      </c>
      <c r="H212" s="28" t="b">
        <v>0</v>
      </c>
      <c r="I212" s="45">
        <v>0.94330000000000003</v>
      </c>
      <c r="J212" s="28" t="b">
        <f t="shared" si="9"/>
        <v>1</v>
      </c>
      <c r="K212" s="28" t="s">
        <v>495</v>
      </c>
      <c r="L212" s="29">
        <v>1.88703E-4</v>
      </c>
      <c r="M212" s="28">
        <f t="shared" si="11"/>
        <v>0.138696705</v>
      </c>
      <c r="N212" s="28">
        <v>8.5207558000000003E-2</v>
      </c>
      <c r="O212" s="30" t="b">
        <f t="shared" si="10"/>
        <v>0</v>
      </c>
    </row>
    <row r="213" spans="1:15" x14ac:dyDescent="0.2">
      <c r="A213" s="36">
        <v>282</v>
      </c>
      <c r="B213" s="27" t="s">
        <v>219</v>
      </c>
      <c r="C213" s="28" t="s">
        <v>88</v>
      </c>
      <c r="D213" s="28" t="s">
        <v>817</v>
      </c>
      <c r="E213" s="29">
        <v>4.7769596843945603E-7</v>
      </c>
      <c r="F213" s="28">
        <v>0.73520754716981096</v>
      </c>
      <c r="G213" s="28">
        <v>-3.4680700397766599E-2</v>
      </c>
      <c r="H213" s="28" t="b">
        <v>0</v>
      </c>
      <c r="I213" s="45">
        <v>0.58409999999999995</v>
      </c>
      <c r="J213" s="28" t="b">
        <f t="shared" si="9"/>
        <v>1</v>
      </c>
      <c r="K213" s="28" t="s">
        <v>496</v>
      </c>
      <c r="L213" s="28">
        <v>1.09576E-4</v>
      </c>
      <c r="M213" s="28">
        <f t="shared" si="11"/>
        <v>8.0538360000000003E-2</v>
      </c>
      <c r="N213" s="28">
        <v>-0.36510268899999998</v>
      </c>
      <c r="O213" s="30" t="b">
        <f t="shared" si="10"/>
        <v>0</v>
      </c>
    </row>
    <row r="214" spans="1:15" x14ac:dyDescent="0.2">
      <c r="A214" s="36">
        <v>262</v>
      </c>
      <c r="B214" s="27" t="s">
        <v>387</v>
      </c>
      <c r="C214" s="28" t="s">
        <v>174</v>
      </c>
      <c r="D214" s="28" t="s">
        <v>818</v>
      </c>
      <c r="E214" s="29">
        <v>4.7817147205304903E-7</v>
      </c>
      <c r="F214" s="28">
        <v>0.73550943396226398</v>
      </c>
      <c r="G214" s="28">
        <v>-3.81761970934026E-2</v>
      </c>
      <c r="H214" s="28" t="b">
        <v>0</v>
      </c>
      <c r="I214" s="45">
        <v>0.1676</v>
      </c>
      <c r="J214" s="28" t="b">
        <f t="shared" si="9"/>
        <v>0</v>
      </c>
      <c r="K214" s="28" t="s">
        <v>499</v>
      </c>
      <c r="L214" s="28">
        <v>8.6399999999999999E-5</v>
      </c>
      <c r="M214" s="28">
        <f t="shared" si="11"/>
        <v>6.3504000000000005E-2</v>
      </c>
      <c r="N214" s="28">
        <v>9.1610198000000004E-2</v>
      </c>
      <c r="O214" s="30" t="b">
        <f t="shared" si="10"/>
        <v>0</v>
      </c>
    </row>
    <row r="215" spans="1:15" x14ac:dyDescent="0.2">
      <c r="A215" s="36">
        <v>177</v>
      </c>
      <c r="B215" s="27" t="s">
        <v>458</v>
      </c>
      <c r="C215" s="28" t="s">
        <v>459</v>
      </c>
      <c r="D215" s="28" t="s">
        <v>734</v>
      </c>
      <c r="E215" s="29">
        <v>4.8066954435709201E-7</v>
      </c>
      <c r="F215" s="28">
        <v>0.73720754716981096</v>
      </c>
      <c r="G215" s="28">
        <v>7.8779902096999005E-2</v>
      </c>
      <c r="H215" s="28" t="b">
        <v>0</v>
      </c>
      <c r="I215" s="45">
        <v>0.97589999999999999</v>
      </c>
      <c r="J215" s="28" t="b">
        <f t="shared" si="9"/>
        <v>1</v>
      </c>
      <c r="K215" s="28" t="s">
        <v>497</v>
      </c>
      <c r="L215" s="28">
        <v>3.8418800000000002E-3</v>
      </c>
      <c r="M215" s="28">
        <f t="shared" si="11"/>
        <v>1</v>
      </c>
      <c r="N215" s="28">
        <v>0.15179782</v>
      </c>
      <c r="O215" s="30" t="b">
        <f t="shared" si="10"/>
        <v>0</v>
      </c>
    </row>
    <row r="216" spans="1:15" x14ac:dyDescent="0.2">
      <c r="A216" s="36">
        <v>30</v>
      </c>
      <c r="B216" s="27" t="s">
        <v>66</v>
      </c>
      <c r="C216" s="28" t="s">
        <v>67</v>
      </c>
      <c r="D216" s="28" t="s">
        <v>819</v>
      </c>
      <c r="E216" s="29">
        <v>4.8445791366748196E-7</v>
      </c>
      <c r="F216" s="28">
        <v>0.73939622641509395</v>
      </c>
      <c r="G216" s="28">
        <v>3.5656706640042599E-2</v>
      </c>
      <c r="H216" s="28" t="b">
        <v>0</v>
      </c>
      <c r="I216" s="45">
        <v>0.42449999999999999</v>
      </c>
      <c r="J216" s="28" t="b">
        <f t="shared" si="9"/>
        <v>1</v>
      </c>
      <c r="K216" s="28" t="s">
        <v>536</v>
      </c>
      <c r="L216" s="28">
        <v>2.1839E-4</v>
      </c>
      <c r="M216" s="28">
        <f t="shared" si="11"/>
        <v>0.16051665000000001</v>
      </c>
      <c r="N216" s="28">
        <v>-0.123142932</v>
      </c>
      <c r="O216" s="30" t="b">
        <f t="shared" si="10"/>
        <v>0</v>
      </c>
    </row>
    <row r="217" spans="1:15" x14ac:dyDescent="0.2">
      <c r="A217" s="36">
        <v>1527</v>
      </c>
      <c r="B217" s="27" t="s">
        <v>45</v>
      </c>
      <c r="C217" s="28" t="s">
        <v>46</v>
      </c>
      <c r="D217" s="28" t="s">
        <v>820</v>
      </c>
      <c r="E217" s="29">
        <v>4.9931199812073802E-7</v>
      </c>
      <c r="F217" s="28">
        <v>0.74830188679245302</v>
      </c>
      <c r="G217" s="28">
        <v>-3.3898478292390698E-2</v>
      </c>
      <c r="H217" s="28" t="b">
        <v>0</v>
      </c>
      <c r="I217" s="45">
        <v>0.99980000000000002</v>
      </c>
      <c r="J217" s="28" t="b">
        <f t="shared" si="9"/>
        <v>1</v>
      </c>
      <c r="K217" s="28" t="s">
        <v>603</v>
      </c>
      <c r="L217" s="29">
        <v>1.0000000000000001E-5</v>
      </c>
      <c r="M217" s="28">
        <f t="shared" si="11"/>
        <v>7.3500000000000006E-3</v>
      </c>
      <c r="N217" s="28">
        <v>6.5236489999999994E-2</v>
      </c>
      <c r="O217" s="30" t="b">
        <f t="shared" si="10"/>
        <v>1</v>
      </c>
    </row>
    <row r="218" spans="1:15" x14ac:dyDescent="0.2">
      <c r="A218" s="36">
        <v>1039</v>
      </c>
      <c r="B218" s="27" t="s">
        <v>109</v>
      </c>
      <c r="C218" s="28" t="s">
        <v>110</v>
      </c>
      <c r="D218" s="28" t="s">
        <v>821</v>
      </c>
      <c r="E218" s="29">
        <v>5.1392867483552495E-7</v>
      </c>
      <c r="F218" s="28">
        <v>0.75637735849056598</v>
      </c>
      <c r="G218" s="28">
        <v>4.6863021233172503E-3</v>
      </c>
      <c r="H218" s="28" t="b">
        <v>0</v>
      </c>
      <c r="I218" s="45">
        <v>1.11E-2</v>
      </c>
      <c r="J218" s="28" t="b">
        <f t="shared" si="9"/>
        <v>0</v>
      </c>
      <c r="K218" s="28" t="s">
        <v>554</v>
      </c>
      <c r="L218" s="29">
        <v>3.4200499999999999E-4</v>
      </c>
      <c r="M218" s="28">
        <f t="shared" si="11"/>
        <v>0.25137367500000002</v>
      </c>
      <c r="N218" s="28">
        <v>-6.6039410000000003E-3</v>
      </c>
      <c r="O218" s="30" t="b">
        <f t="shared" si="10"/>
        <v>0</v>
      </c>
    </row>
    <row r="219" spans="1:15" x14ac:dyDescent="0.2">
      <c r="A219" s="36">
        <v>182</v>
      </c>
      <c r="B219" s="27" t="s">
        <v>364</v>
      </c>
      <c r="C219" s="28" t="s">
        <v>365</v>
      </c>
      <c r="D219" s="28" t="s">
        <v>822</v>
      </c>
      <c r="E219" s="29">
        <v>5.3132049653167604E-7</v>
      </c>
      <c r="F219" s="28">
        <v>0.76577358490566005</v>
      </c>
      <c r="G219" s="28">
        <v>4.0306745311579503E-2</v>
      </c>
      <c r="H219" s="28" t="b">
        <v>0</v>
      </c>
      <c r="I219" s="45">
        <v>4.1500000000000002E-2</v>
      </c>
      <c r="J219" s="28" t="b">
        <f t="shared" si="9"/>
        <v>0</v>
      </c>
      <c r="K219" s="28" t="s">
        <v>498</v>
      </c>
      <c r="L219" s="28">
        <v>7.5354600000000001E-4</v>
      </c>
      <c r="M219" s="28">
        <f t="shared" si="11"/>
        <v>0.55385631000000002</v>
      </c>
      <c r="N219" s="28">
        <v>-0.30140006000000003</v>
      </c>
      <c r="O219" s="30" t="b">
        <f t="shared" si="10"/>
        <v>0</v>
      </c>
    </row>
    <row r="220" spans="1:15" x14ac:dyDescent="0.2">
      <c r="A220" s="36">
        <v>326</v>
      </c>
      <c r="B220" s="27" t="s">
        <v>47</v>
      </c>
      <c r="C220" s="28" t="s">
        <v>48</v>
      </c>
      <c r="D220" s="28" t="s">
        <v>823</v>
      </c>
      <c r="E220" s="29">
        <v>5.3279223992876497E-7</v>
      </c>
      <c r="F220" s="28">
        <v>0.76686792452830199</v>
      </c>
      <c r="G220" s="28">
        <v>4.0718615194320899E-2</v>
      </c>
      <c r="H220" s="28" t="b">
        <v>0</v>
      </c>
      <c r="I220" s="45">
        <v>2.8199999999999999E-2</v>
      </c>
      <c r="J220" s="28" t="b">
        <f t="shared" si="9"/>
        <v>0</v>
      </c>
      <c r="K220" s="28" t="s">
        <v>609</v>
      </c>
      <c r="L220" s="29">
        <v>6.3299999999999994E-5</v>
      </c>
      <c r="M220" s="28">
        <f t="shared" si="11"/>
        <v>4.6525499999999997E-2</v>
      </c>
      <c r="N220" s="28">
        <v>0.27862224899999999</v>
      </c>
      <c r="O220" s="30" t="b">
        <f t="shared" si="10"/>
        <v>1</v>
      </c>
    </row>
    <row r="221" spans="1:15" x14ac:dyDescent="0.2">
      <c r="A221" s="36">
        <v>204</v>
      </c>
      <c r="B221" s="27" t="s">
        <v>429</v>
      </c>
      <c r="C221" s="28" t="s">
        <v>430</v>
      </c>
      <c r="D221" s="28" t="s">
        <v>812</v>
      </c>
      <c r="E221" s="29">
        <v>5.3792930285186703E-7</v>
      </c>
      <c r="F221" s="28">
        <v>0.77030188679245304</v>
      </c>
      <c r="G221" s="28">
        <v>-8.4240023851457499E-2</v>
      </c>
      <c r="H221" s="28" t="b">
        <v>0</v>
      </c>
      <c r="I221" s="45">
        <v>2.76E-2</v>
      </c>
      <c r="J221" s="28" t="b">
        <f t="shared" si="9"/>
        <v>0</v>
      </c>
      <c r="K221" s="28" t="s">
        <v>551</v>
      </c>
      <c r="L221" s="29">
        <v>2.9656499999999999E-4</v>
      </c>
      <c r="M221" s="28">
        <f t="shared" si="11"/>
        <v>0.217975275</v>
      </c>
      <c r="N221" s="28">
        <v>-8.4726097E-2</v>
      </c>
      <c r="O221" s="30" t="b">
        <f t="shared" si="10"/>
        <v>0</v>
      </c>
    </row>
    <row r="222" spans="1:15" x14ac:dyDescent="0.2">
      <c r="A222" s="36">
        <v>106</v>
      </c>
      <c r="B222" s="27" t="s">
        <v>270</v>
      </c>
      <c r="C222" s="28" t="s">
        <v>77</v>
      </c>
      <c r="D222" s="28" t="s">
        <v>824</v>
      </c>
      <c r="E222" s="29">
        <v>5.4330830638569805E-7</v>
      </c>
      <c r="F222" s="28">
        <v>0.77332075471698103</v>
      </c>
      <c r="G222" s="28">
        <v>1.9764876421403399E-2</v>
      </c>
      <c r="H222" s="28" t="b">
        <v>0</v>
      </c>
      <c r="I222" s="45">
        <v>0.86539999999999995</v>
      </c>
      <c r="J222" s="28" t="b">
        <f t="shared" si="9"/>
        <v>1</v>
      </c>
      <c r="K222" s="28" t="s">
        <v>537</v>
      </c>
      <c r="L222" s="28">
        <v>5.9104299999999997E-4</v>
      </c>
      <c r="M222" s="28">
        <f t="shared" si="11"/>
        <v>0.43441660499999996</v>
      </c>
      <c r="N222" s="28">
        <v>-0.109623495</v>
      </c>
      <c r="O222" s="30" t="b">
        <f t="shared" si="10"/>
        <v>0</v>
      </c>
    </row>
    <row r="223" spans="1:15" x14ac:dyDescent="0.2">
      <c r="A223" s="36">
        <v>1502</v>
      </c>
      <c r="B223" s="27" t="s">
        <v>314</v>
      </c>
      <c r="C223" s="28" t="s">
        <v>315</v>
      </c>
      <c r="D223" s="28" t="s">
        <v>825</v>
      </c>
      <c r="E223" s="29">
        <v>5.4601097101599096E-7</v>
      </c>
      <c r="F223" s="28">
        <v>0.77483018867924502</v>
      </c>
      <c r="G223" s="28">
        <v>8.1297576583955304E-3</v>
      </c>
      <c r="H223" s="28" t="b">
        <v>0</v>
      </c>
      <c r="I223" s="45">
        <v>0.54959999999999998</v>
      </c>
      <c r="J223" s="28" t="b">
        <f t="shared" si="9"/>
        <v>1</v>
      </c>
      <c r="K223" s="28" t="s">
        <v>500</v>
      </c>
      <c r="L223" s="28">
        <v>7.3416499999999995E-4</v>
      </c>
      <c r="M223" s="28">
        <f t="shared" si="11"/>
        <v>0.53961127499999995</v>
      </c>
      <c r="N223" s="28">
        <v>-1.2319109999999999E-2</v>
      </c>
      <c r="O223" s="30" t="b">
        <f t="shared" si="10"/>
        <v>0</v>
      </c>
    </row>
    <row r="224" spans="1:15" x14ac:dyDescent="0.2">
      <c r="A224" s="36">
        <v>1042</v>
      </c>
      <c r="B224" s="27" t="s">
        <v>431</v>
      </c>
      <c r="C224" s="28" t="s">
        <v>432</v>
      </c>
      <c r="D224" s="28" t="s">
        <v>826</v>
      </c>
      <c r="E224" s="29">
        <v>5.5536539064651805E-7</v>
      </c>
      <c r="F224" s="28">
        <v>0.77883018867924503</v>
      </c>
      <c r="G224" s="28">
        <v>4.3796765885290703E-2</v>
      </c>
      <c r="H224" s="28" t="b">
        <v>0</v>
      </c>
      <c r="I224" s="45">
        <v>1.49E-2</v>
      </c>
      <c r="J224" s="28" t="b">
        <f t="shared" si="9"/>
        <v>0</v>
      </c>
      <c r="K224" s="28" t="s">
        <v>500</v>
      </c>
      <c r="L224" s="29">
        <v>3.275137E-3</v>
      </c>
      <c r="M224" s="28">
        <f t="shared" si="11"/>
        <v>1</v>
      </c>
      <c r="N224" s="28">
        <v>-1.3851321999999999E-2</v>
      </c>
      <c r="O224" s="30" t="b">
        <f t="shared" si="10"/>
        <v>0</v>
      </c>
    </row>
    <row r="225" spans="1:15" x14ac:dyDescent="0.2">
      <c r="A225" s="36">
        <v>256</v>
      </c>
      <c r="B225" s="27" t="s">
        <v>412</v>
      </c>
      <c r="C225" s="28" t="s">
        <v>413</v>
      </c>
      <c r="D225" s="28" t="s">
        <v>827</v>
      </c>
      <c r="E225" s="29">
        <v>5.5669465908302501E-7</v>
      </c>
      <c r="F225" s="28">
        <v>0.77958490566037697</v>
      </c>
      <c r="G225" s="28">
        <v>-0.101361259147827</v>
      </c>
      <c r="H225" s="28" t="b">
        <v>0</v>
      </c>
      <c r="I225" s="45">
        <v>2.5600000000000001E-2</v>
      </c>
      <c r="J225" s="28" t="b">
        <f t="shared" si="9"/>
        <v>0</v>
      </c>
      <c r="K225" s="28" t="s">
        <v>529</v>
      </c>
      <c r="L225" s="29">
        <v>1.62242E-4</v>
      </c>
      <c r="M225" s="28">
        <f t="shared" si="11"/>
        <v>0.11924786999999999</v>
      </c>
      <c r="N225" s="28">
        <v>-6.7076592000000004E-2</v>
      </c>
      <c r="O225" s="30" t="b">
        <f t="shared" si="10"/>
        <v>0</v>
      </c>
    </row>
    <row r="226" spans="1:15" x14ac:dyDescent="0.2">
      <c r="A226" s="36">
        <v>60</v>
      </c>
      <c r="B226" s="27" t="s">
        <v>293</v>
      </c>
      <c r="C226" s="28" t="s">
        <v>294</v>
      </c>
      <c r="D226" s="28" t="s">
        <v>828</v>
      </c>
      <c r="E226" s="29">
        <v>5.6054997876739597E-7</v>
      </c>
      <c r="F226" s="28">
        <v>0.78173584905660398</v>
      </c>
      <c r="G226" s="28">
        <v>-8.5282990047489099E-2</v>
      </c>
      <c r="H226" s="28" t="b">
        <v>0</v>
      </c>
      <c r="I226" s="45">
        <v>0.1726</v>
      </c>
      <c r="J226" s="28" t="b">
        <f t="shared" si="9"/>
        <v>0</v>
      </c>
      <c r="K226" s="28" t="s">
        <v>537</v>
      </c>
      <c r="L226" s="29">
        <v>9.59E-5</v>
      </c>
      <c r="M226" s="28">
        <f t="shared" si="11"/>
        <v>7.0486499999999994E-2</v>
      </c>
      <c r="N226" s="28">
        <v>-0.24979314699999999</v>
      </c>
      <c r="O226" s="30" t="b">
        <f t="shared" si="10"/>
        <v>0</v>
      </c>
    </row>
    <row r="227" spans="1:15" x14ac:dyDescent="0.2">
      <c r="A227" s="36">
        <v>1015</v>
      </c>
      <c r="B227" s="27" t="s">
        <v>388</v>
      </c>
      <c r="C227" s="28" t="s">
        <v>97</v>
      </c>
      <c r="D227" s="28" t="s">
        <v>829</v>
      </c>
      <c r="E227" s="29">
        <v>5.7664856758057301E-7</v>
      </c>
      <c r="F227" s="28">
        <v>0.78984905660377402</v>
      </c>
      <c r="G227" s="28">
        <v>-3.7041519548851799E-2</v>
      </c>
      <c r="H227" s="28" t="b">
        <v>0</v>
      </c>
      <c r="I227" s="45">
        <v>0.8175</v>
      </c>
      <c r="J227" s="28" t="b">
        <f t="shared" si="9"/>
        <v>1</v>
      </c>
      <c r="K227" s="28" t="s">
        <v>579</v>
      </c>
      <c r="L227" s="28">
        <v>6.3600000000000003E-7</v>
      </c>
      <c r="M227" s="28">
        <f t="shared" si="11"/>
        <v>4.6746E-4</v>
      </c>
      <c r="N227" s="28">
        <v>7.1034154000000002E-2</v>
      </c>
      <c r="O227" s="30" t="b">
        <f t="shared" si="10"/>
        <v>1</v>
      </c>
    </row>
    <row r="228" spans="1:15" x14ac:dyDescent="0.2">
      <c r="A228" s="36">
        <v>158</v>
      </c>
      <c r="B228" s="27" t="s">
        <v>436</v>
      </c>
      <c r="C228" s="28" t="s">
        <v>437</v>
      </c>
      <c r="D228" s="28" t="s">
        <v>830</v>
      </c>
      <c r="E228" s="29">
        <v>5.9483012446912498E-7</v>
      </c>
      <c r="F228" s="28">
        <v>0.79671698113207501</v>
      </c>
      <c r="G228" s="28">
        <v>5.7058758986181402E-2</v>
      </c>
      <c r="H228" s="28" t="b">
        <v>0</v>
      </c>
      <c r="I228" s="45">
        <v>0.16239999999999999</v>
      </c>
      <c r="J228" s="28" t="b">
        <f t="shared" si="9"/>
        <v>0</v>
      </c>
      <c r="K228" s="28" t="s">
        <v>548</v>
      </c>
      <c r="L228" s="28">
        <v>1.0524569999999999E-3</v>
      </c>
      <c r="M228" s="28">
        <f t="shared" si="11"/>
        <v>0.77355589499999988</v>
      </c>
      <c r="N228" s="28">
        <v>-1.5734213E-2</v>
      </c>
      <c r="O228" s="30" t="b">
        <f t="shared" si="10"/>
        <v>0</v>
      </c>
    </row>
    <row r="229" spans="1:15" x14ac:dyDescent="0.2">
      <c r="A229" s="36">
        <v>170</v>
      </c>
      <c r="B229" s="27" t="s">
        <v>145</v>
      </c>
      <c r="C229" s="28" t="s">
        <v>146</v>
      </c>
      <c r="D229" s="28" t="s">
        <v>831</v>
      </c>
      <c r="E229" s="29">
        <v>5.9761382010372898E-7</v>
      </c>
      <c r="F229" s="28">
        <v>0.79815094339622605</v>
      </c>
      <c r="G229" s="28">
        <v>-0.150118385169346</v>
      </c>
      <c r="H229" s="28" t="b">
        <v>0</v>
      </c>
      <c r="I229" s="45">
        <v>0.1201</v>
      </c>
      <c r="J229" s="28" t="b">
        <f t="shared" si="9"/>
        <v>0</v>
      </c>
      <c r="K229" s="28" t="s">
        <v>526</v>
      </c>
      <c r="L229" s="28">
        <v>1.94123E-3</v>
      </c>
      <c r="M229" s="28">
        <f t="shared" si="11"/>
        <v>1</v>
      </c>
      <c r="N229" s="28">
        <v>-0.102514381</v>
      </c>
      <c r="O229" s="30" t="b">
        <f t="shared" si="10"/>
        <v>0</v>
      </c>
    </row>
    <row r="230" spans="1:15" x14ac:dyDescent="0.2">
      <c r="A230" s="36">
        <v>157</v>
      </c>
      <c r="B230" s="27" t="s">
        <v>399</v>
      </c>
      <c r="C230" s="28" t="s">
        <v>377</v>
      </c>
      <c r="D230" s="28" t="s">
        <v>832</v>
      </c>
      <c r="E230" s="29">
        <v>6.3075018078625301E-7</v>
      </c>
      <c r="F230" s="28">
        <v>0.81215094339622595</v>
      </c>
      <c r="G230" s="28">
        <v>6.4719347030511895E-2</v>
      </c>
      <c r="H230" s="28" t="b">
        <v>0</v>
      </c>
      <c r="I230" s="45">
        <v>0.57389999999999997</v>
      </c>
      <c r="J230" s="28" t="b">
        <f t="shared" si="9"/>
        <v>1</v>
      </c>
      <c r="K230" s="28" t="s">
        <v>555</v>
      </c>
      <c r="L230" s="28">
        <v>8.5099999999999995E-5</v>
      </c>
      <c r="M230" s="28">
        <f t="shared" si="11"/>
        <v>6.2548499999999993E-2</v>
      </c>
      <c r="N230" s="28">
        <v>0.14166774100000001</v>
      </c>
      <c r="O230" s="30" t="b">
        <f t="shared" si="10"/>
        <v>0</v>
      </c>
    </row>
    <row r="231" spans="1:15" x14ac:dyDescent="0.2">
      <c r="A231" s="36">
        <v>159</v>
      </c>
      <c r="B231" s="27" t="s">
        <v>51</v>
      </c>
      <c r="C231" s="28" t="s">
        <v>52</v>
      </c>
      <c r="D231" s="28" t="s">
        <v>833</v>
      </c>
      <c r="E231" s="29">
        <v>6.43526535231997E-7</v>
      </c>
      <c r="F231" s="28">
        <v>0.81732075471698096</v>
      </c>
      <c r="G231" s="28">
        <v>3.8067756789467201E-2</v>
      </c>
      <c r="H231" s="28" t="b">
        <v>0</v>
      </c>
      <c r="I231" s="45">
        <v>0.99539999999999995</v>
      </c>
      <c r="J231" s="28" t="b">
        <f t="shared" si="9"/>
        <v>1</v>
      </c>
      <c r="K231" s="28" t="s">
        <v>525</v>
      </c>
      <c r="L231" s="28">
        <v>7.9212900000000003E-4</v>
      </c>
      <c r="M231" s="28">
        <f t="shared" si="11"/>
        <v>0.58221481500000005</v>
      </c>
      <c r="N231" s="28">
        <v>-7.5493872000000004E-2</v>
      </c>
      <c r="O231" s="30" t="b">
        <f t="shared" si="10"/>
        <v>0</v>
      </c>
    </row>
    <row r="232" spans="1:15" x14ac:dyDescent="0.2">
      <c r="A232" s="36">
        <v>1019</v>
      </c>
      <c r="B232" s="27" t="s">
        <v>245</v>
      </c>
      <c r="C232" s="28" t="s">
        <v>246</v>
      </c>
      <c r="D232" s="28" t="s">
        <v>834</v>
      </c>
      <c r="E232" s="29">
        <v>6.5733692699142396E-7</v>
      </c>
      <c r="F232" s="28">
        <v>0.82230188679245297</v>
      </c>
      <c r="G232" s="28">
        <v>-3.2109586055464802E-2</v>
      </c>
      <c r="H232" s="28" t="b">
        <v>0</v>
      </c>
      <c r="I232" s="45">
        <v>0.92930000000000001</v>
      </c>
      <c r="J232" s="28" t="b">
        <f t="shared" si="9"/>
        <v>1</v>
      </c>
      <c r="K232" s="28" t="s">
        <v>596</v>
      </c>
      <c r="L232" s="28">
        <v>1.2674850000000001E-3</v>
      </c>
      <c r="M232" s="28">
        <f t="shared" si="11"/>
        <v>0.93160147500000001</v>
      </c>
      <c r="N232" s="28">
        <v>-3.2953175000000001E-2</v>
      </c>
      <c r="O232" s="30" t="b">
        <f t="shared" si="10"/>
        <v>0</v>
      </c>
    </row>
    <row r="233" spans="1:15" x14ac:dyDescent="0.2">
      <c r="A233" s="36">
        <v>1243</v>
      </c>
      <c r="B233" s="27" t="s">
        <v>360</v>
      </c>
      <c r="C233" s="28" t="s">
        <v>361</v>
      </c>
      <c r="D233" s="28" t="s">
        <v>835</v>
      </c>
      <c r="E233" s="29">
        <v>6.7030993642056298E-7</v>
      </c>
      <c r="F233" s="28">
        <v>0.82728301886792499</v>
      </c>
      <c r="G233" s="28">
        <v>-3.1254995873209797E-2</v>
      </c>
      <c r="H233" s="28" t="b">
        <v>0</v>
      </c>
      <c r="I233" s="45">
        <v>0.98409999999999997</v>
      </c>
      <c r="J233" s="28" t="b">
        <f t="shared" si="9"/>
        <v>1</v>
      </c>
      <c r="K233" s="28" t="s">
        <v>613</v>
      </c>
      <c r="L233" s="28">
        <v>1.2380900000000001E-4</v>
      </c>
      <c r="M233" s="28">
        <f t="shared" si="11"/>
        <v>9.0999615000000006E-2</v>
      </c>
      <c r="N233" s="28">
        <v>-7.0313306000000006E-2</v>
      </c>
      <c r="O233" s="30" t="b">
        <f t="shared" si="10"/>
        <v>0</v>
      </c>
    </row>
    <row r="234" spans="1:15" x14ac:dyDescent="0.2">
      <c r="A234" s="36">
        <v>312</v>
      </c>
      <c r="B234" s="27" t="s">
        <v>417</v>
      </c>
      <c r="C234" s="28" t="s">
        <v>418</v>
      </c>
      <c r="D234" s="28" t="s">
        <v>836</v>
      </c>
      <c r="E234" s="29">
        <v>6.7585581398875498E-7</v>
      </c>
      <c r="F234" s="28">
        <v>0.82928301886792499</v>
      </c>
      <c r="G234" s="28">
        <v>-5.9708371890349297E-3</v>
      </c>
      <c r="H234" s="28" t="b">
        <v>0</v>
      </c>
      <c r="I234" s="45">
        <v>0.86980000000000002</v>
      </c>
      <c r="J234" s="28" t="b">
        <f t="shared" si="9"/>
        <v>1</v>
      </c>
      <c r="K234" s="28" t="s">
        <v>567</v>
      </c>
      <c r="L234" s="28">
        <v>1.8746499999999999E-4</v>
      </c>
      <c r="M234" s="28">
        <f t="shared" si="11"/>
        <v>0.137786775</v>
      </c>
      <c r="N234" s="28">
        <v>-1.8068055999999999E-2</v>
      </c>
      <c r="O234" s="30" t="b">
        <f t="shared" si="10"/>
        <v>0</v>
      </c>
    </row>
    <row r="235" spans="1:15" x14ac:dyDescent="0.2">
      <c r="A235" s="36">
        <v>286</v>
      </c>
      <c r="B235" s="27" t="s">
        <v>209</v>
      </c>
      <c r="C235" s="28" t="s">
        <v>210</v>
      </c>
      <c r="D235" s="28" t="s">
        <v>837</v>
      </c>
      <c r="E235" s="29">
        <v>7.1591163693574796E-7</v>
      </c>
      <c r="F235" s="28">
        <v>0.84369811320754695</v>
      </c>
      <c r="G235" s="28">
        <v>-9.3775686331661195E-3</v>
      </c>
      <c r="H235" s="28" t="b">
        <v>0</v>
      </c>
      <c r="I235" s="45">
        <v>0.99329999999999996</v>
      </c>
      <c r="J235" s="28" t="b">
        <f t="shared" si="9"/>
        <v>1</v>
      </c>
      <c r="K235" s="28" t="s">
        <v>495</v>
      </c>
      <c r="L235" s="28">
        <v>2.5700000000000001E-5</v>
      </c>
      <c r="M235" s="28">
        <f t="shared" si="11"/>
        <v>1.88895E-2</v>
      </c>
      <c r="N235" s="28">
        <v>3.3223939000000001E-2</v>
      </c>
      <c r="O235" s="30" t="b">
        <f t="shared" si="10"/>
        <v>1</v>
      </c>
    </row>
    <row r="236" spans="1:15" x14ac:dyDescent="0.2">
      <c r="A236" s="36">
        <v>260</v>
      </c>
      <c r="B236" s="27" t="s">
        <v>214</v>
      </c>
      <c r="C236" s="28" t="s">
        <v>103</v>
      </c>
      <c r="D236" s="28" t="s">
        <v>838</v>
      </c>
      <c r="E236" s="29">
        <v>7.2926923486712705E-7</v>
      </c>
      <c r="F236" s="28">
        <v>0.84777358490566002</v>
      </c>
      <c r="G236" s="28">
        <v>-5.1913607402330898E-2</v>
      </c>
      <c r="H236" s="28" t="b">
        <v>0</v>
      </c>
      <c r="I236" s="45">
        <v>0.99870000000000003</v>
      </c>
      <c r="J236" s="28" t="b">
        <f t="shared" si="9"/>
        <v>1</v>
      </c>
      <c r="K236" s="28" t="s">
        <v>521</v>
      </c>
      <c r="L236" s="28">
        <v>5.1735799999999999E-4</v>
      </c>
      <c r="M236" s="28">
        <f t="shared" si="11"/>
        <v>0.38025812999999997</v>
      </c>
      <c r="N236" s="28">
        <v>3.0168156000000002E-2</v>
      </c>
      <c r="O236" s="30" t="b">
        <f t="shared" si="10"/>
        <v>0</v>
      </c>
    </row>
    <row r="237" spans="1:15" x14ac:dyDescent="0.2">
      <c r="A237" s="36">
        <v>229</v>
      </c>
      <c r="B237" s="27" t="s">
        <v>235</v>
      </c>
      <c r="C237" s="28" t="s">
        <v>236</v>
      </c>
      <c r="D237" s="28" t="s">
        <v>839</v>
      </c>
      <c r="E237" s="29">
        <v>7.45546554653039E-7</v>
      </c>
      <c r="F237" s="28">
        <v>0.85358490566037704</v>
      </c>
      <c r="G237" s="28">
        <v>0.117043855223501</v>
      </c>
      <c r="H237" s="28" t="b">
        <v>0</v>
      </c>
      <c r="I237" s="45">
        <v>0.57030000000000003</v>
      </c>
      <c r="J237" s="28" t="b">
        <f t="shared" si="9"/>
        <v>1</v>
      </c>
      <c r="K237" s="28" t="s">
        <v>529</v>
      </c>
      <c r="L237" s="28">
        <v>1.38E-5</v>
      </c>
      <c r="M237" s="28">
        <f t="shared" si="11"/>
        <v>1.0142999999999999E-2</v>
      </c>
      <c r="N237" s="28">
        <v>-6.8650420000000004E-2</v>
      </c>
      <c r="O237" s="30" t="b">
        <f t="shared" si="10"/>
        <v>1</v>
      </c>
    </row>
    <row r="238" spans="1:15" x14ac:dyDescent="0.2">
      <c r="A238" s="36">
        <v>261</v>
      </c>
      <c r="B238" s="27" t="s">
        <v>199</v>
      </c>
      <c r="C238" s="28" t="s">
        <v>103</v>
      </c>
      <c r="D238" s="28" t="s">
        <v>697</v>
      </c>
      <c r="E238" s="29">
        <v>7.4640813540478903E-7</v>
      </c>
      <c r="F238" s="28">
        <v>0.85377358490566002</v>
      </c>
      <c r="G238" s="28">
        <v>-3.8208564991694498E-2</v>
      </c>
      <c r="H238" s="28" t="b">
        <v>0</v>
      </c>
      <c r="I238" s="45">
        <v>3.8399999999999997E-2</v>
      </c>
      <c r="J238" s="28" t="b">
        <f t="shared" si="9"/>
        <v>0</v>
      </c>
      <c r="K238" s="28" t="s">
        <v>540</v>
      </c>
      <c r="L238" s="28">
        <v>9.6899999999999997E-5</v>
      </c>
      <c r="M238" s="28">
        <f t="shared" si="11"/>
        <v>7.1221499999999993E-2</v>
      </c>
      <c r="N238" s="28">
        <v>-0.10635892299999999</v>
      </c>
      <c r="O238" s="30" t="b">
        <f t="shared" si="10"/>
        <v>0</v>
      </c>
    </row>
    <row r="239" spans="1:15" x14ac:dyDescent="0.2">
      <c r="A239" s="36">
        <v>154</v>
      </c>
      <c r="B239" s="27" t="s">
        <v>147</v>
      </c>
      <c r="C239" s="28" t="s">
        <v>148</v>
      </c>
      <c r="D239" s="28" t="s">
        <v>840</v>
      </c>
      <c r="E239" s="29">
        <v>7.4965191312227995E-7</v>
      </c>
      <c r="F239" s="28">
        <v>0.85520754716981096</v>
      </c>
      <c r="G239" s="28">
        <v>-7.7168514535884596E-3</v>
      </c>
      <c r="H239" s="28" t="b">
        <v>0</v>
      </c>
      <c r="I239" s="45">
        <v>0.45550000000000002</v>
      </c>
      <c r="J239" s="28" t="b">
        <f t="shared" si="9"/>
        <v>1</v>
      </c>
      <c r="K239" s="28" t="s">
        <v>555</v>
      </c>
      <c r="L239" s="28">
        <v>4.02209E-4</v>
      </c>
      <c r="M239" s="28">
        <f t="shared" si="11"/>
        <v>0.29562361500000001</v>
      </c>
      <c r="N239" s="28">
        <v>2.0317581000000001E-2</v>
      </c>
      <c r="O239" s="30" t="b">
        <f t="shared" si="10"/>
        <v>0</v>
      </c>
    </row>
    <row r="240" spans="1:15" x14ac:dyDescent="0.2">
      <c r="A240" s="36">
        <v>221</v>
      </c>
      <c r="B240" s="27" t="s">
        <v>306</v>
      </c>
      <c r="C240" s="28" t="s">
        <v>307</v>
      </c>
      <c r="D240" s="28" t="s">
        <v>841</v>
      </c>
      <c r="E240" s="29">
        <v>7.6154978435912503E-7</v>
      </c>
      <c r="F240" s="28">
        <v>0.85852830188679197</v>
      </c>
      <c r="G240" s="28">
        <v>-2.8841705000914201E-2</v>
      </c>
      <c r="H240" s="28" t="b">
        <v>0</v>
      </c>
      <c r="I240" s="45">
        <v>0.70050000000000001</v>
      </c>
      <c r="J240" s="28" t="b">
        <f t="shared" si="9"/>
        <v>1</v>
      </c>
      <c r="K240" s="28" t="s">
        <v>539</v>
      </c>
      <c r="L240" s="28">
        <v>2.201139E-3</v>
      </c>
      <c r="M240" s="28">
        <f t="shared" si="11"/>
        <v>1</v>
      </c>
      <c r="N240" s="28">
        <v>5.7651986000000002E-2</v>
      </c>
      <c r="O240" s="30" t="b">
        <f t="shared" si="10"/>
        <v>0</v>
      </c>
    </row>
    <row r="241" spans="1:15" x14ac:dyDescent="0.2">
      <c r="A241" s="36">
        <v>231</v>
      </c>
      <c r="B241" s="27" t="s">
        <v>254</v>
      </c>
      <c r="C241" s="28" t="s">
        <v>255</v>
      </c>
      <c r="D241" s="28" t="s">
        <v>842</v>
      </c>
      <c r="E241" s="29">
        <v>7.7750183530377699E-7</v>
      </c>
      <c r="F241" s="28">
        <v>0.86343396226415103</v>
      </c>
      <c r="G241" s="28">
        <v>7.4167409032699499E-3</v>
      </c>
      <c r="H241" s="28" t="b">
        <v>0</v>
      </c>
      <c r="I241" s="45">
        <v>0.99970000000000003</v>
      </c>
      <c r="J241" s="28" t="b">
        <f t="shared" si="9"/>
        <v>1</v>
      </c>
      <c r="K241" s="28" t="s">
        <v>563</v>
      </c>
      <c r="L241" s="29">
        <v>1.2302610000000001E-3</v>
      </c>
      <c r="M241" s="28">
        <f t="shared" si="11"/>
        <v>0.9042418350000001</v>
      </c>
      <c r="N241" s="28">
        <v>9.2470675000000002E-2</v>
      </c>
      <c r="O241" s="30" t="b">
        <f t="shared" si="10"/>
        <v>0</v>
      </c>
    </row>
    <row r="242" spans="1:15" x14ac:dyDescent="0.2">
      <c r="A242" s="36">
        <v>1009</v>
      </c>
      <c r="B242" s="27" t="s">
        <v>362</v>
      </c>
      <c r="C242" s="28" t="s">
        <v>363</v>
      </c>
      <c r="D242" s="28" t="s">
        <v>843</v>
      </c>
      <c r="E242" s="29">
        <v>7.7897867799783596E-7</v>
      </c>
      <c r="F242" s="28">
        <v>0.86392452830188704</v>
      </c>
      <c r="G242" s="28">
        <v>-2.1024547482625101E-2</v>
      </c>
      <c r="H242" s="28" t="b">
        <v>0</v>
      </c>
      <c r="I242" s="45">
        <v>0.98319999999999996</v>
      </c>
      <c r="J242" s="28" t="b">
        <f t="shared" si="9"/>
        <v>1</v>
      </c>
      <c r="K242" s="28" t="s">
        <v>604</v>
      </c>
      <c r="L242" s="29">
        <v>1.08844E-4</v>
      </c>
      <c r="M242" s="28">
        <f t="shared" si="11"/>
        <v>8.0000340000000003E-2</v>
      </c>
      <c r="N242" s="28">
        <v>0.35139943699999998</v>
      </c>
      <c r="O242" s="30" t="b">
        <f t="shared" si="10"/>
        <v>0</v>
      </c>
    </row>
    <row r="243" spans="1:15" x14ac:dyDescent="0.2">
      <c r="A243" s="36">
        <v>1069</v>
      </c>
      <c r="B243" s="27" t="s">
        <v>301</v>
      </c>
      <c r="C243" s="28" t="s">
        <v>302</v>
      </c>
      <c r="D243" s="28" t="s">
        <v>844</v>
      </c>
      <c r="E243" s="29">
        <v>8.2063856326388798E-7</v>
      </c>
      <c r="F243" s="28">
        <v>0.87475471698113205</v>
      </c>
      <c r="G243" s="28">
        <v>1.9889098236915401E-2</v>
      </c>
      <c r="H243" s="28" t="b">
        <v>0</v>
      </c>
      <c r="I243" s="45">
        <v>0.94169999999999998</v>
      </c>
      <c r="J243" s="28" t="b">
        <f t="shared" si="9"/>
        <v>1</v>
      </c>
      <c r="K243" s="28" t="s">
        <v>496</v>
      </c>
      <c r="L243" s="28">
        <v>8.2268599999999999E-4</v>
      </c>
      <c r="M243" s="28">
        <f t="shared" si="11"/>
        <v>0.60467420999999999</v>
      </c>
      <c r="N243" s="28">
        <v>-4.6075946999999999E-2</v>
      </c>
      <c r="O243" s="30" t="b">
        <f t="shared" si="10"/>
        <v>0</v>
      </c>
    </row>
    <row r="244" spans="1:15" x14ac:dyDescent="0.2">
      <c r="A244" s="36">
        <v>1038</v>
      </c>
      <c r="B244" s="27" t="s">
        <v>203</v>
      </c>
      <c r="C244" s="28" t="s">
        <v>204</v>
      </c>
      <c r="D244" s="28" t="s">
        <v>845</v>
      </c>
      <c r="E244" s="29">
        <v>8.2218782375768105E-7</v>
      </c>
      <c r="F244" s="28">
        <v>0.87520754716981097</v>
      </c>
      <c r="G244" s="28">
        <v>1.2126764891631E-2</v>
      </c>
      <c r="H244" s="28" t="b">
        <v>0</v>
      </c>
      <c r="I244" s="45">
        <v>0.72870000000000001</v>
      </c>
      <c r="J244" s="28" t="b">
        <f t="shared" si="9"/>
        <v>1</v>
      </c>
      <c r="K244" s="28" t="s">
        <v>504</v>
      </c>
      <c r="L244" s="28">
        <v>4.4340500000000001E-4</v>
      </c>
      <c r="M244" s="28">
        <f t="shared" si="11"/>
        <v>0.32590267500000003</v>
      </c>
      <c r="N244" s="28">
        <v>3.5434904000000003E-2</v>
      </c>
      <c r="O244" s="30" t="b">
        <f t="shared" si="10"/>
        <v>0</v>
      </c>
    </row>
    <row r="245" spans="1:15" x14ac:dyDescent="0.2">
      <c r="A245" s="36">
        <v>178</v>
      </c>
      <c r="B245" s="27" t="s">
        <v>414</v>
      </c>
      <c r="C245" s="28" t="s">
        <v>415</v>
      </c>
      <c r="D245" s="28" t="s">
        <v>846</v>
      </c>
      <c r="E245" s="29">
        <v>8.2543685528650798E-7</v>
      </c>
      <c r="F245" s="28">
        <v>0.87618867924528299</v>
      </c>
      <c r="G245" s="28">
        <v>-2.3502169533680301E-2</v>
      </c>
      <c r="H245" s="28" t="b">
        <v>0</v>
      </c>
      <c r="I245" s="45">
        <v>0.71360000000000001</v>
      </c>
      <c r="J245" s="28" t="b">
        <f t="shared" si="9"/>
        <v>1</v>
      </c>
      <c r="K245" s="28" t="s">
        <v>548</v>
      </c>
      <c r="L245" s="29">
        <v>9.3300000000000005E-5</v>
      </c>
      <c r="M245" s="28">
        <f t="shared" si="11"/>
        <v>6.8575499999999998E-2</v>
      </c>
      <c r="N245" s="28">
        <v>-3.8291660999999998E-2</v>
      </c>
      <c r="O245" s="30" t="b">
        <f t="shared" si="10"/>
        <v>0</v>
      </c>
    </row>
    <row r="246" spans="1:15" x14ac:dyDescent="0.2">
      <c r="A246" s="36">
        <v>1032</v>
      </c>
      <c r="B246" s="27" t="s">
        <v>442</v>
      </c>
      <c r="C246" s="28" t="s">
        <v>269</v>
      </c>
      <c r="D246" s="28" t="s">
        <v>847</v>
      </c>
      <c r="E246" s="29">
        <v>8.2995249961593002E-7</v>
      </c>
      <c r="F246" s="28">
        <v>0.87724528301886795</v>
      </c>
      <c r="G246" s="28">
        <v>-2.7931034671835098E-2</v>
      </c>
      <c r="H246" s="28" t="b">
        <v>0</v>
      </c>
      <c r="I246" s="45">
        <v>0.96650000000000003</v>
      </c>
      <c r="J246" s="28" t="b">
        <f t="shared" si="9"/>
        <v>1</v>
      </c>
      <c r="K246" s="28" t="s">
        <v>517</v>
      </c>
      <c r="L246" s="29">
        <v>4.5800000000000002E-6</v>
      </c>
      <c r="M246" s="28">
        <f t="shared" si="11"/>
        <v>3.3663E-3</v>
      </c>
      <c r="N246" s="28">
        <v>0.106580615</v>
      </c>
      <c r="O246" s="30" t="b">
        <f t="shared" si="10"/>
        <v>1</v>
      </c>
    </row>
    <row r="247" spans="1:15" x14ac:dyDescent="0.2">
      <c r="A247" s="36">
        <v>1199</v>
      </c>
      <c r="B247" s="27" t="s">
        <v>127</v>
      </c>
      <c r="C247" s="28" t="s">
        <v>128</v>
      </c>
      <c r="D247" s="28" t="s">
        <v>848</v>
      </c>
      <c r="E247" s="29">
        <v>8.50497846260893E-7</v>
      </c>
      <c r="F247" s="28">
        <v>0.882679245283019</v>
      </c>
      <c r="G247" s="28">
        <v>5.6724934191495499E-3</v>
      </c>
      <c r="H247" s="28" t="b">
        <v>0</v>
      </c>
      <c r="I247" s="45">
        <v>0.96009999999999995</v>
      </c>
      <c r="J247" s="28" t="b">
        <f t="shared" si="9"/>
        <v>1</v>
      </c>
      <c r="K247" s="28" t="s">
        <v>535</v>
      </c>
      <c r="L247" s="29">
        <v>1.2423299999999999E-4</v>
      </c>
      <c r="M247" s="28">
        <f t="shared" si="11"/>
        <v>9.1311254999999994E-2</v>
      </c>
      <c r="N247" s="28">
        <v>0.21595044399999999</v>
      </c>
      <c r="O247" s="30" t="b">
        <f t="shared" si="10"/>
        <v>0</v>
      </c>
    </row>
    <row r="248" spans="1:15" x14ac:dyDescent="0.2">
      <c r="A248" s="36">
        <v>1028</v>
      </c>
      <c r="B248" s="27" t="s">
        <v>385</v>
      </c>
      <c r="C248" s="28" t="s">
        <v>386</v>
      </c>
      <c r="D248" s="28" t="s">
        <v>849</v>
      </c>
      <c r="E248" s="29">
        <v>8.6076987487126695E-7</v>
      </c>
      <c r="F248" s="28">
        <v>0.88535849056603799</v>
      </c>
      <c r="G248" s="28">
        <v>-8.5786974926337304E-3</v>
      </c>
      <c r="H248" s="28" t="b">
        <v>0</v>
      </c>
      <c r="I248" s="45">
        <v>0.54200000000000004</v>
      </c>
      <c r="J248" s="28" t="b">
        <f t="shared" si="9"/>
        <v>1</v>
      </c>
      <c r="K248" s="28" t="s">
        <v>571</v>
      </c>
      <c r="L248" s="29">
        <v>5.41163E-4</v>
      </c>
      <c r="M248" s="28">
        <f t="shared" si="11"/>
        <v>0.39775480499999999</v>
      </c>
      <c r="N248" s="28">
        <v>0.456299854</v>
      </c>
      <c r="O248" s="30" t="b">
        <f t="shared" si="10"/>
        <v>0</v>
      </c>
    </row>
    <row r="249" spans="1:15" x14ac:dyDescent="0.2">
      <c r="A249" s="36">
        <v>309</v>
      </c>
      <c r="B249" s="27" t="s">
        <v>347</v>
      </c>
      <c r="C249" s="28" t="s">
        <v>348</v>
      </c>
      <c r="D249" s="28" t="s">
        <v>850</v>
      </c>
      <c r="E249" s="29">
        <v>8.7120054599837199E-7</v>
      </c>
      <c r="F249" s="28">
        <v>0.88739622641509397</v>
      </c>
      <c r="G249" s="28">
        <v>-1.4757169117007101E-2</v>
      </c>
      <c r="H249" s="28" t="b">
        <v>0</v>
      </c>
      <c r="I249" s="45">
        <v>0.99850000000000005</v>
      </c>
      <c r="J249" s="28" t="b">
        <f t="shared" si="9"/>
        <v>1</v>
      </c>
      <c r="K249" s="28" t="s">
        <v>532</v>
      </c>
      <c r="L249" s="29">
        <v>2.2829799999999999E-4</v>
      </c>
      <c r="M249" s="28">
        <f t="shared" si="11"/>
        <v>0.16779902999999999</v>
      </c>
      <c r="N249" s="28">
        <v>-5.2510158000000001E-2</v>
      </c>
      <c r="O249" s="30" t="b">
        <f t="shared" si="10"/>
        <v>0</v>
      </c>
    </row>
    <row r="250" spans="1:15" x14ac:dyDescent="0.2">
      <c r="A250" s="36">
        <v>1054</v>
      </c>
      <c r="B250" s="27" t="s">
        <v>165</v>
      </c>
      <c r="C250" s="28" t="s">
        <v>166</v>
      </c>
      <c r="D250" s="28" t="s">
        <v>851</v>
      </c>
      <c r="E250" s="29">
        <v>9.0160868580054601E-7</v>
      </c>
      <c r="F250" s="28">
        <v>0.89483018867924502</v>
      </c>
      <c r="G250" s="28">
        <v>0.131263802899313</v>
      </c>
      <c r="H250" s="28" t="b">
        <v>0</v>
      </c>
      <c r="I250" s="45">
        <v>0.7339</v>
      </c>
      <c r="J250" s="28" t="b">
        <f t="shared" si="9"/>
        <v>1</v>
      </c>
      <c r="K250" s="28" t="s">
        <v>575</v>
      </c>
      <c r="L250" s="28">
        <v>1.7E-8</v>
      </c>
      <c r="M250" s="28">
        <f t="shared" si="11"/>
        <v>1.2495E-5</v>
      </c>
      <c r="N250" s="28">
        <v>-7.9345620000000006E-2</v>
      </c>
      <c r="O250" s="30" t="b">
        <f t="shared" si="10"/>
        <v>1</v>
      </c>
    </row>
    <row r="251" spans="1:15" x14ac:dyDescent="0.2">
      <c r="A251" s="36">
        <v>1218</v>
      </c>
      <c r="B251" s="27" t="s">
        <v>32</v>
      </c>
      <c r="C251" s="28" t="s">
        <v>65</v>
      </c>
      <c r="D251" s="28" t="s">
        <v>852</v>
      </c>
      <c r="E251" s="29">
        <v>9.0983235943968E-7</v>
      </c>
      <c r="F251" s="28">
        <v>0.89611320754717005</v>
      </c>
      <c r="G251" s="28">
        <v>2.3577355601839E-2</v>
      </c>
      <c r="H251" s="28" t="b">
        <v>0</v>
      </c>
      <c r="I251" s="45">
        <v>0.79339999999999999</v>
      </c>
      <c r="J251" s="28" t="b">
        <f t="shared" si="9"/>
        <v>1</v>
      </c>
      <c r="K251" s="28" t="s">
        <v>586</v>
      </c>
      <c r="L251" s="29">
        <v>1.90288E-3</v>
      </c>
      <c r="M251" s="28">
        <f t="shared" si="11"/>
        <v>1</v>
      </c>
      <c r="N251" s="28">
        <v>-3.9550323999999998E-2</v>
      </c>
      <c r="O251" s="30" t="b">
        <f t="shared" si="10"/>
        <v>0</v>
      </c>
    </row>
    <row r="252" spans="1:15" x14ac:dyDescent="0.2">
      <c r="A252" s="36">
        <v>1239</v>
      </c>
      <c r="B252" s="27" t="s">
        <v>322</v>
      </c>
      <c r="C252" s="28" t="s">
        <v>323</v>
      </c>
      <c r="D252" s="28" t="s">
        <v>853</v>
      </c>
      <c r="E252" s="29">
        <v>9.2550591874654503E-7</v>
      </c>
      <c r="F252" s="28">
        <v>0.89939622641509398</v>
      </c>
      <c r="G252" s="28">
        <v>2.6694418379376399E-2</v>
      </c>
      <c r="H252" s="28" t="b">
        <v>0</v>
      </c>
      <c r="I252" s="45">
        <v>0.97789999999999999</v>
      </c>
      <c r="J252" s="28" t="b">
        <f t="shared" si="9"/>
        <v>1</v>
      </c>
      <c r="K252" s="28" t="s">
        <v>516</v>
      </c>
      <c r="L252" s="29">
        <v>2.2984000000000001E-4</v>
      </c>
      <c r="M252" s="28">
        <f t="shared" si="11"/>
        <v>0.16893240000000001</v>
      </c>
      <c r="N252" s="28">
        <v>-8.8972863999999999E-2</v>
      </c>
      <c r="O252" s="30" t="b">
        <f t="shared" si="10"/>
        <v>0</v>
      </c>
    </row>
    <row r="253" spans="1:15" x14ac:dyDescent="0.2">
      <c r="A253" s="36">
        <v>211</v>
      </c>
      <c r="B253" s="27" t="s">
        <v>62</v>
      </c>
      <c r="C253" s="28" t="s">
        <v>63</v>
      </c>
      <c r="D253" s="28" t="s">
        <v>854</v>
      </c>
      <c r="E253" s="29">
        <v>9.612583456022959E-7</v>
      </c>
      <c r="F253" s="28">
        <v>0.90626415094339596</v>
      </c>
      <c r="G253" s="28">
        <v>-1.15662520258974E-2</v>
      </c>
      <c r="H253" s="28" t="b">
        <v>0</v>
      </c>
      <c r="I253" s="45">
        <v>0.9395</v>
      </c>
      <c r="J253" s="28" t="b">
        <f t="shared" si="9"/>
        <v>1</v>
      </c>
      <c r="K253" s="28" t="s">
        <v>529</v>
      </c>
      <c r="L253" s="29">
        <v>3.9100000000000002E-5</v>
      </c>
      <c r="M253" s="28">
        <f t="shared" si="11"/>
        <v>2.87385E-2</v>
      </c>
      <c r="N253" s="28">
        <v>-3.0178489999999999E-2</v>
      </c>
      <c r="O253" s="30" t="b">
        <f t="shared" si="10"/>
        <v>1</v>
      </c>
    </row>
    <row r="254" spans="1:15" x14ac:dyDescent="0.2">
      <c r="A254" s="36">
        <v>283</v>
      </c>
      <c r="B254" s="27" t="s">
        <v>215</v>
      </c>
      <c r="C254" s="28" t="s">
        <v>216</v>
      </c>
      <c r="D254" s="28" t="s">
        <v>855</v>
      </c>
      <c r="E254" s="29">
        <v>1.0192379504175601E-6</v>
      </c>
      <c r="F254" s="28">
        <v>0.91618867924528302</v>
      </c>
      <c r="G254" s="28">
        <v>5.36492984345689E-2</v>
      </c>
      <c r="H254" s="28" t="b">
        <v>0</v>
      </c>
      <c r="I254" s="45">
        <v>0.84030000000000005</v>
      </c>
      <c r="J254" s="28" t="b">
        <f t="shared" si="9"/>
        <v>1</v>
      </c>
      <c r="K254" s="28" t="s">
        <v>529</v>
      </c>
      <c r="L254" s="28">
        <v>4.6291600000000001E-4</v>
      </c>
      <c r="M254" s="28">
        <f t="shared" si="11"/>
        <v>0.34024325999999999</v>
      </c>
      <c r="N254" s="28">
        <v>-8.5102939000000002E-2</v>
      </c>
      <c r="O254" s="30" t="b">
        <f t="shared" si="10"/>
        <v>0</v>
      </c>
    </row>
    <row r="255" spans="1:15" x14ac:dyDescent="0.2">
      <c r="A255" s="36">
        <v>1091</v>
      </c>
      <c r="B255" s="27" t="s">
        <v>190</v>
      </c>
      <c r="C255" s="28" t="s">
        <v>84</v>
      </c>
      <c r="D255" s="28" t="s">
        <v>856</v>
      </c>
      <c r="E255" s="29">
        <v>1.0242368116148899E-6</v>
      </c>
      <c r="F255" s="28">
        <v>0.91690566037735899</v>
      </c>
      <c r="G255" s="28">
        <v>5.8021195421117798E-2</v>
      </c>
      <c r="H255" s="28" t="b">
        <v>0</v>
      </c>
      <c r="I255" s="45">
        <v>0.89539999999999997</v>
      </c>
      <c r="J255" s="28" t="b">
        <f t="shared" si="9"/>
        <v>1</v>
      </c>
      <c r="K255" s="28" t="s">
        <v>495</v>
      </c>
      <c r="L255" s="29">
        <v>2.1900000000000002E-6</v>
      </c>
      <c r="M255" s="28">
        <f t="shared" si="11"/>
        <v>1.6096500000000002E-3</v>
      </c>
      <c r="N255" s="28">
        <v>0.10606689800000001</v>
      </c>
      <c r="O255" s="30" t="b">
        <f t="shared" si="10"/>
        <v>1</v>
      </c>
    </row>
    <row r="256" spans="1:15" x14ac:dyDescent="0.2">
      <c r="A256" s="36">
        <v>255</v>
      </c>
      <c r="B256" s="27" t="s">
        <v>320</v>
      </c>
      <c r="C256" s="28" t="s">
        <v>321</v>
      </c>
      <c r="D256" s="28" t="s">
        <v>857</v>
      </c>
      <c r="E256" s="29">
        <v>1.0335361811324499E-6</v>
      </c>
      <c r="F256" s="28">
        <v>0.91822641509434</v>
      </c>
      <c r="G256" s="28">
        <v>-1.08597601982651E-2</v>
      </c>
      <c r="H256" s="28" t="b">
        <v>0</v>
      </c>
      <c r="I256" s="45">
        <v>0.72370000000000001</v>
      </c>
      <c r="J256" s="28" t="b">
        <f t="shared" si="9"/>
        <v>1</v>
      </c>
      <c r="K256" s="28" t="s">
        <v>517</v>
      </c>
      <c r="L256" s="28">
        <v>1.8199999999999999E-6</v>
      </c>
      <c r="M256" s="28">
        <f t="shared" si="11"/>
        <v>1.3377E-3</v>
      </c>
      <c r="N256" s="28">
        <v>7.9102997999999994E-2</v>
      </c>
      <c r="O256" s="30" t="b">
        <f t="shared" si="10"/>
        <v>1</v>
      </c>
    </row>
    <row r="257" spans="1:15" x14ac:dyDescent="0.2">
      <c r="A257" s="36">
        <v>1526</v>
      </c>
      <c r="B257" s="27" t="s">
        <v>453</v>
      </c>
      <c r="C257" s="28" t="s">
        <v>97</v>
      </c>
      <c r="D257" s="28" t="s">
        <v>858</v>
      </c>
      <c r="E257" s="29">
        <v>1.10357466950858E-6</v>
      </c>
      <c r="F257" s="28">
        <v>0.92947169811320796</v>
      </c>
      <c r="G257" s="28">
        <v>-3.8559892711004899E-2</v>
      </c>
      <c r="H257" s="28" t="b">
        <v>0</v>
      </c>
      <c r="I257" s="45">
        <v>0.66569999999999996</v>
      </c>
      <c r="J257" s="28" t="b">
        <f t="shared" si="9"/>
        <v>1</v>
      </c>
      <c r="K257" s="28" t="s">
        <v>579</v>
      </c>
      <c r="L257" s="29">
        <v>2.78E-11</v>
      </c>
      <c r="M257" s="28">
        <f t="shared" si="11"/>
        <v>2.0433000000000002E-8</v>
      </c>
      <c r="N257" s="28">
        <v>9.9373434999999996E-2</v>
      </c>
      <c r="O257" s="30" t="b">
        <f t="shared" si="10"/>
        <v>1</v>
      </c>
    </row>
    <row r="258" spans="1:15" x14ac:dyDescent="0.2">
      <c r="A258" s="36">
        <v>333</v>
      </c>
      <c r="B258" s="27" t="s">
        <v>358</v>
      </c>
      <c r="C258" s="28" t="s">
        <v>359</v>
      </c>
      <c r="D258" s="28" t="s">
        <v>859</v>
      </c>
      <c r="E258" s="29">
        <v>1.15053444406279E-6</v>
      </c>
      <c r="F258" s="28">
        <v>0.93486792452830203</v>
      </c>
      <c r="G258" s="28">
        <v>1.17410871606134E-2</v>
      </c>
      <c r="H258" s="28" t="b">
        <v>0</v>
      </c>
      <c r="I258" s="45">
        <v>0.84719999999999995</v>
      </c>
      <c r="J258" s="28" t="b">
        <f t="shared" si="9"/>
        <v>1</v>
      </c>
      <c r="K258" s="28" t="s">
        <v>506</v>
      </c>
      <c r="L258" s="28">
        <v>3.8919999999999997E-4</v>
      </c>
      <c r="M258" s="28">
        <f t="shared" si="11"/>
        <v>0.28606199999999998</v>
      </c>
      <c r="N258" s="28">
        <v>-1.3458736000000001E-2</v>
      </c>
      <c r="O258" s="30" t="b">
        <f t="shared" si="10"/>
        <v>0</v>
      </c>
    </row>
    <row r="259" spans="1:15" x14ac:dyDescent="0.2">
      <c r="A259" s="36">
        <v>1072</v>
      </c>
      <c r="B259" s="27" t="s">
        <v>264</v>
      </c>
      <c r="C259" s="28" t="s">
        <v>265</v>
      </c>
      <c r="D259" s="28" t="s">
        <v>860</v>
      </c>
      <c r="E259" s="29">
        <v>1.1649438663097999E-6</v>
      </c>
      <c r="F259" s="28">
        <v>0.93701886792452804</v>
      </c>
      <c r="G259" s="28">
        <v>6.3537910846726796E-3</v>
      </c>
      <c r="H259" s="28" t="b">
        <v>0</v>
      </c>
      <c r="I259" s="45">
        <v>7.5200000000000003E-2</v>
      </c>
      <c r="J259" s="28" t="b">
        <f t="shared" ref="J259:J266" si="12">I259&gt;0.4</f>
        <v>0</v>
      </c>
      <c r="K259" s="28" t="s">
        <v>504</v>
      </c>
      <c r="L259" s="28">
        <v>1.8651469999999999E-3</v>
      </c>
      <c r="M259" s="28">
        <f t="shared" si="11"/>
        <v>1</v>
      </c>
      <c r="N259" s="28">
        <v>1.4522352000000001E-2</v>
      </c>
      <c r="O259" s="30" t="b">
        <f t="shared" si="10"/>
        <v>0</v>
      </c>
    </row>
    <row r="260" spans="1:15" x14ac:dyDescent="0.2">
      <c r="A260" s="36">
        <v>1057</v>
      </c>
      <c r="B260" s="27" t="s">
        <v>460</v>
      </c>
      <c r="C260" s="28" t="s">
        <v>461</v>
      </c>
      <c r="D260" s="28" t="s">
        <v>861</v>
      </c>
      <c r="E260" s="29">
        <v>1.1711011715554601E-6</v>
      </c>
      <c r="F260" s="28">
        <v>0.93788679245283002</v>
      </c>
      <c r="G260" s="28">
        <v>-0.100949425442525</v>
      </c>
      <c r="H260" s="28" t="b">
        <v>0</v>
      </c>
      <c r="I260" s="45">
        <v>3.7400000000000003E-2</v>
      </c>
      <c r="J260" s="28" t="b">
        <f t="shared" si="12"/>
        <v>0</v>
      </c>
      <c r="K260" s="28" t="s">
        <v>610</v>
      </c>
      <c r="L260" s="28">
        <v>7.9200000000000001E-5</v>
      </c>
      <c r="M260" s="28">
        <f t="shared" ref="M260:M266" si="13">MIN(L260*735, 1)</f>
        <v>5.8212E-2</v>
      </c>
      <c r="N260" s="28">
        <v>-6.4119698000000003E-2</v>
      </c>
      <c r="O260" s="30" t="b">
        <f t="shared" ref="O260:O266" si="14">M260&lt;0.05</f>
        <v>0</v>
      </c>
    </row>
    <row r="261" spans="1:15" x14ac:dyDescent="0.2">
      <c r="A261" s="36">
        <v>1061</v>
      </c>
      <c r="B261" s="27" t="s">
        <v>338</v>
      </c>
      <c r="C261" s="28" t="s">
        <v>279</v>
      </c>
      <c r="D261" s="28" t="s">
        <v>862</v>
      </c>
      <c r="E261" s="29">
        <v>1.3546019315008801E-6</v>
      </c>
      <c r="F261" s="28">
        <v>0.95558490566037702</v>
      </c>
      <c r="G261" s="28">
        <v>3.87831096647146E-3</v>
      </c>
      <c r="H261" s="28" t="b">
        <v>0</v>
      </c>
      <c r="I261" s="45">
        <v>0.87209999999999999</v>
      </c>
      <c r="J261" s="28" t="b">
        <f t="shared" si="12"/>
        <v>1</v>
      </c>
      <c r="K261" s="28" t="s">
        <v>499</v>
      </c>
      <c r="L261" s="28">
        <v>3.0899999999999999E-8</v>
      </c>
      <c r="M261" s="28">
        <f t="shared" si="13"/>
        <v>2.2711499999999998E-5</v>
      </c>
      <c r="N261" s="28">
        <v>8.3831679000000006E-2</v>
      </c>
      <c r="O261" s="30" t="b">
        <f t="shared" si="14"/>
        <v>1</v>
      </c>
    </row>
    <row r="262" spans="1:15" x14ac:dyDescent="0.2">
      <c r="A262" s="36">
        <v>1016</v>
      </c>
      <c r="B262" s="27" t="s">
        <v>408</v>
      </c>
      <c r="C262" s="28" t="s">
        <v>69</v>
      </c>
      <c r="D262" s="28" t="s">
        <v>863</v>
      </c>
      <c r="E262" s="29">
        <v>1.41246062626658E-6</v>
      </c>
      <c r="F262" s="28">
        <v>0.96064150943396198</v>
      </c>
      <c r="G262" s="28">
        <v>-4.92594508744469E-2</v>
      </c>
      <c r="H262" s="28" t="b">
        <v>0</v>
      </c>
      <c r="I262" s="45">
        <v>0.94430000000000003</v>
      </c>
      <c r="J262" s="28" t="b">
        <f t="shared" si="12"/>
        <v>1</v>
      </c>
      <c r="K262" s="28" t="s">
        <v>557</v>
      </c>
      <c r="L262" s="28">
        <v>2.11857E-4</v>
      </c>
      <c r="M262" s="28">
        <f t="shared" si="13"/>
        <v>0.15571489499999999</v>
      </c>
      <c r="N262" s="28">
        <v>0.42566733800000001</v>
      </c>
      <c r="O262" s="30" t="b">
        <f t="shared" si="14"/>
        <v>0</v>
      </c>
    </row>
    <row r="263" spans="1:15" x14ac:dyDescent="0.2">
      <c r="A263" s="36">
        <v>193</v>
      </c>
      <c r="B263" s="27" t="s">
        <v>183</v>
      </c>
      <c r="C263" s="28" t="s">
        <v>184</v>
      </c>
      <c r="D263" s="28" t="s">
        <v>864</v>
      </c>
      <c r="E263" s="29">
        <v>1.53142202495484E-6</v>
      </c>
      <c r="F263" s="28">
        <v>0.96833962264150897</v>
      </c>
      <c r="G263" s="28">
        <v>3.1608724252228902E-2</v>
      </c>
      <c r="H263" s="28" t="b">
        <v>0</v>
      </c>
      <c r="I263" s="45">
        <v>0.98129999999999995</v>
      </c>
      <c r="J263" s="28" t="b">
        <f t="shared" si="12"/>
        <v>1</v>
      </c>
      <c r="K263" s="28" t="s">
        <v>569</v>
      </c>
      <c r="L263" s="28">
        <v>2.095614E-3</v>
      </c>
      <c r="M263" s="28">
        <f t="shared" si="13"/>
        <v>1</v>
      </c>
      <c r="N263" s="28">
        <v>-1.7267912E-2</v>
      </c>
      <c r="O263" s="30" t="b">
        <f t="shared" si="14"/>
        <v>0</v>
      </c>
    </row>
    <row r="264" spans="1:15" x14ac:dyDescent="0.2">
      <c r="A264" s="36">
        <v>302</v>
      </c>
      <c r="B264" s="27" t="s">
        <v>303</v>
      </c>
      <c r="C264" s="28" t="s">
        <v>304</v>
      </c>
      <c r="D264" s="28" t="s">
        <v>865</v>
      </c>
      <c r="E264" s="29">
        <v>1.5317374068294799E-6</v>
      </c>
      <c r="F264" s="28">
        <v>0.96837735849056605</v>
      </c>
      <c r="G264" s="28">
        <v>-4.7421010607174498E-2</v>
      </c>
      <c r="H264" s="28" t="b">
        <v>0</v>
      </c>
      <c r="I264" s="45">
        <v>0.94640000000000002</v>
      </c>
      <c r="J264" s="28" t="b">
        <f t="shared" si="12"/>
        <v>1</v>
      </c>
      <c r="K264" s="28" t="s">
        <v>605</v>
      </c>
      <c r="L264" s="29">
        <v>1.3135600000000001E-3</v>
      </c>
      <c r="M264" s="28">
        <f t="shared" si="13"/>
        <v>0.96546660000000006</v>
      </c>
      <c r="N264" s="28">
        <v>-0.13123053900000001</v>
      </c>
      <c r="O264" s="30" t="b">
        <f t="shared" si="14"/>
        <v>0</v>
      </c>
    </row>
    <row r="265" spans="1:15" x14ac:dyDescent="0.2">
      <c r="A265" s="36">
        <v>258</v>
      </c>
      <c r="B265" s="27" t="s">
        <v>258</v>
      </c>
      <c r="C265" s="28" t="s">
        <v>259</v>
      </c>
      <c r="D265" s="28" t="s">
        <v>866</v>
      </c>
      <c r="E265" s="29">
        <v>1.5553523123096299E-6</v>
      </c>
      <c r="F265" s="28">
        <v>0.96939622641509404</v>
      </c>
      <c r="G265" s="28">
        <v>-7.6334515761250802E-3</v>
      </c>
      <c r="H265" s="28" t="b">
        <v>0</v>
      </c>
      <c r="I265" s="45">
        <v>0.58279999999999998</v>
      </c>
      <c r="J265" s="28" t="b">
        <f t="shared" si="12"/>
        <v>1</v>
      </c>
      <c r="K265" s="28" t="s">
        <v>506</v>
      </c>
      <c r="L265" s="28">
        <v>1.8707610000000001E-3</v>
      </c>
      <c r="M265" s="28">
        <f t="shared" si="13"/>
        <v>1</v>
      </c>
      <c r="N265" s="28">
        <v>-1.0425640999999999E-2</v>
      </c>
      <c r="O265" s="30" t="b">
        <f t="shared" si="14"/>
        <v>0</v>
      </c>
    </row>
    <row r="266" spans="1:15" x14ac:dyDescent="0.2">
      <c r="A266" s="37">
        <v>1143</v>
      </c>
      <c r="B266" s="38" t="s">
        <v>401</v>
      </c>
      <c r="C266" s="39" t="s">
        <v>402</v>
      </c>
      <c r="D266" s="39" t="s">
        <v>867</v>
      </c>
      <c r="E266" s="40">
        <v>1.8734573285529699E-6</v>
      </c>
      <c r="F266" s="39">
        <v>0.98260377358490603</v>
      </c>
      <c r="G266" s="39">
        <v>6.5357111082824507E-2</v>
      </c>
      <c r="H266" s="39" t="b">
        <v>0</v>
      </c>
      <c r="I266" s="47">
        <v>0.59409999999999996</v>
      </c>
      <c r="J266" s="39" t="b">
        <f t="shared" si="12"/>
        <v>1</v>
      </c>
      <c r="K266" s="39" t="s">
        <v>495</v>
      </c>
      <c r="L266" s="40">
        <v>2.6199999999999999E-7</v>
      </c>
      <c r="M266" s="39">
        <f t="shared" si="13"/>
        <v>1.9256999999999998E-4</v>
      </c>
      <c r="N266" s="39">
        <v>0.12136103600000001</v>
      </c>
      <c r="O266" s="41" t="b">
        <f t="shared" si="14"/>
        <v>1</v>
      </c>
    </row>
    <row r="267" spans="1:15" x14ac:dyDescent="0.2">
      <c r="M267" s="28"/>
    </row>
  </sheetData>
  <pageMargins left="0.7" right="0.7" top="0.75" bottom="0.75" header="0.3" footer="0.3"/>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6"/>
  <sheetViews>
    <sheetView workbookViewId="0">
      <selection activeCell="G20" sqref="G20"/>
    </sheetView>
  </sheetViews>
  <sheetFormatPr baseColWidth="10" defaultRowHeight="16" x14ac:dyDescent="0.2"/>
  <cols>
    <col min="3" max="3" width="13.83203125" customWidth="1"/>
    <col min="5" max="5" width="25.1640625" customWidth="1"/>
    <col min="6" max="6" width="34.5" customWidth="1"/>
    <col min="7" max="7" width="26.6640625" customWidth="1"/>
  </cols>
  <sheetData>
    <row r="1" spans="1:7" x14ac:dyDescent="0.2">
      <c r="A1" s="20" t="s">
        <v>953</v>
      </c>
      <c r="B1" s="20" t="s">
        <v>1</v>
      </c>
      <c r="C1" s="20" t="s">
        <v>954</v>
      </c>
      <c r="D1" s="20" t="s">
        <v>955</v>
      </c>
      <c r="E1" s="20" t="s">
        <v>956</v>
      </c>
      <c r="F1" s="20" t="s">
        <v>957</v>
      </c>
      <c r="G1" s="20" t="s">
        <v>958</v>
      </c>
    </row>
    <row r="2" spans="1:7" x14ac:dyDescent="0.2">
      <c r="A2" s="43">
        <v>1026</v>
      </c>
      <c r="B2" s="43" t="s">
        <v>20</v>
      </c>
      <c r="C2" s="43" t="s">
        <v>896</v>
      </c>
      <c r="D2" s="43" t="s">
        <v>870</v>
      </c>
      <c r="E2" s="43" t="s">
        <v>871</v>
      </c>
      <c r="F2" s="43" t="s">
        <v>21</v>
      </c>
      <c r="G2" s="43" t="s">
        <v>872</v>
      </c>
    </row>
    <row r="3" spans="1:7" x14ac:dyDescent="0.2">
      <c r="A3" s="43">
        <v>308</v>
      </c>
      <c r="B3" s="43" t="s">
        <v>24</v>
      </c>
      <c r="C3" s="43"/>
      <c r="D3" s="43" t="s">
        <v>870</v>
      </c>
      <c r="E3" s="43" t="s">
        <v>871</v>
      </c>
      <c r="F3" s="43" t="s">
        <v>25</v>
      </c>
      <c r="G3" s="43" t="s">
        <v>873</v>
      </c>
    </row>
    <row r="4" spans="1:7" x14ac:dyDescent="0.2">
      <c r="A4" s="43">
        <v>1025</v>
      </c>
      <c r="B4" s="43" t="s">
        <v>60</v>
      </c>
      <c r="C4" s="43"/>
      <c r="D4" s="43" t="s">
        <v>870</v>
      </c>
      <c r="E4" s="43" t="s">
        <v>874</v>
      </c>
      <c r="F4" s="43" t="s">
        <v>61</v>
      </c>
      <c r="G4" s="43" t="s">
        <v>875</v>
      </c>
    </row>
    <row r="5" spans="1:7" x14ac:dyDescent="0.2">
      <c r="A5" s="43">
        <v>136</v>
      </c>
      <c r="B5" s="43" t="s">
        <v>372</v>
      </c>
      <c r="C5" s="43"/>
      <c r="D5" s="43" t="s">
        <v>876</v>
      </c>
      <c r="E5" s="43" t="s">
        <v>877</v>
      </c>
      <c r="F5" s="43" t="s">
        <v>373</v>
      </c>
      <c r="G5" s="43" t="s">
        <v>240</v>
      </c>
    </row>
    <row r="6" spans="1:7" x14ac:dyDescent="0.2">
      <c r="A6" s="43">
        <v>1164</v>
      </c>
      <c r="B6" s="43" t="s">
        <v>76</v>
      </c>
      <c r="C6" s="43"/>
      <c r="D6" s="43" t="s">
        <v>870</v>
      </c>
      <c r="E6" s="43" t="s">
        <v>874</v>
      </c>
      <c r="F6" s="43" t="s">
        <v>77</v>
      </c>
      <c r="G6" s="43" t="s">
        <v>872</v>
      </c>
    </row>
    <row r="7" spans="1:7" x14ac:dyDescent="0.2">
      <c r="A7" s="43">
        <v>71</v>
      </c>
      <c r="B7" s="43" t="s">
        <v>446</v>
      </c>
      <c r="C7" s="43" t="s">
        <v>897</v>
      </c>
      <c r="D7" s="43" t="s">
        <v>876</v>
      </c>
      <c r="E7" s="43" t="s">
        <v>877</v>
      </c>
      <c r="F7" s="43" t="s">
        <v>154</v>
      </c>
      <c r="G7" s="43" t="s">
        <v>240</v>
      </c>
    </row>
    <row r="8" spans="1:7" x14ac:dyDescent="0.2">
      <c r="A8" s="43">
        <v>1018</v>
      </c>
      <c r="B8" s="43" t="s">
        <v>405</v>
      </c>
      <c r="C8" s="43"/>
      <c r="D8" s="43" t="s">
        <v>870</v>
      </c>
      <c r="E8" s="43" t="s">
        <v>871</v>
      </c>
      <c r="F8" s="43" t="s">
        <v>135</v>
      </c>
      <c r="G8" s="43" t="s">
        <v>878</v>
      </c>
    </row>
    <row r="9" spans="1:7" x14ac:dyDescent="0.2">
      <c r="A9" s="43">
        <v>272</v>
      </c>
      <c r="B9" s="43" t="s">
        <v>108</v>
      </c>
      <c r="C9" s="43"/>
      <c r="D9" s="43" t="s">
        <v>870</v>
      </c>
      <c r="E9" s="43" t="s">
        <v>871</v>
      </c>
      <c r="F9" s="43" t="s">
        <v>105</v>
      </c>
      <c r="G9" s="43" t="s">
        <v>879</v>
      </c>
    </row>
    <row r="10" spans="1:7" x14ac:dyDescent="0.2">
      <c r="A10" s="43">
        <v>54</v>
      </c>
      <c r="B10" s="43" t="s">
        <v>30</v>
      </c>
      <c r="C10" s="43"/>
      <c r="D10" s="43" t="s">
        <v>870</v>
      </c>
      <c r="E10" s="43" t="s">
        <v>874</v>
      </c>
      <c r="F10" s="43" t="s">
        <v>31</v>
      </c>
      <c r="G10" s="43" t="s">
        <v>880</v>
      </c>
    </row>
    <row r="11" spans="1:7" x14ac:dyDescent="0.2">
      <c r="A11" s="43">
        <v>1175</v>
      </c>
      <c r="B11" s="43" t="s">
        <v>200</v>
      </c>
      <c r="C11" s="43"/>
      <c r="D11" s="43" t="s">
        <v>870</v>
      </c>
      <c r="E11" s="43" t="s">
        <v>874</v>
      </c>
      <c r="F11" s="43" t="s">
        <v>135</v>
      </c>
      <c r="G11" s="43" t="s">
        <v>878</v>
      </c>
    </row>
    <row r="12" spans="1:7" x14ac:dyDescent="0.2">
      <c r="A12" s="43">
        <v>38</v>
      </c>
      <c r="B12" s="43" t="s">
        <v>28</v>
      </c>
      <c r="C12" s="43"/>
      <c r="D12" s="43" t="s">
        <v>870</v>
      </c>
      <c r="E12" s="43" t="s">
        <v>871</v>
      </c>
      <c r="F12" s="43" t="s">
        <v>29</v>
      </c>
      <c r="G12" s="43" t="s">
        <v>881</v>
      </c>
    </row>
    <row r="13" spans="1:7" x14ac:dyDescent="0.2">
      <c r="A13" s="43">
        <v>1012</v>
      </c>
      <c r="B13" s="43" t="s">
        <v>39</v>
      </c>
      <c r="C13" s="43" t="s">
        <v>898</v>
      </c>
      <c r="D13" s="43" t="s">
        <v>870</v>
      </c>
      <c r="E13" s="43" t="s">
        <v>877</v>
      </c>
      <c r="F13" s="43" t="s">
        <v>40</v>
      </c>
      <c r="G13" s="43" t="s">
        <v>879</v>
      </c>
    </row>
    <row r="14" spans="1:7" x14ac:dyDescent="0.2">
      <c r="A14" s="43">
        <v>1060</v>
      </c>
      <c r="B14" s="43" t="s">
        <v>312</v>
      </c>
      <c r="C14" s="43"/>
      <c r="D14" s="43" t="s">
        <v>870</v>
      </c>
      <c r="E14" s="43" t="s">
        <v>871</v>
      </c>
      <c r="F14" s="43" t="s">
        <v>97</v>
      </c>
      <c r="G14" s="43" t="s">
        <v>882</v>
      </c>
    </row>
    <row r="15" spans="1:7" x14ac:dyDescent="0.2">
      <c r="A15" s="43">
        <v>9</v>
      </c>
      <c r="B15" s="43" t="s">
        <v>57</v>
      </c>
      <c r="C15" s="43"/>
      <c r="D15" s="43" t="s">
        <v>870</v>
      </c>
      <c r="E15" s="43" t="s">
        <v>874</v>
      </c>
      <c r="F15" s="43" t="s">
        <v>58</v>
      </c>
      <c r="G15" s="43" t="s">
        <v>872</v>
      </c>
    </row>
    <row r="16" spans="1:7" x14ac:dyDescent="0.2">
      <c r="A16" s="43">
        <v>6</v>
      </c>
      <c r="B16" s="43" t="s">
        <v>213</v>
      </c>
      <c r="C16" s="43"/>
      <c r="D16" s="43" t="s">
        <v>870</v>
      </c>
      <c r="E16" s="43" t="s">
        <v>874</v>
      </c>
      <c r="F16" s="43" t="s">
        <v>25</v>
      </c>
      <c r="G16" s="43" t="s">
        <v>873</v>
      </c>
    </row>
    <row r="17" spans="1:7" x14ac:dyDescent="0.2">
      <c r="A17" s="43">
        <v>1047</v>
      </c>
      <c r="B17" s="43" t="s">
        <v>175</v>
      </c>
      <c r="C17" s="43"/>
      <c r="D17" s="43" t="s">
        <v>870</v>
      </c>
      <c r="E17" s="43" t="s">
        <v>871</v>
      </c>
      <c r="F17" s="43" t="s">
        <v>176</v>
      </c>
      <c r="G17" s="43" t="s">
        <v>883</v>
      </c>
    </row>
    <row r="18" spans="1:7" x14ac:dyDescent="0.2">
      <c r="A18" s="43">
        <v>265</v>
      </c>
      <c r="B18" s="43" t="s">
        <v>72</v>
      </c>
      <c r="C18" s="43"/>
      <c r="D18" s="43" t="s">
        <v>870</v>
      </c>
      <c r="E18" s="43" t="s">
        <v>874</v>
      </c>
      <c r="F18" s="43" t="s">
        <v>73</v>
      </c>
      <c r="G18" s="43" t="s">
        <v>879</v>
      </c>
    </row>
    <row r="19" spans="1:7" x14ac:dyDescent="0.2">
      <c r="A19" s="43">
        <v>153</v>
      </c>
      <c r="B19" s="43" t="s">
        <v>253</v>
      </c>
      <c r="C19" s="43"/>
      <c r="D19" s="43" t="s">
        <v>870</v>
      </c>
      <c r="E19" s="43" t="s">
        <v>871</v>
      </c>
      <c r="F19" s="43" t="s">
        <v>171</v>
      </c>
      <c r="G19" s="43" t="s">
        <v>873</v>
      </c>
    </row>
    <row r="20" spans="1:7" x14ac:dyDescent="0.2">
      <c r="A20" s="43">
        <v>133</v>
      </c>
      <c r="B20" s="43" t="s">
        <v>256</v>
      </c>
      <c r="C20" s="43" t="s">
        <v>899</v>
      </c>
      <c r="D20" s="43" t="s">
        <v>876</v>
      </c>
      <c r="E20" s="43" t="s">
        <v>877</v>
      </c>
      <c r="F20" s="43" t="s">
        <v>257</v>
      </c>
      <c r="G20" s="43" t="s">
        <v>240</v>
      </c>
    </row>
    <row r="21" spans="1:7" x14ac:dyDescent="0.2">
      <c r="A21" s="43">
        <v>329</v>
      </c>
      <c r="B21" s="43" t="s">
        <v>81</v>
      </c>
      <c r="C21" s="43"/>
      <c r="D21" s="43" t="s">
        <v>870</v>
      </c>
      <c r="E21" s="43" t="s">
        <v>874</v>
      </c>
      <c r="F21" s="43" t="s">
        <v>82</v>
      </c>
      <c r="G21" s="43" t="s">
        <v>873</v>
      </c>
    </row>
    <row r="22" spans="1:7" x14ac:dyDescent="0.2">
      <c r="A22" s="43">
        <v>51</v>
      </c>
      <c r="B22" s="43" t="s">
        <v>181</v>
      </c>
      <c r="C22" s="43" t="s">
        <v>900</v>
      </c>
      <c r="D22" s="43" t="s">
        <v>870</v>
      </c>
      <c r="E22" s="43" t="s">
        <v>877</v>
      </c>
      <c r="F22" s="43" t="s">
        <v>182</v>
      </c>
      <c r="G22" s="43" t="s">
        <v>881</v>
      </c>
    </row>
    <row r="23" spans="1:7" x14ac:dyDescent="0.2">
      <c r="A23" s="43">
        <v>294</v>
      </c>
      <c r="B23" s="43" t="s">
        <v>310</v>
      </c>
      <c r="C23" s="43"/>
      <c r="D23" s="43" t="s">
        <v>870</v>
      </c>
      <c r="E23" s="43" t="s">
        <v>874</v>
      </c>
      <c r="F23" s="43" t="s">
        <v>311</v>
      </c>
      <c r="G23" s="43" t="s">
        <v>884</v>
      </c>
    </row>
    <row r="24" spans="1:7" x14ac:dyDescent="0.2">
      <c r="A24" s="43">
        <v>5</v>
      </c>
      <c r="B24" s="43" t="s">
        <v>117</v>
      </c>
      <c r="C24" s="43" t="s">
        <v>901</v>
      </c>
      <c r="D24" s="43" t="s">
        <v>870</v>
      </c>
      <c r="E24" s="43" t="s">
        <v>877</v>
      </c>
      <c r="F24" s="43" t="s">
        <v>67</v>
      </c>
      <c r="G24" s="43" t="s">
        <v>873</v>
      </c>
    </row>
    <row r="25" spans="1:7" x14ac:dyDescent="0.2">
      <c r="A25" s="43">
        <v>134</v>
      </c>
      <c r="B25" s="43" t="s">
        <v>226</v>
      </c>
      <c r="C25" s="43" t="s">
        <v>902</v>
      </c>
      <c r="D25" s="43" t="s">
        <v>876</v>
      </c>
      <c r="E25" s="43" t="s">
        <v>877</v>
      </c>
      <c r="F25" s="43" t="s">
        <v>227</v>
      </c>
      <c r="G25" s="43" t="s">
        <v>240</v>
      </c>
    </row>
    <row r="26" spans="1:7" x14ac:dyDescent="0.2">
      <c r="A26" s="43">
        <v>110</v>
      </c>
      <c r="B26" s="43" t="s">
        <v>374</v>
      </c>
      <c r="C26" s="43"/>
      <c r="D26" s="43" t="s">
        <v>870</v>
      </c>
      <c r="E26" s="43" t="s">
        <v>871</v>
      </c>
      <c r="F26" s="43" t="s">
        <v>375</v>
      </c>
      <c r="G26" s="43" t="s">
        <v>880</v>
      </c>
    </row>
    <row r="27" spans="1:7" x14ac:dyDescent="0.2">
      <c r="A27" s="43">
        <v>230</v>
      </c>
      <c r="B27" s="43" t="s">
        <v>43</v>
      </c>
      <c r="C27" s="43"/>
      <c r="D27" s="43" t="s">
        <v>870</v>
      </c>
      <c r="E27" s="43" t="s">
        <v>874</v>
      </c>
      <c r="F27" s="43" t="s">
        <v>44</v>
      </c>
      <c r="G27" s="43" t="s">
        <v>885</v>
      </c>
    </row>
    <row r="28" spans="1:7" x14ac:dyDescent="0.2">
      <c r="A28" s="43">
        <v>1006</v>
      </c>
      <c r="B28" s="43" t="s">
        <v>89</v>
      </c>
      <c r="C28" s="43" t="s">
        <v>903</v>
      </c>
      <c r="D28" s="43" t="s">
        <v>876</v>
      </c>
      <c r="E28" s="43" t="s">
        <v>877</v>
      </c>
      <c r="F28" s="43" t="s">
        <v>90</v>
      </c>
      <c r="G28" s="43" t="s">
        <v>240</v>
      </c>
    </row>
    <row r="29" spans="1:7" x14ac:dyDescent="0.2">
      <c r="A29" s="43">
        <v>1133</v>
      </c>
      <c r="B29" s="43" t="s">
        <v>404</v>
      </c>
      <c r="C29" s="43" t="s">
        <v>904</v>
      </c>
      <c r="D29" s="43" t="s">
        <v>870</v>
      </c>
      <c r="E29" s="43" t="s">
        <v>871</v>
      </c>
      <c r="F29" s="43" t="s">
        <v>176</v>
      </c>
      <c r="G29" s="43" t="s">
        <v>883</v>
      </c>
    </row>
    <row r="30" spans="1:7" x14ac:dyDescent="0.2">
      <c r="A30" s="43">
        <v>1058</v>
      </c>
      <c r="B30" s="43" t="s">
        <v>34</v>
      </c>
      <c r="C30" s="43"/>
      <c r="D30" s="43" t="s">
        <v>870</v>
      </c>
      <c r="E30" s="43" t="s">
        <v>871</v>
      </c>
      <c r="F30" s="43" t="s">
        <v>35</v>
      </c>
      <c r="G30" s="43" t="s">
        <v>886</v>
      </c>
    </row>
    <row r="31" spans="1:7" x14ac:dyDescent="0.2">
      <c r="A31" s="43">
        <v>332</v>
      </c>
      <c r="B31" s="43" t="s">
        <v>251</v>
      </c>
      <c r="C31" s="43"/>
      <c r="D31" s="43" t="s">
        <v>870</v>
      </c>
      <c r="E31" s="43" t="s">
        <v>874</v>
      </c>
      <c r="F31" s="43" t="s">
        <v>252</v>
      </c>
      <c r="G31" s="43" t="s">
        <v>872</v>
      </c>
    </row>
    <row r="32" spans="1:7" x14ac:dyDescent="0.2">
      <c r="A32" s="43">
        <v>303</v>
      </c>
      <c r="B32" s="43" t="s">
        <v>41</v>
      </c>
      <c r="C32" s="43"/>
      <c r="D32" s="43" t="s">
        <v>870</v>
      </c>
      <c r="E32" s="43" t="s">
        <v>874</v>
      </c>
      <c r="F32" s="43" t="s">
        <v>42</v>
      </c>
      <c r="G32" s="43" t="s">
        <v>886</v>
      </c>
    </row>
    <row r="33" spans="1:7" x14ac:dyDescent="0.2">
      <c r="A33" s="43">
        <v>1031</v>
      </c>
      <c r="B33" s="43" t="s">
        <v>53</v>
      </c>
      <c r="C33" s="43"/>
      <c r="D33" s="43" t="s">
        <v>870</v>
      </c>
      <c r="E33" s="43" t="s">
        <v>871</v>
      </c>
      <c r="F33" s="43" t="s">
        <v>54</v>
      </c>
      <c r="G33" s="43" t="s">
        <v>872</v>
      </c>
    </row>
    <row r="34" spans="1:7" x14ac:dyDescent="0.2">
      <c r="A34" s="43">
        <v>53</v>
      </c>
      <c r="B34" s="43" t="s">
        <v>113</v>
      </c>
      <c r="C34" s="43"/>
      <c r="D34" s="43" t="s">
        <v>870</v>
      </c>
      <c r="E34" s="43" t="s">
        <v>874</v>
      </c>
      <c r="F34" s="43" t="s">
        <v>114</v>
      </c>
      <c r="G34" s="43" t="s">
        <v>880</v>
      </c>
    </row>
    <row r="35" spans="1:7" x14ac:dyDescent="0.2">
      <c r="A35" s="43">
        <v>62</v>
      </c>
      <c r="B35" s="43" t="s">
        <v>190</v>
      </c>
      <c r="C35" s="43" t="s">
        <v>190</v>
      </c>
      <c r="D35" s="43" t="s">
        <v>870</v>
      </c>
      <c r="E35" s="43" t="s">
        <v>874</v>
      </c>
      <c r="F35" s="43" t="s">
        <v>84</v>
      </c>
      <c r="G35" s="43" t="s">
        <v>887</v>
      </c>
    </row>
    <row r="36" spans="1:7" x14ac:dyDescent="0.2">
      <c r="A36" s="43">
        <v>88</v>
      </c>
      <c r="B36" s="43" t="s">
        <v>394</v>
      </c>
      <c r="C36" s="43"/>
      <c r="D36" s="43" t="s">
        <v>870</v>
      </c>
      <c r="E36" s="43" t="s">
        <v>871</v>
      </c>
      <c r="F36" s="43" t="s">
        <v>105</v>
      </c>
      <c r="G36" s="43" t="s">
        <v>879</v>
      </c>
    </row>
    <row r="37" spans="1:7" x14ac:dyDescent="0.2">
      <c r="A37" s="43">
        <v>37</v>
      </c>
      <c r="B37" s="43" t="s">
        <v>160</v>
      </c>
      <c r="C37" s="43" t="s">
        <v>905</v>
      </c>
      <c r="D37" s="43" t="s">
        <v>870</v>
      </c>
      <c r="E37" s="43" t="s">
        <v>871</v>
      </c>
      <c r="F37" s="43" t="s">
        <v>161</v>
      </c>
      <c r="G37" s="43" t="s">
        <v>873</v>
      </c>
    </row>
    <row r="38" spans="1:7" x14ac:dyDescent="0.2">
      <c r="A38" s="43">
        <v>290</v>
      </c>
      <c r="B38" s="43" t="s">
        <v>281</v>
      </c>
      <c r="C38" s="43"/>
      <c r="D38" s="43" t="s">
        <v>870</v>
      </c>
      <c r="E38" s="43" t="s">
        <v>874</v>
      </c>
      <c r="F38" s="43" t="s">
        <v>282</v>
      </c>
      <c r="G38" s="43" t="s">
        <v>872</v>
      </c>
    </row>
    <row r="39" spans="1:7" x14ac:dyDescent="0.2">
      <c r="A39" s="43">
        <v>140</v>
      </c>
      <c r="B39" s="43" t="s">
        <v>26</v>
      </c>
      <c r="C39" s="43" t="s">
        <v>906</v>
      </c>
      <c r="D39" s="43" t="s">
        <v>876</v>
      </c>
      <c r="E39" s="43" t="s">
        <v>877</v>
      </c>
      <c r="F39" s="43" t="s">
        <v>27</v>
      </c>
      <c r="G39" s="43" t="s">
        <v>885</v>
      </c>
    </row>
    <row r="40" spans="1:7" x14ac:dyDescent="0.2">
      <c r="A40" s="43">
        <v>304</v>
      </c>
      <c r="B40" s="43" t="s">
        <v>289</v>
      </c>
      <c r="C40" s="43"/>
      <c r="D40" s="43" t="s">
        <v>870</v>
      </c>
      <c r="E40" s="43" t="s">
        <v>874</v>
      </c>
      <c r="F40" s="43" t="s">
        <v>290</v>
      </c>
      <c r="G40" s="43" t="s">
        <v>873</v>
      </c>
    </row>
    <row r="41" spans="1:7" x14ac:dyDescent="0.2">
      <c r="A41" s="43">
        <v>63</v>
      </c>
      <c r="B41" s="43" t="s">
        <v>419</v>
      </c>
      <c r="C41" s="43" t="s">
        <v>419</v>
      </c>
      <c r="D41" s="43" t="s">
        <v>870</v>
      </c>
      <c r="E41" s="43" t="s">
        <v>874</v>
      </c>
      <c r="F41" s="43" t="s">
        <v>420</v>
      </c>
      <c r="G41" s="43" t="s">
        <v>872</v>
      </c>
    </row>
    <row r="42" spans="1:7" x14ac:dyDescent="0.2">
      <c r="A42" s="43">
        <v>1529</v>
      </c>
      <c r="B42" s="43" t="s">
        <v>426</v>
      </c>
      <c r="C42" s="43"/>
      <c r="D42" s="43" t="s">
        <v>870</v>
      </c>
      <c r="E42" s="43" t="s">
        <v>871</v>
      </c>
      <c r="F42" s="43" t="s">
        <v>427</v>
      </c>
      <c r="G42" s="43" t="s">
        <v>872</v>
      </c>
    </row>
    <row r="43" spans="1:7" x14ac:dyDescent="0.2">
      <c r="A43" s="43">
        <v>1142</v>
      </c>
      <c r="B43" s="43" t="s">
        <v>55</v>
      </c>
      <c r="C43" s="43"/>
      <c r="D43" s="43" t="s">
        <v>870</v>
      </c>
      <c r="E43" s="43" t="s">
        <v>871</v>
      </c>
      <c r="F43" s="43" t="s">
        <v>56</v>
      </c>
      <c r="G43" s="43" t="s">
        <v>881</v>
      </c>
    </row>
    <row r="44" spans="1:7" x14ac:dyDescent="0.2">
      <c r="A44" s="43">
        <v>225</v>
      </c>
      <c r="B44" s="43" t="s">
        <v>274</v>
      </c>
      <c r="C44" s="43"/>
      <c r="D44" s="43" t="s">
        <v>870</v>
      </c>
      <c r="E44" s="43" t="s">
        <v>874</v>
      </c>
      <c r="F44" s="43" t="s">
        <v>275</v>
      </c>
      <c r="G44" s="43" t="s">
        <v>884</v>
      </c>
    </row>
    <row r="45" spans="1:7" x14ac:dyDescent="0.2">
      <c r="A45" s="43">
        <v>300</v>
      </c>
      <c r="B45" s="43" t="s">
        <v>308</v>
      </c>
      <c r="C45" s="43"/>
      <c r="D45" s="43" t="s">
        <v>870</v>
      </c>
      <c r="E45" s="43" t="s">
        <v>874</v>
      </c>
      <c r="F45" s="43" t="s">
        <v>309</v>
      </c>
      <c r="G45" s="43" t="s">
        <v>872</v>
      </c>
    </row>
    <row r="46" spans="1:7" x14ac:dyDescent="0.2">
      <c r="A46" s="43">
        <v>276</v>
      </c>
      <c r="B46" s="43" t="s">
        <v>95</v>
      </c>
      <c r="C46" s="43"/>
      <c r="D46" s="43" t="s">
        <v>870</v>
      </c>
      <c r="E46" s="43" t="s">
        <v>874</v>
      </c>
      <c r="F46" s="43" t="s">
        <v>73</v>
      </c>
      <c r="G46" s="43" t="s">
        <v>879</v>
      </c>
    </row>
    <row r="47" spans="1:7" x14ac:dyDescent="0.2">
      <c r="A47" s="43">
        <v>34</v>
      </c>
      <c r="B47" s="43" t="s">
        <v>201</v>
      </c>
      <c r="C47" s="43" t="s">
        <v>907</v>
      </c>
      <c r="D47" s="43" t="s">
        <v>870</v>
      </c>
      <c r="E47" s="43" t="s">
        <v>877</v>
      </c>
      <c r="F47" s="43" t="s">
        <v>202</v>
      </c>
      <c r="G47" s="43" t="s">
        <v>881</v>
      </c>
    </row>
    <row r="48" spans="1:7" x14ac:dyDescent="0.2">
      <c r="A48" s="43">
        <v>292</v>
      </c>
      <c r="B48" s="43" t="s">
        <v>170</v>
      </c>
      <c r="C48" s="43"/>
      <c r="D48" s="43" t="s">
        <v>870</v>
      </c>
      <c r="E48" s="43" t="s">
        <v>877</v>
      </c>
      <c r="F48" s="43" t="s">
        <v>171</v>
      </c>
      <c r="G48" s="43" t="s">
        <v>873</v>
      </c>
    </row>
    <row r="49" spans="1:7" x14ac:dyDescent="0.2">
      <c r="A49" s="43">
        <v>219</v>
      </c>
      <c r="B49" s="43" t="s">
        <v>85</v>
      </c>
      <c r="C49" s="43"/>
      <c r="D49" s="43" t="s">
        <v>870</v>
      </c>
      <c r="E49" s="43" t="s">
        <v>871</v>
      </c>
      <c r="F49" s="43" t="s">
        <v>86</v>
      </c>
      <c r="G49" s="43" t="s">
        <v>880</v>
      </c>
    </row>
    <row r="50" spans="1:7" x14ac:dyDescent="0.2">
      <c r="A50" s="43">
        <v>89</v>
      </c>
      <c r="B50" s="43" t="s">
        <v>260</v>
      </c>
      <c r="C50" s="43"/>
      <c r="D50" s="43" t="s">
        <v>870</v>
      </c>
      <c r="E50" s="43" t="s">
        <v>871</v>
      </c>
      <c r="F50" s="43" t="s">
        <v>261</v>
      </c>
      <c r="G50" s="43" t="s">
        <v>872</v>
      </c>
    </row>
    <row r="51" spans="1:7" x14ac:dyDescent="0.2">
      <c r="A51" s="43">
        <v>301</v>
      </c>
      <c r="B51" s="43" t="s">
        <v>343</v>
      </c>
      <c r="C51" s="43"/>
      <c r="D51" s="43" t="s">
        <v>870</v>
      </c>
      <c r="E51" s="43" t="s">
        <v>874</v>
      </c>
      <c r="F51" s="43" t="s">
        <v>344</v>
      </c>
      <c r="G51" s="43" t="s">
        <v>880</v>
      </c>
    </row>
    <row r="52" spans="1:7" x14ac:dyDescent="0.2">
      <c r="A52" s="43">
        <v>1017</v>
      </c>
      <c r="B52" s="43" t="s">
        <v>435</v>
      </c>
      <c r="C52" s="43" t="s">
        <v>908</v>
      </c>
      <c r="D52" s="43" t="s">
        <v>870</v>
      </c>
      <c r="E52" s="43" t="s">
        <v>871</v>
      </c>
      <c r="F52" s="43" t="s">
        <v>135</v>
      </c>
      <c r="G52" s="43" t="s">
        <v>878</v>
      </c>
    </row>
    <row r="53" spans="1:7" x14ac:dyDescent="0.2">
      <c r="A53" s="43">
        <v>1170</v>
      </c>
      <c r="B53" s="43" t="s">
        <v>185</v>
      </c>
      <c r="C53" s="43"/>
      <c r="D53" s="43" t="s">
        <v>870</v>
      </c>
      <c r="E53" s="43" t="s">
        <v>874</v>
      </c>
      <c r="F53" s="43" t="s">
        <v>21</v>
      </c>
      <c r="G53" s="43" t="s">
        <v>872</v>
      </c>
    </row>
    <row r="54" spans="1:7" x14ac:dyDescent="0.2">
      <c r="A54" s="43">
        <v>275</v>
      </c>
      <c r="B54" s="43" t="s">
        <v>909</v>
      </c>
      <c r="C54" s="43"/>
      <c r="D54" s="43" t="s">
        <v>870</v>
      </c>
      <c r="E54" s="43" t="s">
        <v>874</v>
      </c>
      <c r="F54" s="43" t="s">
        <v>65</v>
      </c>
      <c r="G54" s="43" t="s">
        <v>888</v>
      </c>
    </row>
    <row r="55" spans="1:7" x14ac:dyDescent="0.2">
      <c r="A55" s="43">
        <v>273</v>
      </c>
      <c r="B55" s="43" t="s">
        <v>197</v>
      </c>
      <c r="C55" s="43"/>
      <c r="D55" s="43" t="s">
        <v>870</v>
      </c>
      <c r="E55" s="43" t="s">
        <v>871</v>
      </c>
      <c r="F55" s="43" t="s">
        <v>198</v>
      </c>
      <c r="G55" s="43" t="s">
        <v>879</v>
      </c>
    </row>
    <row r="56" spans="1:7" x14ac:dyDescent="0.2">
      <c r="A56" s="43">
        <v>1007</v>
      </c>
      <c r="B56" s="43" t="s">
        <v>462</v>
      </c>
      <c r="C56" s="43" t="s">
        <v>910</v>
      </c>
      <c r="D56" s="43" t="s">
        <v>876</v>
      </c>
      <c r="E56" s="43" t="s">
        <v>877</v>
      </c>
      <c r="F56" s="43" t="s">
        <v>27</v>
      </c>
      <c r="G56" s="43" t="s">
        <v>885</v>
      </c>
    </row>
    <row r="57" spans="1:7" x14ac:dyDescent="0.2">
      <c r="A57" s="43">
        <v>223</v>
      </c>
      <c r="B57" s="43" t="s">
        <v>169</v>
      </c>
      <c r="C57" s="43"/>
      <c r="D57" s="43" t="s">
        <v>870</v>
      </c>
      <c r="E57" s="43" t="s">
        <v>871</v>
      </c>
      <c r="F57" s="43" t="s">
        <v>46</v>
      </c>
      <c r="G57" s="43" t="s">
        <v>886</v>
      </c>
    </row>
    <row r="58" spans="1:7" x14ac:dyDescent="0.2">
      <c r="A58" s="43">
        <v>152</v>
      </c>
      <c r="B58" s="43" t="s">
        <v>393</v>
      </c>
      <c r="C58" s="43"/>
      <c r="D58" s="43" t="s">
        <v>870</v>
      </c>
      <c r="E58" s="43" t="s">
        <v>874</v>
      </c>
      <c r="F58" s="43" t="s">
        <v>263</v>
      </c>
      <c r="G58" s="43" t="s">
        <v>878</v>
      </c>
    </row>
    <row r="59" spans="1:7" x14ac:dyDescent="0.2">
      <c r="A59" s="43">
        <v>1194</v>
      </c>
      <c r="B59" s="43" t="s">
        <v>328</v>
      </c>
      <c r="C59" s="43"/>
      <c r="D59" s="43" t="s">
        <v>870</v>
      </c>
      <c r="E59" s="43" t="s">
        <v>874</v>
      </c>
      <c r="F59" s="43" t="s">
        <v>329</v>
      </c>
      <c r="G59" s="43" t="s">
        <v>872</v>
      </c>
    </row>
    <row r="60" spans="1:7" x14ac:dyDescent="0.2">
      <c r="A60" s="43">
        <v>1495</v>
      </c>
      <c r="B60" s="43" t="s">
        <v>435</v>
      </c>
      <c r="C60" s="43"/>
      <c r="D60" s="43" t="s">
        <v>870</v>
      </c>
      <c r="E60" s="43" t="s">
        <v>877</v>
      </c>
      <c r="F60" s="43" t="s">
        <v>135</v>
      </c>
      <c r="G60" s="43" t="s">
        <v>878</v>
      </c>
    </row>
    <row r="61" spans="1:7" x14ac:dyDescent="0.2">
      <c r="A61" s="43">
        <v>1</v>
      </c>
      <c r="B61" s="43" t="s">
        <v>421</v>
      </c>
      <c r="C61" s="43" t="s">
        <v>911</v>
      </c>
      <c r="D61" s="43" t="s">
        <v>870</v>
      </c>
      <c r="E61" s="43" t="s">
        <v>877</v>
      </c>
      <c r="F61" s="43" t="s">
        <v>88</v>
      </c>
      <c r="G61" s="43" t="s">
        <v>889</v>
      </c>
    </row>
    <row r="62" spans="1:7" x14ac:dyDescent="0.2">
      <c r="A62" s="43">
        <v>1066</v>
      </c>
      <c r="B62" s="43" t="s">
        <v>59</v>
      </c>
      <c r="C62" s="43"/>
      <c r="D62" s="43" t="s">
        <v>870</v>
      </c>
      <c r="E62" s="43" t="s">
        <v>871</v>
      </c>
      <c r="F62" s="43" t="s">
        <v>50</v>
      </c>
      <c r="G62" s="43" t="s">
        <v>886</v>
      </c>
    </row>
    <row r="63" spans="1:7" x14ac:dyDescent="0.2">
      <c r="A63" s="43">
        <v>127</v>
      </c>
      <c r="B63" s="43" t="s">
        <v>93</v>
      </c>
      <c r="C63" s="43"/>
      <c r="D63" s="43" t="s">
        <v>870</v>
      </c>
      <c r="E63" s="43" t="s">
        <v>874</v>
      </c>
      <c r="F63" s="43" t="s">
        <v>94</v>
      </c>
      <c r="G63" s="43" t="s">
        <v>885</v>
      </c>
    </row>
    <row r="64" spans="1:7" x14ac:dyDescent="0.2">
      <c r="A64" s="43">
        <v>1219</v>
      </c>
      <c r="B64" s="43" t="s">
        <v>327</v>
      </c>
      <c r="C64" s="43"/>
      <c r="D64" s="43" t="s">
        <v>870</v>
      </c>
      <c r="E64" s="43" t="s">
        <v>874</v>
      </c>
      <c r="F64" s="43" t="s">
        <v>65</v>
      </c>
      <c r="G64" s="43" t="s">
        <v>888</v>
      </c>
    </row>
    <row r="65" spans="1:7" x14ac:dyDescent="0.2">
      <c r="A65" s="43">
        <v>32</v>
      </c>
      <c r="B65" s="43" t="s">
        <v>222</v>
      </c>
      <c r="C65" s="43" t="s">
        <v>912</v>
      </c>
      <c r="D65" s="43" t="s">
        <v>870</v>
      </c>
      <c r="E65" s="43" t="s">
        <v>871</v>
      </c>
      <c r="F65" s="43" t="s">
        <v>223</v>
      </c>
      <c r="G65" s="43" t="s">
        <v>884</v>
      </c>
    </row>
    <row r="66" spans="1:7" x14ac:dyDescent="0.2">
      <c r="A66" s="43">
        <v>200</v>
      </c>
      <c r="B66" s="43" t="s">
        <v>104</v>
      </c>
      <c r="C66" s="43"/>
      <c r="D66" s="43" t="s">
        <v>870</v>
      </c>
      <c r="E66" s="43" t="s">
        <v>871</v>
      </c>
      <c r="F66" s="43" t="s">
        <v>105</v>
      </c>
      <c r="G66" s="43" t="s">
        <v>879</v>
      </c>
    </row>
    <row r="67" spans="1:7" x14ac:dyDescent="0.2">
      <c r="A67" s="43">
        <v>228</v>
      </c>
      <c r="B67" s="43" t="s">
        <v>125</v>
      </c>
      <c r="C67" s="43"/>
      <c r="D67" s="43" t="s">
        <v>870</v>
      </c>
      <c r="E67" s="43" t="s">
        <v>874</v>
      </c>
      <c r="F67" s="43" t="s">
        <v>126</v>
      </c>
      <c r="G67" s="43" t="s">
        <v>886</v>
      </c>
    </row>
    <row r="68" spans="1:7" x14ac:dyDescent="0.2">
      <c r="A68" s="43">
        <v>1046</v>
      </c>
      <c r="B68" s="43">
        <v>681640</v>
      </c>
      <c r="C68" s="43"/>
      <c r="D68" s="43" t="s">
        <v>870</v>
      </c>
      <c r="E68" s="43" t="s">
        <v>874</v>
      </c>
      <c r="F68" s="43" t="s">
        <v>273</v>
      </c>
      <c r="G68" s="43" t="s">
        <v>880</v>
      </c>
    </row>
    <row r="69" spans="1:7" x14ac:dyDescent="0.2">
      <c r="A69" s="43">
        <v>288</v>
      </c>
      <c r="B69" s="43" t="s">
        <v>454</v>
      </c>
      <c r="C69" s="43"/>
      <c r="D69" s="43" t="s">
        <v>870</v>
      </c>
      <c r="E69" s="43" t="s">
        <v>874</v>
      </c>
      <c r="F69" s="43" t="s">
        <v>455</v>
      </c>
      <c r="G69" s="43" t="s">
        <v>872</v>
      </c>
    </row>
    <row r="70" spans="1:7" x14ac:dyDescent="0.2">
      <c r="A70" s="43">
        <v>249</v>
      </c>
      <c r="B70" s="43" t="s">
        <v>211</v>
      </c>
      <c r="C70" s="43" t="s">
        <v>913</v>
      </c>
      <c r="D70" s="43" t="s">
        <v>870</v>
      </c>
      <c r="E70" s="43" t="s">
        <v>877</v>
      </c>
      <c r="F70" s="43" t="s">
        <v>212</v>
      </c>
      <c r="G70" s="43" t="s">
        <v>873</v>
      </c>
    </row>
    <row r="71" spans="1:7" x14ac:dyDescent="0.2">
      <c r="A71" s="43">
        <v>1192</v>
      </c>
      <c r="B71" s="43" t="s">
        <v>93</v>
      </c>
      <c r="C71" s="43"/>
      <c r="D71" s="43" t="s">
        <v>870</v>
      </c>
      <c r="E71" s="43" t="s">
        <v>874</v>
      </c>
      <c r="F71" s="43" t="s">
        <v>94</v>
      </c>
      <c r="G71" s="43" t="s">
        <v>885</v>
      </c>
    </row>
    <row r="72" spans="1:7" x14ac:dyDescent="0.2">
      <c r="A72" s="43">
        <v>1010</v>
      </c>
      <c r="B72" s="43" t="s">
        <v>87</v>
      </c>
      <c r="C72" s="43" t="s">
        <v>914</v>
      </c>
      <c r="D72" s="43" t="s">
        <v>870</v>
      </c>
      <c r="E72" s="43" t="s">
        <v>877</v>
      </c>
      <c r="F72" s="43" t="s">
        <v>88</v>
      </c>
      <c r="G72" s="43" t="s">
        <v>889</v>
      </c>
    </row>
    <row r="73" spans="1:7" x14ac:dyDescent="0.2">
      <c r="A73" s="43">
        <v>83</v>
      </c>
      <c r="B73" s="43" t="s">
        <v>368</v>
      </c>
      <c r="C73" s="43"/>
      <c r="D73" s="43" t="s">
        <v>870</v>
      </c>
      <c r="E73" s="43" t="s">
        <v>874</v>
      </c>
      <c r="F73" s="43" t="s">
        <v>69</v>
      </c>
      <c r="G73" s="43" t="s">
        <v>890</v>
      </c>
    </row>
    <row r="74" spans="1:7" x14ac:dyDescent="0.2">
      <c r="A74" s="43">
        <v>328</v>
      </c>
      <c r="B74" s="43" t="s">
        <v>80</v>
      </c>
      <c r="C74" s="43"/>
      <c r="D74" s="43" t="s">
        <v>870</v>
      </c>
      <c r="E74" s="43" t="s">
        <v>874</v>
      </c>
      <c r="F74" s="43" t="s">
        <v>21</v>
      </c>
      <c r="G74" s="43" t="s">
        <v>872</v>
      </c>
    </row>
    <row r="75" spans="1:7" x14ac:dyDescent="0.2">
      <c r="A75" s="43">
        <v>1049</v>
      </c>
      <c r="B75" s="43" t="s">
        <v>391</v>
      </c>
      <c r="C75" s="43"/>
      <c r="D75" s="43" t="s">
        <v>870</v>
      </c>
      <c r="E75" s="43" t="s">
        <v>874</v>
      </c>
      <c r="F75" s="43" t="s">
        <v>392</v>
      </c>
      <c r="G75" s="43" t="s">
        <v>873</v>
      </c>
    </row>
    <row r="76" spans="1:7" x14ac:dyDescent="0.2">
      <c r="A76" s="43">
        <v>1062</v>
      </c>
      <c r="B76" s="43" t="s">
        <v>243</v>
      </c>
      <c r="C76" s="43"/>
      <c r="D76" s="43" t="s">
        <v>870</v>
      </c>
      <c r="E76" s="43" t="s">
        <v>871</v>
      </c>
      <c r="F76" s="43" t="s">
        <v>97</v>
      </c>
      <c r="G76" s="43" t="s">
        <v>882</v>
      </c>
    </row>
    <row r="77" spans="1:7" x14ac:dyDescent="0.2">
      <c r="A77" s="43">
        <v>205</v>
      </c>
      <c r="B77" s="43" t="s">
        <v>264</v>
      </c>
      <c r="C77" s="43"/>
      <c r="D77" s="43" t="s">
        <v>870</v>
      </c>
      <c r="E77" s="43" t="s">
        <v>871</v>
      </c>
      <c r="F77" s="43" t="s">
        <v>265</v>
      </c>
      <c r="G77" s="43" t="s">
        <v>872</v>
      </c>
    </row>
    <row r="78" spans="1:7" x14ac:dyDescent="0.2">
      <c r="A78" s="43">
        <v>1001</v>
      </c>
      <c r="B78" s="43" t="s">
        <v>207</v>
      </c>
      <c r="C78" s="43" t="s">
        <v>207</v>
      </c>
      <c r="D78" s="43" t="s">
        <v>870</v>
      </c>
      <c r="E78" s="43" t="s">
        <v>871</v>
      </c>
      <c r="F78" s="43" t="s">
        <v>208</v>
      </c>
      <c r="G78" s="43" t="s">
        <v>891</v>
      </c>
    </row>
    <row r="79" spans="1:7" x14ac:dyDescent="0.2">
      <c r="A79" s="43">
        <v>1030</v>
      </c>
      <c r="B79" s="43" t="s">
        <v>262</v>
      </c>
      <c r="C79" s="43"/>
      <c r="D79" s="43" t="s">
        <v>870</v>
      </c>
      <c r="E79" s="43" t="s">
        <v>874</v>
      </c>
      <c r="F79" s="43" t="s">
        <v>263</v>
      </c>
      <c r="G79" s="43" t="s">
        <v>878</v>
      </c>
    </row>
    <row r="80" spans="1:7" x14ac:dyDescent="0.2">
      <c r="A80" s="43">
        <v>1166</v>
      </c>
      <c r="B80" s="43" t="s">
        <v>366</v>
      </c>
      <c r="C80" s="43"/>
      <c r="D80" s="43" t="s">
        <v>870</v>
      </c>
      <c r="E80" s="43" t="s">
        <v>874</v>
      </c>
      <c r="F80" s="43" t="s">
        <v>367</v>
      </c>
      <c r="G80" s="43" t="s">
        <v>890</v>
      </c>
    </row>
    <row r="81" spans="1:7" x14ac:dyDescent="0.2">
      <c r="A81" s="43">
        <v>135</v>
      </c>
      <c r="B81" s="43" t="s">
        <v>239</v>
      </c>
      <c r="C81" s="43" t="s">
        <v>915</v>
      </c>
      <c r="D81" s="43" t="s">
        <v>876</v>
      </c>
      <c r="E81" s="43" t="s">
        <v>877</v>
      </c>
      <c r="F81" s="43" t="s">
        <v>240</v>
      </c>
      <c r="G81" s="43" t="s">
        <v>240</v>
      </c>
    </row>
    <row r="82" spans="1:7" x14ac:dyDescent="0.2">
      <c r="A82" s="43">
        <v>344</v>
      </c>
      <c r="B82" s="43" t="s">
        <v>131</v>
      </c>
      <c r="C82" s="43"/>
      <c r="D82" s="43" t="s">
        <v>870</v>
      </c>
      <c r="E82" s="43" t="s">
        <v>874</v>
      </c>
      <c r="F82" s="43" t="s">
        <v>86</v>
      </c>
      <c r="G82" s="43" t="s">
        <v>880</v>
      </c>
    </row>
    <row r="83" spans="1:7" x14ac:dyDescent="0.2">
      <c r="A83" s="43">
        <v>1248</v>
      </c>
      <c r="B83" s="43" t="s">
        <v>237</v>
      </c>
      <c r="C83" s="43"/>
      <c r="D83" s="43" t="s">
        <v>870</v>
      </c>
      <c r="E83" s="43" t="s">
        <v>874</v>
      </c>
      <c r="F83" s="43" t="s">
        <v>238</v>
      </c>
      <c r="G83" s="43" t="s">
        <v>891</v>
      </c>
    </row>
    <row r="84" spans="1:7" x14ac:dyDescent="0.2">
      <c r="A84" s="43">
        <v>238</v>
      </c>
      <c r="B84" s="43" t="s">
        <v>233</v>
      </c>
      <c r="C84" s="43"/>
      <c r="D84" s="43" t="s">
        <v>870</v>
      </c>
      <c r="E84" s="43" t="s">
        <v>877</v>
      </c>
      <c r="F84" s="43" t="s">
        <v>234</v>
      </c>
      <c r="G84" s="43" t="s">
        <v>886</v>
      </c>
    </row>
    <row r="85" spans="1:7" x14ac:dyDescent="0.2">
      <c r="A85" s="43">
        <v>104</v>
      </c>
      <c r="B85" s="43" t="s">
        <v>384</v>
      </c>
      <c r="C85" s="43" t="s">
        <v>916</v>
      </c>
      <c r="D85" s="43" t="s">
        <v>870</v>
      </c>
      <c r="E85" s="43" t="s">
        <v>877</v>
      </c>
      <c r="F85" s="43" t="s">
        <v>58</v>
      </c>
      <c r="G85" s="43" t="s">
        <v>872</v>
      </c>
    </row>
    <row r="86" spans="1:7" x14ac:dyDescent="0.2">
      <c r="A86" s="43">
        <v>346</v>
      </c>
      <c r="B86" s="43" t="s">
        <v>241</v>
      </c>
      <c r="C86" s="43"/>
      <c r="D86" s="43" t="s">
        <v>870</v>
      </c>
      <c r="E86" s="43" t="s">
        <v>874</v>
      </c>
      <c r="F86" s="43" t="s">
        <v>242</v>
      </c>
      <c r="G86" s="43" t="s">
        <v>880</v>
      </c>
    </row>
    <row r="87" spans="1:7" x14ac:dyDescent="0.2">
      <c r="A87" s="43">
        <v>1024</v>
      </c>
      <c r="B87" s="43" t="s">
        <v>22</v>
      </c>
      <c r="C87" s="43" t="s">
        <v>917</v>
      </c>
      <c r="D87" s="43" t="s">
        <v>870</v>
      </c>
      <c r="E87" s="43" t="s">
        <v>871</v>
      </c>
      <c r="F87" s="43" t="s">
        <v>23</v>
      </c>
      <c r="G87" s="43" t="s">
        <v>873</v>
      </c>
    </row>
    <row r="88" spans="1:7" x14ac:dyDescent="0.2">
      <c r="A88" s="43">
        <v>186</v>
      </c>
      <c r="B88" s="43" t="s">
        <v>299</v>
      </c>
      <c r="C88" s="43" t="s">
        <v>918</v>
      </c>
      <c r="D88" s="43" t="s">
        <v>870</v>
      </c>
      <c r="E88" s="43" t="s">
        <v>877</v>
      </c>
      <c r="F88" s="43" t="s">
        <v>300</v>
      </c>
      <c r="G88" s="43" t="s">
        <v>872</v>
      </c>
    </row>
    <row r="89" spans="1:7" x14ac:dyDescent="0.2">
      <c r="A89" s="43">
        <v>306</v>
      </c>
      <c r="B89" s="43" t="s">
        <v>247</v>
      </c>
      <c r="C89" s="43"/>
      <c r="D89" s="43" t="s">
        <v>870</v>
      </c>
      <c r="E89" s="43" t="s">
        <v>871</v>
      </c>
      <c r="F89" s="43" t="s">
        <v>248</v>
      </c>
      <c r="G89" s="43" t="s">
        <v>872</v>
      </c>
    </row>
    <row r="90" spans="1:7" x14ac:dyDescent="0.2">
      <c r="A90" s="43">
        <v>269</v>
      </c>
      <c r="B90" s="43" t="s">
        <v>224</v>
      </c>
      <c r="C90" s="43"/>
      <c r="D90" s="43" t="s">
        <v>870</v>
      </c>
      <c r="E90" s="43" t="s">
        <v>874</v>
      </c>
      <c r="F90" s="43" t="s">
        <v>225</v>
      </c>
      <c r="G90" s="43" t="s">
        <v>883</v>
      </c>
    </row>
    <row r="91" spans="1:7" x14ac:dyDescent="0.2">
      <c r="A91" s="43">
        <v>55</v>
      </c>
      <c r="B91" s="43" t="s">
        <v>78</v>
      </c>
      <c r="C91" s="43" t="s">
        <v>919</v>
      </c>
      <c r="D91" s="43" t="s">
        <v>870</v>
      </c>
      <c r="E91" s="43" t="s">
        <v>874</v>
      </c>
      <c r="F91" s="43" t="s">
        <v>79</v>
      </c>
      <c r="G91" s="43" t="s">
        <v>872</v>
      </c>
    </row>
    <row r="92" spans="1:7" x14ac:dyDescent="0.2">
      <c r="A92" s="43">
        <v>1161</v>
      </c>
      <c r="B92" s="43" t="s">
        <v>276</v>
      </c>
      <c r="C92" s="43"/>
      <c r="D92" s="43" t="s">
        <v>870</v>
      </c>
      <c r="E92" s="43" t="s">
        <v>874</v>
      </c>
      <c r="F92" s="43" t="s">
        <v>277</v>
      </c>
      <c r="G92" s="43" t="s">
        <v>872</v>
      </c>
    </row>
    <row r="93" spans="1:7" x14ac:dyDescent="0.2">
      <c r="A93" s="43">
        <v>1011</v>
      </c>
      <c r="B93" s="43" t="s">
        <v>456</v>
      </c>
      <c r="C93" s="43"/>
      <c r="D93" s="43" t="s">
        <v>870</v>
      </c>
      <c r="E93" s="43" t="s">
        <v>871</v>
      </c>
      <c r="F93" s="43" t="s">
        <v>457</v>
      </c>
      <c r="G93" s="43" t="s">
        <v>892</v>
      </c>
    </row>
    <row r="94" spans="1:7" x14ac:dyDescent="0.2">
      <c r="A94" s="43">
        <v>119</v>
      </c>
      <c r="B94" s="43" t="s">
        <v>355</v>
      </c>
      <c r="C94" s="43" t="s">
        <v>920</v>
      </c>
      <c r="D94" s="43" t="s">
        <v>870</v>
      </c>
      <c r="E94" s="43" t="s">
        <v>877</v>
      </c>
      <c r="F94" s="43" t="s">
        <v>269</v>
      </c>
      <c r="G94" s="43" t="s">
        <v>889</v>
      </c>
    </row>
    <row r="95" spans="1:7" x14ac:dyDescent="0.2">
      <c r="A95" s="43">
        <v>1052</v>
      </c>
      <c r="B95" s="43" t="s">
        <v>249</v>
      </c>
      <c r="C95" s="43"/>
      <c r="D95" s="43" t="s">
        <v>870</v>
      </c>
      <c r="E95" s="43" t="s">
        <v>874</v>
      </c>
      <c r="F95" s="43" t="s">
        <v>250</v>
      </c>
      <c r="G95" s="43" t="s">
        <v>880</v>
      </c>
    </row>
    <row r="96" spans="1:7" x14ac:dyDescent="0.2">
      <c r="A96" s="43">
        <v>1373</v>
      </c>
      <c r="B96" s="43" t="s">
        <v>278</v>
      </c>
      <c r="C96" s="43" t="s">
        <v>921</v>
      </c>
      <c r="D96" s="43" t="s">
        <v>870</v>
      </c>
      <c r="E96" s="43" t="s">
        <v>877</v>
      </c>
      <c r="F96" s="43" t="s">
        <v>279</v>
      </c>
      <c r="G96" s="43" t="s">
        <v>882</v>
      </c>
    </row>
    <row r="97" spans="1:7" x14ac:dyDescent="0.2">
      <c r="A97" s="43">
        <v>331</v>
      </c>
      <c r="B97" s="43" t="s">
        <v>380</v>
      </c>
      <c r="C97" s="43"/>
      <c r="D97" s="43" t="s">
        <v>870</v>
      </c>
      <c r="E97" s="43" t="s">
        <v>874</v>
      </c>
      <c r="F97" s="43" t="s">
        <v>381</v>
      </c>
      <c r="G97" s="43" t="s">
        <v>872</v>
      </c>
    </row>
    <row r="98" spans="1:7" x14ac:dyDescent="0.2">
      <c r="A98" s="43">
        <v>1236</v>
      </c>
      <c r="B98" s="43" t="s">
        <v>119</v>
      </c>
      <c r="C98" s="43"/>
      <c r="D98" s="43" t="s">
        <v>870</v>
      </c>
      <c r="E98" s="43" t="s">
        <v>874</v>
      </c>
      <c r="F98" s="43" t="s">
        <v>120</v>
      </c>
      <c r="G98" s="43" t="s">
        <v>893</v>
      </c>
    </row>
    <row r="99" spans="1:7" x14ac:dyDescent="0.2">
      <c r="A99" s="43">
        <v>1377</v>
      </c>
      <c r="B99" s="43" t="s">
        <v>268</v>
      </c>
      <c r="C99" s="43" t="s">
        <v>922</v>
      </c>
      <c r="D99" s="43" t="s">
        <v>870</v>
      </c>
      <c r="E99" s="43" t="s">
        <v>877</v>
      </c>
      <c r="F99" s="43" t="s">
        <v>269</v>
      </c>
      <c r="G99" s="43" t="s">
        <v>889</v>
      </c>
    </row>
    <row r="100" spans="1:7" x14ac:dyDescent="0.2">
      <c r="A100" s="43">
        <v>147</v>
      </c>
      <c r="B100" s="43" t="s">
        <v>410</v>
      </c>
      <c r="C100" s="43"/>
      <c r="D100" s="43" t="s">
        <v>870</v>
      </c>
      <c r="E100" s="43" t="s">
        <v>874</v>
      </c>
      <c r="F100" s="43" t="s">
        <v>411</v>
      </c>
      <c r="G100" s="43" t="s">
        <v>872</v>
      </c>
    </row>
    <row r="101" spans="1:7" x14ac:dyDescent="0.2">
      <c r="A101" s="43">
        <v>274</v>
      </c>
      <c r="B101" s="43" t="s">
        <v>305</v>
      </c>
      <c r="C101" s="43"/>
      <c r="D101" s="43" t="s">
        <v>870</v>
      </c>
      <c r="E101" s="43" t="s">
        <v>877</v>
      </c>
      <c r="F101" s="43" t="s">
        <v>105</v>
      </c>
      <c r="G101" s="43" t="s">
        <v>879</v>
      </c>
    </row>
    <row r="102" spans="1:7" x14ac:dyDescent="0.2">
      <c r="A102" s="43">
        <v>180</v>
      </c>
      <c r="B102" s="43" t="s">
        <v>123</v>
      </c>
      <c r="C102" s="43"/>
      <c r="D102" s="43" t="s">
        <v>870</v>
      </c>
      <c r="E102" s="43" t="s">
        <v>874</v>
      </c>
      <c r="F102" s="43" t="s">
        <v>124</v>
      </c>
      <c r="G102" s="43" t="s">
        <v>872</v>
      </c>
    </row>
    <row r="103" spans="1:7" x14ac:dyDescent="0.2">
      <c r="A103" s="43">
        <v>1043</v>
      </c>
      <c r="B103" s="43" t="s">
        <v>376</v>
      </c>
      <c r="C103" s="43"/>
      <c r="D103" s="43" t="s">
        <v>870</v>
      </c>
      <c r="E103" s="43" t="s">
        <v>874</v>
      </c>
      <c r="F103" s="43" t="s">
        <v>377</v>
      </c>
      <c r="G103" s="43" t="s">
        <v>894</v>
      </c>
    </row>
    <row r="104" spans="1:7" x14ac:dyDescent="0.2">
      <c r="A104" s="43">
        <v>1261</v>
      </c>
      <c r="B104" s="43" t="s">
        <v>158</v>
      </c>
      <c r="C104" s="43"/>
      <c r="D104" s="43" t="s">
        <v>870</v>
      </c>
      <c r="E104" s="43" t="s">
        <v>874</v>
      </c>
      <c r="F104" s="43" t="s">
        <v>159</v>
      </c>
      <c r="G104" s="43" t="s">
        <v>892</v>
      </c>
    </row>
    <row r="105" spans="1:7" x14ac:dyDescent="0.2">
      <c r="A105" s="43">
        <v>163</v>
      </c>
      <c r="B105" s="43" t="s">
        <v>32</v>
      </c>
      <c r="C105" s="43"/>
      <c r="D105" s="43" t="s">
        <v>870</v>
      </c>
      <c r="E105" s="43" t="s">
        <v>874</v>
      </c>
      <c r="F105" s="43" t="s">
        <v>33</v>
      </c>
      <c r="G105" s="43" t="s">
        <v>888</v>
      </c>
    </row>
    <row r="106" spans="1:7" x14ac:dyDescent="0.2">
      <c r="A106" s="43">
        <v>1264</v>
      </c>
      <c r="B106" s="43" t="s">
        <v>121</v>
      </c>
      <c r="C106" s="43"/>
      <c r="D106" s="43" t="s">
        <v>870</v>
      </c>
      <c r="E106" s="43" t="s">
        <v>874</v>
      </c>
      <c r="F106" s="43" t="s">
        <v>122</v>
      </c>
      <c r="G106" s="43" t="s">
        <v>893</v>
      </c>
    </row>
    <row r="107" spans="1:7" x14ac:dyDescent="0.2">
      <c r="A107" s="43">
        <v>52</v>
      </c>
      <c r="B107" s="43" t="s">
        <v>333</v>
      </c>
      <c r="C107" s="43"/>
      <c r="D107" s="43" t="s">
        <v>870</v>
      </c>
      <c r="E107" s="43" t="s">
        <v>874</v>
      </c>
      <c r="F107" s="43" t="s">
        <v>334</v>
      </c>
      <c r="G107" s="43" t="s">
        <v>881</v>
      </c>
    </row>
    <row r="108" spans="1:7" x14ac:dyDescent="0.2">
      <c r="A108" s="43">
        <v>91</v>
      </c>
      <c r="B108" s="43" t="s">
        <v>356</v>
      </c>
      <c r="C108" s="43"/>
      <c r="D108" s="43" t="s">
        <v>870</v>
      </c>
      <c r="E108" s="43" t="s">
        <v>874</v>
      </c>
      <c r="F108" s="43" t="s">
        <v>357</v>
      </c>
      <c r="G108" s="43" t="s">
        <v>872</v>
      </c>
    </row>
    <row r="109" spans="1:7" x14ac:dyDescent="0.2">
      <c r="A109" s="43">
        <v>176</v>
      </c>
      <c r="B109" s="43" t="s">
        <v>111</v>
      </c>
      <c r="C109" s="43"/>
      <c r="D109" s="43" t="s">
        <v>870</v>
      </c>
      <c r="E109" s="43" t="s">
        <v>874</v>
      </c>
      <c r="F109" s="43" t="s">
        <v>112</v>
      </c>
      <c r="G109" s="43" t="s">
        <v>885</v>
      </c>
    </row>
    <row r="110" spans="1:7" x14ac:dyDescent="0.2">
      <c r="A110" s="43">
        <v>190</v>
      </c>
      <c r="B110" s="43" t="s">
        <v>441</v>
      </c>
      <c r="C110" s="43"/>
      <c r="D110" s="43" t="s">
        <v>876</v>
      </c>
      <c r="E110" s="43" t="s">
        <v>877</v>
      </c>
      <c r="F110" s="43" t="s">
        <v>370</v>
      </c>
      <c r="G110" s="43" t="s">
        <v>240</v>
      </c>
    </row>
    <row r="111" spans="1:7" x14ac:dyDescent="0.2">
      <c r="A111" s="43">
        <v>330</v>
      </c>
      <c r="B111" s="43" t="s">
        <v>443</v>
      </c>
      <c r="C111" s="43"/>
      <c r="D111" s="43" t="s">
        <v>870</v>
      </c>
      <c r="E111" s="43" t="s">
        <v>874</v>
      </c>
      <c r="F111" s="43" t="s">
        <v>444</v>
      </c>
      <c r="G111" s="43" t="s">
        <v>872</v>
      </c>
    </row>
    <row r="112" spans="1:7" x14ac:dyDescent="0.2">
      <c r="A112" s="43">
        <v>1050</v>
      </c>
      <c r="B112" s="43" t="s">
        <v>326</v>
      </c>
      <c r="C112" s="43"/>
      <c r="D112" s="43" t="s">
        <v>870</v>
      </c>
      <c r="E112" s="43" t="s">
        <v>874</v>
      </c>
      <c r="F112" s="43" t="s">
        <v>75</v>
      </c>
      <c r="G112" s="43" t="s">
        <v>884</v>
      </c>
    </row>
    <row r="113" spans="1:7" x14ac:dyDescent="0.2">
      <c r="A113" s="43">
        <v>111</v>
      </c>
      <c r="B113" s="43" t="s">
        <v>138</v>
      </c>
      <c r="C113" s="43"/>
      <c r="D113" s="43" t="s">
        <v>870</v>
      </c>
      <c r="E113" s="43" t="s">
        <v>874</v>
      </c>
      <c r="F113" s="43" t="s">
        <v>139</v>
      </c>
      <c r="G113" s="43" t="s">
        <v>872</v>
      </c>
    </row>
    <row r="114" spans="1:7" x14ac:dyDescent="0.2">
      <c r="A114" s="43">
        <v>94</v>
      </c>
      <c r="B114" s="43" t="s">
        <v>49</v>
      </c>
      <c r="C114" s="43"/>
      <c r="D114" s="43" t="s">
        <v>870</v>
      </c>
      <c r="E114" s="43" t="s">
        <v>874</v>
      </c>
      <c r="F114" s="43" t="s">
        <v>50</v>
      </c>
      <c r="G114" s="43" t="s">
        <v>886</v>
      </c>
    </row>
    <row r="115" spans="1:7" x14ac:dyDescent="0.2">
      <c r="A115" s="43">
        <v>199</v>
      </c>
      <c r="B115" s="43" t="s">
        <v>70</v>
      </c>
      <c r="C115" s="43" t="s">
        <v>923</v>
      </c>
      <c r="D115" s="43" t="s">
        <v>870</v>
      </c>
      <c r="E115" s="43" t="s">
        <v>871</v>
      </c>
      <c r="F115" s="43" t="s">
        <v>71</v>
      </c>
      <c r="G115" s="43" t="s">
        <v>873</v>
      </c>
    </row>
    <row r="116" spans="1:7" x14ac:dyDescent="0.2">
      <c r="A116" s="43">
        <v>310</v>
      </c>
      <c r="B116" s="43" t="s">
        <v>36</v>
      </c>
      <c r="C116" s="43"/>
      <c r="D116" s="43" t="s">
        <v>870</v>
      </c>
      <c r="E116" s="43" t="s">
        <v>874</v>
      </c>
      <c r="F116" s="43" t="s">
        <v>37</v>
      </c>
      <c r="G116" s="43" t="s">
        <v>872</v>
      </c>
    </row>
    <row r="117" spans="1:7" x14ac:dyDescent="0.2">
      <c r="A117" s="43">
        <v>271</v>
      </c>
      <c r="B117" s="43" t="s">
        <v>271</v>
      </c>
      <c r="C117" s="43"/>
      <c r="D117" s="43" t="s">
        <v>870</v>
      </c>
      <c r="E117" s="43" t="s">
        <v>874</v>
      </c>
      <c r="F117" s="43" t="s">
        <v>272</v>
      </c>
      <c r="G117" s="43" t="s">
        <v>879</v>
      </c>
    </row>
    <row r="118" spans="1:7" x14ac:dyDescent="0.2">
      <c r="A118" s="43">
        <v>281</v>
      </c>
      <c r="B118" s="43" t="s">
        <v>398</v>
      </c>
      <c r="C118" s="43"/>
      <c r="D118" s="43" t="s">
        <v>870</v>
      </c>
      <c r="E118" s="43" t="s">
        <v>871</v>
      </c>
      <c r="F118" s="43" t="s">
        <v>292</v>
      </c>
      <c r="G118" s="43" t="s">
        <v>873</v>
      </c>
    </row>
    <row r="119" spans="1:7" x14ac:dyDescent="0.2">
      <c r="A119" s="43">
        <v>203</v>
      </c>
      <c r="B119" s="43" t="s">
        <v>422</v>
      </c>
      <c r="C119" s="43"/>
      <c r="D119" s="43" t="s">
        <v>870</v>
      </c>
      <c r="E119" s="43" t="s">
        <v>874</v>
      </c>
      <c r="F119" s="43" t="s">
        <v>423</v>
      </c>
      <c r="G119" s="43" t="s">
        <v>872</v>
      </c>
    </row>
    <row r="120" spans="1:7" x14ac:dyDescent="0.2">
      <c r="A120" s="43">
        <v>305</v>
      </c>
      <c r="B120" s="43" t="s">
        <v>409</v>
      </c>
      <c r="C120" s="43"/>
      <c r="D120" s="43" t="s">
        <v>870</v>
      </c>
      <c r="E120" s="43" t="s">
        <v>874</v>
      </c>
      <c r="F120" s="43" t="s">
        <v>282</v>
      </c>
      <c r="G120" s="43" t="s">
        <v>872</v>
      </c>
    </row>
    <row r="121" spans="1:7" x14ac:dyDescent="0.2">
      <c r="A121" s="43">
        <v>1262</v>
      </c>
      <c r="B121" s="43" t="s">
        <v>115</v>
      </c>
      <c r="C121" s="43"/>
      <c r="D121" s="43" t="s">
        <v>870</v>
      </c>
      <c r="E121" s="43" t="s">
        <v>874</v>
      </c>
      <c r="F121" s="43" t="s">
        <v>116</v>
      </c>
      <c r="G121" s="43" t="s">
        <v>872</v>
      </c>
    </row>
    <row r="122" spans="1:7" x14ac:dyDescent="0.2">
      <c r="A122" s="43">
        <v>1203</v>
      </c>
      <c r="B122" s="43" t="s">
        <v>395</v>
      </c>
      <c r="C122" s="43"/>
      <c r="D122" s="43" t="s">
        <v>870</v>
      </c>
      <c r="E122" s="43" t="s">
        <v>874</v>
      </c>
      <c r="F122" s="43" t="s">
        <v>101</v>
      </c>
      <c r="G122" s="43" t="s">
        <v>872</v>
      </c>
    </row>
    <row r="123" spans="1:7" x14ac:dyDescent="0.2">
      <c r="A123" s="43">
        <v>345</v>
      </c>
      <c r="B123" s="43" t="s">
        <v>280</v>
      </c>
      <c r="C123" s="43"/>
      <c r="D123" s="43" t="s">
        <v>870</v>
      </c>
      <c r="E123" s="43" t="s">
        <v>874</v>
      </c>
      <c r="F123" s="43" t="s">
        <v>86</v>
      </c>
      <c r="G123" s="43" t="s">
        <v>880</v>
      </c>
    </row>
    <row r="124" spans="1:7" x14ac:dyDescent="0.2">
      <c r="A124" s="43">
        <v>208</v>
      </c>
      <c r="B124" s="43" t="s">
        <v>389</v>
      </c>
      <c r="C124" s="43"/>
      <c r="D124" s="43" t="s">
        <v>870</v>
      </c>
      <c r="E124" s="43" t="s">
        <v>871</v>
      </c>
      <c r="F124" s="43" t="s">
        <v>390</v>
      </c>
      <c r="G124" s="43" t="s">
        <v>884</v>
      </c>
    </row>
    <row r="125" spans="1:7" x14ac:dyDescent="0.2">
      <c r="A125" s="43">
        <v>252</v>
      </c>
      <c r="B125" s="43" t="s">
        <v>149</v>
      </c>
      <c r="C125" s="43"/>
      <c r="D125" s="43" t="s">
        <v>870</v>
      </c>
      <c r="E125" s="43" t="s">
        <v>874</v>
      </c>
      <c r="F125" s="43" t="s">
        <v>150</v>
      </c>
      <c r="G125" s="43" t="s">
        <v>872</v>
      </c>
    </row>
    <row r="126" spans="1:7" x14ac:dyDescent="0.2">
      <c r="A126" s="43">
        <v>164</v>
      </c>
      <c r="B126" s="43" t="s">
        <v>295</v>
      </c>
      <c r="C126" s="43"/>
      <c r="D126" s="43" t="s">
        <v>870</v>
      </c>
      <c r="E126" s="43" t="s">
        <v>874</v>
      </c>
      <c r="F126" s="43" t="s">
        <v>105</v>
      </c>
      <c r="G126" s="43" t="s">
        <v>879</v>
      </c>
    </row>
    <row r="127" spans="1:7" x14ac:dyDescent="0.2">
      <c r="A127" s="43">
        <v>299</v>
      </c>
      <c r="B127" s="43" t="s">
        <v>341</v>
      </c>
      <c r="C127" s="43"/>
      <c r="D127" s="43" t="s">
        <v>870</v>
      </c>
      <c r="E127" s="43" t="s">
        <v>871</v>
      </c>
      <c r="F127" s="43" t="s">
        <v>342</v>
      </c>
      <c r="G127" s="43" t="s">
        <v>890</v>
      </c>
    </row>
    <row r="128" spans="1:7" x14ac:dyDescent="0.2">
      <c r="A128" s="43">
        <v>59</v>
      </c>
      <c r="B128" s="43" t="s">
        <v>353</v>
      </c>
      <c r="C128" s="43"/>
      <c r="D128" s="43" t="s">
        <v>870</v>
      </c>
      <c r="E128" s="43" t="s">
        <v>874</v>
      </c>
      <c r="F128" s="43" t="s">
        <v>354</v>
      </c>
      <c r="G128" s="43" t="s">
        <v>872</v>
      </c>
    </row>
    <row r="129" spans="1:7" x14ac:dyDescent="0.2">
      <c r="A129" s="43">
        <v>1022</v>
      </c>
      <c r="B129" s="43" t="s">
        <v>188</v>
      </c>
      <c r="C129" s="43"/>
      <c r="D129" s="43" t="s">
        <v>870</v>
      </c>
      <c r="E129" s="43" t="s">
        <v>871</v>
      </c>
      <c r="F129" s="43" t="s">
        <v>189</v>
      </c>
      <c r="G129" s="43" t="s">
        <v>878</v>
      </c>
    </row>
    <row r="130" spans="1:7" x14ac:dyDescent="0.2">
      <c r="A130" s="43">
        <v>254</v>
      </c>
      <c r="B130" s="43" t="s">
        <v>98</v>
      </c>
      <c r="C130" s="43"/>
      <c r="D130" s="43" t="s">
        <v>870</v>
      </c>
      <c r="E130" s="43" t="s">
        <v>871</v>
      </c>
      <c r="F130" s="43" t="s">
        <v>99</v>
      </c>
      <c r="G130" s="43" t="s">
        <v>873</v>
      </c>
    </row>
    <row r="131" spans="1:7" x14ac:dyDescent="0.2">
      <c r="A131" s="43">
        <v>257</v>
      </c>
      <c r="B131" s="43" t="s">
        <v>151</v>
      </c>
      <c r="C131" s="43"/>
      <c r="D131" s="43" t="s">
        <v>870</v>
      </c>
      <c r="E131" s="43" t="s">
        <v>874</v>
      </c>
      <c r="F131" s="43" t="s">
        <v>152</v>
      </c>
      <c r="G131" s="43" t="s">
        <v>884</v>
      </c>
    </row>
    <row r="132" spans="1:7" x14ac:dyDescent="0.2">
      <c r="A132" s="43">
        <v>1158</v>
      </c>
      <c r="B132" s="43" t="s">
        <v>447</v>
      </c>
      <c r="C132" s="43"/>
      <c r="D132" s="43" t="s">
        <v>870</v>
      </c>
      <c r="E132" s="43" t="s">
        <v>874</v>
      </c>
      <c r="F132" s="43" t="s">
        <v>448</v>
      </c>
      <c r="G132" s="43" t="s">
        <v>872</v>
      </c>
    </row>
    <row r="133" spans="1:7" x14ac:dyDescent="0.2">
      <c r="A133" s="43">
        <v>222</v>
      </c>
      <c r="B133" s="43" t="s">
        <v>91</v>
      </c>
      <c r="C133" s="43"/>
      <c r="D133" s="43" t="s">
        <v>870</v>
      </c>
      <c r="E133" s="43" t="s">
        <v>874</v>
      </c>
      <c r="F133" s="43" t="s">
        <v>92</v>
      </c>
      <c r="G133" s="43" t="s">
        <v>886</v>
      </c>
    </row>
    <row r="134" spans="1:7" x14ac:dyDescent="0.2">
      <c r="A134" s="43">
        <v>1004</v>
      </c>
      <c r="B134" s="43" t="s">
        <v>38</v>
      </c>
      <c r="C134" s="43" t="s">
        <v>38</v>
      </c>
      <c r="D134" s="43" t="s">
        <v>876</v>
      </c>
      <c r="E134" s="43" t="s">
        <v>877</v>
      </c>
      <c r="F134" s="43" t="s">
        <v>27</v>
      </c>
      <c r="G134" s="43" t="s">
        <v>885</v>
      </c>
    </row>
    <row r="135" spans="1:7" x14ac:dyDescent="0.2">
      <c r="A135" s="43">
        <v>1494</v>
      </c>
      <c r="B135" s="43" t="s">
        <v>172</v>
      </c>
      <c r="C135" s="43"/>
      <c r="D135" s="43" t="s">
        <v>876</v>
      </c>
      <c r="E135" s="43" t="s">
        <v>874</v>
      </c>
      <c r="F135" s="43" t="s">
        <v>168</v>
      </c>
      <c r="G135" s="43" t="s">
        <v>240</v>
      </c>
    </row>
    <row r="136" spans="1:7" x14ac:dyDescent="0.2">
      <c r="A136" s="43">
        <v>56</v>
      </c>
      <c r="B136" s="43" t="s">
        <v>396</v>
      </c>
      <c r="C136" s="43"/>
      <c r="D136" s="43" t="s">
        <v>870</v>
      </c>
      <c r="E136" s="43" t="s">
        <v>874</v>
      </c>
      <c r="F136" s="43" t="s">
        <v>397</v>
      </c>
      <c r="G136" s="43" t="s">
        <v>881</v>
      </c>
    </row>
    <row r="137" spans="1:7" x14ac:dyDescent="0.2">
      <c r="A137" s="43">
        <v>1036</v>
      </c>
      <c r="B137" s="43" t="s">
        <v>296</v>
      </c>
      <c r="C137" s="43" t="s">
        <v>924</v>
      </c>
      <c r="D137" s="43" t="s">
        <v>870</v>
      </c>
      <c r="E137" s="43" t="s">
        <v>877</v>
      </c>
      <c r="F137" s="43" t="s">
        <v>279</v>
      </c>
      <c r="G137" s="43" t="s">
        <v>882</v>
      </c>
    </row>
    <row r="138" spans="1:7" x14ac:dyDescent="0.2">
      <c r="A138" s="43">
        <v>291</v>
      </c>
      <c r="B138" s="43" t="s">
        <v>141</v>
      </c>
      <c r="C138" s="43"/>
      <c r="D138" s="43" t="s">
        <v>870</v>
      </c>
      <c r="E138" s="43" t="s">
        <v>874</v>
      </c>
      <c r="F138" s="43" t="s">
        <v>142</v>
      </c>
      <c r="G138" s="43" t="s">
        <v>872</v>
      </c>
    </row>
    <row r="139" spans="1:7" x14ac:dyDescent="0.2">
      <c r="A139" s="43">
        <v>1023</v>
      </c>
      <c r="B139" s="43" t="s">
        <v>318</v>
      </c>
      <c r="C139" s="43"/>
      <c r="D139" s="43" t="s">
        <v>870</v>
      </c>
      <c r="E139" s="43" t="s">
        <v>874</v>
      </c>
      <c r="F139" s="43" t="s">
        <v>319</v>
      </c>
      <c r="G139" s="43" t="s">
        <v>873</v>
      </c>
    </row>
    <row r="140" spans="1:7" x14ac:dyDescent="0.2">
      <c r="A140" s="43">
        <v>1029</v>
      </c>
      <c r="B140" s="43" t="s">
        <v>177</v>
      </c>
      <c r="C140" s="43" t="s">
        <v>925</v>
      </c>
      <c r="D140" s="43" t="s">
        <v>870</v>
      </c>
      <c r="E140" s="43" t="s">
        <v>871</v>
      </c>
      <c r="F140" s="43" t="s">
        <v>178</v>
      </c>
      <c r="G140" s="43" t="s">
        <v>873</v>
      </c>
    </row>
    <row r="141" spans="1:7" x14ac:dyDescent="0.2">
      <c r="A141" s="43">
        <v>235</v>
      </c>
      <c r="B141" s="43" t="s">
        <v>324</v>
      </c>
      <c r="C141" s="43"/>
      <c r="D141" s="43" t="s">
        <v>870</v>
      </c>
      <c r="E141" s="43" t="s">
        <v>874</v>
      </c>
      <c r="F141" s="43" t="s">
        <v>325</v>
      </c>
      <c r="G141" s="43" t="s">
        <v>872</v>
      </c>
    </row>
    <row r="142" spans="1:7" x14ac:dyDescent="0.2">
      <c r="A142" s="43">
        <v>41</v>
      </c>
      <c r="B142" s="43" t="s">
        <v>428</v>
      </c>
      <c r="C142" s="43"/>
      <c r="D142" s="43" t="s">
        <v>870</v>
      </c>
      <c r="E142" s="43" t="s">
        <v>874</v>
      </c>
      <c r="F142" s="43" t="s">
        <v>390</v>
      </c>
      <c r="G142" s="43" t="s">
        <v>884</v>
      </c>
    </row>
    <row r="143" spans="1:7" x14ac:dyDescent="0.2">
      <c r="A143" s="43">
        <v>207</v>
      </c>
      <c r="B143" s="43" t="s">
        <v>186</v>
      </c>
      <c r="C143" s="43"/>
      <c r="D143" s="43" t="s">
        <v>870</v>
      </c>
      <c r="E143" s="43" t="s">
        <v>874</v>
      </c>
      <c r="F143" s="43" t="s">
        <v>187</v>
      </c>
      <c r="G143" s="43" t="s">
        <v>894</v>
      </c>
    </row>
    <row r="144" spans="1:7" x14ac:dyDescent="0.2">
      <c r="A144" s="43">
        <v>1114</v>
      </c>
      <c r="B144" s="43" t="s">
        <v>228</v>
      </c>
      <c r="C144" s="43" t="s">
        <v>926</v>
      </c>
      <c r="D144" s="43" t="s">
        <v>870</v>
      </c>
      <c r="E144" s="43" t="s">
        <v>877</v>
      </c>
      <c r="F144" s="43" t="s">
        <v>88</v>
      </c>
      <c r="G144" s="43" t="s">
        <v>889</v>
      </c>
    </row>
    <row r="145" spans="1:7" x14ac:dyDescent="0.2">
      <c r="A145" s="43">
        <v>201</v>
      </c>
      <c r="B145" s="43" t="s">
        <v>438</v>
      </c>
      <c r="C145" s="43" t="s">
        <v>927</v>
      </c>
      <c r="D145" s="43" t="s">
        <v>876</v>
      </c>
      <c r="E145" s="43" t="s">
        <v>871</v>
      </c>
      <c r="F145" s="43" t="s">
        <v>27</v>
      </c>
      <c r="G145" s="43" t="s">
        <v>885</v>
      </c>
    </row>
    <row r="146" spans="1:7" x14ac:dyDescent="0.2">
      <c r="A146" s="43">
        <v>298</v>
      </c>
      <c r="B146" s="43" t="s">
        <v>349</v>
      </c>
      <c r="C146" s="43"/>
      <c r="D146" s="43" t="s">
        <v>870</v>
      </c>
      <c r="E146" s="43" t="s">
        <v>871</v>
      </c>
      <c r="F146" s="43" t="s">
        <v>350</v>
      </c>
      <c r="G146" s="43" t="s">
        <v>873</v>
      </c>
    </row>
    <row r="147" spans="1:7" x14ac:dyDescent="0.2">
      <c r="A147" s="43">
        <v>197</v>
      </c>
      <c r="B147" s="43" t="s">
        <v>193</v>
      </c>
      <c r="C147" s="43" t="s">
        <v>928</v>
      </c>
      <c r="D147" s="43" t="s">
        <v>870</v>
      </c>
      <c r="E147" s="43" t="s">
        <v>871</v>
      </c>
      <c r="F147" s="43" t="s">
        <v>194</v>
      </c>
      <c r="G147" s="43" t="s">
        <v>872</v>
      </c>
    </row>
    <row r="148" spans="1:7" x14ac:dyDescent="0.2">
      <c r="A148" s="43">
        <v>17</v>
      </c>
      <c r="B148" s="43" t="s">
        <v>205</v>
      </c>
      <c r="C148" s="43"/>
      <c r="D148" s="43" t="s">
        <v>870</v>
      </c>
      <c r="E148" s="43" t="s">
        <v>874</v>
      </c>
      <c r="F148" s="43" t="s">
        <v>206</v>
      </c>
      <c r="G148" s="43" t="s">
        <v>872</v>
      </c>
    </row>
    <row r="149" spans="1:7" x14ac:dyDescent="0.2">
      <c r="A149" s="43">
        <v>1268</v>
      </c>
      <c r="B149" s="43" t="s">
        <v>345</v>
      </c>
      <c r="C149" s="43"/>
      <c r="D149" s="43" t="s">
        <v>870</v>
      </c>
      <c r="E149" s="43" t="s">
        <v>874</v>
      </c>
      <c r="F149" s="43" t="s">
        <v>346</v>
      </c>
      <c r="G149" s="43" t="s">
        <v>875</v>
      </c>
    </row>
    <row r="150" spans="1:7" x14ac:dyDescent="0.2">
      <c r="A150" s="43">
        <v>179</v>
      </c>
      <c r="B150" s="43" t="s">
        <v>451</v>
      </c>
      <c r="C150" s="43"/>
      <c r="D150" s="43" t="s">
        <v>876</v>
      </c>
      <c r="E150" s="43" t="s">
        <v>877</v>
      </c>
      <c r="F150" s="43" t="s">
        <v>452</v>
      </c>
      <c r="G150" s="43" t="s">
        <v>240</v>
      </c>
    </row>
    <row r="151" spans="1:7" x14ac:dyDescent="0.2">
      <c r="A151" s="43">
        <v>167</v>
      </c>
      <c r="B151" s="43" t="s">
        <v>140</v>
      </c>
      <c r="C151" s="43"/>
      <c r="D151" s="43" t="s">
        <v>870</v>
      </c>
      <c r="E151" s="43" t="s">
        <v>874</v>
      </c>
      <c r="F151" s="43" t="s">
        <v>92</v>
      </c>
      <c r="G151" s="43" t="s">
        <v>886</v>
      </c>
    </row>
    <row r="152" spans="1:7" x14ac:dyDescent="0.2">
      <c r="A152" s="43">
        <v>1037</v>
      </c>
      <c r="B152" s="43" t="s">
        <v>351</v>
      </c>
      <c r="C152" s="43"/>
      <c r="D152" s="43" t="s">
        <v>870</v>
      </c>
      <c r="E152" s="43" t="s">
        <v>871</v>
      </c>
      <c r="F152" s="43" t="s">
        <v>352</v>
      </c>
      <c r="G152" s="43" t="s">
        <v>872</v>
      </c>
    </row>
    <row r="153" spans="1:7" x14ac:dyDescent="0.2">
      <c r="A153" s="43">
        <v>295</v>
      </c>
      <c r="B153" s="43" t="s">
        <v>231</v>
      </c>
      <c r="C153" s="43"/>
      <c r="D153" s="43" t="s">
        <v>870</v>
      </c>
      <c r="E153" s="43" t="s">
        <v>874</v>
      </c>
      <c r="F153" s="43" t="s">
        <v>232</v>
      </c>
      <c r="G153" s="43" t="s">
        <v>873</v>
      </c>
    </row>
    <row r="154" spans="1:7" x14ac:dyDescent="0.2">
      <c r="A154" s="43">
        <v>1020</v>
      </c>
      <c r="B154" s="43" t="s">
        <v>156</v>
      </c>
      <c r="C154" s="43" t="s">
        <v>929</v>
      </c>
      <c r="D154" s="43" t="s">
        <v>870</v>
      </c>
      <c r="E154" s="43" t="s">
        <v>877</v>
      </c>
      <c r="F154" s="43" t="s">
        <v>157</v>
      </c>
      <c r="G154" s="43" t="s">
        <v>872</v>
      </c>
    </row>
    <row r="155" spans="1:7" x14ac:dyDescent="0.2">
      <c r="A155" s="43">
        <v>155</v>
      </c>
      <c r="B155" s="43" t="s">
        <v>143</v>
      </c>
      <c r="C155" s="43" t="s">
        <v>930</v>
      </c>
      <c r="D155" s="43" t="s">
        <v>870</v>
      </c>
      <c r="E155" s="43" t="s">
        <v>871</v>
      </c>
      <c r="F155" s="43" t="s">
        <v>144</v>
      </c>
      <c r="G155" s="43" t="s">
        <v>881</v>
      </c>
    </row>
    <row r="156" spans="1:7" x14ac:dyDescent="0.2">
      <c r="A156" s="43">
        <v>341</v>
      </c>
      <c r="B156" s="43" t="s">
        <v>132</v>
      </c>
      <c r="C156" s="43"/>
      <c r="D156" s="43" t="s">
        <v>870</v>
      </c>
      <c r="E156" s="43" t="s">
        <v>874</v>
      </c>
      <c r="F156" s="43" t="s">
        <v>133</v>
      </c>
      <c r="G156" s="43" t="s">
        <v>872</v>
      </c>
    </row>
    <row r="157" spans="1:7" x14ac:dyDescent="0.2">
      <c r="A157" s="43">
        <v>1033</v>
      </c>
      <c r="B157" s="43" t="s">
        <v>400</v>
      </c>
      <c r="C157" s="43" t="s">
        <v>931</v>
      </c>
      <c r="D157" s="43" t="s">
        <v>870</v>
      </c>
      <c r="E157" s="43" t="s">
        <v>871</v>
      </c>
      <c r="F157" s="43" t="s">
        <v>206</v>
      </c>
      <c r="G157" s="43" t="s">
        <v>872</v>
      </c>
    </row>
    <row r="158" spans="1:7" x14ac:dyDescent="0.2">
      <c r="A158" s="43">
        <v>263</v>
      </c>
      <c r="B158" s="43" t="s">
        <v>173</v>
      </c>
      <c r="C158" s="43"/>
      <c r="D158" s="43" t="s">
        <v>870</v>
      </c>
      <c r="E158" s="43" t="s">
        <v>874</v>
      </c>
      <c r="F158" s="43" t="s">
        <v>174</v>
      </c>
      <c r="G158" s="43" t="s">
        <v>882</v>
      </c>
    </row>
    <row r="159" spans="1:7" x14ac:dyDescent="0.2">
      <c r="A159" s="43">
        <v>1371</v>
      </c>
      <c r="B159" s="43" t="s">
        <v>371</v>
      </c>
      <c r="C159" s="43" t="s">
        <v>932</v>
      </c>
      <c r="D159" s="43" t="s">
        <v>870</v>
      </c>
      <c r="E159" s="43" t="s">
        <v>874</v>
      </c>
      <c r="F159" s="43" t="s">
        <v>279</v>
      </c>
      <c r="G159" s="43" t="s">
        <v>882</v>
      </c>
    </row>
    <row r="160" spans="1:7" x14ac:dyDescent="0.2">
      <c r="A160" s="43">
        <v>202</v>
      </c>
      <c r="B160" s="43" t="s">
        <v>118</v>
      </c>
      <c r="C160" s="43"/>
      <c r="D160" s="43" t="s">
        <v>870</v>
      </c>
      <c r="E160" s="43" t="s">
        <v>874</v>
      </c>
      <c r="F160" s="43" t="s">
        <v>84</v>
      </c>
      <c r="G160" s="43" t="s">
        <v>887</v>
      </c>
    </row>
    <row r="161" spans="1:7" x14ac:dyDescent="0.2">
      <c r="A161" s="43">
        <v>245</v>
      </c>
      <c r="B161" s="43" t="s">
        <v>119</v>
      </c>
      <c r="C161" s="43"/>
      <c r="D161" s="43" t="s">
        <v>870</v>
      </c>
      <c r="E161" s="43" t="s">
        <v>874</v>
      </c>
      <c r="F161" s="43" t="s">
        <v>120</v>
      </c>
      <c r="G161" s="43" t="s">
        <v>893</v>
      </c>
    </row>
    <row r="162" spans="1:7" x14ac:dyDescent="0.2">
      <c r="A162" s="43">
        <v>151</v>
      </c>
      <c r="B162" s="43" t="s">
        <v>283</v>
      </c>
      <c r="C162" s="43"/>
      <c r="D162" s="43" t="s">
        <v>870</v>
      </c>
      <c r="E162" s="43" t="s">
        <v>874</v>
      </c>
      <c r="F162" s="43" t="s">
        <v>284</v>
      </c>
      <c r="G162" s="43" t="s">
        <v>872</v>
      </c>
    </row>
    <row r="163" spans="1:7" x14ac:dyDescent="0.2">
      <c r="A163" s="43">
        <v>1003</v>
      </c>
      <c r="B163" s="43" t="s">
        <v>167</v>
      </c>
      <c r="C163" s="43" t="s">
        <v>172</v>
      </c>
      <c r="D163" s="43" t="s">
        <v>876</v>
      </c>
      <c r="E163" s="43" t="s">
        <v>877</v>
      </c>
      <c r="F163" s="43" t="s">
        <v>168</v>
      </c>
      <c r="G163" s="43" t="s">
        <v>240</v>
      </c>
    </row>
    <row r="164" spans="1:7" x14ac:dyDescent="0.2">
      <c r="A164" s="43">
        <v>1129</v>
      </c>
      <c r="B164" s="43" t="s">
        <v>297</v>
      </c>
      <c r="C164" s="43"/>
      <c r="D164" s="43" t="s">
        <v>870</v>
      </c>
      <c r="E164" s="43" t="s">
        <v>874</v>
      </c>
      <c r="F164" s="43" t="s">
        <v>298</v>
      </c>
      <c r="G164" s="43" t="s">
        <v>890</v>
      </c>
    </row>
    <row r="165" spans="1:7" x14ac:dyDescent="0.2">
      <c r="A165" s="43">
        <v>1259</v>
      </c>
      <c r="B165" s="43" t="s">
        <v>330</v>
      </c>
      <c r="C165" s="43"/>
      <c r="D165" s="43" t="s">
        <v>870</v>
      </c>
      <c r="E165" s="43" t="s">
        <v>874</v>
      </c>
      <c r="F165" s="43" t="s">
        <v>331</v>
      </c>
      <c r="G165" s="43" t="s">
        <v>878</v>
      </c>
    </row>
    <row r="166" spans="1:7" x14ac:dyDescent="0.2">
      <c r="A166" s="43">
        <v>29</v>
      </c>
      <c r="B166" s="43" t="s">
        <v>416</v>
      </c>
      <c r="C166" s="43"/>
      <c r="D166" s="43" t="s">
        <v>870</v>
      </c>
      <c r="E166" s="43" t="s">
        <v>874</v>
      </c>
      <c r="F166" s="43" t="s">
        <v>279</v>
      </c>
      <c r="G166" s="43" t="s">
        <v>882</v>
      </c>
    </row>
    <row r="167" spans="1:7" x14ac:dyDescent="0.2">
      <c r="A167" s="43">
        <v>1149</v>
      </c>
      <c r="B167" s="43" t="s">
        <v>406</v>
      </c>
      <c r="C167" s="43"/>
      <c r="D167" s="43" t="s">
        <v>870</v>
      </c>
      <c r="E167" s="43" t="s">
        <v>874</v>
      </c>
      <c r="F167" s="43" t="s">
        <v>407</v>
      </c>
      <c r="G167" s="43" t="s">
        <v>892</v>
      </c>
    </row>
    <row r="168" spans="1:7" x14ac:dyDescent="0.2">
      <c r="A168" s="43">
        <v>268</v>
      </c>
      <c r="B168" s="43" t="s">
        <v>433</v>
      </c>
      <c r="C168" s="43"/>
      <c r="D168" s="43" t="s">
        <v>870</v>
      </c>
      <c r="E168" s="43" t="s">
        <v>871</v>
      </c>
      <c r="F168" s="43" t="s">
        <v>434</v>
      </c>
      <c r="G168" s="43" t="s">
        <v>892</v>
      </c>
    </row>
    <row r="169" spans="1:7" x14ac:dyDescent="0.2">
      <c r="A169" s="43">
        <v>1498</v>
      </c>
      <c r="B169" s="43" t="s">
        <v>243</v>
      </c>
      <c r="C169" s="43"/>
      <c r="D169" s="43" t="s">
        <v>870</v>
      </c>
      <c r="E169" s="43" t="s">
        <v>871</v>
      </c>
      <c r="F169" s="43" t="s">
        <v>97</v>
      </c>
      <c r="G169" s="43" t="s">
        <v>882</v>
      </c>
    </row>
    <row r="170" spans="1:7" x14ac:dyDescent="0.2">
      <c r="A170" s="43">
        <v>1059</v>
      </c>
      <c r="B170" s="43" t="s">
        <v>403</v>
      </c>
      <c r="C170" s="43" t="s">
        <v>933</v>
      </c>
      <c r="D170" s="43" t="s">
        <v>870</v>
      </c>
      <c r="E170" s="43" t="s">
        <v>871</v>
      </c>
      <c r="F170" s="43" t="s">
        <v>342</v>
      </c>
      <c r="G170" s="43" t="s">
        <v>890</v>
      </c>
    </row>
    <row r="171" spans="1:7" x14ac:dyDescent="0.2">
      <c r="A171" s="43">
        <v>150</v>
      </c>
      <c r="B171" s="43" t="s">
        <v>314</v>
      </c>
      <c r="C171" s="43" t="s">
        <v>934</v>
      </c>
      <c r="D171" s="43" t="s">
        <v>870</v>
      </c>
      <c r="E171" s="43" t="s">
        <v>877</v>
      </c>
      <c r="F171" s="43" t="s">
        <v>315</v>
      </c>
      <c r="G171" s="43" t="s">
        <v>872</v>
      </c>
    </row>
    <row r="172" spans="1:7" x14ac:dyDescent="0.2">
      <c r="A172" s="43">
        <v>173</v>
      </c>
      <c r="B172" s="43" t="s">
        <v>136</v>
      </c>
      <c r="C172" s="43"/>
      <c r="D172" s="43" t="s">
        <v>895</v>
      </c>
      <c r="E172" s="43" t="s">
        <v>874</v>
      </c>
      <c r="F172" s="43" t="s">
        <v>137</v>
      </c>
      <c r="G172" s="43" t="s">
        <v>872</v>
      </c>
    </row>
    <row r="173" spans="1:7" x14ac:dyDescent="0.2">
      <c r="A173" s="43">
        <v>3</v>
      </c>
      <c r="B173" s="43" t="s">
        <v>68</v>
      </c>
      <c r="C173" s="43" t="s">
        <v>935</v>
      </c>
      <c r="D173" s="43" t="s">
        <v>870</v>
      </c>
      <c r="E173" s="43" t="s">
        <v>877</v>
      </c>
      <c r="F173" s="43" t="s">
        <v>69</v>
      </c>
      <c r="G173" s="43" t="s">
        <v>890</v>
      </c>
    </row>
    <row r="174" spans="1:7" x14ac:dyDescent="0.2">
      <c r="A174" s="43">
        <v>1053</v>
      </c>
      <c r="B174" s="43" t="s">
        <v>162</v>
      </c>
      <c r="C174" s="43"/>
      <c r="D174" s="43" t="s">
        <v>870</v>
      </c>
      <c r="E174" s="43" t="s">
        <v>871</v>
      </c>
      <c r="F174" s="43" t="s">
        <v>163</v>
      </c>
      <c r="G174" s="43" t="s">
        <v>886</v>
      </c>
    </row>
    <row r="175" spans="1:7" x14ac:dyDescent="0.2">
      <c r="A175" s="43">
        <v>253</v>
      </c>
      <c r="B175" s="43" t="s">
        <v>106</v>
      </c>
      <c r="C175" s="43"/>
      <c r="D175" s="43" t="s">
        <v>870</v>
      </c>
      <c r="E175" s="43" t="s">
        <v>874</v>
      </c>
      <c r="F175" s="43" t="s">
        <v>107</v>
      </c>
      <c r="G175" s="43" t="s">
        <v>873</v>
      </c>
    </row>
    <row r="176" spans="1:7" x14ac:dyDescent="0.2">
      <c r="A176" s="43">
        <v>45</v>
      </c>
      <c r="B176" s="43" t="s">
        <v>337</v>
      </c>
      <c r="C176" s="43" t="s">
        <v>936</v>
      </c>
      <c r="D176" s="43" t="s">
        <v>870</v>
      </c>
      <c r="E176" s="43" t="s">
        <v>874</v>
      </c>
      <c r="F176" s="43" t="s">
        <v>265</v>
      </c>
      <c r="G176" s="43" t="s">
        <v>872</v>
      </c>
    </row>
    <row r="177" spans="1:7" x14ac:dyDescent="0.2">
      <c r="A177" s="43">
        <v>166</v>
      </c>
      <c r="B177" s="43" t="s">
        <v>335</v>
      </c>
      <c r="C177" s="43"/>
      <c r="D177" s="43" t="s">
        <v>870</v>
      </c>
      <c r="E177" s="43" t="s">
        <v>874</v>
      </c>
      <c r="F177" s="43" t="s">
        <v>336</v>
      </c>
      <c r="G177" s="43" t="s">
        <v>872</v>
      </c>
    </row>
    <row r="178" spans="1:7" x14ac:dyDescent="0.2">
      <c r="A178" s="43">
        <v>224</v>
      </c>
      <c r="B178" s="43" t="s">
        <v>220</v>
      </c>
      <c r="C178" s="43"/>
      <c r="D178" s="43" t="s">
        <v>870</v>
      </c>
      <c r="E178" s="43" t="s">
        <v>874</v>
      </c>
      <c r="F178" s="43" t="s">
        <v>221</v>
      </c>
      <c r="G178" s="43" t="s">
        <v>886</v>
      </c>
    </row>
    <row r="179" spans="1:7" x14ac:dyDescent="0.2">
      <c r="A179" s="43">
        <v>87</v>
      </c>
      <c r="B179" s="43" t="s">
        <v>316</v>
      </c>
      <c r="C179" s="43" t="s">
        <v>937</v>
      </c>
      <c r="D179" s="43" t="s">
        <v>870</v>
      </c>
      <c r="E179" s="43" t="s">
        <v>874</v>
      </c>
      <c r="F179" s="43" t="s">
        <v>317</v>
      </c>
      <c r="G179" s="43" t="s">
        <v>884</v>
      </c>
    </row>
    <row r="180" spans="1:7" x14ac:dyDescent="0.2">
      <c r="A180" s="43">
        <v>1241</v>
      </c>
      <c r="B180" s="43" t="s">
        <v>147</v>
      </c>
      <c r="C180" s="43"/>
      <c r="D180" s="43" t="s">
        <v>870</v>
      </c>
      <c r="E180" s="43" t="s">
        <v>874</v>
      </c>
      <c r="F180" s="43" t="s">
        <v>148</v>
      </c>
      <c r="G180" s="43" t="s">
        <v>875</v>
      </c>
    </row>
    <row r="181" spans="1:7" x14ac:dyDescent="0.2">
      <c r="A181" s="43">
        <v>165</v>
      </c>
      <c r="B181" s="43" t="s">
        <v>129</v>
      </c>
      <c r="C181" s="43"/>
      <c r="D181" s="43" t="s">
        <v>870</v>
      </c>
      <c r="E181" s="43" t="s">
        <v>874</v>
      </c>
      <c r="F181" s="43" t="s">
        <v>130</v>
      </c>
      <c r="G181" s="43" t="s">
        <v>872</v>
      </c>
    </row>
    <row r="182" spans="1:7" x14ac:dyDescent="0.2">
      <c r="A182" s="43">
        <v>277</v>
      </c>
      <c r="B182" s="43" t="s">
        <v>179</v>
      </c>
      <c r="C182" s="43"/>
      <c r="D182" s="43" t="s">
        <v>870</v>
      </c>
      <c r="E182" s="43" t="s">
        <v>871</v>
      </c>
      <c r="F182" s="43" t="s">
        <v>180</v>
      </c>
      <c r="G182" s="43" t="s">
        <v>873</v>
      </c>
    </row>
    <row r="183" spans="1:7" x14ac:dyDescent="0.2">
      <c r="A183" s="43">
        <v>184</v>
      </c>
      <c r="B183" s="43" t="s">
        <v>83</v>
      </c>
      <c r="C183" s="43"/>
      <c r="D183" s="43" t="s">
        <v>870</v>
      </c>
      <c r="E183" s="43" t="s">
        <v>871</v>
      </c>
      <c r="F183" s="43" t="s">
        <v>84</v>
      </c>
      <c r="G183" s="43" t="s">
        <v>887</v>
      </c>
    </row>
    <row r="184" spans="1:7" x14ac:dyDescent="0.2">
      <c r="A184" s="43">
        <v>226</v>
      </c>
      <c r="B184" s="43" t="s">
        <v>74</v>
      </c>
      <c r="C184" s="43"/>
      <c r="D184" s="43" t="s">
        <v>870</v>
      </c>
      <c r="E184" s="43" t="s">
        <v>871</v>
      </c>
      <c r="F184" s="43" t="s">
        <v>75</v>
      </c>
      <c r="G184" s="43" t="s">
        <v>884</v>
      </c>
    </row>
    <row r="185" spans="1:7" x14ac:dyDescent="0.2">
      <c r="A185" s="43">
        <v>287</v>
      </c>
      <c r="B185" s="43" t="s">
        <v>164</v>
      </c>
      <c r="C185" s="43"/>
      <c r="D185" s="43" t="s">
        <v>870</v>
      </c>
      <c r="E185" s="43" t="s">
        <v>874</v>
      </c>
      <c r="F185" s="43" t="s">
        <v>92</v>
      </c>
      <c r="G185" s="43" t="s">
        <v>886</v>
      </c>
    </row>
    <row r="186" spans="1:7" x14ac:dyDescent="0.2">
      <c r="A186" s="43">
        <v>1008</v>
      </c>
      <c r="B186" s="43" t="s">
        <v>153</v>
      </c>
      <c r="C186" s="43" t="s">
        <v>153</v>
      </c>
      <c r="D186" s="43" t="s">
        <v>876</v>
      </c>
      <c r="E186" s="43" t="s">
        <v>877</v>
      </c>
      <c r="F186" s="43" t="s">
        <v>154</v>
      </c>
      <c r="G186" s="43" t="s">
        <v>240</v>
      </c>
    </row>
    <row r="187" spans="1:7" x14ac:dyDescent="0.2">
      <c r="A187" s="43">
        <v>64</v>
      </c>
      <c r="B187" s="43" t="s">
        <v>332</v>
      </c>
      <c r="C187" s="43" t="s">
        <v>938</v>
      </c>
      <c r="D187" s="43" t="s">
        <v>870</v>
      </c>
      <c r="E187" s="43" t="s">
        <v>874</v>
      </c>
      <c r="F187" s="43" t="s">
        <v>255</v>
      </c>
      <c r="G187" s="43" t="s">
        <v>882</v>
      </c>
    </row>
    <row r="188" spans="1:7" x14ac:dyDescent="0.2">
      <c r="A188" s="43">
        <v>1378</v>
      </c>
      <c r="B188" s="43" t="s">
        <v>369</v>
      </c>
      <c r="C188" s="43"/>
      <c r="D188" s="43" t="s">
        <v>876</v>
      </c>
      <c r="E188" s="43" t="s">
        <v>877</v>
      </c>
      <c r="F188" s="43" t="s">
        <v>370</v>
      </c>
      <c r="G188" s="43" t="s">
        <v>240</v>
      </c>
    </row>
    <row r="189" spans="1:7" x14ac:dyDescent="0.2">
      <c r="A189" s="43">
        <v>1013</v>
      </c>
      <c r="B189" s="43" t="s">
        <v>313</v>
      </c>
      <c r="C189" s="43" t="s">
        <v>939</v>
      </c>
      <c r="D189" s="43" t="s">
        <v>870</v>
      </c>
      <c r="E189" s="43" t="s">
        <v>877</v>
      </c>
      <c r="F189" s="43" t="s">
        <v>144</v>
      </c>
      <c r="G189" s="43" t="s">
        <v>881</v>
      </c>
    </row>
    <row r="190" spans="1:7" x14ac:dyDescent="0.2">
      <c r="A190" s="43">
        <v>266</v>
      </c>
      <c r="B190" s="43" t="s">
        <v>382</v>
      </c>
      <c r="C190" s="43"/>
      <c r="D190" s="43" t="s">
        <v>870</v>
      </c>
      <c r="E190" s="43" t="s">
        <v>871</v>
      </c>
      <c r="F190" s="43" t="s">
        <v>383</v>
      </c>
      <c r="G190" s="43" t="s">
        <v>872</v>
      </c>
    </row>
    <row r="191" spans="1:7" x14ac:dyDescent="0.2">
      <c r="A191" s="43">
        <v>185</v>
      </c>
      <c r="B191" s="43" t="s">
        <v>191</v>
      </c>
      <c r="C191" s="43"/>
      <c r="D191" s="43" t="s">
        <v>870</v>
      </c>
      <c r="E191" s="43" t="s">
        <v>871</v>
      </c>
      <c r="F191" s="43" t="s">
        <v>84</v>
      </c>
      <c r="G191" s="43" t="s">
        <v>887</v>
      </c>
    </row>
    <row r="192" spans="1:7" x14ac:dyDescent="0.2">
      <c r="A192" s="43">
        <v>194</v>
      </c>
      <c r="B192" s="43" t="s">
        <v>155</v>
      </c>
      <c r="C192" s="43"/>
      <c r="D192" s="43" t="s">
        <v>870</v>
      </c>
      <c r="E192" s="43" t="s">
        <v>871</v>
      </c>
      <c r="F192" s="43" t="s">
        <v>21</v>
      </c>
      <c r="G192" s="43" t="s">
        <v>872</v>
      </c>
    </row>
    <row r="193" spans="1:7" x14ac:dyDescent="0.2">
      <c r="A193" s="43">
        <v>1230</v>
      </c>
      <c r="B193" s="43" t="s">
        <v>339</v>
      </c>
      <c r="C193" s="43"/>
      <c r="D193" s="43" t="s">
        <v>870</v>
      </c>
      <c r="E193" s="43" t="s">
        <v>874</v>
      </c>
      <c r="F193" s="43" t="s">
        <v>340</v>
      </c>
      <c r="G193" s="43" t="s">
        <v>872</v>
      </c>
    </row>
    <row r="194" spans="1:7" x14ac:dyDescent="0.2">
      <c r="A194" s="43">
        <v>1067</v>
      </c>
      <c r="B194" s="43" t="s">
        <v>266</v>
      </c>
      <c r="C194" s="43"/>
      <c r="D194" s="43" t="s">
        <v>870</v>
      </c>
      <c r="E194" s="43" t="s">
        <v>874</v>
      </c>
      <c r="F194" s="43" t="s">
        <v>267</v>
      </c>
      <c r="G194" s="43" t="s">
        <v>872</v>
      </c>
    </row>
    <row r="195" spans="1:7" x14ac:dyDescent="0.2">
      <c r="A195" s="43">
        <v>279</v>
      </c>
      <c r="B195" s="43" t="s">
        <v>424</v>
      </c>
      <c r="C195" s="43"/>
      <c r="D195" s="43" t="s">
        <v>870</v>
      </c>
      <c r="E195" s="43" t="s">
        <v>874</v>
      </c>
      <c r="F195" s="43" t="s">
        <v>425</v>
      </c>
      <c r="G195" s="43" t="s">
        <v>872</v>
      </c>
    </row>
    <row r="196" spans="1:7" x14ac:dyDescent="0.2">
      <c r="A196" s="43">
        <v>175</v>
      </c>
      <c r="B196" s="43" t="s">
        <v>378</v>
      </c>
      <c r="C196" s="43"/>
      <c r="D196" s="43" t="s">
        <v>870</v>
      </c>
      <c r="E196" s="43" t="s">
        <v>871</v>
      </c>
      <c r="F196" s="43" t="s">
        <v>379</v>
      </c>
      <c r="G196" s="43" t="s">
        <v>892</v>
      </c>
    </row>
    <row r="197" spans="1:7" x14ac:dyDescent="0.2">
      <c r="A197" s="43">
        <v>1021</v>
      </c>
      <c r="B197" s="43" t="s">
        <v>195</v>
      </c>
      <c r="C197" s="43" t="s">
        <v>195</v>
      </c>
      <c r="D197" s="43" t="s">
        <v>870</v>
      </c>
      <c r="E197" s="43" t="s">
        <v>871</v>
      </c>
      <c r="F197" s="43" t="s">
        <v>196</v>
      </c>
      <c r="G197" s="43" t="s">
        <v>873</v>
      </c>
    </row>
    <row r="198" spans="1:7" x14ac:dyDescent="0.2">
      <c r="A198" s="43">
        <v>35</v>
      </c>
      <c r="B198" s="43" t="s">
        <v>291</v>
      </c>
      <c r="C198" s="43" t="s">
        <v>940</v>
      </c>
      <c r="D198" s="43" t="s">
        <v>870</v>
      </c>
      <c r="E198" s="43" t="s">
        <v>874</v>
      </c>
      <c r="F198" s="43" t="s">
        <v>292</v>
      </c>
      <c r="G198" s="43" t="s">
        <v>873</v>
      </c>
    </row>
    <row r="199" spans="1:7" x14ac:dyDescent="0.2">
      <c r="A199" s="43">
        <v>196</v>
      </c>
      <c r="B199" s="43" t="s">
        <v>244</v>
      </c>
      <c r="C199" s="43" t="s">
        <v>941</v>
      </c>
      <c r="D199" s="43" t="s">
        <v>870</v>
      </c>
      <c r="E199" s="43" t="s">
        <v>874</v>
      </c>
      <c r="F199" s="43" t="s">
        <v>208</v>
      </c>
      <c r="G199" s="43" t="s">
        <v>891</v>
      </c>
    </row>
    <row r="200" spans="1:7" x14ac:dyDescent="0.2">
      <c r="A200" s="43">
        <v>1242</v>
      </c>
      <c r="B200" s="43" t="s">
        <v>102</v>
      </c>
      <c r="C200" s="43"/>
      <c r="D200" s="43" t="s">
        <v>870</v>
      </c>
      <c r="E200" s="43" t="s">
        <v>874</v>
      </c>
      <c r="F200" s="43" t="s">
        <v>103</v>
      </c>
      <c r="G200" s="43" t="s">
        <v>872</v>
      </c>
    </row>
    <row r="201" spans="1:7" x14ac:dyDescent="0.2">
      <c r="A201" s="43">
        <v>192</v>
      </c>
      <c r="B201" s="43" t="s">
        <v>100</v>
      </c>
      <c r="C201" s="43"/>
      <c r="D201" s="43" t="s">
        <v>870</v>
      </c>
      <c r="E201" s="43" t="s">
        <v>874</v>
      </c>
      <c r="F201" s="43" t="s">
        <v>101</v>
      </c>
      <c r="G201" s="43" t="s">
        <v>872</v>
      </c>
    </row>
    <row r="202" spans="1:7" x14ac:dyDescent="0.2">
      <c r="A202" s="43">
        <v>86</v>
      </c>
      <c r="B202" s="43" t="s">
        <v>450</v>
      </c>
      <c r="C202" s="43"/>
      <c r="D202" s="43" t="s">
        <v>870</v>
      </c>
      <c r="E202" s="43" t="s">
        <v>874</v>
      </c>
      <c r="F202" s="43" t="s">
        <v>440</v>
      </c>
      <c r="G202" s="43" t="s">
        <v>886</v>
      </c>
    </row>
    <row r="203" spans="1:7" x14ac:dyDescent="0.2">
      <c r="A203" s="43">
        <v>172</v>
      </c>
      <c r="B203" s="43" t="s">
        <v>287</v>
      </c>
      <c r="C203" s="43"/>
      <c r="D203" s="43" t="s">
        <v>870</v>
      </c>
      <c r="E203" s="43" t="s">
        <v>871</v>
      </c>
      <c r="F203" s="43" t="s">
        <v>288</v>
      </c>
      <c r="G203" s="43" t="s">
        <v>892</v>
      </c>
    </row>
    <row r="204" spans="1:7" x14ac:dyDescent="0.2">
      <c r="A204" s="43">
        <v>293</v>
      </c>
      <c r="B204" s="43" t="s">
        <v>285</v>
      </c>
      <c r="C204" s="43"/>
      <c r="D204" s="43" t="s">
        <v>870</v>
      </c>
      <c r="E204" s="43" t="s">
        <v>871</v>
      </c>
      <c r="F204" s="43" t="s">
        <v>286</v>
      </c>
      <c r="G204" s="43" t="s">
        <v>873</v>
      </c>
    </row>
    <row r="205" spans="1:7" x14ac:dyDescent="0.2">
      <c r="A205" s="43">
        <v>1375</v>
      </c>
      <c r="B205" s="43" t="s">
        <v>229</v>
      </c>
      <c r="C205" s="43"/>
      <c r="D205" s="43" t="s">
        <v>876</v>
      </c>
      <c r="E205" s="43" t="s">
        <v>877</v>
      </c>
      <c r="F205" s="43" t="s">
        <v>230</v>
      </c>
      <c r="G205" s="43" t="s">
        <v>240</v>
      </c>
    </row>
    <row r="206" spans="1:7" x14ac:dyDescent="0.2">
      <c r="A206" s="43">
        <v>171</v>
      </c>
      <c r="B206" s="43" t="s">
        <v>439</v>
      </c>
      <c r="C206" s="43"/>
      <c r="D206" s="43" t="s">
        <v>870</v>
      </c>
      <c r="E206" s="43" t="s">
        <v>871</v>
      </c>
      <c r="F206" s="43" t="s">
        <v>440</v>
      </c>
      <c r="G206" s="43" t="s">
        <v>886</v>
      </c>
    </row>
    <row r="207" spans="1:7" x14ac:dyDescent="0.2">
      <c r="A207" s="43">
        <v>206</v>
      </c>
      <c r="B207" s="43" t="s">
        <v>217</v>
      </c>
      <c r="C207" s="43" t="s">
        <v>942</v>
      </c>
      <c r="D207" s="43" t="s">
        <v>870</v>
      </c>
      <c r="E207" s="43" t="s">
        <v>877</v>
      </c>
      <c r="F207" s="43" t="s">
        <v>218</v>
      </c>
      <c r="G207" s="43" t="s">
        <v>872</v>
      </c>
    </row>
    <row r="208" spans="1:7" x14ac:dyDescent="0.2">
      <c r="A208" s="43">
        <v>156</v>
      </c>
      <c r="B208" s="43" t="s">
        <v>59</v>
      </c>
      <c r="C208" s="43"/>
      <c r="D208" s="43" t="s">
        <v>870</v>
      </c>
      <c r="E208" s="43" t="s">
        <v>871</v>
      </c>
      <c r="F208" s="43" t="s">
        <v>50</v>
      </c>
      <c r="G208" s="43" t="s">
        <v>886</v>
      </c>
    </row>
    <row r="209" spans="1:7" x14ac:dyDescent="0.2">
      <c r="A209" s="43">
        <v>1372</v>
      </c>
      <c r="B209" s="43" t="s">
        <v>192</v>
      </c>
      <c r="C209" s="43" t="s">
        <v>943</v>
      </c>
      <c r="D209" s="43" t="s">
        <v>870</v>
      </c>
      <c r="E209" s="43" t="s">
        <v>877</v>
      </c>
      <c r="F209" s="43" t="s">
        <v>97</v>
      </c>
      <c r="G209" s="43" t="s">
        <v>882</v>
      </c>
    </row>
    <row r="210" spans="1:7" x14ac:dyDescent="0.2">
      <c r="A210" s="43">
        <v>11</v>
      </c>
      <c r="B210" s="43" t="s">
        <v>449</v>
      </c>
      <c r="C210" s="43" t="s">
        <v>944</v>
      </c>
      <c r="D210" s="43" t="s">
        <v>876</v>
      </c>
      <c r="E210" s="43" t="s">
        <v>877</v>
      </c>
      <c r="F210" s="43" t="s">
        <v>27</v>
      </c>
      <c r="G210" s="43" t="s">
        <v>885</v>
      </c>
    </row>
    <row r="211" spans="1:7" x14ac:dyDescent="0.2">
      <c r="A211" s="43">
        <v>1014</v>
      </c>
      <c r="B211" s="43" t="s">
        <v>96</v>
      </c>
      <c r="C211" s="43"/>
      <c r="D211" s="43" t="s">
        <v>870</v>
      </c>
      <c r="E211" s="43" t="s">
        <v>871</v>
      </c>
      <c r="F211" s="43" t="s">
        <v>97</v>
      </c>
      <c r="G211" s="43" t="s">
        <v>882</v>
      </c>
    </row>
    <row r="212" spans="1:7" x14ac:dyDescent="0.2">
      <c r="A212" s="43">
        <v>1005</v>
      </c>
      <c r="B212" s="43" t="s">
        <v>445</v>
      </c>
      <c r="C212" s="43" t="s">
        <v>445</v>
      </c>
      <c r="D212" s="43" t="s">
        <v>876</v>
      </c>
      <c r="E212" s="43" t="s">
        <v>877</v>
      </c>
      <c r="F212" s="43" t="s">
        <v>373</v>
      </c>
      <c r="G212" s="43" t="s">
        <v>240</v>
      </c>
    </row>
    <row r="213" spans="1:7" x14ac:dyDescent="0.2">
      <c r="A213" s="43">
        <v>282</v>
      </c>
      <c r="B213" s="43" t="s">
        <v>219</v>
      </c>
      <c r="C213" s="43"/>
      <c r="D213" s="43" t="s">
        <v>870</v>
      </c>
      <c r="E213" s="43" t="s">
        <v>871</v>
      </c>
      <c r="F213" s="43" t="s">
        <v>88</v>
      </c>
      <c r="G213" s="43" t="s">
        <v>889</v>
      </c>
    </row>
    <row r="214" spans="1:7" x14ac:dyDescent="0.2">
      <c r="A214" s="43">
        <v>262</v>
      </c>
      <c r="B214" s="43" t="s">
        <v>387</v>
      </c>
      <c r="C214" s="43"/>
      <c r="D214" s="43" t="s">
        <v>870</v>
      </c>
      <c r="E214" s="43" t="s">
        <v>874</v>
      </c>
      <c r="F214" s="43" t="s">
        <v>174</v>
      </c>
      <c r="G214" s="43" t="s">
        <v>882</v>
      </c>
    </row>
    <row r="215" spans="1:7" x14ac:dyDescent="0.2">
      <c r="A215" s="43">
        <v>177</v>
      </c>
      <c r="B215" s="43" t="s">
        <v>458</v>
      </c>
      <c r="C215" s="43"/>
      <c r="D215" s="43" t="s">
        <v>870</v>
      </c>
      <c r="E215" s="43" t="s">
        <v>874</v>
      </c>
      <c r="F215" s="43" t="s">
        <v>459</v>
      </c>
      <c r="G215" s="43" t="s">
        <v>872</v>
      </c>
    </row>
    <row r="216" spans="1:7" x14ac:dyDescent="0.2">
      <c r="A216" s="43">
        <v>30</v>
      </c>
      <c r="B216" s="43" t="s">
        <v>66</v>
      </c>
      <c r="C216" s="43" t="s">
        <v>945</v>
      </c>
      <c r="D216" s="43" t="s">
        <v>870</v>
      </c>
      <c r="E216" s="43" t="s">
        <v>877</v>
      </c>
      <c r="F216" s="43" t="s">
        <v>67</v>
      </c>
      <c r="G216" s="43" t="s">
        <v>873</v>
      </c>
    </row>
    <row r="217" spans="1:7" x14ac:dyDescent="0.2">
      <c r="A217" s="43">
        <v>1527</v>
      </c>
      <c r="B217" s="43" t="s">
        <v>45</v>
      </c>
      <c r="C217" s="43"/>
      <c r="D217" s="43" t="s">
        <v>870</v>
      </c>
      <c r="E217" s="43" t="s">
        <v>871</v>
      </c>
      <c r="F217" s="43" t="s">
        <v>46</v>
      </c>
      <c r="G217" s="43" t="s">
        <v>886</v>
      </c>
    </row>
    <row r="218" spans="1:7" x14ac:dyDescent="0.2">
      <c r="A218" s="43">
        <v>1039</v>
      </c>
      <c r="B218" s="43" t="s">
        <v>109</v>
      </c>
      <c r="C218" s="43"/>
      <c r="D218" s="43" t="s">
        <v>870</v>
      </c>
      <c r="E218" s="43" t="s">
        <v>874</v>
      </c>
      <c r="F218" s="43" t="s">
        <v>110</v>
      </c>
      <c r="G218" s="43" t="s">
        <v>882</v>
      </c>
    </row>
    <row r="219" spans="1:7" x14ac:dyDescent="0.2">
      <c r="A219" s="43">
        <v>182</v>
      </c>
      <c r="B219" s="43" t="s">
        <v>364</v>
      </c>
      <c r="C219" s="43" t="s">
        <v>946</v>
      </c>
      <c r="D219" s="43" t="s">
        <v>870</v>
      </c>
      <c r="E219" s="43" t="s">
        <v>871</v>
      </c>
      <c r="F219" s="43" t="s">
        <v>365</v>
      </c>
      <c r="G219" s="43" t="s">
        <v>892</v>
      </c>
    </row>
    <row r="220" spans="1:7" x14ac:dyDescent="0.2">
      <c r="A220" s="43">
        <v>326</v>
      </c>
      <c r="B220" s="43" t="s">
        <v>47</v>
      </c>
      <c r="C220" s="43"/>
      <c r="D220" s="43" t="s">
        <v>870</v>
      </c>
      <c r="E220" s="43" t="s">
        <v>874</v>
      </c>
      <c r="F220" s="43" t="s">
        <v>48</v>
      </c>
      <c r="G220" s="43" t="s">
        <v>886</v>
      </c>
    </row>
    <row r="221" spans="1:7" x14ac:dyDescent="0.2">
      <c r="A221" s="43">
        <v>204</v>
      </c>
      <c r="B221" s="43" t="s">
        <v>429</v>
      </c>
      <c r="C221" s="43" t="s">
        <v>947</v>
      </c>
      <c r="D221" s="43" t="s">
        <v>870</v>
      </c>
      <c r="E221" s="43" t="s">
        <v>871</v>
      </c>
      <c r="F221" s="43" t="s">
        <v>430</v>
      </c>
      <c r="G221" s="43" t="s">
        <v>872</v>
      </c>
    </row>
    <row r="222" spans="1:7" x14ac:dyDescent="0.2">
      <c r="A222" s="43">
        <v>106</v>
      </c>
      <c r="B222" s="43" t="s">
        <v>270</v>
      </c>
      <c r="C222" s="43"/>
      <c r="D222" s="43" t="s">
        <v>870</v>
      </c>
      <c r="E222" s="43" t="s">
        <v>874</v>
      </c>
      <c r="F222" s="43" t="s">
        <v>77</v>
      </c>
      <c r="G222" s="43" t="s">
        <v>872</v>
      </c>
    </row>
    <row r="223" spans="1:7" x14ac:dyDescent="0.2">
      <c r="A223" s="43">
        <v>1502</v>
      </c>
      <c r="B223" s="43" t="s">
        <v>314</v>
      </c>
      <c r="C223" s="43" t="s">
        <v>934</v>
      </c>
      <c r="D223" s="43" t="s">
        <v>870</v>
      </c>
      <c r="E223" s="43" t="s">
        <v>877</v>
      </c>
      <c r="F223" s="43" t="s">
        <v>315</v>
      </c>
      <c r="G223" s="43" t="s">
        <v>872</v>
      </c>
    </row>
    <row r="224" spans="1:7" x14ac:dyDescent="0.2">
      <c r="A224" s="43">
        <v>1042</v>
      </c>
      <c r="B224" s="43" t="s">
        <v>431</v>
      </c>
      <c r="C224" s="43" t="s">
        <v>948</v>
      </c>
      <c r="D224" s="43" t="s">
        <v>870</v>
      </c>
      <c r="E224" s="43" t="s">
        <v>874</v>
      </c>
      <c r="F224" s="43" t="s">
        <v>432</v>
      </c>
      <c r="G224" s="43" t="s">
        <v>894</v>
      </c>
    </row>
    <row r="225" spans="1:7" x14ac:dyDescent="0.2">
      <c r="A225" s="43">
        <v>256</v>
      </c>
      <c r="B225" s="43" t="s">
        <v>412</v>
      </c>
      <c r="C225" s="43"/>
      <c r="D225" s="43" t="s">
        <v>870</v>
      </c>
      <c r="E225" s="43" t="s">
        <v>874</v>
      </c>
      <c r="F225" s="43" t="s">
        <v>413</v>
      </c>
      <c r="G225" s="43" t="s">
        <v>872</v>
      </c>
    </row>
    <row r="226" spans="1:7" x14ac:dyDescent="0.2">
      <c r="A226" s="43">
        <v>60</v>
      </c>
      <c r="B226" s="43" t="s">
        <v>293</v>
      </c>
      <c r="C226" s="43" t="s">
        <v>949</v>
      </c>
      <c r="D226" s="43" t="s">
        <v>870</v>
      </c>
      <c r="E226" s="43" t="s">
        <v>871</v>
      </c>
      <c r="F226" s="43" t="s">
        <v>294</v>
      </c>
      <c r="G226" s="43" t="s">
        <v>884</v>
      </c>
    </row>
    <row r="227" spans="1:7" x14ac:dyDescent="0.2">
      <c r="A227" s="43">
        <v>1015</v>
      </c>
      <c r="B227" s="43" t="s">
        <v>388</v>
      </c>
      <c r="C227" s="43"/>
      <c r="D227" s="43" t="s">
        <v>870</v>
      </c>
      <c r="E227" s="43" t="s">
        <v>871</v>
      </c>
      <c r="F227" s="43" t="s">
        <v>97</v>
      </c>
      <c r="G227" s="43" t="s">
        <v>882</v>
      </c>
    </row>
    <row r="228" spans="1:7" x14ac:dyDescent="0.2">
      <c r="A228" s="43">
        <v>158</v>
      </c>
      <c r="B228" s="43" t="s">
        <v>436</v>
      </c>
      <c r="C228" s="43"/>
      <c r="D228" s="43" t="s">
        <v>870</v>
      </c>
      <c r="E228" s="43" t="s">
        <v>874</v>
      </c>
      <c r="F228" s="43" t="s">
        <v>437</v>
      </c>
      <c r="G228" s="43" t="s">
        <v>885</v>
      </c>
    </row>
    <row r="229" spans="1:7" x14ac:dyDescent="0.2">
      <c r="A229" s="43">
        <v>170</v>
      </c>
      <c r="B229" s="43" t="s">
        <v>145</v>
      </c>
      <c r="C229" s="43"/>
      <c r="D229" s="43" t="s">
        <v>895</v>
      </c>
      <c r="E229" s="43" t="s">
        <v>871</v>
      </c>
      <c r="F229" s="43" t="s">
        <v>146</v>
      </c>
      <c r="G229" s="43" t="s">
        <v>872</v>
      </c>
    </row>
    <row r="230" spans="1:7" x14ac:dyDescent="0.2">
      <c r="A230" s="43">
        <v>157</v>
      </c>
      <c r="B230" s="43" t="s">
        <v>399</v>
      </c>
      <c r="C230" s="43"/>
      <c r="D230" s="43" t="s">
        <v>870</v>
      </c>
      <c r="E230" s="43" t="s">
        <v>874</v>
      </c>
      <c r="F230" s="43" t="s">
        <v>377</v>
      </c>
      <c r="G230" s="43" t="s">
        <v>894</v>
      </c>
    </row>
    <row r="231" spans="1:7" x14ac:dyDescent="0.2">
      <c r="A231" s="43">
        <v>159</v>
      </c>
      <c r="B231" s="43" t="s">
        <v>51</v>
      </c>
      <c r="C231" s="43"/>
      <c r="D231" s="43" t="s">
        <v>870</v>
      </c>
      <c r="E231" s="43" t="s">
        <v>874</v>
      </c>
      <c r="F231" s="43" t="s">
        <v>52</v>
      </c>
      <c r="G231" s="43" t="s">
        <v>882</v>
      </c>
    </row>
    <row r="232" spans="1:7" x14ac:dyDescent="0.2">
      <c r="A232" s="43">
        <v>1019</v>
      </c>
      <c r="B232" s="43" t="s">
        <v>245</v>
      </c>
      <c r="C232" s="43" t="s">
        <v>950</v>
      </c>
      <c r="D232" s="43" t="s">
        <v>870</v>
      </c>
      <c r="E232" s="43" t="s">
        <v>877</v>
      </c>
      <c r="F232" s="43" t="s">
        <v>246</v>
      </c>
      <c r="G232" s="43" t="s">
        <v>881</v>
      </c>
    </row>
    <row r="233" spans="1:7" x14ac:dyDescent="0.2">
      <c r="A233" s="43">
        <v>1243</v>
      </c>
      <c r="B233" s="43" t="s">
        <v>360</v>
      </c>
      <c r="C233" s="43"/>
      <c r="D233" s="43" t="s">
        <v>895</v>
      </c>
      <c r="E233" s="43" t="s">
        <v>874</v>
      </c>
      <c r="F233" s="43" t="s">
        <v>361</v>
      </c>
      <c r="G233" s="43" t="s">
        <v>872</v>
      </c>
    </row>
    <row r="234" spans="1:7" x14ac:dyDescent="0.2">
      <c r="A234" s="43">
        <v>312</v>
      </c>
      <c r="B234" s="43" t="s">
        <v>417</v>
      </c>
      <c r="C234" s="43"/>
      <c r="D234" s="43" t="s">
        <v>870</v>
      </c>
      <c r="E234" s="43" t="s">
        <v>871</v>
      </c>
      <c r="F234" s="43" t="s">
        <v>418</v>
      </c>
      <c r="G234" s="43" t="s">
        <v>873</v>
      </c>
    </row>
    <row r="235" spans="1:7" x14ac:dyDescent="0.2">
      <c r="A235" s="43">
        <v>286</v>
      </c>
      <c r="B235" s="43" t="s">
        <v>209</v>
      </c>
      <c r="C235" s="43"/>
      <c r="D235" s="43" t="s">
        <v>870</v>
      </c>
      <c r="E235" s="43" t="s">
        <v>874</v>
      </c>
      <c r="F235" s="43" t="s">
        <v>210</v>
      </c>
      <c r="G235" s="43" t="s">
        <v>872</v>
      </c>
    </row>
    <row r="236" spans="1:7" x14ac:dyDescent="0.2">
      <c r="A236" s="43">
        <v>260</v>
      </c>
      <c r="B236" s="43" t="s">
        <v>214</v>
      </c>
      <c r="C236" s="43"/>
      <c r="D236" s="43" t="s">
        <v>870</v>
      </c>
      <c r="E236" s="43" t="s">
        <v>874</v>
      </c>
      <c r="F236" s="43" t="s">
        <v>103</v>
      </c>
      <c r="G236" s="43" t="s">
        <v>872</v>
      </c>
    </row>
    <row r="237" spans="1:7" x14ac:dyDescent="0.2">
      <c r="A237" s="43">
        <v>229</v>
      </c>
      <c r="B237" s="43" t="s">
        <v>235</v>
      </c>
      <c r="C237" s="43"/>
      <c r="D237" s="43" t="s">
        <v>870</v>
      </c>
      <c r="E237" s="43" t="s">
        <v>871</v>
      </c>
      <c r="F237" s="43" t="s">
        <v>236</v>
      </c>
      <c r="G237" s="43" t="s">
        <v>872</v>
      </c>
    </row>
    <row r="238" spans="1:7" x14ac:dyDescent="0.2">
      <c r="A238" s="43">
        <v>261</v>
      </c>
      <c r="B238" s="43" t="s">
        <v>199</v>
      </c>
      <c r="C238" s="43"/>
      <c r="D238" s="43" t="s">
        <v>870</v>
      </c>
      <c r="E238" s="43" t="s">
        <v>874</v>
      </c>
      <c r="F238" s="43" t="s">
        <v>103</v>
      </c>
      <c r="G238" s="43" t="s">
        <v>872</v>
      </c>
    </row>
    <row r="239" spans="1:7" x14ac:dyDescent="0.2">
      <c r="A239" s="43">
        <v>154</v>
      </c>
      <c r="B239" s="43" t="s">
        <v>147</v>
      </c>
      <c r="C239" s="43"/>
      <c r="D239" s="43" t="s">
        <v>870</v>
      </c>
      <c r="E239" s="43" t="s">
        <v>874</v>
      </c>
      <c r="F239" s="43" t="s">
        <v>148</v>
      </c>
      <c r="G239" s="43" t="s">
        <v>875</v>
      </c>
    </row>
    <row r="240" spans="1:7" x14ac:dyDescent="0.2">
      <c r="A240" s="43">
        <v>221</v>
      </c>
      <c r="B240" s="43" t="s">
        <v>306</v>
      </c>
      <c r="C240" s="43"/>
      <c r="D240" s="43" t="s">
        <v>870</v>
      </c>
      <c r="E240" s="43" t="s">
        <v>871</v>
      </c>
      <c r="F240" s="43" t="s">
        <v>307</v>
      </c>
      <c r="G240" s="43" t="s">
        <v>894</v>
      </c>
    </row>
    <row r="241" spans="1:7" x14ac:dyDescent="0.2">
      <c r="A241" s="43">
        <v>231</v>
      </c>
      <c r="B241" s="43" t="s">
        <v>254</v>
      </c>
      <c r="C241" s="43"/>
      <c r="D241" s="43" t="s">
        <v>870</v>
      </c>
      <c r="E241" s="43" t="s">
        <v>874</v>
      </c>
      <c r="F241" s="43" t="s">
        <v>255</v>
      </c>
      <c r="G241" s="43" t="s">
        <v>882</v>
      </c>
    </row>
    <row r="242" spans="1:7" x14ac:dyDescent="0.2">
      <c r="A242" s="43">
        <v>1009</v>
      </c>
      <c r="B242" s="43" t="s">
        <v>362</v>
      </c>
      <c r="C242" s="43" t="s">
        <v>951</v>
      </c>
      <c r="D242" s="43" t="s">
        <v>870</v>
      </c>
      <c r="E242" s="43" t="s">
        <v>877</v>
      </c>
      <c r="F242" s="43" t="s">
        <v>363</v>
      </c>
      <c r="G242" s="43" t="s">
        <v>872</v>
      </c>
    </row>
    <row r="243" spans="1:7" x14ac:dyDescent="0.2">
      <c r="A243" s="43">
        <v>1069</v>
      </c>
      <c r="B243" s="43" t="s">
        <v>301</v>
      </c>
      <c r="C243" s="43"/>
      <c r="D243" s="43" t="s">
        <v>870</v>
      </c>
      <c r="E243" s="43" t="s">
        <v>874</v>
      </c>
      <c r="F243" s="43" t="s">
        <v>302</v>
      </c>
      <c r="G243" s="43" t="s">
        <v>885</v>
      </c>
    </row>
    <row r="244" spans="1:7" x14ac:dyDescent="0.2">
      <c r="A244" s="43">
        <v>1038</v>
      </c>
      <c r="B244" s="43" t="s">
        <v>203</v>
      </c>
      <c r="C244" s="43"/>
      <c r="D244" s="43" t="s">
        <v>870</v>
      </c>
      <c r="E244" s="43" t="s">
        <v>874</v>
      </c>
      <c r="F244" s="43" t="s">
        <v>204</v>
      </c>
      <c r="G244" s="43" t="s">
        <v>878</v>
      </c>
    </row>
    <row r="245" spans="1:7" x14ac:dyDescent="0.2">
      <c r="A245" s="43">
        <v>178</v>
      </c>
      <c r="B245" s="43" t="s">
        <v>414</v>
      </c>
      <c r="C245" s="43"/>
      <c r="D245" s="43" t="s">
        <v>870</v>
      </c>
      <c r="E245" s="43" t="s">
        <v>874</v>
      </c>
      <c r="F245" s="43" t="s">
        <v>415</v>
      </c>
      <c r="G245" s="43" t="s">
        <v>872</v>
      </c>
    </row>
    <row r="246" spans="1:7" x14ac:dyDescent="0.2">
      <c r="A246" s="43">
        <v>1032</v>
      </c>
      <c r="B246" s="43" t="s">
        <v>442</v>
      </c>
      <c r="C246" s="43" t="s">
        <v>922</v>
      </c>
      <c r="D246" s="43" t="s">
        <v>870</v>
      </c>
      <c r="E246" s="43" t="s">
        <v>877</v>
      </c>
      <c r="F246" s="43" t="s">
        <v>269</v>
      </c>
      <c r="G246" s="43" t="s">
        <v>889</v>
      </c>
    </row>
    <row r="247" spans="1:7" x14ac:dyDescent="0.2">
      <c r="A247" s="43">
        <v>1199</v>
      </c>
      <c r="B247" s="43" t="s">
        <v>127</v>
      </c>
      <c r="C247" s="43"/>
      <c r="D247" s="43" t="s">
        <v>870</v>
      </c>
      <c r="E247" s="43" t="s">
        <v>877</v>
      </c>
      <c r="F247" s="43" t="s">
        <v>128</v>
      </c>
      <c r="G247" s="43" t="s">
        <v>872</v>
      </c>
    </row>
    <row r="248" spans="1:7" x14ac:dyDescent="0.2">
      <c r="A248" s="43">
        <v>1028</v>
      </c>
      <c r="B248" s="43" t="s">
        <v>385</v>
      </c>
      <c r="C248" s="43"/>
      <c r="D248" s="43" t="s">
        <v>870</v>
      </c>
      <c r="E248" s="43" t="s">
        <v>871</v>
      </c>
      <c r="F248" s="43" t="s">
        <v>386</v>
      </c>
      <c r="G248" s="43" t="s">
        <v>894</v>
      </c>
    </row>
    <row r="249" spans="1:7" x14ac:dyDescent="0.2">
      <c r="A249" s="43">
        <v>309</v>
      </c>
      <c r="B249" s="43" t="s">
        <v>347</v>
      </c>
      <c r="C249" s="43"/>
      <c r="D249" s="43" t="s">
        <v>870</v>
      </c>
      <c r="E249" s="43" t="s">
        <v>874</v>
      </c>
      <c r="F249" s="43" t="s">
        <v>348</v>
      </c>
      <c r="G249" s="43" t="s">
        <v>885</v>
      </c>
    </row>
    <row r="250" spans="1:7" x14ac:dyDescent="0.2">
      <c r="A250" s="43">
        <v>1054</v>
      </c>
      <c r="B250" s="43" t="s">
        <v>165</v>
      </c>
      <c r="C250" s="43"/>
      <c r="D250" s="43" t="s">
        <v>870</v>
      </c>
      <c r="E250" s="43" t="s">
        <v>871</v>
      </c>
      <c r="F250" s="43" t="s">
        <v>166</v>
      </c>
      <c r="G250" s="43" t="s">
        <v>880</v>
      </c>
    </row>
    <row r="251" spans="1:7" x14ac:dyDescent="0.2">
      <c r="A251" s="43">
        <v>1218</v>
      </c>
      <c r="B251" s="43" t="s">
        <v>32</v>
      </c>
      <c r="C251" s="43"/>
      <c r="D251" s="43" t="s">
        <v>870</v>
      </c>
      <c r="E251" s="43" t="s">
        <v>874</v>
      </c>
      <c r="F251" s="43" t="s">
        <v>65</v>
      </c>
      <c r="G251" s="43" t="s">
        <v>888</v>
      </c>
    </row>
    <row r="252" spans="1:7" x14ac:dyDescent="0.2">
      <c r="A252" s="43">
        <v>1239</v>
      </c>
      <c r="B252" s="43" t="s">
        <v>322</v>
      </c>
      <c r="C252" s="43"/>
      <c r="D252" s="43" t="s">
        <v>870</v>
      </c>
      <c r="E252" s="43" t="s">
        <v>874</v>
      </c>
      <c r="F252" s="43" t="s">
        <v>323</v>
      </c>
      <c r="G252" s="43" t="s">
        <v>872</v>
      </c>
    </row>
    <row r="253" spans="1:7" x14ac:dyDescent="0.2">
      <c r="A253" s="43">
        <v>211</v>
      </c>
      <c r="B253" s="43" t="s">
        <v>62</v>
      </c>
      <c r="C253" s="43"/>
      <c r="D253" s="43" t="s">
        <v>870</v>
      </c>
      <c r="E253" s="43" t="s">
        <v>874</v>
      </c>
      <c r="F253" s="43" t="s">
        <v>63</v>
      </c>
      <c r="G253" s="43" t="s">
        <v>882</v>
      </c>
    </row>
    <row r="254" spans="1:7" x14ac:dyDescent="0.2">
      <c r="A254" s="43">
        <v>283</v>
      </c>
      <c r="B254" s="43" t="s">
        <v>215</v>
      </c>
      <c r="C254" s="43"/>
      <c r="D254" s="43" t="s">
        <v>870</v>
      </c>
      <c r="E254" s="43" t="s">
        <v>871</v>
      </c>
      <c r="F254" s="43" t="s">
        <v>216</v>
      </c>
      <c r="G254" s="43" t="s">
        <v>886</v>
      </c>
    </row>
    <row r="255" spans="1:7" x14ac:dyDescent="0.2">
      <c r="A255" s="43">
        <v>1091</v>
      </c>
      <c r="B255" s="43" t="s">
        <v>190</v>
      </c>
      <c r="C255" s="43"/>
      <c r="D255" s="43" t="s">
        <v>870</v>
      </c>
      <c r="E255" s="43" t="s">
        <v>874</v>
      </c>
      <c r="F255" s="43" t="s">
        <v>84</v>
      </c>
      <c r="G255" s="43" t="s">
        <v>887</v>
      </c>
    </row>
    <row r="256" spans="1:7" x14ac:dyDescent="0.2">
      <c r="A256" s="43">
        <v>255</v>
      </c>
      <c r="B256" s="43" t="s">
        <v>320</v>
      </c>
      <c r="C256" s="43"/>
      <c r="D256" s="43" t="s">
        <v>870</v>
      </c>
      <c r="E256" s="43" t="s">
        <v>871</v>
      </c>
      <c r="F256" s="43" t="s">
        <v>321</v>
      </c>
      <c r="G256" s="43" t="s">
        <v>889</v>
      </c>
    </row>
    <row r="257" spans="1:7" x14ac:dyDescent="0.2">
      <c r="A257" s="43">
        <v>1526</v>
      </c>
      <c r="B257" s="43" t="s">
        <v>453</v>
      </c>
      <c r="C257" s="43"/>
      <c r="D257" s="43" t="s">
        <v>870</v>
      </c>
      <c r="E257" s="43" t="s">
        <v>874</v>
      </c>
      <c r="F257" s="43" t="s">
        <v>97</v>
      </c>
      <c r="G257" s="43" t="s">
        <v>882</v>
      </c>
    </row>
    <row r="258" spans="1:7" x14ac:dyDescent="0.2">
      <c r="A258" s="43">
        <v>333</v>
      </c>
      <c r="B258" s="43" t="s">
        <v>358</v>
      </c>
      <c r="C258" s="43"/>
      <c r="D258" s="43" t="s">
        <v>870</v>
      </c>
      <c r="E258" s="43" t="s">
        <v>874</v>
      </c>
      <c r="F258" s="43" t="s">
        <v>359</v>
      </c>
      <c r="G258" s="43" t="s">
        <v>872</v>
      </c>
    </row>
    <row r="259" spans="1:7" x14ac:dyDescent="0.2">
      <c r="A259" s="43">
        <v>1072</v>
      </c>
      <c r="B259" s="43" t="s">
        <v>264</v>
      </c>
      <c r="C259" s="43"/>
      <c r="D259" s="43" t="s">
        <v>870</v>
      </c>
      <c r="E259" s="43" t="s">
        <v>871</v>
      </c>
      <c r="F259" s="43" t="s">
        <v>265</v>
      </c>
      <c r="G259" s="43" t="s">
        <v>872</v>
      </c>
    </row>
    <row r="260" spans="1:7" x14ac:dyDescent="0.2">
      <c r="A260" s="43">
        <v>1057</v>
      </c>
      <c r="B260" s="43" t="s">
        <v>460</v>
      </c>
      <c r="C260" s="43"/>
      <c r="D260" s="43" t="s">
        <v>870</v>
      </c>
      <c r="E260" s="43" t="s">
        <v>871</v>
      </c>
      <c r="F260" s="43" t="s">
        <v>461</v>
      </c>
      <c r="G260" s="43" t="s">
        <v>886</v>
      </c>
    </row>
    <row r="261" spans="1:7" x14ac:dyDescent="0.2">
      <c r="A261" s="43">
        <v>1061</v>
      </c>
      <c r="B261" s="43" t="s">
        <v>338</v>
      </c>
      <c r="C261" s="43"/>
      <c r="D261" s="43" t="s">
        <v>870</v>
      </c>
      <c r="E261" s="43" t="s">
        <v>874</v>
      </c>
      <c r="F261" s="43" t="s">
        <v>279</v>
      </c>
      <c r="G261" s="43" t="s">
        <v>882</v>
      </c>
    </row>
    <row r="262" spans="1:7" x14ac:dyDescent="0.2">
      <c r="A262" s="43">
        <v>1016</v>
      </c>
      <c r="B262" s="43" t="s">
        <v>408</v>
      </c>
      <c r="C262" s="43" t="s">
        <v>952</v>
      </c>
      <c r="D262" s="43" t="s">
        <v>870</v>
      </c>
      <c r="E262" s="43" t="s">
        <v>877</v>
      </c>
      <c r="F262" s="43" t="s">
        <v>69</v>
      </c>
      <c r="G262" s="43" t="s">
        <v>890</v>
      </c>
    </row>
    <row r="263" spans="1:7" x14ac:dyDescent="0.2">
      <c r="A263" s="43">
        <v>193</v>
      </c>
      <c r="B263" s="43" t="s">
        <v>183</v>
      </c>
      <c r="C263" s="43"/>
      <c r="D263" s="43" t="s">
        <v>870</v>
      </c>
      <c r="E263" s="43" t="s">
        <v>874</v>
      </c>
      <c r="F263" s="43" t="s">
        <v>184</v>
      </c>
      <c r="G263" s="43" t="s">
        <v>873</v>
      </c>
    </row>
    <row r="264" spans="1:7" x14ac:dyDescent="0.2">
      <c r="A264" s="43">
        <v>302</v>
      </c>
      <c r="B264" s="43" t="s">
        <v>303</v>
      </c>
      <c r="C264" s="43"/>
      <c r="D264" s="43" t="s">
        <v>870</v>
      </c>
      <c r="E264" s="43" t="s">
        <v>874</v>
      </c>
      <c r="F264" s="43" t="s">
        <v>304</v>
      </c>
      <c r="G264" s="43" t="s">
        <v>886</v>
      </c>
    </row>
    <row r="265" spans="1:7" x14ac:dyDescent="0.2">
      <c r="A265" s="43">
        <v>258</v>
      </c>
      <c r="B265" s="43" t="s">
        <v>258</v>
      </c>
      <c r="C265" s="43"/>
      <c r="D265" s="43" t="s">
        <v>895</v>
      </c>
      <c r="E265" s="43" t="s">
        <v>874</v>
      </c>
      <c r="F265" s="43" t="s">
        <v>259</v>
      </c>
      <c r="G265" s="43" t="s">
        <v>872</v>
      </c>
    </row>
    <row r="266" spans="1:7" x14ac:dyDescent="0.2">
      <c r="A266" s="43">
        <v>1143</v>
      </c>
      <c r="B266" s="43" t="s">
        <v>401</v>
      </c>
      <c r="C266" s="43"/>
      <c r="D266" s="43" t="s">
        <v>870</v>
      </c>
      <c r="E266" s="43" t="s">
        <v>874</v>
      </c>
      <c r="F266" s="43" t="s">
        <v>402</v>
      </c>
      <c r="G266" s="43" t="s">
        <v>889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Prediction performance</vt:lpstr>
      <vt:lpstr>Prediciton performance legend</vt:lpstr>
      <vt:lpstr>Quantitative trait loci test</vt:lpstr>
      <vt:lpstr>Drug information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casale</dc:creator>
  <cp:lastModifiedBy>Microsoft Office User</cp:lastModifiedBy>
  <dcterms:created xsi:type="dcterms:W3CDTF">2015-08-17T18:39:24Z</dcterms:created>
  <dcterms:modified xsi:type="dcterms:W3CDTF">2018-06-18T21:14:24Z</dcterms:modified>
</cp:coreProperties>
</file>