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suk\Documents\研究\研究\Duke\Glosensor\For paper\Stastical analysis\"/>
    </mc:Choice>
  </mc:AlternateContent>
  <bookViews>
    <workbookView xWindow="0" yWindow="0" windowWidth="20490" windowHeight="7440" activeTab="2"/>
  </bookViews>
  <sheets>
    <sheet name="Differentially activated ORs" sheetId="3" r:id="rId1"/>
    <sheet name="ANOVA&amp;Tukey" sheetId="1" r:id="rId2"/>
    <sheet name="8x8 matrix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4" i="1" l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F26" i="1"/>
  <c r="AG26" i="1"/>
  <c r="AH26" i="1"/>
</calcChain>
</file>

<file path=xl/sharedStrings.xml><?xml version="1.0" encoding="utf-8"?>
<sst xmlns="http://schemas.openxmlformats.org/spreadsheetml/2006/main" count="96" uniqueCount="67">
  <si>
    <t>Significant</t>
  </si>
  <si>
    <t>Tukey post hoc</t>
  </si>
  <si>
    <t>P value</t>
  </si>
  <si>
    <t>F boundary</t>
  </si>
  <si>
    <t>F value</t>
  </si>
  <si>
    <t>ANOVA</t>
  </si>
  <si>
    <t>pCI</t>
  </si>
  <si>
    <t>Olfr160()</t>
  </si>
  <si>
    <t>Olfr124(SR1)</t>
  </si>
  <si>
    <t>Olfr73(mOR-EG)</t>
  </si>
  <si>
    <t>Olfr2(I7)</t>
  </si>
  <si>
    <t>Olfr1512</t>
  </si>
  <si>
    <t>Olfr1484</t>
  </si>
  <si>
    <t>Olfr1411</t>
  </si>
  <si>
    <t>Olfr1377</t>
  </si>
  <si>
    <t>Olfr1370</t>
  </si>
  <si>
    <t>Olfr1364</t>
  </si>
  <si>
    <t>Olfr1104</t>
  </si>
  <si>
    <t>Olfr1093</t>
  </si>
  <si>
    <t>Olfr1079</t>
  </si>
  <si>
    <t>Olfr1062</t>
  </si>
  <si>
    <t>Olfr992</t>
  </si>
  <si>
    <t>Olfr982</t>
  </si>
  <si>
    <t>Olfr979</t>
  </si>
  <si>
    <t>Olfr978</t>
  </si>
  <si>
    <t>Olfr919</t>
  </si>
  <si>
    <t>Olfr889</t>
  </si>
  <si>
    <t>Olfr876</t>
  </si>
  <si>
    <t>Olfr556</t>
  </si>
  <si>
    <t>Olfr549</t>
  </si>
  <si>
    <t>Olfr502</t>
  </si>
  <si>
    <t>Olfr491</t>
  </si>
  <si>
    <t>Olfr476</t>
  </si>
  <si>
    <t>Olfr211</t>
  </si>
  <si>
    <t>Olfr167</t>
  </si>
  <si>
    <t>Olfr145</t>
  </si>
  <si>
    <t>Olfr109</t>
  </si>
  <si>
    <t>Olfr90</t>
  </si>
  <si>
    <t>AC-2H</t>
  </si>
  <si>
    <t>CH-2H</t>
  </si>
  <si>
    <t>EG-2H</t>
  </si>
  <si>
    <t>HP-2H</t>
  </si>
  <si>
    <t>MB-2H</t>
  </si>
  <si>
    <t>NAA-2H</t>
  </si>
  <si>
    <t>CH-AC</t>
  </si>
  <si>
    <t>EG-AC</t>
  </si>
  <si>
    <t>HP-AC</t>
  </si>
  <si>
    <t>MB-AC</t>
  </si>
  <si>
    <t>NAA-AC</t>
  </si>
  <si>
    <t>EG-CH</t>
  </si>
  <si>
    <t>HP-CH</t>
  </si>
  <si>
    <t>MB-CH</t>
  </si>
  <si>
    <t>NAA-CH</t>
  </si>
  <si>
    <t>HP-EG</t>
  </si>
  <si>
    <t>MB-EG</t>
  </si>
  <si>
    <t>NAA-EG</t>
  </si>
  <si>
    <t>MB-HP</t>
  </si>
  <si>
    <t>NAA-HP</t>
  </si>
  <si>
    <t>NAA-MB</t>
  </si>
  <si>
    <t>AC</t>
  </si>
  <si>
    <t>CH</t>
  </si>
  <si>
    <t>EG</t>
  </si>
  <si>
    <t>HP</t>
  </si>
  <si>
    <t>2H</t>
  </si>
  <si>
    <t>MB</t>
  </si>
  <si>
    <t>NAA</t>
  </si>
  <si>
    <t xml:space="preserve">The number of ORs that are differentially activated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</si>
</sst>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176" formatCode="0.00000_ "/>
    <numFmt numFmtId="177" formatCode="0.000_ "/>
    <numFmt numFmtId="178" formatCode="0_);[Red]\(0\)"/>
    <numFmt numFmtId="179" formatCode="0.0000_ "/>
    <numFmt numFmtId="180" formatCode="0.00000000000000_ "/>
    <numFmt numFmtId="181" formatCode="0.000000000_ "/>
    <numFmt numFmtId="182" formatCode="0.000000_ "/>
    <numFmt numFmtId="183" formatCode="0.0000000000_ "/>
    <numFmt numFmtId="184" formatCode="0.000_);[Red]\(0.000\)"/>
    <numFmt numFmtId="185" formatCode="0.0000000_ "/>
    <numFmt numFmtId="186" formatCode="0.00000000_ "/>
    <numFmt numFmtId="187" formatCode="0.000000000000_ "/>
    <numFmt numFmtId="188" formatCode="0.000000_);[Red]\(0.000000\)"/>
    <numFmt numFmtId="189" formatCode="0.0000000000000_ "/>
    <numFmt numFmtId="190" formatCode="0.0000000_);[Red]\(0.0000000\)"/>
    <numFmt numFmtId="191" formatCode="0.0000_);[Red]\(0.0000\)"/>
    <numFmt numFmtId="192" formatCode="0.000000000000000_);[Red]\(0.000000000000000\)"/>
    <numFmt numFmtId="193" formatCode="0.00000000_);[Red]\(0.00000000\)"/>
    <numFmt numFmtId="194" formatCode="0.000000000_);[Red]\(0.000000000\)"/>
    <numFmt numFmtId="195" formatCode="0.00000_);[Red]\(0.00000\)"/>
    <numFmt numFmtId="196" formatCode="0.000000000000_);[Red]\(0.000000000000\)"/>
    <numFmt numFmtId="197" formatCode="0.00_);[Red]\(0.00\)"/>
    <numFmt numFmtId="198" formatCode="0.00_ "/>
    <numFmt numFmtId="199" formatCode="0.0_);[Red]\(0.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78" fontId="0" fillId="2" borderId="1" xfId="0" applyNumberFormat="1" applyFill="1" applyBorder="1">
      <alignment vertical="center"/>
    </xf>
    <xf numFmtId="177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83" fontId="0" fillId="0" borderId="1" xfId="0" applyNumberFormat="1" applyBorder="1">
      <alignment vertical="center"/>
    </xf>
    <xf numFmtId="184" fontId="0" fillId="0" borderId="1" xfId="0" applyNumberFormat="1" applyBorder="1">
      <alignment vertical="center"/>
    </xf>
    <xf numFmtId="185" fontId="0" fillId="0" borderId="1" xfId="0" applyNumberFormat="1" applyBorder="1">
      <alignment vertical="center"/>
    </xf>
    <xf numFmtId="186" fontId="0" fillId="0" borderId="1" xfId="0" applyNumberFormat="1" applyBorder="1">
      <alignment vertical="center"/>
    </xf>
    <xf numFmtId="187" fontId="0" fillId="0" borderId="1" xfId="0" applyNumberFormat="1" applyBorder="1">
      <alignment vertical="center"/>
    </xf>
    <xf numFmtId="188" fontId="0" fillId="0" borderId="1" xfId="0" applyNumberFormat="1" applyBorder="1">
      <alignment vertical="center"/>
    </xf>
    <xf numFmtId="189" fontId="0" fillId="0" borderId="1" xfId="0" applyNumberFormat="1" applyBorder="1">
      <alignment vertical="center"/>
    </xf>
    <xf numFmtId="0" fontId="2" fillId="0" borderId="0" xfId="0" applyFont="1">
      <alignment vertical="center"/>
    </xf>
    <xf numFmtId="177" fontId="2" fillId="0" borderId="1" xfId="0" applyNumberFormat="1" applyFont="1" applyBorder="1">
      <alignment vertical="center"/>
    </xf>
    <xf numFmtId="190" fontId="2" fillId="0" borderId="1" xfId="0" applyNumberFormat="1" applyFont="1" applyBorder="1">
      <alignment vertical="center"/>
    </xf>
    <xf numFmtId="184" fontId="2" fillId="0" borderId="1" xfId="0" applyNumberFormat="1" applyFont="1" applyBorder="1">
      <alignment vertical="center"/>
    </xf>
    <xf numFmtId="191" fontId="2" fillId="0" borderId="1" xfId="0" applyNumberFormat="1" applyFont="1" applyBorder="1">
      <alignment vertical="center"/>
    </xf>
    <xf numFmtId="192" fontId="2" fillId="0" borderId="1" xfId="0" applyNumberFormat="1" applyFont="1" applyBorder="1">
      <alignment vertical="center"/>
    </xf>
    <xf numFmtId="193" fontId="2" fillId="0" borderId="1" xfId="0" applyNumberFormat="1" applyFont="1" applyBorder="1">
      <alignment vertical="center"/>
    </xf>
    <xf numFmtId="188" fontId="2" fillId="0" borderId="1" xfId="0" applyNumberFormat="1" applyFont="1" applyBorder="1">
      <alignment vertical="center"/>
    </xf>
    <xf numFmtId="194" fontId="2" fillId="0" borderId="1" xfId="0" applyNumberFormat="1" applyFont="1" applyBorder="1">
      <alignment vertical="center"/>
    </xf>
    <xf numFmtId="195" fontId="2" fillId="0" borderId="1" xfId="0" applyNumberFormat="1" applyFont="1" applyBorder="1">
      <alignment vertical="center"/>
    </xf>
    <xf numFmtId="196" fontId="2" fillId="0" borderId="1" xfId="0" applyNumberFormat="1" applyFont="1" applyBorder="1">
      <alignment vertical="center"/>
    </xf>
    <xf numFmtId="197" fontId="2" fillId="0" borderId="1" xfId="0" applyNumberFormat="1" applyFont="1" applyBorder="1">
      <alignment vertical="center"/>
    </xf>
    <xf numFmtId="193" fontId="2" fillId="3" borderId="1" xfId="0" applyNumberFormat="1" applyFont="1" applyFill="1" applyBorder="1">
      <alignment vertical="center"/>
    </xf>
    <xf numFmtId="0" fontId="2" fillId="0" borderId="1" xfId="0" applyFont="1" applyBorder="1">
      <alignment vertical="center"/>
    </xf>
    <xf numFmtId="0" fontId="0" fillId="2" borderId="2" xfId="0" applyFill="1" applyBorder="1">
      <alignment vertical="center"/>
    </xf>
    <xf numFmtId="198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0" fontId="0" fillId="2" borderId="4" xfId="0" applyFill="1" applyBorder="1">
      <alignment vertical="center"/>
    </xf>
    <xf numFmtId="199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2" borderId="3" xfId="0" applyFill="1" applyBorder="1" applyAlignment="1"/>
    <xf numFmtId="0" fontId="0" fillId="0" borderId="1" xfId="0" applyBorder="1" applyAlignment="1"/>
    <xf numFmtId="0" fontId="0" fillId="0" borderId="5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>
      <alignment vertical="center"/>
    </xf>
    <xf numFmtId="178" fontId="0" fillId="0" borderId="0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76" zoomScaleNormal="76" workbookViewId="0">
      <selection activeCell="J16" sqref="J16"/>
    </sheetView>
  </sheetViews>
  <sheetFormatPr defaultRowHeight="18" x14ac:dyDescent="0.55000000000000004"/>
  <sheetData>
    <row r="1" spans="1:16" x14ac:dyDescent="0.55000000000000004">
      <c r="A1" s="50" t="s">
        <v>66</v>
      </c>
      <c r="B1" s="50"/>
      <c r="C1" s="50"/>
      <c r="D1" s="50"/>
      <c r="E1" s="50"/>
      <c r="F1" s="50"/>
    </row>
    <row r="2" spans="1:16" x14ac:dyDescent="0.55000000000000004">
      <c r="A2" s="43" t="s">
        <v>38</v>
      </c>
      <c r="B2" s="43">
        <v>15</v>
      </c>
      <c r="C2" s="43" t="s">
        <v>45</v>
      </c>
      <c r="D2" s="43">
        <v>21</v>
      </c>
      <c r="E2" s="43" t="s">
        <v>52</v>
      </c>
      <c r="F2" s="43">
        <v>12</v>
      </c>
      <c r="H2" s="4"/>
      <c r="I2" s="4"/>
      <c r="J2" s="4"/>
      <c r="K2" s="4"/>
      <c r="L2" s="4"/>
      <c r="M2" s="4"/>
      <c r="N2" s="4"/>
      <c r="O2" s="4"/>
      <c r="P2" s="4"/>
    </row>
    <row r="3" spans="1:16" x14ac:dyDescent="0.55000000000000004">
      <c r="A3" s="43" t="s">
        <v>39</v>
      </c>
      <c r="B3" s="43">
        <v>12</v>
      </c>
      <c r="C3" s="43" t="s">
        <v>46</v>
      </c>
      <c r="D3" s="43">
        <v>17</v>
      </c>
      <c r="E3" s="43" t="s">
        <v>53</v>
      </c>
      <c r="F3" s="43">
        <v>16</v>
      </c>
      <c r="H3" s="4"/>
      <c r="I3" s="4"/>
      <c r="J3" s="4"/>
      <c r="K3" s="4"/>
      <c r="L3" s="4"/>
      <c r="M3" s="4"/>
      <c r="N3" s="4"/>
      <c r="O3" s="4"/>
      <c r="P3" s="4"/>
    </row>
    <row r="4" spans="1:16" x14ac:dyDescent="0.55000000000000004">
      <c r="A4" s="43" t="s">
        <v>40</v>
      </c>
      <c r="B4" s="43">
        <v>16</v>
      </c>
      <c r="C4" s="43" t="s">
        <v>47</v>
      </c>
      <c r="D4" s="43">
        <v>8</v>
      </c>
      <c r="E4" s="43" t="s">
        <v>54</v>
      </c>
      <c r="F4" s="43">
        <v>18</v>
      </c>
      <c r="H4" s="4"/>
      <c r="I4" s="4"/>
      <c r="J4" s="4"/>
      <c r="K4" s="4"/>
      <c r="L4" s="4"/>
      <c r="M4" s="4"/>
      <c r="N4" s="4"/>
      <c r="O4" s="4"/>
      <c r="P4" s="4"/>
    </row>
    <row r="5" spans="1:16" x14ac:dyDescent="0.55000000000000004">
      <c r="A5" s="43" t="s">
        <v>41</v>
      </c>
      <c r="B5" s="43">
        <v>3</v>
      </c>
      <c r="C5" s="43" t="s">
        <v>48</v>
      </c>
      <c r="D5" s="43">
        <v>16</v>
      </c>
      <c r="E5" s="43" t="s">
        <v>55</v>
      </c>
      <c r="F5" s="43">
        <v>15</v>
      </c>
      <c r="H5" s="4"/>
      <c r="I5" s="4"/>
      <c r="J5" s="4"/>
      <c r="K5" s="4"/>
      <c r="L5" s="4"/>
      <c r="M5" s="4"/>
      <c r="N5" s="4"/>
      <c r="O5" s="4"/>
      <c r="P5" s="4"/>
    </row>
    <row r="6" spans="1:16" x14ac:dyDescent="0.55000000000000004">
      <c r="A6" s="43" t="s">
        <v>42</v>
      </c>
      <c r="B6" s="43">
        <v>19</v>
      </c>
      <c r="C6" s="43" t="s">
        <v>49</v>
      </c>
      <c r="D6" s="43">
        <v>13</v>
      </c>
      <c r="E6" s="43" t="s">
        <v>56</v>
      </c>
      <c r="F6" s="43">
        <v>18</v>
      </c>
      <c r="H6" s="4"/>
      <c r="I6" s="4"/>
      <c r="J6" s="4"/>
      <c r="K6" s="4"/>
      <c r="L6" s="4"/>
      <c r="M6" s="4"/>
      <c r="N6" s="4"/>
      <c r="O6" s="4"/>
      <c r="P6" s="4"/>
    </row>
    <row r="7" spans="1:16" x14ac:dyDescent="0.55000000000000004">
      <c r="A7" s="43" t="s">
        <v>43</v>
      </c>
      <c r="B7" s="43">
        <v>2</v>
      </c>
      <c r="C7" s="43" t="s">
        <v>50</v>
      </c>
      <c r="D7" s="43">
        <v>12</v>
      </c>
      <c r="E7" s="43" t="s">
        <v>57</v>
      </c>
      <c r="F7" s="43">
        <v>4</v>
      </c>
      <c r="H7" s="4"/>
      <c r="I7" s="4"/>
      <c r="J7" s="4"/>
      <c r="K7" s="4"/>
      <c r="L7" s="4"/>
      <c r="M7" s="4"/>
      <c r="N7" s="4"/>
      <c r="O7" s="4"/>
      <c r="P7" s="4"/>
    </row>
    <row r="8" spans="1:16" x14ac:dyDescent="0.55000000000000004">
      <c r="A8" s="43" t="s">
        <v>44</v>
      </c>
      <c r="B8" s="43">
        <v>16</v>
      </c>
      <c r="C8" s="43" t="s">
        <v>51</v>
      </c>
      <c r="D8" s="43">
        <v>20</v>
      </c>
      <c r="E8" s="43" t="s">
        <v>58</v>
      </c>
      <c r="F8" s="43">
        <v>18</v>
      </c>
      <c r="H8" s="4"/>
      <c r="I8" s="4"/>
      <c r="J8" s="4"/>
      <c r="K8" s="4"/>
      <c r="L8" s="4"/>
      <c r="M8" s="4"/>
      <c r="N8" s="44"/>
      <c r="O8" s="44"/>
      <c r="P8" s="4"/>
    </row>
    <row r="9" spans="1:16" x14ac:dyDescent="0.55000000000000004">
      <c r="H9" s="4"/>
      <c r="I9" s="4"/>
      <c r="J9" s="4"/>
      <c r="K9" s="4"/>
      <c r="L9" s="4"/>
      <c r="M9" s="44"/>
      <c r="N9" s="4"/>
      <c r="O9" s="44"/>
      <c r="P9" s="4"/>
    </row>
    <row r="10" spans="1:16" x14ac:dyDescent="0.55000000000000004">
      <c r="H10" s="4"/>
      <c r="I10" s="4"/>
      <c r="J10" s="4"/>
      <c r="K10" s="4"/>
      <c r="L10" s="4"/>
      <c r="M10" s="44"/>
      <c r="N10" s="44"/>
      <c r="O10" s="4"/>
      <c r="P10" s="4"/>
    </row>
    <row r="11" spans="1:16" x14ac:dyDescent="0.55000000000000004">
      <c r="H11" s="4"/>
      <c r="I11" s="4"/>
      <c r="J11" s="4"/>
      <c r="K11" s="4"/>
      <c r="L11" s="4"/>
      <c r="M11" s="4"/>
      <c r="N11" s="4"/>
      <c r="O11" s="4"/>
      <c r="P11" s="4"/>
    </row>
  </sheetData>
  <mergeCells count="1">
    <mergeCell ref="A1:F1"/>
  </mergeCells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zoomScale="70" zoomScaleNormal="70" zoomScalePageLayoutView="70" workbookViewId="0">
      <selection activeCell="W20" sqref="W20"/>
    </sheetView>
  </sheetViews>
  <sheetFormatPr defaultColWidth="8.83203125" defaultRowHeight="18" x14ac:dyDescent="0.55000000000000004"/>
  <cols>
    <col min="1" max="1" width="13.08203125" customWidth="1"/>
    <col min="3" max="3" width="13" bestFit="1" customWidth="1"/>
    <col min="4" max="4" width="13.5" bestFit="1" customWidth="1"/>
    <col min="5" max="5" width="12.33203125" bestFit="1" customWidth="1"/>
    <col min="6" max="6" width="13.5" bestFit="1" customWidth="1"/>
    <col min="7" max="7" width="14.25" bestFit="1" customWidth="1"/>
    <col min="8" max="9" width="11" bestFit="1" customWidth="1"/>
    <col min="10" max="10" width="13.5" bestFit="1" customWidth="1"/>
    <col min="11" max="11" width="11" bestFit="1" customWidth="1"/>
    <col min="12" max="13" width="13.5" bestFit="1" customWidth="1"/>
    <col min="14" max="16" width="11" bestFit="1" customWidth="1"/>
    <col min="17" max="17" width="18.08203125" bestFit="1" customWidth="1"/>
    <col min="18" max="18" width="11" bestFit="1" customWidth="1"/>
    <col min="19" max="19" width="13.5" bestFit="1" customWidth="1"/>
    <col min="20" max="20" width="15.5" bestFit="1" customWidth="1"/>
    <col min="21" max="21" width="11" bestFit="1" customWidth="1"/>
    <col min="22" max="24" width="13.5" bestFit="1" customWidth="1"/>
    <col min="25" max="25" width="12.33203125" bestFit="1" customWidth="1"/>
    <col min="26" max="27" width="13.5" bestFit="1" customWidth="1"/>
    <col min="28" max="28" width="11" bestFit="1" customWidth="1"/>
    <col min="29" max="29" width="19.33203125" customWidth="1"/>
    <col min="30" max="31" width="11" bestFit="1" customWidth="1"/>
    <col min="32" max="33" width="13.5" bestFit="1" customWidth="1"/>
    <col min="34" max="35" width="11" bestFit="1" customWidth="1"/>
  </cols>
  <sheetData>
    <row r="1" spans="1:35" x14ac:dyDescent="0.55000000000000004">
      <c r="C1" s="40" t="s">
        <v>37</v>
      </c>
      <c r="D1" s="40" t="s">
        <v>36</v>
      </c>
      <c r="E1" s="40" t="s">
        <v>35</v>
      </c>
      <c r="F1" s="40" t="s">
        <v>34</v>
      </c>
      <c r="G1" s="40" t="s">
        <v>33</v>
      </c>
      <c r="H1" s="40" t="s">
        <v>32</v>
      </c>
      <c r="I1" s="40" t="s">
        <v>31</v>
      </c>
      <c r="J1" s="40" t="s">
        <v>30</v>
      </c>
      <c r="K1" s="40" t="s">
        <v>29</v>
      </c>
      <c r="L1" s="40" t="s">
        <v>28</v>
      </c>
      <c r="M1" s="40" t="s">
        <v>27</v>
      </c>
      <c r="N1" s="40" t="s">
        <v>26</v>
      </c>
      <c r="O1" s="40" t="s">
        <v>25</v>
      </c>
      <c r="P1" s="40" t="s">
        <v>24</v>
      </c>
      <c r="Q1" s="40" t="s">
        <v>23</v>
      </c>
      <c r="R1" s="40" t="s">
        <v>22</v>
      </c>
      <c r="S1" s="40" t="s">
        <v>21</v>
      </c>
      <c r="T1" s="40" t="s">
        <v>20</v>
      </c>
      <c r="U1" s="40" t="s">
        <v>19</v>
      </c>
      <c r="V1" s="40" t="s">
        <v>18</v>
      </c>
      <c r="W1" s="40" t="s">
        <v>17</v>
      </c>
      <c r="X1" s="40" t="s">
        <v>16</v>
      </c>
      <c r="Y1" s="40" t="s">
        <v>15</v>
      </c>
      <c r="Z1" s="40" t="s">
        <v>14</v>
      </c>
      <c r="AA1" s="40" t="s">
        <v>13</v>
      </c>
      <c r="AB1" s="40" t="s">
        <v>12</v>
      </c>
      <c r="AC1" s="40" t="s">
        <v>11</v>
      </c>
      <c r="AD1" s="40" t="s">
        <v>10</v>
      </c>
      <c r="AE1" s="40" t="s">
        <v>9</v>
      </c>
      <c r="AF1" s="40" t="s">
        <v>8</v>
      </c>
      <c r="AG1" s="40" t="s">
        <v>7</v>
      </c>
      <c r="AH1" s="40" t="s">
        <v>6</v>
      </c>
      <c r="AI1" s="39" t="s">
        <v>0</v>
      </c>
    </row>
    <row r="2" spans="1:35" x14ac:dyDescent="0.55000000000000004">
      <c r="A2" s="46" t="s">
        <v>5</v>
      </c>
      <c r="B2" s="3" t="s">
        <v>4</v>
      </c>
      <c r="C2" s="37">
        <v>11.226665273309132</v>
      </c>
      <c r="D2" s="37">
        <v>178.18766832477334</v>
      </c>
      <c r="E2" s="37">
        <v>76.30029907256187</v>
      </c>
      <c r="F2" s="37">
        <v>15.032328152342453</v>
      </c>
      <c r="G2" s="37">
        <v>34.852954275998229</v>
      </c>
      <c r="H2" s="37">
        <v>21.437855987816583</v>
      </c>
      <c r="I2" s="37">
        <v>32.600365544575055</v>
      </c>
      <c r="J2" s="37">
        <v>40.729253387821736</v>
      </c>
      <c r="K2" s="37">
        <v>2.0569510040331602</v>
      </c>
      <c r="L2" s="37">
        <v>22.97913264882208</v>
      </c>
      <c r="M2" s="37">
        <v>81.342832019904705</v>
      </c>
      <c r="N2" s="37">
        <v>71.167779990457831</v>
      </c>
      <c r="O2" s="37">
        <v>12.190906465827434</v>
      </c>
      <c r="P2" s="37">
        <v>1055.8754940705476</v>
      </c>
      <c r="Q2" s="37">
        <v>5.4586835424250602</v>
      </c>
      <c r="R2" s="37">
        <v>6.9698670653269916</v>
      </c>
      <c r="S2" s="37">
        <v>64.851324281134779</v>
      </c>
      <c r="T2" s="37">
        <v>36.91220115236171</v>
      </c>
      <c r="U2" s="37">
        <v>107.56588924045927</v>
      </c>
      <c r="V2" s="37">
        <v>28.836938025078918</v>
      </c>
      <c r="W2" s="37">
        <v>66.706989218983466</v>
      </c>
      <c r="X2" s="37">
        <v>6.7923034373150486</v>
      </c>
      <c r="Y2" s="37">
        <v>8.889895338867877</v>
      </c>
      <c r="Z2" s="37">
        <v>20.637507581031425</v>
      </c>
      <c r="AA2" s="37">
        <v>47.961539385036851</v>
      </c>
      <c r="AB2" s="37">
        <v>24.812230070259165</v>
      </c>
      <c r="AC2" s="38">
        <v>60.597436479252785</v>
      </c>
      <c r="AD2" s="37">
        <v>171.36842291838224</v>
      </c>
      <c r="AE2" s="37">
        <v>59.870649363233163</v>
      </c>
      <c r="AF2" s="37">
        <v>68.067105894305598</v>
      </c>
      <c r="AG2" s="37">
        <v>23.107074500107217</v>
      </c>
      <c r="AH2" s="37">
        <v>1.1092234492011303E-2</v>
      </c>
      <c r="AI2" s="36"/>
    </row>
    <row r="3" spans="1:35" x14ac:dyDescent="0.55000000000000004">
      <c r="A3" s="46"/>
      <c r="B3" s="3" t="s">
        <v>3</v>
      </c>
      <c r="C3" s="35">
        <v>2.8477259959253578</v>
      </c>
      <c r="D3" s="34">
        <v>2.8477259959253578</v>
      </c>
      <c r="E3" s="34">
        <v>2.8477259959253578</v>
      </c>
      <c r="F3" s="34">
        <v>2.8477259959253578</v>
      </c>
      <c r="G3" s="34">
        <v>2.8477259959253578</v>
      </c>
      <c r="H3" s="34">
        <v>2.8477259959253578</v>
      </c>
      <c r="I3" s="34">
        <v>2.8477259959253578</v>
      </c>
      <c r="J3" s="34">
        <v>2.8477259959253578</v>
      </c>
      <c r="K3" s="34">
        <v>2.8477259959253578</v>
      </c>
      <c r="L3" s="34">
        <v>2.8477259959253578</v>
      </c>
      <c r="M3" s="34">
        <v>2.8477259959253578</v>
      </c>
      <c r="N3" s="34">
        <v>2.8477259959253578</v>
      </c>
      <c r="O3" s="34">
        <v>2.8477259959253578</v>
      </c>
      <c r="P3" s="34">
        <v>2.8477259959253578</v>
      </c>
      <c r="Q3" s="34">
        <v>2.8477259959253578</v>
      </c>
      <c r="R3" s="34">
        <v>2.8477259959253578</v>
      </c>
      <c r="S3" s="34">
        <v>2.8477259959253578</v>
      </c>
      <c r="T3" s="34">
        <v>2.8477259959253578</v>
      </c>
      <c r="U3" s="34">
        <v>2.8477259959253578</v>
      </c>
      <c r="V3" s="34">
        <v>2.8477259959253578</v>
      </c>
      <c r="W3" s="34">
        <v>2.8477259959253578</v>
      </c>
      <c r="X3" s="34">
        <v>2.8477259959253578</v>
      </c>
      <c r="Y3" s="34">
        <v>2.8477259959253578</v>
      </c>
      <c r="Z3" s="34">
        <v>2.8477259959253578</v>
      </c>
      <c r="AA3" s="34">
        <v>2.8477259959253578</v>
      </c>
      <c r="AB3" s="34">
        <v>2.8477259959253578</v>
      </c>
      <c r="AC3" s="34">
        <v>2.8477259959253578</v>
      </c>
      <c r="AD3" s="34">
        <v>2.8477259959253578</v>
      </c>
      <c r="AE3" s="34">
        <v>2.8477259959253578</v>
      </c>
      <c r="AF3" s="34">
        <v>2.8477259959253578</v>
      </c>
      <c r="AG3" s="34">
        <v>2.8477259959253578</v>
      </c>
      <c r="AH3" s="34">
        <v>2.8477259959253578</v>
      </c>
      <c r="AI3" s="33"/>
    </row>
    <row r="4" spans="1:35" s="19" customFormat="1" x14ac:dyDescent="0.55000000000000004">
      <c r="A4" s="46"/>
      <c r="B4" s="32" t="s">
        <v>2</v>
      </c>
      <c r="C4" s="31">
        <v>1.1609109503696344E-4</v>
      </c>
      <c r="D4" s="25">
        <v>2.1211294141862052E-12</v>
      </c>
      <c r="E4" s="21">
        <v>6.9188877741308592E-10</v>
      </c>
      <c r="F4" s="21">
        <v>2.2170953118652785E-5</v>
      </c>
      <c r="G4" s="25">
        <v>1.2315032818070758E-7</v>
      </c>
      <c r="H4" s="28">
        <v>2.6414538342405981E-6</v>
      </c>
      <c r="I4" s="23">
        <v>1.8929834609883762E-7</v>
      </c>
      <c r="J4" s="21">
        <v>4.4798847688186381E-8</v>
      </c>
      <c r="K4" s="22">
        <v>0.12488469810436098</v>
      </c>
      <c r="L4" s="21">
        <v>1.7210977906085243E-6</v>
      </c>
      <c r="M4" s="21">
        <v>4.4923733756748255E-10</v>
      </c>
      <c r="N4" s="28">
        <v>1.1056550814832898E-9</v>
      </c>
      <c r="O4" s="28">
        <v>7.3466934752778278E-5</v>
      </c>
      <c r="P4" s="30">
        <v>9.0878871015310325E-18</v>
      </c>
      <c r="Q4" s="29">
        <v>4.2417763814520748E-3</v>
      </c>
      <c r="R4" s="28">
        <v>1.3710394127234319E-3</v>
      </c>
      <c r="S4" s="21">
        <v>2.0627717936313033E-9</v>
      </c>
      <c r="T4" s="27">
        <v>8.4961996670403908E-8</v>
      </c>
      <c r="U4" s="26">
        <v>6.7436036233683203E-11</v>
      </c>
      <c r="V4" s="21">
        <v>4.1414076234693012E-7</v>
      </c>
      <c r="W4" s="21">
        <v>1.7074707551161809E-9</v>
      </c>
      <c r="X4" s="21">
        <v>1.5520191126415881E-3</v>
      </c>
      <c r="Y4" s="21">
        <v>4.0481217429315998E-4</v>
      </c>
      <c r="Z4" s="21">
        <v>3.3351681469247382E-6</v>
      </c>
      <c r="AA4" s="25">
        <v>1.5328203816867158E-8</v>
      </c>
      <c r="AB4" s="23">
        <v>1.067525193379468E-6</v>
      </c>
      <c r="AC4" s="24">
        <v>3.2468296516722006E-9</v>
      </c>
      <c r="AD4" s="23">
        <v>2.7748643483988746E-12</v>
      </c>
      <c r="AE4" s="22">
        <v>3.5191137343833142E-9</v>
      </c>
      <c r="AF4" s="21">
        <v>1.4912702042254754E-9</v>
      </c>
      <c r="AG4" s="21">
        <v>1.6628797434710669E-6</v>
      </c>
      <c r="AH4" s="20">
        <v>0.99999129097393435</v>
      </c>
      <c r="AI4" s="5">
        <f t="shared" ref="AI4:AI25" si="0">COUNTIF(C4:AH4,"&lt;0.05")</f>
        <v>30</v>
      </c>
    </row>
    <row r="5" spans="1:35" x14ac:dyDescent="0.55000000000000004">
      <c r="A5" s="47" t="s">
        <v>1</v>
      </c>
      <c r="B5" s="3" t="s">
        <v>38</v>
      </c>
      <c r="C5" s="15">
        <v>0.26216384754775202</v>
      </c>
      <c r="D5" s="7">
        <v>1.1714107570615099E-6</v>
      </c>
      <c r="E5" s="6">
        <v>3.1412604417635498E-7</v>
      </c>
      <c r="F5" s="6">
        <v>0.94473999234838302</v>
      </c>
      <c r="G5" s="9">
        <v>0.71164413620503397</v>
      </c>
      <c r="H5" s="6">
        <v>0.94438035650541097</v>
      </c>
      <c r="I5" s="6">
        <v>3.2408762208512298E-3</v>
      </c>
      <c r="J5" s="6">
        <v>0.99128109221029403</v>
      </c>
      <c r="K5" s="6">
        <v>0.41765255406035801</v>
      </c>
      <c r="L5" s="17">
        <v>7.4227919070756201E-3</v>
      </c>
      <c r="M5" s="6">
        <v>2.09213950423726E-4</v>
      </c>
      <c r="N5" s="6">
        <v>1.9276815706803499E-4</v>
      </c>
      <c r="O5" s="6">
        <v>0.99935232836735999</v>
      </c>
      <c r="P5" s="6">
        <v>0.42056919425617001</v>
      </c>
      <c r="Q5" s="6">
        <v>0.97036853391800104</v>
      </c>
      <c r="R5" s="7">
        <v>0.99344912106994898</v>
      </c>
      <c r="S5" s="6">
        <v>1.936911274103E-5</v>
      </c>
      <c r="T5" s="11">
        <v>5.7328521988389003E-3</v>
      </c>
      <c r="U5" s="6">
        <v>3.0302168441132002E-8</v>
      </c>
      <c r="V5" s="11">
        <v>6.9032884548736504E-6</v>
      </c>
      <c r="W5" s="6">
        <v>6.7091107114336499E-9</v>
      </c>
      <c r="X5" s="6">
        <v>0.12328786130522899</v>
      </c>
      <c r="Y5" s="10">
        <v>3.5346160831043701E-2</v>
      </c>
      <c r="Z5" s="6">
        <v>8.6380831766148705E-2</v>
      </c>
      <c r="AA5" s="6">
        <v>0.80245167014362495</v>
      </c>
      <c r="AB5" s="6">
        <v>3.5475609200368301E-3</v>
      </c>
      <c r="AC5" s="6">
        <v>0.99974725702252398</v>
      </c>
      <c r="AD5" s="6">
        <v>0.99998655218742805</v>
      </c>
      <c r="AE5" s="6">
        <v>0.58260527907927195</v>
      </c>
      <c r="AF5" s="15">
        <v>2.8923271075897999E-4</v>
      </c>
      <c r="AG5" s="6">
        <v>1.48862226612145E-5</v>
      </c>
      <c r="AH5" s="6">
        <v>0.99999977264222795</v>
      </c>
      <c r="AI5" s="5">
        <f t="shared" si="0"/>
        <v>15</v>
      </c>
    </row>
    <row r="6" spans="1:35" x14ac:dyDescent="0.55000000000000004">
      <c r="A6" s="48"/>
      <c r="B6" s="3" t="s">
        <v>39</v>
      </c>
      <c r="C6" s="6">
        <v>0.18090873246262601</v>
      </c>
      <c r="D6" s="6">
        <v>0.99999951909251406</v>
      </c>
      <c r="E6" s="6">
        <v>0.98599196057647398</v>
      </c>
      <c r="F6" s="6">
        <v>0.240638306570474</v>
      </c>
      <c r="G6" s="6">
        <v>2.8411762069691102E-6</v>
      </c>
      <c r="H6" s="6">
        <v>1.23126125758709E-2</v>
      </c>
      <c r="I6" s="13">
        <v>0.81214599132328202</v>
      </c>
      <c r="J6" s="7">
        <v>4.06402409147677E-3</v>
      </c>
      <c r="K6" s="6">
        <v>0.46524785459682999</v>
      </c>
      <c r="L6" s="7">
        <v>0.76099189399827405</v>
      </c>
      <c r="M6" s="6">
        <v>3.2133781729965102E-2</v>
      </c>
      <c r="N6" s="6">
        <v>3.6008892799155301E-4</v>
      </c>
      <c r="O6" s="6">
        <v>1.72537587363908E-4</v>
      </c>
      <c r="P6" s="6">
        <v>0.99993590772399299</v>
      </c>
      <c r="Q6" s="14">
        <v>0.69996657025560105</v>
      </c>
      <c r="R6" s="6">
        <v>0.99837546110008901</v>
      </c>
      <c r="S6" s="6">
        <v>7.0201775954625802E-6</v>
      </c>
      <c r="T6" s="9">
        <v>3.2418070827766599E-7</v>
      </c>
      <c r="U6" s="6">
        <v>1.11092903765098E-8</v>
      </c>
      <c r="V6" s="7">
        <v>0.120432526588166</v>
      </c>
      <c r="W6" s="6">
        <v>0.98914497817111002</v>
      </c>
      <c r="X6" s="6">
        <v>9.4440872985778399E-2</v>
      </c>
      <c r="Y6" s="6">
        <v>7.8722166706179898E-4</v>
      </c>
      <c r="Z6" s="6">
        <v>0.99231871586496501</v>
      </c>
      <c r="AA6" s="6">
        <v>5.5876803283383403E-4</v>
      </c>
      <c r="AB6" s="6">
        <v>0.88727733180081703</v>
      </c>
      <c r="AC6" s="6">
        <v>0.98561651728780797</v>
      </c>
      <c r="AD6" s="6">
        <v>0.99999996304467498</v>
      </c>
      <c r="AE6" s="6">
        <v>0.99958458633042602</v>
      </c>
      <c r="AF6" s="6">
        <v>2.156673052367E-6</v>
      </c>
      <c r="AG6" s="14">
        <v>0.99990729755360697</v>
      </c>
      <c r="AH6" s="6">
        <v>0.99999384413562298</v>
      </c>
      <c r="AI6" s="5">
        <f t="shared" si="0"/>
        <v>12</v>
      </c>
    </row>
    <row r="7" spans="1:35" x14ac:dyDescent="0.55000000000000004">
      <c r="A7" s="48"/>
      <c r="B7" s="3" t="s">
        <v>40</v>
      </c>
      <c r="C7" s="6">
        <v>0.259180579683913</v>
      </c>
      <c r="D7" s="6">
        <v>0.99999999055398103</v>
      </c>
      <c r="E7" s="6">
        <v>0.95663548133367204</v>
      </c>
      <c r="F7" s="6">
        <v>3.2009583445136202E-4</v>
      </c>
      <c r="G7" s="6">
        <v>0.249786184261969</v>
      </c>
      <c r="H7" s="6">
        <v>3.9517069965396799E-3</v>
      </c>
      <c r="I7" s="6">
        <v>0.111124996882356</v>
      </c>
      <c r="J7" s="6">
        <v>3.8068081273195898E-3</v>
      </c>
      <c r="K7" s="6">
        <v>0.87728991913091003</v>
      </c>
      <c r="L7" s="13">
        <v>5.2651442672724301E-4</v>
      </c>
      <c r="M7" s="11">
        <v>4.4892099518437603E-2</v>
      </c>
      <c r="N7" s="6">
        <v>9.6138898081132905E-5</v>
      </c>
      <c r="O7" s="6">
        <v>0.99999934463503803</v>
      </c>
      <c r="P7" s="6">
        <v>3.0975222387041899E-14</v>
      </c>
      <c r="Q7" s="14">
        <v>0.35630931110089198</v>
      </c>
      <c r="R7" s="6">
        <v>5.3442429477232904E-3</v>
      </c>
      <c r="S7" s="6">
        <v>8.9750782894526495E-7</v>
      </c>
      <c r="T7" s="6">
        <v>0.99766700681732601</v>
      </c>
      <c r="U7" s="6">
        <v>3.3772466255433002E-2</v>
      </c>
      <c r="V7" s="6">
        <v>0.99964650590001602</v>
      </c>
      <c r="W7" s="6">
        <v>0.98585213779298997</v>
      </c>
      <c r="X7" s="6">
        <v>0.119771333868117</v>
      </c>
      <c r="Y7" s="6">
        <v>6.1122146688219502E-4</v>
      </c>
      <c r="Z7" s="6">
        <v>6.65666934978449E-2</v>
      </c>
      <c r="AA7" s="7">
        <v>4.9122571410653598E-5</v>
      </c>
      <c r="AB7" s="6">
        <v>5.3282320688034001E-3</v>
      </c>
      <c r="AC7" s="6">
        <v>7.6663535519827503E-9</v>
      </c>
      <c r="AD7" s="6">
        <v>0.99879494297003002</v>
      </c>
      <c r="AE7" s="6">
        <v>5.8698257365819001E-9</v>
      </c>
      <c r="AF7" s="6">
        <v>3.4970033957470998E-7</v>
      </c>
      <c r="AG7" s="6">
        <v>0.99902859107317099</v>
      </c>
      <c r="AH7" s="6">
        <v>0.999998736504632</v>
      </c>
      <c r="AI7" s="5">
        <f t="shared" si="0"/>
        <v>16</v>
      </c>
    </row>
    <row r="8" spans="1:35" x14ac:dyDescent="0.55000000000000004">
      <c r="A8" s="48"/>
      <c r="B8" s="3" t="s">
        <v>41</v>
      </c>
      <c r="C8" s="6">
        <v>0.99945980200807405</v>
      </c>
      <c r="D8" s="6">
        <v>0.99072590739915201</v>
      </c>
      <c r="E8" s="17">
        <v>0.96529985821408804</v>
      </c>
      <c r="F8" s="6">
        <v>0.99996599215678805</v>
      </c>
      <c r="G8" s="7">
        <v>0.99998114546243599</v>
      </c>
      <c r="H8" s="13">
        <v>0.99577660118504696</v>
      </c>
      <c r="I8" s="11">
        <v>0.94943129110869495</v>
      </c>
      <c r="J8" s="11">
        <v>6.9007566902556494E-2</v>
      </c>
      <c r="K8" s="6">
        <v>9.6591176051832706E-2</v>
      </c>
      <c r="L8" s="7">
        <v>0.78499011604438296</v>
      </c>
      <c r="M8" s="6">
        <v>0.115123827844125</v>
      </c>
      <c r="N8" s="7">
        <v>7.3184834088291196E-4</v>
      </c>
      <c r="O8" s="6">
        <v>0.99992985127496303</v>
      </c>
      <c r="P8" s="6">
        <v>0.46971729237451099</v>
      </c>
      <c r="Q8" s="6">
        <v>0.73537806884853996</v>
      </c>
      <c r="R8" s="6">
        <v>0.97014517750099305</v>
      </c>
      <c r="S8" s="11">
        <v>0.112635290434906</v>
      </c>
      <c r="T8" s="6">
        <v>0.99997985834740799</v>
      </c>
      <c r="U8" s="6">
        <v>0.96535034444364498</v>
      </c>
      <c r="V8" s="7">
        <v>5.1853105176058303E-2</v>
      </c>
      <c r="W8" s="6">
        <v>0.42486671726744601</v>
      </c>
      <c r="X8" s="6">
        <v>0.6906235487604</v>
      </c>
      <c r="Y8" s="6">
        <v>0.33079361762891302</v>
      </c>
      <c r="Z8" s="7">
        <v>0.36341652950863901</v>
      </c>
      <c r="AA8" s="6">
        <v>0.999926586237463</v>
      </c>
      <c r="AB8" s="7">
        <v>9.9514566424252895E-2</v>
      </c>
      <c r="AC8" s="6">
        <v>0.98957107479367001</v>
      </c>
      <c r="AD8" s="6">
        <v>9.9704688949486792E-12</v>
      </c>
      <c r="AE8" s="6">
        <v>3.0766535164535899E-3</v>
      </c>
      <c r="AF8" s="6">
        <v>0.98691787039256595</v>
      </c>
      <c r="AG8" s="6">
        <v>0.86256663803056799</v>
      </c>
      <c r="AH8" s="6">
        <v>0.99999999981566101</v>
      </c>
      <c r="AI8" s="5">
        <f t="shared" si="0"/>
        <v>3</v>
      </c>
    </row>
    <row r="9" spans="1:35" x14ac:dyDescent="0.55000000000000004">
      <c r="A9" s="48"/>
      <c r="B9" s="3" t="s">
        <v>42</v>
      </c>
      <c r="C9" s="6">
        <v>0.53924077758184596</v>
      </c>
      <c r="D9" s="7">
        <v>1.03522745931173E-11</v>
      </c>
      <c r="E9" s="6">
        <v>1.00832859173394E-7</v>
      </c>
      <c r="F9" s="6">
        <v>0.33743706699488002</v>
      </c>
      <c r="G9" s="6">
        <v>0.42019668765030299</v>
      </c>
      <c r="H9" s="6">
        <v>3.1435462240548798E-3</v>
      </c>
      <c r="I9" s="6">
        <v>2.0934800892158399E-5</v>
      </c>
      <c r="J9" s="6">
        <v>1.6780283874307001E-5</v>
      </c>
      <c r="K9" s="6">
        <v>0.200706424446461</v>
      </c>
      <c r="L9" s="11">
        <v>1.6139097740073199E-2</v>
      </c>
      <c r="M9" s="6">
        <v>5.8658378820908297E-8</v>
      </c>
      <c r="N9" s="6">
        <v>1.26830152467172E-4</v>
      </c>
      <c r="O9" s="6">
        <v>0.99997284547466903</v>
      </c>
      <c r="P9" s="6">
        <v>4.83650100467388E-2</v>
      </c>
      <c r="Q9" s="18">
        <v>0.26007518311733802</v>
      </c>
      <c r="R9" s="6">
        <v>4.30755740278757E-2</v>
      </c>
      <c r="S9" s="6">
        <v>1.6293492732355502E-5</v>
      </c>
      <c r="T9" s="6">
        <v>0.95049342124392699</v>
      </c>
      <c r="U9" s="7">
        <v>0.261375117158751</v>
      </c>
      <c r="V9" s="6">
        <v>4.3083512664132697E-5</v>
      </c>
      <c r="W9" s="6">
        <v>9.9429636648928899E-4</v>
      </c>
      <c r="X9" s="6">
        <v>0.36748896538695203</v>
      </c>
      <c r="Y9" s="6">
        <v>4.1980113118856202E-2</v>
      </c>
      <c r="Z9" s="6">
        <v>1.49141020267951E-3</v>
      </c>
      <c r="AA9" s="6">
        <v>6.07038284651251E-5</v>
      </c>
      <c r="AB9" s="6">
        <v>8.0107595952494403E-4</v>
      </c>
      <c r="AC9" s="8">
        <v>0.37344807596497998</v>
      </c>
      <c r="AD9" s="6">
        <v>0.91420520931090798</v>
      </c>
      <c r="AE9" s="6">
        <v>0.10057218145005099</v>
      </c>
      <c r="AF9" s="6">
        <v>5.3327658593449499E-6</v>
      </c>
      <c r="AG9" s="6">
        <v>3.8123699086445301E-4</v>
      </c>
      <c r="AH9" s="6">
        <v>1</v>
      </c>
      <c r="AI9" s="5">
        <f t="shared" si="0"/>
        <v>19</v>
      </c>
    </row>
    <row r="10" spans="1:35" x14ac:dyDescent="0.55000000000000004">
      <c r="A10" s="48"/>
      <c r="B10" s="3" t="s">
        <v>43</v>
      </c>
      <c r="C10" s="6">
        <v>2.1918049627481902E-2</v>
      </c>
      <c r="D10" s="14">
        <v>0.99999982775015195</v>
      </c>
      <c r="E10" s="6">
        <v>0.95630358199217802</v>
      </c>
      <c r="F10" s="14">
        <v>0.99917398847287398</v>
      </c>
      <c r="G10" s="6">
        <v>0.85137678572823605</v>
      </c>
      <c r="H10" s="6">
        <v>0.99501703966041399</v>
      </c>
      <c r="I10" s="6">
        <v>0.69507464036060196</v>
      </c>
      <c r="J10" s="13">
        <v>0.91361757960355205</v>
      </c>
      <c r="K10" s="6">
        <v>0.88358040042046204</v>
      </c>
      <c r="L10" s="6">
        <v>0.31380955856378301</v>
      </c>
      <c r="M10" s="6">
        <v>0.25848980531187499</v>
      </c>
      <c r="N10" s="6">
        <v>2.3772994406805501E-2</v>
      </c>
      <c r="O10" s="6">
        <v>0.99998607685021401</v>
      </c>
      <c r="P10" s="6">
        <v>0.96230070861541095</v>
      </c>
      <c r="Q10" s="14">
        <v>0.99923918908115195</v>
      </c>
      <c r="R10" s="6">
        <v>0.99999909207320004</v>
      </c>
      <c r="S10" s="7">
        <v>0.66336032934564404</v>
      </c>
      <c r="T10" s="6">
        <v>0.98779869033644196</v>
      </c>
      <c r="U10" s="6">
        <v>0.99998510701416898</v>
      </c>
      <c r="V10" s="6">
        <v>0.99985160876121004</v>
      </c>
      <c r="W10" s="6">
        <v>0.98857165374397304</v>
      </c>
      <c r="X10" s="11">
        <v>0.99999975527646401</v>
      </c>
      <c r="Y10" s="6">
        <v>0.50419433077340603</v>
      </c>
      <c r="Z10" s="6">
        <v>0.14392041652940199</v>
      </c>
      <c r="AA10" s="14">
        <v>0.76051538952962505</v>
      </c>
      <c r="AB10" s="6">
        <v>0.99999812585526404</v>
      </c>
      <c r="AC10" s="6">
        <v>0.99999981923943904</v>
      </c>
      <c r="AD10" s="6">
        <v>0.99999999994714195</v>
      </c>
      <c r="AE10" s="6">
        <v>0.99996552733370903</v>
      </c>
      <c r="AF10" s="6">
        <v>7.4656219163628995E-2</v>
      </c>
      <c r="AG10" s="6">
        <v>0.99999971980640101</v>
      </c>
      <c r="AH10" s="6">
        <v>0.99999967088198405</v>
      </c>
      <c r="AI10" s="5">
        <f t="shared" si="0"/>
        <v>2</v>
      </c>
    </row>
    <row r="11" spans="1:35" x14ac:dyDescent="0.55000000000000004">
      <c r="A11" s="48"/>
      <c r="B11" s="3" t="s">
        <v>44</v>
      </c>
      <c r="C11" s="15">
        <v>0.99997525273213705</v>
      </c>
      <c r="D11" s="17">
        <v>1.0075816793131401E-6</v>
      </c>
      <c r="E11" s="6">
        <v>1.3932349918199799E-7</v>
      </c>
      <c r="F11" s="7">
        <v>0.75850061407774205</v>
      </c>
      <c r="G11" s="15">
        <v>4.3948121630776898E-7</v>
      </c>
      <c r="H11" s="6">
        <v>2.0151917212012402E-3</v>
      </c>
      <c r="I11" s="6">
        <v>3.12063839415178E-4</v>
      </c>
      <c r="J11" s="13">
        <v>1.2072479432569899E-3</v>
      </c>
      <c r="K11" s="6">
        <v>0.99999993762359896</v>
      </c>
      <c r="L11" s="6">
        <v>5.6733693897770298E-4</v>
      </c>
      <c r="M11" s="6">
        <v>1.2379600617951099E-6</v>
      </c>
      <c r="N11" s="6">
        <v>7.1046461824764204E-8</v>
      </c>
      <c r="O11" s="13">
        <v>3.4522296820471698E-4</v>
      </c>
      <c r="P11" s="6">
        <v>0.580635711785223</v>
      </c>
      <c r="Q11" s="10">
        <v>0.99069576294004902</v>
      </c>
      <c r="R11" s="3">
        <v>0.99999874127774901</v>
      </c>
      <c r="S11" s="11">
        <v>0.98782734900068703</v>
      </c>
      <c r="T11" s="10">
        <v>1.50212129660043E-4</v>
      </c>
      <c r="U11" s="6">
        <v>0.92877788191168997</v>
      </c>
      <c r="V11" s="6">
        <v>5.5567988029858696E-4</v>
      </c>
      <c r="W11" s="6">
        <v>3.60062901716418E-9</v>
      </c>
      <c r="X11" s="6">
        <v>0.99999810131178501</v>
      </c>
      <c r="Y11" s="10">
        <v>0.38871961502508501</v>
      </c>
      <c r="Z11" s="6">
        <v>0.25503526615361199</v>
      </c>
      <c r="AA11" s="6">
        <v>6.1233500019297602E-5</v>
      </c>
      <c r="AB11" s="6">
        <v>3.0656728060806899E-2</v>
      </c>
      <c r="AC11" s="6">
        <v>0.99958651533832399</v>
      </c>
      <c r="AD11" s="6">
        <v>0.99999915199380895</v>
      </c>
      <c r="AE11" s="6">
        <v>0.80328758777597298</v>
      </c>
      <c r="AF11" s="14">
        <v>5.0417377390633102E-2</v>
      </c>
      <c r="AG11" s="15">
        <v>2.2963119631347299E-5</v>
      </c>
      <c r="AH11" s="6">
        <v>0.99999996265355096</v>
      </c>
      <c r="AI11" s="5">
        <f t="shared" si="0"/>
        <v>16</v>
      </c>
    </row>
    <row r="12" spans="1:35" x14ac:dyDescent="0.55000000000000004">
      <c r="A12" s="48"/>
      <c r="B12" s="3" t="s">
        <v>45</v>
      </c>
      <c r="C12" s="15">
        <v>1</v>
      </c>
      <c r="D12" s="13">
        <v>1.26730697447286E-6</v>
      </c>
      <c r="E12" s="6">
        <v>1.1327895532709E-7</v>
      </c>
      <c r="F12" s="6">
        <v>1.76681222035024E-3</v>
      </c>
      <c r="G12" s="9">
        <v>0.96767069428436203</v>
      </c>
      <c r="H12" s="6">
        <v>6.8068396481268901E-4</v>
      </c>
      <c r="I12" s="6">
        <v>2.6630046587094999E-5</v>
      </c>
      <c r="J12" s="7">
        <v>1.1334461517949999E-3</v>
      </c>
      <c r="K12" s="6">
        <v>0.97366181638083904</v>
      </c>
      <c r="L12" s="13">
        <v>0.73699353460593697</v>
      </c>
      <c r="M12" s="11">
        <v>1.5531694312898E-6</v>
      </c>
      <c r="N12" s="6">
        <v>3.1470749339845799E-8</v>
      </c>
      <c r="O12" s="7">
        <v>0.99992327080881505</v>
      </c>
      <c r="P12" s="6">
        <v>3.1086244689504402E-14</v>
      </c>
      <c r="Q12" s="10">
        <v>9.1152829779848302E-2</v>
      </c>
      <c r="R12" s="6">
        <v>1.7447327261166899E-2</v>
      </c>
      <c r="S12" s="6">
        <v>0.28293755095918399</v>
      </c>
      <c r="T12" s="10">
        <v>1.5232669093054801E-2</v>
      </c>
      <c r="U12" s="6">
        <v>1.29011867855411E-9</v>
      </c>
      <c r="V12" s="14">
        <v>4.1507861286982404E-6</v>
      </c>
      <c r="W12" s="11">
        <v>3.48657613891135E-9</v>
      </c>
      <c r="X12" s="6">
        <v>0.99999999999665801</v>
      </c>
      <c r="Y12" s="11">
        <v>0.31854254835674101</v>
      </c>
      <c r="Z12" s="6">
        <v>2.7960063139087499E-4</v>
      </c>
      <c r="AA12" s="10">
        <v>6.9064941990992804E-6</v>
      </c>
      <c r="AB12" s="6">
        <v>2.84608526546215E-6</v>
      </c>
      <c r="AC12" s="6">
        <v>1.0656255655661099E-8</v>
      </c>
      <c r="AD12" s="6">
        <v>0.999965591310914</v>
      </c>
      <c r="AE12" s="6">
        <v>3.0411535290042499E-8</v>
      </c>
      <c r="AF12" s="14">
        <v>3.1198137833853301E-3</v>
      </c>
      <c r="AG12" s="6">
        <v>2.8702621658105399E-5</v>
      </c>
      <c r="AH12" s="6">
        <v>0.999999999687884</v>
      </c>
      <c r="AI12" s="5">
        <f t="shared" si="0"/>
        <v>21</v>
      </c>
    </row>
    <row r="13" spans="1:35" x14ac:dyDescent="0.55000000000000004">
      <c r="A13" s="48"/>
      <c r="B13" s="3" t="s">
        <v>46</v>
      </c>
      <c r="C13" s="15">
        <v>0.13743468114604099</v>
      </c>
      <c r="D13" s="17">
        <v>2.7735431822328798E-6</v>
      </c>
      <c r="E13" s="17">
        <v>1.18650040792367E-7</v>
      </c>
      <c r="F13" s="13">
        <v>0.85820246585013904</v>
      </c>
      <c r="G13" s="17">
        <v>0.83207141001997098</v>
      </c>
      <c r="H13" s="7">
        <v>0.68189667532307896</v>
      </c>
      <c r="I13" s="7">
        <v>5.84961997080913E-4</v>
      </c>
      <c r="J13" s="11">
        <v>2.01085614220506E-2</v>
      </c>
      <c r="K13" s="6">
        <v>0.95340488846665095</v>
      </c>
      <c r="L13" s="6">
        <v>6.1304614405122105E-4</v>
      </c>
      <c r="M13" s="13">
        <v>3.0614940940143498E-6</v>
      </c>
      <c r="N13" s="6">
        <v>1.09470271736356E-7</v>
      </c>
      <c r="O13" s="13">
        <v>0.99999919979849705</v>
      </c>
      <c r="P13" s="6">
        <v>0.999999926161804</v>
      </c>
      <c r="Q13" s="6">
        <v>0.99436861469496496</v>
      </c>
      <c r="R13" s="7">
        <v>0.99998314198850002</v>
      </c>
      <c r="S13" s="6">
        <v>4.54443492059475E-7</v>
      </c>
      <c r="T13" s="10">
        <v>8.7821098915767896E-3</v>
      </c>
      <c r="U13" s="6">
        <v>1.28434741730743E-8</v>
      </c>
      <c r="V13" s="15">
        <v>1.2782557579386099E-3</v>
      </c>
      <c r="W13" s="10">
        <v>4.6378126450363799E-8</v>
      </c>
      <c r="X13" s="6">
        <v>7.2084108827129602E-3</v>
      </c>
      <c r="Y13" s="15">
        <v>0.81365850962312203</v>
      </c>
      <c r="Z13" s="10">
        <v>1.7262726958793299E-3</v>
      </c>
      <c r="AA13" s="7">
        <v>0.92140935318662798</v>
      </c>
      <c r="AB13" s="6">
        <v>0.53617006561150904</v>
      </c>
      <c r="AC13" s="6">
        <v>0.99979796719207603</v>
      </c>
      <c r="AD13" s="6">
        <v>1.161026830232E-11</v>
      </c>
      <c r="AE13" s="6">
        <v>7.55885707487364E-2</v>
      </c>
      <c r="AF13" s="11">
        <v>8.8637165741700704E-5</v>
      </c>
      <c r="AG13" s="6">
        <v>9.4340084247912501E-5</v>
      </c>
      <c r="AH13" s="6">
        <v>0.99999997419596098</v>
      </c>
      <c r="AI13" s="5">
        <f t="shared" si="0"/>
        <v>17</v>
      </c>
    </row>
    <row r="14" spans="1:35" x14ac:dyDescent="0.55000000000000004">
      <c r="A14" s="48"/>
      <c r="B14" s="3" t="s">
        <v>47</v>
      </c>
      <c r="C14" s="15">
        <v>0.99698578187757303</v>
      </c>
      <c r="D14" s="6">
        <v>1.3747382121565001E-8</v>
      </c>
      <c r="E14" s="6">
        <v>0.928687586834406</v>
      </c>
      <c r="F14" s="6">
        <v>6.8214638538541997E-2</v>
      </c>
      <c r="G14" s="9">
        <v>0.99818729766072301</v>
      </c>
      <c r="H14" s="6">
        <v>1.9443037379600299E-2</v>
      </c>
      <c r="I14" s="6">
        <v>8.3571961706069203E-2</v>
      </c>
      <c r="J14" s="6">
        <v>4.5539386480775198E-5</v>
      </c>
      <c r="K14" s="6">
        <v>0.99806012804620403</v>
      </c>
      <c r="L14" s="6">
        <v>0.99935956023974903</v>
      </c>
      <c r="M14" s="6">
        <v>2.4239749138699201E-4</v>
      </c>
      <c r="N14" s="6">
        <v>0.99996070732211295</v>
      </c>
      <c r="O14" s="7">
        <v>0.99999586060644996</v>
      </c>
      <c r="P14" s="6">
        <v>0.80925149868606605</v>
      </c>
      <c r="Q14" s="18">
        <v>6.1656496618951499E-2</v>
      </c>
      <c r="R14" s="6">
        <v>0.13295831704004901</v>
      </c>
      <c r="S14" s="7">
        <v>0.99999959357764601</v>
      </c>
      <c r="T14" s="10">
        <v>3.4031590288741899E-2</v>
      </c>
      <c r="U14" s="6">
        <v>3.6887131926732801E-7</v>
      </c>
      <c r="V14" s="7">
        <v>0.84370108729917603</v>
      </c>
      <c r="W14" s="11">
        <v>2.3641328910084499E-6</v>
      </c>
      <c r="X14" s="6">
        <v>0.98872207838832704</v>
      </c>
      <c r="Y14" s="14">
        <v>0.99999990452464704</v>
      </c>
      <c r="Z14" s="11">
        <v>0.32468945937244797</v>
      </c>
      <c r="AA14" s="6">
        <v>5.5340634204048599E-4</v>
      </c>
      <c r="AB14" s="6">
        <v>0.97460372167465303</v>
      </c>
      <c r="AC14" s="8">
        <v>0.57071225980995999</v>
      </c>
      <c r="AD14" s="6">
        <v>0.96792303027032101</v>
      </c>
      <c r="AE14" s="6">
        <v>0.86770409410637706</v>
      </c>
      <c r="AF14" s="9">
        <v>0.16702826133325799</v>
      </c>
      <c r="AG14" s="6">
        <v>0.391575937011366</v>
      </c>
      <c r="AH14" s="6">
        <v>0.99999983505837597</v>
      </c>
      <c r="AI14" s="5">
        <f t="shared" si="0"/>
        <v>8</v>
      </c>
    </row>
    <row r="15" spans="1:35" x14ac:dyDescent="0.55000000000000004">
      <c r="A15" s="48"/>
      <c r="B15" s="3" t="s">
        <v>48</v>
      </c>
      <c r="C15" s="14">
        <v>3.1367154913497503E-4</v>
      </c>
      <c r="D15" s="13">
        <v>1.3313570736972501E-6</v>
      </c>
      <c r="E15" s="6">
        <v>1.1309306002793601E-7</v>
      </c>
      <c r="F15" s="17">
        <v>0.76746015905412801</v>
      </c>
      <c r="G15" s="15">
        <v>0.99994880553562604</v>
      </c>
      <c r="H15" s="6">
        <v>0.67110815770222998</v>
      </c>
      <c r="I15" s="6">
        <v>2.1820940806305299E-4</v>
      </c>
      <c r="J15" s="7">
        <v>0.56790114294010197</v>
      </c>
      <c r="K15" s="6">
        <v>0.97118556784957299</v>
      </c>
      <c r="L15" s="17">
        <v>1.47282060719678E-4</v>
      </c>
      <c r="M15" s="6">
        <v>5.9668523865186199E-6</v>
      </c>
      <c r="N15" s="6">
        <v>9.5369301733594391E-7</v>
      </c>
      <c r="O15" s="13">
        <v>0.993579396908986</v>
      </c>
      <c r="P15" s="6">
        <v>0.90420545963983301</v>
      </c>
      <c r="Q15" s="10">
        <v>0.99925735152716</v>
      </c>
      <c r="R15" s="6">
        <v>0.98222455846706302</v>
      </c>
      <c r="S15" s="6">
        <v>2.16997257473928E-6</v>
      </c>
      <c r="T15" s="11">
        <v>1.5529075035632901E-3</v>
      </c>
      <c r="U15" s="6">
        <v>3.7644540040737702E-8</v>
      </c>
      <c r="V15" s="6">
        <v>4.4522919990796999E-6</v>
      </c>
      <c r="W15" s="7">
        <v>1.29631705370059E-8</v>
      </c>
      <c r="X15" s="6">
        <v>0.14825908099617999</v>
      </c>
      <c r="Y15" s="10">
        <v>0.62880107353647197</v>
      </c>
      <c r="Z15" s="6">
        <v>5.9371912833461305E-4</v>
      </c>
      <c r="AA15" s="15">
        <v>0.13342624697361999</v>
      </c>
      <c r="AB15" s="6">
        <v>2.6783904528636699E-3</v>
      </c>
      <c r="AC15" s="6">
        <v>0.99996669706795305</v>
      </c>
      <c r="AD15" s="6">
        <v>0.99997309059250095</v>
      </c>
      <c r="AE15" s="6">
        <v>0.73092495898377996</v>
      </c>
      <c r="AF15" s="10">
        <v>2.85863971427602E-6</v>
      </c>
      <c r="AG15" s="6">
        <v>1.7497209869210601E-5</v>
      </c>
      <c r="AH15" s="6">
        <v>1</v>
      </c>
      <c r="AI15" s="5">
        <f t="shared" si="0"/>
        <v>16</v>
      </c>
    </row>
    <row r="16" spans="1:35" x14ac:dyDescent="0.55000000000000004">
      <c r="A16" s="48"/>
      <c r="B16" s="3" t="s">
        <v>49</v>
      </c>
      <c r="C16" s="6">
        <v>0.99997958107320795</v>
      </c>
      <c r="D16" s="13">
        <v>0.99999421318149595</v>
      </c>
      <c r="E16" s="6">
        <v>0.99999267029017902</v>
      </c>
      <c r="F16" s="7">
        <v>2.4905184124316599E-2</v>
      </c>
      <c r="G16" s="6">
        <v>1.6491530896445299E-7</v>
      </c>
      <c r="H16" s="13">
        <v>0.99461171917726199</v>
      </c>
      <c r="I16" s="6">
        <v>0.6888001191441</v>
      </c>
      <c r="J16" s="17">
        <v>0.99999999970708497</v>
      </c>
      <c r="K16" s="6">
        <v>0.98468288094579504</v>
      </c>
      <c r="L16" s="6">
        <v>5.1400581664751103E-5</v>
      </c>
      <c r="M16" s="11">
        <v>0.99999497659960501</v>
      </c>
      <c r="N16" s="6">
        <v>0.97809340887393303</v>
      </c>
      <c r="O16" s="6">
        <v>2.1328506584328299E-4</v>
      </c>
      <c r="P16" s="6">
        <v>3.0975222387041899E-14</v>
      </c>
      <c r="Q16" s="6">
        <v>2.6505295704690401E-2</v>
      </c>
      <c r="R16" s="6">
        <v>1.33366671664014E-2</v>
      </c>
      <c r="S16" s="11">
        <v>0.66880940856806104</v>
      </c>
      <c r="T16" s="13">
        <v>5.9591680168225004E-7</v>
      </c>
      <c r="U16" s="6">
        <v>6.1370852844078203E-10</v>
      </c>
      <c r="V16" s="10">
        <v>6.2196165951091897E-2</v>
      </c>
      <c r="W16" s="7">
        <v>0.99999999961032104</v>
      </c>
      <c r="X16" s="6">
        <v>0.99999905121570098</v>
      </c>
      <c r="Y16" s="6">
        <v>0.99999865239178498</v>
      </c>
      <c r="Z16" s="6">
        <v>1.99593213729766E-2</v>
      </c>
      <c r="AA16" s="14">
        <v>0.72531864523492395</v>
      </c>
      <c r="AB16" s="6">
        <v>6.6121091946291799E-4</v>
      </c>
      <c r="AC16" s="6">
        <v>1.53648535006212E-8</v>
      </c>
      <c r="AD16" s="6">
        <v>0.99958390990443502</v>
      </c>
      <c r="AE16" s="6">
        <v>8.3552381680007703E-9</v>
      </c>
      <c r="AF16" s="6">
        <v>0.719955833632279</v>
      </c>
      <c r="AG16" s="10">
        <v>0.99999835476004495</v>
      </c>
      <c r="AH16" s="6">
        <v>0.99999999896317104</v>
      </c>
      <c r="AI16" s="5">
        <f t="shared" si="0"/>
        <v>13</v>
      </c>
    </row>
    <row r="17" spans="1:35" x14ac:dyDescent="0.55000000000000004">
      <c r="A17" s="48"/>
      <c r="B17" s="3" t="s">
        <v>50</v>
      </c>
      <c r="C17" s="6">
        <v>9.1271495533363098E-2</v>
      </c>
      <c r="D17" s="6">
        <v>0.97855540578903999</v>
      </c>
      <c r="E17" s="17">
        <v>0.99999838854185297</v>
      </c>
      <c r="F17" s="6">
        <v>0.16143452805666</v>
      </c>
      <c r="G17" s="13">
        <v>2.1180088114469702E-6</v>
      </c>
      <c r="H17" s="6">
        <v>3.6581231139857201E-2</v>
      </c>
      <c r="I17" s="6">
        <v>0.99968043652993299</v>
      </c>
      <c r="J17" s="6">
        <v>0.70303750407868504</v>
      </c>
      <c r="K17" s="6">
        <v>0.93107649264193704</v>
      </c>
      <c r="L17" s="6">
        <v>0.99999999882347801</v>
      </c>
      <c r="M17" s="6">
        <v>0.98833161546236803</v>
      </c>
      <c r="N17" s="6">
        <v>0.99938909543957299</v>
      </c>
      <c r="O17" s="6">
        <v>2.7592119760655502E-4</v>
      </c>
      <c r="P17" s="6">
        <v>0.63421363370988704</v>
      </c>
      <c r="Q17" s="7">
        <v>0.99999999188982303</v>
      </c>
      <c r="R17" s="6">
        <v>0.99969064407929598</v>
      </c>
      <c r="S17" s="14">
        <v>2.02097282131497E-7</v>
      </c>
      <c r="T17" s="9">
        <v>4.2186132620525301E-7</v>
      </c>
      <c r="U17" s="6">
        <v>4.9305176608172002E-9</v>
      </c>
      <c r="V17" s="14">
        <v>0.99864594979938104</v>
      </c>
      <c r="W17" s="11">
        <v>0.149980574370186</v>
      </c>
      <c r="X17" s="7">
        <v>5.4160432610920201E-3</v>
      </c>
      <c r="Y17" s="6">
        <v>4.3975223400301799E-2</v>
      </c>
      <c r="Z17" s="11">
        <v>0.132417916964473</v>
      </c>
      <c r="AA17" s="11">
        <v>3.42964369149379E-4</v>
      </c>
      <c r="AB17" s="6">
        <v>0.55010972468772401</v>
      </c>
      <c r="AC17" s="6">
        <v>0.99999999877780699</v>
      </c>
      <c r="AD17" s="6">
        <v>1.05525588267597E-11</v>
      </c>
      <c r="AE17" s="6">
        <v>6.2634898347977402E-3</v>
      </c>
      <c r="AF17" s="6">
        <v>8.7153303707232499E-7</v>
      </c>
      <c r="AG17" s="14">
        <v>0.95786571798550402</v>
      </c>
      <c r="AH17" s="6">
        <v>0.99999804169379203</v>
      </c>
      <c r="AI17" s="5">
        <f t="shared" si="0"/>
        <v>12</v>
      </c>
    </row>
    <row r="18" spans="1:35" x14ac:dyDescent="0.55000000000000004">
      <c r="A18" s="48"/>
      <c r="B18" s="3" t="s">
        <v>51</v>
      </c>
      <c r="C18" s="6">
        <v>0.98031672443586404</v>
      </c>
      <c r="D18" s="17">
        <v>9.4870777900268893E-12</v>
      </c>
      <c r="E18" s="6">
        <v>4.71756079756247E-8</v>
      </c>
      <c r="F18" s="6">
        <v>4.8133146471290899E-3</v>
      </c>
      <c r="G18" s="6">
        <v>2.4835187173444197E-7</v>
      </c>
      <c r="H18" s="6">
        <v>4.7365409607813496E-6</v>
      </c>
      <c r="I18" s="6">
        <v>3.2971000609727199E-6</v>
      </c>
      <c r="J18" s="7">
        <v>5.7138833442493799E-8</v>
      </c>
      <c r="K18" s="6">
        <v>0.995402898037135</v>
      </c>
      <c r="L18" s="6">
        <v>1.1755483450803801E-3</v>
      </c>
      <c r="M18" s="6">
        <v>2.11395878579879E-9</v>
      </c>
      <c r="N18" s="6">
        <v>5.4565118312588401E-8</v>
      </c>
      <c r="O18" s="6">
        <v>2.5707414709053001E-4</v>
      </c>
      <c r="P18" s="6">
        <v>8.0040336883727997E-2</v>
      </c>
      <c r="Q18" s="12">
        <v>1.76113600848334E-2</v>
      </c>
      <c r="R18" s="6">
        <v>0.103901121080984</v>
      </c>
      <c r="S18" s="6">
        <v>0.99530842043752599</v>
      </c>
      <c r="T18" s="13">
        <v>1.00242722411714E-6</v>
      </c>
      <c r="U18" s="6">
        <v>1.17100009133786E-7</v>
      </c>
      <c r="V18" s="6">
        <v>5.3542142876127404E-3</v>
      </c>
      <c r="W18" s="6">
        <v>2.9812186134015002E-4</v>
      </c>
      <c r="X18" s="6">
        <v>0.96993867192084504</v>
      </c>
      <c r="Y18" s="6">
        <v>0.34265142177260799</v>
      </c>
      <c r="Z18" s="11">
        <v>4.9096177335236097E-3</v>
      </c>
      <c r="AA18" s="6">
        <v>4.4170934354603697E-8</v>
      </c>
      <c r="AB18" s="6">
        <v>6.5345259496150101E-3</v>
      </c>
      <c r="AC18" s="8">
        <v>0.79293156929336095</v>
      </c>
      <c r="AD18" s="6">
        <v>0.93813382402311396</v>
      </c>
      <c r="AE18" s="6">
        <v>0.19210437201503699</v>
      </c>
      <c r="AF18" s="6">
        <v>0.99019535590845797</v>
      </c>
      <c r="AG18" s="14">
        <v>6.3519987137106203E-4</v>
      </c>
      <c r="AH18" s="6">
        <v>0.99999486356447498</v>
      </c>
      <c r="AI18" s="5">
        <f t="shared" si="0"/>
        <v>20</v>
      </c>
    </row>
    <row r="19" spans="1:35" x14ac:dyDescent="0.55000000000000004">
      <c r="A19" s="48"/>
      <c r="B19" s="3" t="s">
        <v>52</v>
      </c>
      <c r="C19" s="6">
        <v>2.11068107591306E-4</v>
      </c>
      <c r="D19" s="15">
        <v>0.99998184185991501</v>
      </c>
      <c r="E19" s="6">
        <v>0.99999231632556496</v>
      </c>
      <c r="F19" s="15">
        <v>0.118353275003209</v>
      </c>
      <c r="G19" s="6">
        <v>6.0245793753743705E-7</v>
      </c>
      <c r="H19" s="6">
        <v>3.7837099094311301E-2</v>
      </c>
      <c r="I19" s="6">
        <v>0.99998649767383596</v>
      </c>
      <c r="J19" s="17">
        <v>3.0693195057322299E-2</v>
      </c>
      <c r="K19" s="3">
        <v>0.98299491963019903</v>
      </c>
      <c r="L19" s="7">
        <v>0.97801826948022097</v>
      </c>
      <c r="M19" s="6">
        <v>0.86789498273580501</v>
      </c>
      <c r="N19" s="6">
        <v>0.277488319945359</v>
      </c>
      <c r="O19" s="6">
        <v>1.2161216464634501E-4</v>
      </c>
      <c r="P19" s="6">
        <v>0.99414235076847002</v>
      </c>
      <c r="Q19" s="6">
        <v>0.907009775136148</v>
      </c>
      <c r="R19" s="6">
        <v>0.99385690703913498</v>
      </c>
      <c r="S19" s="10">
        <v>8.8752537541481005E-7</v>
      </c>
      <c r="T19" s="9">
        <v>1.46635511177884E-7</v>
      </c>
      <c r="U19" s="6">
        <v>1.3658366548874301E-8</v>
      </c>
      <c r="V19" s="6">
        <v>6.8341943121050505E-2</v>
      </c>
      <c r="W19" s="6">
        <v>0.77235740235796702</v>
      </c>
      <c r="X19" s="11">
        <v>0.114182253364493</v>
      </c>
      <c r="Y19" s="6">
        <v>2.3911872555876901E-2</v>
      </c>
      <c r="Z19" s="6">
        <v>4.5309073510571098E-2</v>
      </c>
      <c r="AA19" s="9">
        <v>7.3138618874868397E-3</v>
      </c>
      <c r="AB19" s="6">
        <v>0.81975420307288205</v>
      </c>
      <c r="AC19" s="6">
        <v>0.99342893064301196</v>
      </c>
      <c r="AD19" s="6">
        <v>0.99999979142960305</v>
      </c>
      <c r="AE19" s="6">
        <v>0.99999915907707604</v>
      </c>
      <c r="AF19" s="6">
        <v>6.1400858286653204E-8</v>
      </c>
      <c r="AG19" s="14">
        <v>0.99999421996122295</v>
      </c>
      <c r="AH19" s="6">
        <v>0.99999997825489695</v>
      </c>
      <c r="AI19" s="5">
        <f t="shared" si="0"/>
        <v>12</v>
      </c>
    </row>
    <row r="20" spans="1:35" x14ac:dyDescent="0.55000000000000004">
      <c r="A20" s="48"/>
      <c r="B20" s="3" t="s">
        <v>53</v>
      </c>
      <c r="C20" s="6">
        <v>0.13567996711541799</v>
      </c>
      <c r="D20" s="7">
        <v>0.99446595699039597</v>
      </c>
      <c r="E20" s="14">
        <v>0.99999999901683201</v>
      </c>
      <c r="F20" s="7">
        <v>2.10671450429523E-4</v>
      </c>
      <c r="G20" s="7">
        <v>0.347073537684848</v>
      </c>
      <c r="H20" s="11">
        <v>1.1702562688019299E-2</v>
      </c>
      <c r="I20" s="13">
        <v>0.47138798200565102</v>
      </c>
      <c r="J20" s="14">
        <v>0.68228122679588299</v>
      </c>
      <c r="K20" s="6">
        <v>0.55496293189673396</v>
      </c>
      <c r="L20" s="6">
        <v>5.5081035021053999E-5</v>
      </c>
      <c r="M20" s="14">
        <v>0.99757781121243905</v>
      </c>
      <c r="N20" s="6">
        <v>0.86403092405159598</v>
      </c>
      <c r="O20" s="6">
        <v>0.99999804458153896</v>
      </c>
      <c r="P20" s="6">
        <v>3.1086244689504402E-14</v>
      </c>
      <c r="Q20" s="11">
        <v>2.9731964109075099E-2</v>
      </c>
      <c r="R20" s="6">
        <v>2.6421840322979201E-2</v>
      </c>
      <c r="S20" s="6">
        <v>3.8248590517042697E-8</v>
      </c>
      <c r="T20" s="6">
        <v>0.99991202377181898</v>
      </c>
      <c r="U20" s="11">
        <v>0.16190431284529</v>
      </c>
      <c r="V20" s="6">
        <v>2.5974526355264E-2</v>
      </c>
      <c r="W20" s="6">
        <v>0.140915275311601</v>
      </c>
      <c r="X20" s="6">
        <v>6.9850418078505304E-3</v>
      </c>
      <c r="Y20" s="6">
        <v>3.36395908890939E-2</v>
      </c>
      <c r="Z20" s="14">
        <v>0.92602289495692403</v>
      </c>
      <c r="AA20" s="6">
        <v>3.1821261430309298E-5</v>
      </c>
      <c r="AB20" s="6">
        <v>3.6287635707843401E-5</v>
      </c>
      <c r="AC20" s="6">
        <v>1.47152965368491E-8</v>
      </c>
      <c r="AD20" s="6">
        <v>1.3861911618562299E-11</v>
      </c>
      <c r="AE20" s="6">
        <v>8.9431231864445195E-7</v>
      </c>
      <c r="AF20" s="6">
        <v>1.5589595536713601E-7</v>
      </c>
      <c r="AG20" s="6">
        <v>0.98205560281406001</v>
      </c>
      <c r="AH20" s="6">
        <v>0.99999973188273605</v>
      </c>
      <c r="AI20" s="5">
        <f t="shared" si="0"/>
        <v>16</v>
      </c>
    </row>
    <row r="21" spans="1:35" x14ac:dyDescent="0.55000000000000004">
      <c r="A21" s="48"/>
      <c r="B21" s="3" t="s">
        <v>54</v>
      </c>
      <c r="C21" s="6">
        <v>0.99675098939670703</v>
      </c>
      <c r="D21" s="13">
        <v>1.0830114582915901E-11</v>
      </c>
      <c r="E21" s="6">
        <v>3.8827907222760403E-8</v>
      </c>
      <c r="F21" s="6">
        <v>1.09792919325002E-5</v>
      </c>
      <c r="G21" s="6">
        <v>0.999667175638288</v>
      </c>
      <c r="H21" s="6">
        <v>2.1185998588801901E-6</v>
      </c>
      <c r="I21" s="6">
        <v>4.7907710309935702E-7</v>
      </c>
      <c r="J21" s="6">
        <v>5.5101576301730397E-8</v>
      </c>
      <c r="K21" s="6">
        <v>0.80542708781533101</v>
      </c>
      <c r="L21" s="13">
        <v>0.491980771327026</v>
      </c>
      <c r="M21" s="11">
        <v>2.4531339182232201E-9</v>
      </c>
      <c r="N21" s="6">
        <v>2.44263426152358E-8</v>
      </c>
      <c r="O21" s="6">
        <v>0.999999709581332</v>
      </c>
      <c r="P21" s="6">
        <v>3.1086244689504402E-14</v>
      </c>
      <c r="Q21" s="12">
        <v>0.999984571269112</v>
      </c>
      <c r="R21" s="6">
        <v>0.90142926591675099</v>
      </c>
      <c r="S21" s="7">
        <v>0.33550579675506198</v>
      </c>
      <c r="T21" s="6">
        <v>0.99921116020064904</v>
      </c>
      <c r="U21" s="6">
        <v>4.6399985623157798E-4</v>
      </c>
      <c r="V21" s="6">
        <v>2.45248199124415E-5</v>
      </c>
      <c r="W21" s="6">
        <v>2.8005894458349402E-4</v>
      </c>
      <c r="X21" s="6">
        <v>0.98726663092476696</v>
      </c>
      <c r="Y21" s="6">
        <v>0.27826879475445998</v>
      </c>
      <c r="Z21" s="10">
        <v>9.4295187613724402E-6</v>
      </c>
      <c r="AA21" s="14">
        <v>1.0346654422122E-8</v>
      </c>
      <c r="AB21" s="6">
        <v>9.9714843582177103E-7</v>
      </c>
      <c r="AC21" s="8">
        <v>5.9478475811225497E-8</v>
      </c>
      <c r="AD21" s="6">
        <v>0.99425824768763305</v>
      </c>
      <c r="AE21" s="6">
        <v>1.0457123467144701E-7</v>
      </c>
      <c r="AF21" s="6">
        <v>0.334702400292823</v>
      </c>
      <c r="AG21" s="6">
        <v>8.2555237692605299E-4</v>
      </c>
      <c r="AH21" s="6">
        <v>0.99999900459241997</v>
      </c>
      <c r="AI21" s="5">
        <f t="shared" si="0"/>
        <v>18</v>
      </c>
    </row>
    <row r="22" spans="1:35" x14ac:dyDescent="0.55000000000000004">
      <c r="A22" s="48"/>
      <c r="B22" s="3" t="s">
        <v>55</v>
      </c>
      <c r="C22" s="6">
        <v>3.0967556936467599E-4</v>
      </c>
      <c r="D22" s="17">
        <v>0.99999999944054097</v>
      </c>
      <c r="E22" s="6">
        <v>1</v>
      </c>
      <c r="F22" s="11">
        <v>1.55647408200066E-4</v>
      </c>
      <c r="G22" s="6">
        <v>0.89450740337629797</v>
      </c>
      <c r="H22" s="6">
        <v>1.2109608247572999E-2</v>
      </c>
      <c r="I22" s="6">
        <v>0.80677453744209005</v>
      </c>
      <c r="J22" s="6">
        <v>2.87344063403621E-2</v>
      </c>
      <c r="K22" s="6">
        <v>0.99999999999785305</v>
      </c>
      <c r="L22" s="13">
        <v>1.54853436165059E-5</v>
      </c>
      <c r="M22" s="6">
        <v>0.93219291905641999</v>
      </c>
      <c r="N22" s="6">
        <v>7.3170759525242199E-2</v>
      </c>
      <c r="O22" s="6">
        <v>0.99978346876535995</v>
      </c>
      <c r="P22" s="6">
        <v>3.0975222387041899E-14</v>
      </c>
      <c r="Q22" s="6">
        <v>0.187610585861754</v>
      </c>
      <c r="R22" s="6">
        <v>4.1566426452057702E-3</v>
      </c>
      <c r="S22" s="6">
        <v>1.4408476689542501E-7</v>
      </c>
      <c r="T22" s="6">
        <v>0.85407756688171799</v>
      </c>
      <c r="U22" s="6">
        <v>2.2528378644610901E-2</v>
      </c>
      <c r="V22" s="7">
        <v>0.99999999701298703</v>
      </c>
      <c r="W22" s="6">
        <v>0.75206984087055895</v>
      </c>
      <c r="X22" s="11">
        <v>0.14412347120605501</v>
      </c>
      <c r="Y22" s="6">
        <v>1.82307739836827E-2</v>
      </c>
      <c r="Z22" s="6">
        <v>0.99909332725532496</v>
      </c>
      <c r="AA22" s="6">
        <v>5.0125940867051799E-4</v>
      </c>
      <c r="AB22" s="6">
        <v>7.08657416419467E-3</v>
      </c>
      <c r="AC22" s="6">
        <v>8.4388936949508808E-9</v>
      </c>
      <c r="AD22" s="6">
        <v>0.99835475906476401</v>
      </c>
      <c r="AE22" s="6">
        <v>7.3808730238766901E-9</v>
      </c>
      <c r="AF22" s="6">
        <v>1.39313329761137E-8</v>
      </c>
      <c r="AG22" s="6">
        <v>0.999811674420367</v>
      </c>
      <c r="AH22" s="6">
        <v>0.99999999991302402</v>
      </c>
      <c r="AI22" s="5">
        <f t="shared" si="0"/>
        <v>15</v>
      </c>
    </row>
    <row r="23" spans="1:35" x14ac:dyDescent="0.55000000000000004">
      <c r="A23" s="48"/>
      <c r="B23" s="3" t="s">
        <v>56</v>
      </c>
      <c r="C23" s="6">
        <v>0.324056644993787</v>
      </c>
      <c r="D23" s="17">
        <v>1.6692980331356499E-11</v>
      </c>
      <c r="E23" s="11">
        <v>4.0560048542026497E-8</v>
      </c>
      <c r="F23" s="6">
        <v>0.46749502398370402</v>
      </c>
      <c r="G23" s="7">
        <v>0.54895786823328896</v>
      </c>
      <c r="H23" s="6">
        <v>1.09653738016835E-3</v>
      </c>
      <c r="I23" s="6">
        <v>5.3972689180170602E-6</v>
      </c>
      <c r="J23" s="17">
        <v>2.9491814856896802E-7</v>
      </c>
      <c r="K23" s="6">
        <v>0.99916284722847903</v>
      </c>
      <c r="L23" s="6">
        <v>1.27303069216211E-3</v>
      </c>
      <c r="M23" s="13">
        <v>3.8416930747686698E-9</v>
      </c>
      <c r="N23" s="13">
        <v>8.3526525695987201E-8</v>
      </c>
      <c r="O23" s="6">
        <v>0.99999999916211602</v>
      </c>
      <c r="P23" s="6">
        <v>0.76245071308102297</v>
      </c>
      <c r="Q23" s="16">
        <v>1.97674045942654E-2</v>
      </c>
      <c r="R23" s="6">
        <v>0.19191750801745699</v>
      </c>
      <c r="S23" s="10">
        <v>3.9593474698840199E-7</v>
      </c>
      <c r="T23" s="6">
        <v>0.98680670107993695</v>
      </c>
      <c r="U23" s="11">
        <v>5.8886962604960999E-2</v>
      </c>
      <c r="V23" s="11">
        <v>1.29731256042699E-2</v>
      </c>
      <c r="W23" s="6">
        <v>3.9781391682772199E-2</v>
      </c>
      <c r="X23" s="6">
        <v>2.6840181381030299E-2</v>
      </c>
      <c r="Y23" s="6">
        <v>0.85728891647754701</v>
      </c>
      <c r="Z23" s="6">
        <v>4.3671083819085701E-5</v>
      </c>
      <c r="AA23" s="11">
        <v>9.5138613538270396E-5</v>
      </c>
      <c r="AB23" s="6">
        <v>0.16749605189043201</v>
      </c>
      <c r="AC23" s="8">
        <v>0.76909613898490503</v>
      </c>
      <c r="AD23" s="6">
        <v>2.13192796749695E-11</v>
      </c>
      <c r="AE23" s="6">
        <v>0.487458397522122</v>
      </c>
      <c r="AF23" s="11">
        <v>2.04970600847787E-6</v>
      </c>
      <c r="AG23" s="6">
        <v>3.3001141055573101E-3</v>
      </c>
      <c r="AH23" s="6">
        <v>0.99999999994035405</v>
      </c>
      <c r="AI23" s="5">
        <f t="shared" si="0"/>
        <v>18</v>
      </c>
    </row>
    <row r="24" spans="1:35" x14ac:dyDescent="0.55000000000000004">
      <c r="A24" s="48"/>
      <c r="B24" s="3" t="s">
        <v>57</v>
      </c>
      <c r="C24" s="6">
        <v>4.6277094863086198E-2</v>
      </c>
      <c r="D24" s="15">
        <v>0.99612733646054397</v>
      </c>
      <c r="E24" s="14">
        <v>0.99999999878804002</v>
      </c>
      <c r="F24" s="15">
        <v>0.99999444982251895</v>
      </c>
      <c r="G24" s="13">
        <v>0.93426864875460502</v>
      </c>
      <c r="H24" s="7">
        <v>0.99999999999460099</v>
      </c>
      <c r="I24" s="13">
        <v>0.99584919064910105</v>
      </c>
      <c r="J24" s="15">
        <v>0.39324241722488301</v>
      </c>
      <c r="K24" s="6">
        <v>0.54561488660363699</v>
      </c>
      <c r="L24" s="13">
        <v>0.97141804163832801</v>
      </c>
      <c r="M24" s="11">
        <v>0.998234250791037</v>
      </c>
      <c r="N24" s="6">
        <v>0.482010555844408</v>
      </c>
      <c r="O24" s="6">
        <v>0.99822087718644303</v>
      </c>
      <c r="P24" s="6">
        <v>0.93271686891576799</v>
      </c>
      <c r="Q24" s="11">
        <v>0.92699794265448698</v>
      </c>
      <c r="R24" s="6">
        <v>0.94119206814331902</v>
      </c>
      <c r="S24" s="6">
        <v>0.83673659098780795</v>
      </c>
      <c r="T24" s="6">
        <v>0.95303800147533102</v>
      </c>
      <c r="U24" s="6">
        <v>0.90810704195673797</v>
      </c>
      <c r="V24" s="11">
        <v>2.8628842647939499E-2</v>
      </c>
      <c r="W24" s="6">
        <v>0.82608557600517796</v>
      </c>
      <c r="X24" s="6">
        <v>0.62577520170039602</v>
      </c>
      <c r="Y24" s="6">
        <v>0.99983293081050095</v>
      </c>
      <c r="Z24" s="14">
        <v>0.99493380857684</v>
      </c>
      <c r="AA24" s="11">
        <v>0.59376312609631798</v>
      </c>
      <c r="AB24" s="6">
        <v>7.5880227402794695E-2</v>
      </c>
      <c r="AC24" s="6">
        <v>0.99556210744951801</v>
      </c>
      <c r="AD24" s="6">
        <v>9.7821750699722494E-12</v>
      </c>
      <c r="AE24" s="6">
        <v>4.8835772262955102E-3</v>
      </c>
      <c r="AF24" s="6">
        <v>0.25077758413791601</v>
      </c>
      <c r="AG24" s="6">
        <v>0.90610351742003203</v>
      </c>
      <c r="AH24" s="6">
        <v>0.99999995632659</v>
      </c>
      <c r="AI24" s="5">
        <f t="shared" si="0"/>
        <v>4</v>
      </c>
    </row>
    <row r="25" spans="1:35" x14ac:dyDescent="0.55000000000000004">
      <c r="A25" s="49"/>
      <c r="B25" s="3" t="s">
        <v>58</v>
      </c>
      <c r="C25" s="6">
        <v>8.0562457411492705E-4</v>
      </c>
      <c r="D25" s="13">
        <v>1.11389786283667E-11</v>
      </c>
      <c r="E25" s="6">
        <v>3.8767852039711703E-8</v>
      </c>
      <c r="F25" s="14">
        <v>0.57505260293129101</v>
      </c>
      <c r="G25" s="6">
        <v>0.98236928686444502</v>
      </c>
      <c r="H25" s="6">
        <v>1.0615974874815799E-3</v>
      </c>
      <c r="I25" s="6">
        <v>2.4913334544240901E-6</v>
      </c>
      <c r="J25" s="13">
        <v>3.7175874703088099E-6</v>
      </c>
      <c r="K25" s="6">
        <v>0.79740433397528998</v>
      </c>
      <c r="L25" s="11">
        <v>2.9277059404175798E-4</v>
      </c>
      <c r="M25" s="6">
        <v>5.9818823228141599E-9</v>
      </c>
      <c r="N25" s="6">
        <v>6.99004073734244E-7</v>
      </c>
      <c r="O25" s="6">
        <v>0.99891519081574098</v>
      </c>
      <c r="P25" s="6">
        <v>0.227093530468369</v>
      </c>
      <c r="Q25" s="12">
        <v>0.13054340247624099</v>
      </c>
      <c r="R25" s="6">
        <v>3.3518778812068301E-2</v>
      </c>
      <c r="S25" s="11">
        <v>1.8636295743279499E-6</v>
      </c>
      <c r="T25" s="6">
        <v>0.618996138128588</v>
      </c>
      <c r="U25" s="6">
        <v>0.35728851398586298</v>
      </c>
      <c r="V25" s="6">
        <v>2.6504963132278899E-5</v>
      </c>
      <c r="W25" s="6">
        <v>3.5500174551666998E-3</v>
      </c>
      <c r="X25" s="6">
        <v>0.423951312571686</v>
      </c>
      <c r="Y25" s="6">
        <v>0.68425975231479996</v>
      </c>
      <c r="Z25" s="10">
        <v>1.77350076036031E-5</v>
      </c>
      <c r="AA25" s="9">
        <v>7.4771441525012199E-6</v>
      </c>
      <c r="AB25" s="6">
        <v>6.13016975897551E-4</v>
      </c>
      <c r="AC25" s="8">
        <v>0.42748635689037801</v>
      </c>
      <c r="AD25" s="6">
        <v>0.905104697333736</v>
      </c>
      <c r="AE25" s="6">
        <v>0.15429387340015799</v>
      </c>
      <c r="AF25" s="7">
        <v>1.2593489140400001E-7</v>
      </c>
      <c r="AG25" s="6">
        <v>4.6124318410734099E-4</v>
      </c>
      <c r="AH25" s="6">
        <v>0.99999975643509897</v>
      </c>
      <c r="AI25" s="5">
        <f t="shared" si="0"/>
        <v>18</v>
      </c>
    </row>
    <row r="26" spans="1:35" x14ac:dyDescent="0.55000000000000004">
      <c r="A26" s="4"/>
      <c r="B26" s="3" t="s">
        <v>0</v>
      </c>
      <c r="C26" s="3">
        <f t="shared" ref="C26:AH26" si="1">COUNTIF(C5:C25,"&lt;0.05")</f>
        <v>6</v>
      </c>
      <c r="D26" s="3">
        <f t="shared" si="1"/>
        <v>11</v>
      </c>
      <c r="E26" s="3">
        <f t="shared" si="1"/>
        <v>10</v>
      </c>
      <c r="F26" s="3">
        <f t="shared" si="1"/>
        <v>7</v>
      </c>
      <c r="G26" s="3">
        <f t="shared" si="1"/>
        <v>6</v>
      </c>
      <c r="H26" s="3">
        <f t="shared" si="1"/>
        <v>14</v>
      </c>
      <c r="I26" s="3">
        <f t="shared" si="1"/>
        <v>10</v>
      </c>
      <c r="J26" s="3">
        <f t="shared" si="1"/>
        <v>13</v>
      </c>
      <c r="K26" s="3">
        <f t="shared" si="1"/>
        <v>0</v>
      </c>
      <c r="L26" s="3">
        <f t="shared" si="1"/>
        <v>12</v>
      </c>
      <c r="M26" s="3">
        <f t="shared" si="1"/>
        <v>13</v>
      </c>
      <c r="N26" s="3">
        <f t="shared" si="1"/>
        <v>14</v>
      </c>
      <c r="O26" s="3">
        <f t="shared" si="1"/>
        <v>6</v>
      </c>
      <c r="P26" s="3">
        <f t="shared" si="1"/>
        <v>7</v>
      </c>
      <c r="Q26" s="3">
        <f t="shared" si="1"/>
        <v>4</v>
      </c>
      <c r="R26" s="3">
        <f t="shared" si="1"/>
        <v>7</v>
      </c>
      <c r="S26" s="3">
        <f t="shared" si="1"/>
        <v>12</v>
      </c>
      <c r="T26" s="3">
        <f t="shared" si="1"/>
        <v>11</v>
      </c>
      <c r="U26" s="3">
        <f t="shared" si="1"/>
        <v>13</v>
      </c>
      <c r="V26" s="3">
        <f t="shared" si="1"/>
        <v>12</v>
      </c>
      <c r="W26" s="3">
        <f t="shared" si="1"/>
        <v>11</v>
      </c>
      <c r="X26" s="3">
        <f t="shared" si="1"/>
        <v>4</v>
      </c>
      <c r="Y26" s="3">
        <f t="shared" si="1"/>
        <v>8</v>
      </c>
      <c r="Z26" s="3">
        <f t="shared" si="1"/>
        <v>10</v>
      </c>
      <c r="AA26" s="3">
        <f t="shared" si="1"/>
        <v>14</v>
      </c>
      <c r="AB26" s="3">
        <f t="shared" si="1"/>
        <v>12</v>
      </c>
      <c r="AC26" s="3">
        <f t="shared" si="1"/>
        <v>6</v>
      </c>
      <c r="AD26" s="3">
        <f t="shared" si="1"/>
        <v>6</v>
      </c>
      <c r="AE26" s="6">
        <v>0.61172934218824104</v>
      </c>
      <c r="AF26" s="3">
        <f t="shared" si="1"/>
        <v>13</v>
      </c>
      <c r="AG26" s="3">
        <f t="shared" si="1"/>
        <v>10</v>
      </c>
      <c r="AH26" s="3">
        <f t="shared" si="1"/>
        <v>0</v>
      </c>
    </row>
    <row r="29" spans="1:35" x14ac:dyDescent="0.55000000000000004">
      <c r="R29" s="2"/>
    </row>
    <row r="32" spans="1:35" x14ac:dyDescent="0.55000000000000004">
      <c r="G32" s="1"/>
    </row>
  </sheetData>
  <mergeCells count="2">
    <mergeCell ref="A2:A4"/>
    <mergeCell ref="A5:A25"/>
  </mergeCells>
  <phoneticPr fontId="1"/>
  <conditionalFormatting sqref="C5:AI8 C9:AD25 AF9:AI25 AE9:AE26">
    <cfRule type="cellIs" dxfId="4" priority="5" operator="lessThan">
      <formula>0.05</formula>
    </cfRule>
  </conditionalFormatting>
  <conditionalFormatting sqref="C4:AH4">
    <cfRule type="cellIs" dxfId="3" priority="4" operator="lessThan">
      <formula>0.05</formula>
    </cfRule>
  </conditionalFormatting>
  <conditionalFormatting sqref="C4:AH8 AI5:AI25 C9:AD25 AF9:AH25 AE9:AE26">
    <cfRule type="cellIs" dxfId="2" priority="3" operator="lessThan">
      <formula>0.05</formula>
    </cfRule>
  </conditionalFormatting>
  <conditionalFormatting sqref="AI4">
    <cfRule type="cellIs" dxfId="1" priority="2" operator="lessThan">
      <formula>0.05</formula>
    </cfRule>
  </conditionalFormatting>
  <conditionalFormatting sqref="AI4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8" sqref="I18"/>
    </sheetView>
  </sheetViews>
  <sheetFormatPr defaultRowHeight="18" x14ac:dyDescent="0.55000000000000004"/>
  <sheetData>
    <row r="1" spans="1:11" x14ac:dyDescent="0.55000000000000004">
      <c r="A1" s="3"/>
      <c r="B1" s="3" t="s">
        <v>59</v>
      </c>
      <c r="C1" s="3" t="s">
        <v>60</v>
      </c>
      <c r="D1" s="3" t="s">
        <v>61</v>
      </c>
      <c r="E1" s="3" t="s">
        <v>62</v>
      </c>
      <c r="F1" s="3" t="s">
        <v>63</v>
      </c>
      <c r="G1" s="3" t="s">
        <v>64</v>
      </c>
      <c r="H1" s="3" t="s">
        <v>65</v>
      </c>
    </row>
    <row r="2" spans="1:11" x14ac:dyDescent="0.55000000000000004">
      <c r="A2" s="3" t="s">
        <v>59</v>
      </c>
      <c r="B2" s="41"/>
      <c r="C2" s="3">
        <v>16</v>
      </c>
      <c r="D2" s="3">
        <v>21</v>
      </c>
      <c r="E2" s="3">
        <v>17</v>
      </c>
      <c r="F2" s="3">
        <v>15</v>
      </c>
      <c r="G2" s="3">
        <v>8</v>
      </c>
      <c r="H2" s="3">
        <v>16</v>
      </c>
    </row>
    <row r="3" spans="1:11" x14ac:dyDescent="0.55000000000000004">
      <c r="A3" s="3" t="s">
        <v>60</v>
      </c>
      <c r="B3" s="3">
        <v>16</v>
      </c>
      <c r="C3" s="41"/>
      <c r="D3" s="3">
        <v>13</v>
      </c>
      <c r="E3" s="3">
        <v>12</v>
      </c>
      <c r="F3" s="3">
        <v>12</v>
      </c>
      <c r="G3" s="3">
        <v>20</v>
      </c>
      <c r="H3" s="3">
        <v>12</v>
      </c>
      <c r="J3" s="44"/>
      <c r="K3" s="45"/>
    </row>
    <row r="4" spans="1:11" x14ac:dyDescent="0.55000000000000004">
      <c r="A4" s="3" t="s">
        <v>61</v>
      </c>
      <c r="B4" s="3">
        <v>21</v>
      </c>
      <c r="C4" s="3">
        <v>13</v>
      </c>
      <c r="D4" s="41"/>
      <c r="E4" s="3">
        <v>16</v>
      </c>
      <c r="F4" s="3">
        <v>16</v>
      </c>
      <c r="G4" s="3">
        <v>18</v>
      </c>
      <c r="H4" s="3">
        <v>15</v>
      </c>
      <c r="J4" s="44"/>
      <c r="K4" s="45"/>
    </row>
    <row r="5" spans="1:11" x14ac:dyDescent="0.55000000000000004">
      <c r="A5" s="3" t="s">
        <v>62</v>
      </c>
      <c r="B5" s="3">
        <v>17</v>
      </c>
      <c r="C5" s="3">
        <v>12</v>
      </c>
      <c r="D5" s="3">
        <v>16</v>
      </c>
      <c r="E5" s="41"/>
      <c r="F5" s="3">
        <v>3</v>
      </c>
      <c r="G5" s="3">
        <v>18</v>
      </c>
      <c r="H5" s="3">
        <v>4</v>
      </c>
      <c r="J5" s="44"/>
      <c r="K5" s="45"/>
    </row>
    <row r="6" spans="1:11" x14ac:dyDescent="0.55000000000000004">
      <c r="A6" s="3" t="s">
        <v>63</v>
      </c>
      <c r="B6" s="3">
        <v>15</v>
      </c>
      <c r="C6" s="3">
        <v>12</v>
      </c>
      <c r="D6" s="3">
        <v>16</v>
      </c>
      <c r="E6" s="3">
        <v>3</v>
      </c>
      <c r="F6" s="41"/>
      <c r="G6" s="42">
        <v>19</v>
      </c>
      <c r="H6" s="42">
        <v>2</v>
      </c>
      <c r="J6" s="44"/>
      <c r="K6" s="45"/>
    </row>
    <row r="7" spans="1:11" x14ac:dyDescent="0.55000000000000004">
      <c r="A7" s="3" t="s">
        <v>64</v>
      </c>
      <c r="B7" s="3">
        <v>8</v>
      </c>
      <c r="C7" s="3">
        <v>20</v>
      </c>
      <c r="D7" s="3">
        <v>18</v>
      </c>
      <c r="E7" s="3">
        <v>18</v>
      </c>
      <c r="F7" s="42">
        <v>19</v>
      </c>
      <c r="G7" s="41"/>
      <c r="H7" s="42">
        <v>18</v>
      </c>
      <c r="J7" s="44"/>
      <c r="K7" s="45"/>
    </row>
    <row r="8" spans="1:11" x14ac:dyDescent="0.55000000000000004">
      <c r="A8" s="3" t="s">
        <v>65</v>
      </c>
      <c r="B8" s="3">
        <v>16</v>
      </c>
      <c r="C8" s="3">
        <v>12</v>
      </c>
      <c r="D8" s="3">
        <v>15</v>
      </c>
      <c r="E8" s="3">
        <v>4</v>
      </c>
      <c r="F8" s="42">
        <v>2</v>
      </c>
      <c r="G8" s="42">
        <v>18</v>
      </c>
      <c r="H8" s="41"/>
      <c r="J8" s="44"/>
      <c r="K8" s="45"/>
    </row>
    <row r="9" spans="1:11" x14ac:dyDescent="0.55000000000000004">
      <c r="J9" s="44"/>
      <c r="K9" s="45"/>
    </row>
    <row r="10" spans="1:11" x14ac:dyDescent="0.55000000000000004">
      <c r="J10" s="44"/>
      <c r="K10" s="45"/>
    </row>
    <row r="11" spans="1:11" x14ac:dyDescent="0.55000000000000004">
      <c r="J11" s="44"/>
      <c r="K11" s="45"/>
    </row>
    <row r="12" spans="1:11" x14ac:dyDescent="0.55000000000000004">
      <c r="J12" s="44"/>
      <c r="K12" s="45"/>
    </row>
    <row r="13" spans="1:11" x14ac:dyDescent="0.55000000000000004">
      <c r="J13" s="44"/>
      <c r="K13" s="45"/>
    </row>
    <row r="14" spans="1:11" x14ac:dyDescent="0.55000000000000004">
      <c r="J14" s="44"/>
      <c r="K14" s="45"/>
    </row>
    <row r="15" spans="1:11" x14ac:dyDescent="0.55000000000000004">
      <c r="J15" s="44"/>
      <c r="K15" s="45"/>
    </row>
    <row r="16" spans="1:11" x14ac:dyDescent="0.55000000000000004">
      <c r="J16" s="44"/>
      <c r="K16" s="45"/>
    </row>
    <row r="17" spans="10:11" x14ac:dyDescent="0.55000000000000004">
      <c r="J17" s="44"/>
      <c r="K17" s="45"/>
    </row>
    <row r="18" spans="10:11" x14ac:dyDescent="0.55000000000000004">
      <c r="J18" s="44"/>
      <c r="K18" s="45"/>
    </row>
    <row r="19" spans="10:11" x14ac:dyDescent="0.55000000000000004">
      <c r="J19" s="44"/>
      <c r="K19" s="45"/>
    </row>
    <row r="20" spans="10:11" x14ac:dyDescent="0.55000000000000004">
      <c r="J20" s="44"/>
      <c r="K20" s="45"/>
    </row>
    <row r="21" spans="10:11" x14ac:dyDescent="0.55000000000000004">
      <c r="J21" s="44"/>
      <c r="K21" s="45"/>
    </row>
    <row r="22" spans="10:11" x14ac:dyDescent="0.55000000000000004">
      <c r="J22" s="44"/>
      <c r="K22" s="45"/>
    </row>
    <row r="23" spans="10:11" x14ac:dyDescent="0.55000000000000004">
      <c r="J23" s="44"/>
      <c r="K23" s="45"/>
    </row>
    <row r="24" spans="10:11" x14ac:dyDescent="0.55000000000000004">
      <c r="J24" s="44"/>
      <c r="K24" s="4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Differentially activated ORs</vt:lpstr>
      <vt:lpstr>ANOVA&amp;Tukey</vt:lpstr>
      <vt:lpstr>8x8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</dc:creator>
  <cp:lastModifiedBy>福谷洋介</cp:lastModifiedBy>
  <dcterms:created xsi:type="dcterms:W3CDTF">2017-03-03T16:12:32Z</dcterms:created>
  <dcterms:modified xsi:type="dcterms:W3CDTF">2017-10-26T06:50:08Z</dcterms:modified>
</cp:coreProperties>
</file>